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s3\OK2\Специализации\МФД\МФД 2022\2_ра заповед\Заповед_ Приложения_Доклад_\"/>
    </mc:Choice>
  </mc:AlternateContent>
  <bookViews>
    <workbookView xWindow="0" yWindow="0" windowWidth="28800" windowHeight="11868" tabRatio="663"/>
  </bookViews>
  <sheets>
    <sheet name="1_лекари_трудов дог." sheetId="1" r:id="rId1"/>
    <sheet name="2_здравни грижи_трудов дог." sheetId="2" r:id="rId2"/>
    <sheet name="3_лекари_чл.13" sheetId="4" r:id="rId3"/>
    <sheet name="4_здравни грижи_чл. 13" sheetId="5" r:id="rId4"/>
    <sheet name="5_неклин." sheetId="9" r:id="rId5"/>
    <sheet name="6_ дентални " sheetId="7" r:id="rId6"/>
  </sheets>
  <definedNames>
    <definedName name="_xlnm._FilterDatabase" localSheetId="0" hidden="1">'1_лекари_трудов дог.'!$A$6:$E$277</definedName>
    <definedName name="_xlnm._FilterDatabase" localSheetId="1" hidden="1">'2_здравни грижи_трудов дог.'!$A$6:$E$7</definedName>
    <definedName name="_xlnm._FilterDatabase" localSheetId="2" hidden="1">'3_лекари_чл.13'!$A$6:$F$80</definedName>
    <definedName name="_xlnm._FilterDatabase" localSheetId="4" hidden="1">'5_неклин.'!$A$9:$E$33</definedName>
    <definedName name="_xlnm.Print_Area" localSheetId="0">'1_лекари_трудов дог.'!$A$1:$E$231</definedName>
    <definedName name="_xlnm.Print_Area" localSheetId="1">'2_здравни грижи_трудов дог.'!$A$1:$E$15</definedName>
    <definedName name="_xlnm.Print_Area" localSheetId="2">'3_лекари_чл.13'!$A$1:$F$80</definedName>
    <definedName name="_xlnm.Print_Area" localSheetId="3">'4_здравни грижи_чл. 13'!$A$1:$F$11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4" i="1" l="1"/>
  <c r="E205" i="1"/>
  <c r="E22" i="7" l="1"/>
  <c r="E244" i="1" l="1"/>
  <c r="E251" i="1"/>
  <c r="E257" i="1"/>
  <c r="E18" i="7" l="1"/>
  <c r="E16" i="7"/>
  <c r="E13" i="7"/>
  <c r="E20" i="7"/>
  <c r="E11" i="7"/>
  <c r="E31" i="9"/>
  <c r="E27" i="9"/>
  <c r="E17" i="9"/>
  <c r="E25" i="9"/>
  <c r="E12" i="9"/>
  <c r="E29" i="9"/>
  <c r="E23" i="9"/>
  <c r="E21" i="9"/>
  <c r="E19" i="9"/>
  <c r="E14" i="9"/>
  <c r="E10" i="9"/>
  <c r="F12" i="5"/>
  <c r="F10" i="5"/>
  <c r="F78" i="4"/>
  <c r="F61" i="4"/>
  <c r="F47" i="4"/>
  <c r="F31" i="4"/>
  <c r="F25" i="4"/>
  <c r="F23" i="4"/>
  <c r="F21" i="4"/>
  <c r="F19" i="4"/>
  <c r="F17" i="4"/>
  <c r="F15" i="4"/>
  <c r="F13" i="4"/>
  <c r="F7" i="4"/>
  <c r="E13" i="2"/>
  <c r="E228" i="1"/>
  <c r="E106" i="1"/>
  <c r="E104" i="1"/>
  <c r="E102" i="1"/>
  <c r="E33" i="9" l="1"/>
  <c r="E9" i="2"/>
  <c r="F73" i="4" l="1"/>
  <c r="F69" i="4"/>
  <c r="F76" i="4" l="1"/>
  <c r="F66" i="4"/>
  <c r="F63" i="4"/>
  <c r="F57" i="4"/>
  <c r="F52" i="4"/>
  <c r="F49" i="4"/>
  <c r="F44" i="4"/>
  <c r="F39" i="4"/>
  <c r="F37" i="4"/>
  <c r="F33" i="4"/>
  <c r="F27" i="4"/>
  <c r="F9" i="4"/>
  <c r="F80" i="4" l="1"/>
  <c r="E7" i="2"/>
  <c r="E239" i="1"/>
  <c r="E233" i="1"/>
  <c r="E230" i="1"/>
  <c r="E224" i="1"/>
  <c r="E217" i="1"/>
  <c r="E207" i="1"/>
  <c r="E195" i="1"/>
  <c r="E189" i="1"/>
  <c r="E182" i="1"/>
  <c r="E158" i="1"/>
  <c r="E145" i="1"/>
  <c r="E138" i="1"/>
  <c r="E120" i="1"/>
  <c r="E112" i="1"/>
  <c r="E108" i="1"/>
  <c r="E99" i="1"/>
  <c r="E94" i="1"/>
  <c r="E85" i="1"/>
  <c r="E74" i="1"/>
  <c r="E67" i="1"/>
  <c r="E61" i="1"/>
  <c r="E58" i="1"/>
  <c r="E46" i="1"/>
  <c r="E39" i="1"/>
  <c r="E20" i="1"/>
  <c r="E7" i="1"/>
  <c r="E277" i="1" l="1"/>
  <c r="E15" i="2"/>
</calcChain>
</file>

<file path=xl/sharedStrings.xml><?xml version="1.0" encoding="utf-8"?>
<sst xmlns="http://schemas.openxmlformats.org/spreadsheetml/2006/main" count="950" uniqueCount="263">
  <si>
    <t>№</t>
  </si>
  <si>
    <t xml:space="preserve">База за обучение                               </t>
  </si>
  <si>
    <t>Висше училище, с което базата за обучение има сключен договор</t>
  </si>
  <si>
    <t>Акушерство и гинекология</t>
  </si>
  <si>
    <t>Анестезиология и интензивни грижи (за медицински сестри и акушерки)</t>
  </si>
  <si>
    <t>Медицински университет - Пловдив</t>
  </si>
  <si>
    <t>Операционна и превързочна техника (за медицински сестри и акушерки)</t>
  </si>
  <si>
    <t>Брой места, финансирани от държавата</t>
  </si>
  <si>
    <t xml:space="preserve">Клинична специалност                              </t>
  </si>
  <si>
    <t>1.</t>
  </si>
  <si>
    <t>ОБЩО:</t>
  </si>
  <si>
    <t>4.</t>
  </si>
  <si>
    <t>5.</t>
  </si>
  <si>
    <t>3.</t>
  </si>
  <si>
    <t>2.</t>
  </si>
  <si>
    <t>Медицински университет - Плевен</t>
  </si>
  <si>
    <t>6.</t>
  </si>
  <si>
    <t>7.</t>
  </si>
  <si>
    <t>8.</t>
  </si>
  <si>
    <t>9.</t>
  </si>
  <si>
    <t>Лечебно заведение по чл. 13, ал. 1 от Наредба № 1 от 2015г. за придобиване на специалност в системата на здравеопазването</t>
  </si>
  <si>
    <t xml:space="preserve">База за обучение, с която лечебното заведение по чл. 13, ал. 1 от наредбата има договор за обучение на свой служител за придобиване на специалност </t>
  </si>
  <si>
    <t xml:space="preserve">Клинична специалност                        </t>
  </si>
  <si>
    <t xml:space="preserve">Неклинична специалност                        </t>
  </si>
  <si>
    <t>Висше училище</t>
  </si>
  <si>
    <t xml:space="preserve">Специалност за лица с професионална квалификация "лекар по дентална медицина"                       </t>
  </si>
  <si>
    <t>База за обучение</t>
  </si>
  <si>
    <t xml:space="preserve">Дентална образна диагностика </t>
  </si>
  <si>
    <t>Токсикология и токсикологичен анализ</t>
  </si>
  <si>
    <t>10.</t>
  </si>
  <si>
    <t>11.</t>
  </si>
  <si>
    <t>12.</t>
  </si>
  <si>
    <t>13.</t>
  </si>
  <si>
    <t>16.</t>
  </si>
  <si>
    <t>17.</t>
  </si>
  <si>
    <t>18.</t>
  </si>
  <si>
    <t>19.</t>
  </si>
  <si>
    <t>20.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</si>
  <si>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</si>
  <si>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</si>
  <si>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</si>
  <si>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</si>
  <si>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</si>
  <si>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</si>
  <si>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</si>
  <si>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</si>
  <si>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</si>
  <si>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</si>
  <si>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Места за специализанти по клинични специалности за лица с професионална квалификация по медицинска професия от професионално направление "Здравни грижи", разпределени по висши училища и по бази за обучение</t>
  </si>
  <si>
    <t>32.</t>
  </si>
  <si>
    <t>33.</t>
  </si>
  <si>
    <t>34.</t>
  </si>
  <si>
    <t xml:space="preserve">Места за специализанти за лица с професионална квалификация "лекар по дентална медицина", разпределени по специалности, по висши училища и по бази за обучение </t>
  </si>
  <si>
    <t xml:space="preserve">Медицински университет - Пловдив </t>
  </si>
  <si>
    <t>Брой места, финансирани от държавата по клинична специал-ност</t>
  </si>
  <si>
    <t xml:space="preserve">Места за специализанти по неклинични специалности, разпределени по специалности, по висши училища и по бази за обучение </t>
  </si>
  <si>
    <t xml:space="preserve">                                                                                                                 Приложение № 2                                                                            към Заповед №                              </t>
  </si>
  <si>
    <t xml:space="preserve">   към Заповед  №</t>
  </si>
  <si>
    <t xml:space="preserve">  Приложение № 6                                                                                                                                      към Заповед  №</t>
  </si>
  <si>
    <t>Лечебно заведение по чл. 13, ал. 1 от Наредба № 1 от 2015г. за придобиване на специалност в системата на здравеопазване-то</t>
  </si>
  <si>
    <t xml:space="preserve">Брой места, финансирани от държавата </t>
  </si>
  <si>
    <t xml:space="preserve">                                                                                                         Приложение № 1                                                                            към Заповед №</t>
  </si>
  <si>
    <t>МБАЛ "Д-р Никола Василиев" АД, Гр. Кюстендил</t>
  </si>
  <si>
    <t>МБАЛ"Д-р Иван Селимински-Сливен"АД</t>
  </si>
  <si>
    <t>МБАЛ "Хаджи Димитър" ООД</t>
  </si>
  <si>
    <t>Тракийски университет - Стара Загора Медицински факултет</t>
  </si>
  <si>
    <t>"МБАЛ Д-р Хр.Стамболски" ЕООД Казанлък</t>
  </si>
  <si>
    <t>"УМБАЛ Проф. д-р Ст. Киркович" АД Стара Загора</t>
  </si>
  <si>
    <t>МБАЛ-Търговище АД</t>
  </si>
  <si>
    <t>"МБАЛ-Добрич"АД</t>
  </si>
  <si>
    <t>МБАЛ-Попово ЕООД</t>
  </si>
  <si>
    <t>Вътрешни болести</t>
  </si>
  <si>
    <t>МБАЛ-Силистра АД</t>
  </si>
  <si>
    <t>Медицински Университет - София</t>
  </si>
  <si>
    <t>ДЕТСКА ПНЕВМОЛОГИЯ И ФТИЗИАТРИЯ</t>
  </si>
  <si>
    <t>ЕНДОКРИНОЛОГИЯ И БОЛЕСТИ НА ОБМЯНАТА</t>
  </si>
  <si>
    <t>ИНФЕКЦИОЗНИ БОЛЕСТИ</t>
  </si>
  <si>
    <t>КАРДИОЛОГИЯ</t>
  </si>
  <si>
    <t>КЛИНИЧНА ЛАБОРАТОРИЯ</t>
  </si>
  <si>
    <t>КЛИНИЧНА МИКРОБИОЛОГИЯ</t>
  </si>
  <si>
    <t xml:space="preserve">КЛИНИЧНА ХЕМАТОЛОГИЯ </t>
  </si>
  <si>
    <t>КОЖНИ И ВЕНЕРИЧЕСКИ БОЛЕСТИ</t>
  </si>
  <si>
    <t>15.</t>
  </si>
  <si>
    <t>МЕДИЦИНСКА ОНКОЛОГИЯ</t>
  </si>
  <si>
    <t>НЕВРОХИРУРГИЯ</t>
  </si>
  <si>
    <t>НЕОНАТОЛОГИЯ</t>
  </si>
  <si>
    <t>Нервни болести</t>
  </si>
  <si>
    <t>НЕФРОЛОГИЯ</t>
  </si>
  <si>
    <t>ОБРАЗНА ДИАГНОСТИКА</t>
  </si>
  <si>
    <t>ОБЩА И КЛИНИЧНА ПАТОЛОГИЯ</t>
  </si>
  <si>
    <t>ЕТ "Д-р Виргиния Караджова ИППМП", гр. Септември</t>
  </si>
  <si>
    <t>"Доверие - ГППМП" ООД, гр. Пазарджик</t>
  </si>
  <si>
    <t>ОБЩА МЕДИЦИНА</t>
  </si>
  <si>
    <t>ОРТОПЕДИЯ И ТРАВМАТОЛОГИЯ</t>
  </si>
  <si>
    <t>ОЧНИ БОЛЕСТИ</t>
  </si>
  <si>
    <t>МБАЛ "Асеновград" ЕООД, гр. Асеновград</t>
  </si>
  <si>
    <t>ПЕДИАТРИЯ</t>
  </si>
  <si>
    <t>СБАЛББ "Троян" ЕООД</t>
  </si>
  <si>
    <t>ПНЕВМОЛОГИЯ И ФТИЗИАТРИЯ</t>
  </si>
  <si>
    <t>ПСИХИАТРИЯ</t>
  </si>
  <si>
    <t>РЕВМАТОЛОГИЯ</t>
  </si>
  <si>
    <t>СПЕШНА МЕДИЦИНА</t>
  </si>
  <si>
    <t>СЪДОВА ХИРУРГИЯ</t>
  </si>
  <si>
    <t>ТРАНСФУЗИОННА ХЕМАТОЛОГИЯ</t>
  </si>
  <si>
    <t>УРОЛОГИЯ</t>
  </si>
  <si>
    <t>"СБР-НК"ЕАД филиал Павел баня</t>
  </si>
  <si>
    <t>ХИРУРГИЯ</t>
  </si>
  <si>
    <t>Медицински университет - Варна</t>
  </si>
  <si>
    <t>Медицински университет - София</t>
  </si>
  <si>
    <t>Тракийски университет - Стара Загора, Медицински факултет</t>
  </si>
  <si>
    <t>НЕРВНИ БОЛЕСТИ</t>
  </si>
  <si>
    <t>Психиатрични здравни грижи (за медицински сестри и фелдшери)</t>
  </si>
  <si>
    <t>МБАЛ "Св. Иван Рилски - 2003" ООД гр. Дупница</t>
  </si>
  <si>
    <t>МБАЛ "Д-р Никола Василиев" АД гр. Кюстендил</t>
  </si>
  <si>
    <t>НЦЗПБ</t>
  </si>
  <si>
    <t>МБАЛ "Д-р Иван Селимински" гр. Сливен</t>
  </si>
  <si>
    <t>СБАЛ по детски болести "Проф. Д-р Иван Митев" ЕАД, гр. София</t>
  </si>
  <si>
    <t>ЦСМП-ПЛЕВЕН</t>
  </si>
  <si>
    <t>УМБАЛ Медика Русе ООД</t>
  </si>
  <si>
    <t>МБАЛ Свети Панталеймон -Плевен ООД</t>
  </si>
  <si>
    <t>Медицински университет Пловдив</t>
  </si>
  <si>
    <t>"Втора МБАЛ - София" ЕАД</t>
  </si>
  <si>
    <t>МБАЛ-Добрич АД</t>
  </si>
  <si>
    <t>МБАЛ "Света Петка" АД Видин</t>
  </si>
  <si>
    <t>Център за спешна медицинска помощ- Видин</t>
  </si>
  <si>
    <t>СБАЛПФЗ "Д-р Трейман" ЕООД В. Търново</t>
  </si>
  <si>
    <t>"МБАЛ Св.Иван Рилски Горна Оряховица" ЕООД</t>
  </si>
  <si>
    <t>Aнестезиология и интензивно лечение</t>
  </si>
  <si>
    <t>Детска гастроентерология</t>
  </si>
  <si>
    <t>Детска кардиология</t>
  </si>
  <si>
    <t>Детска неврология</t>
  </si>
  <si>
    <t>Детска нефрология и хемодиализа</t>
  </si>
  <si>
    <t>Детска ревматология</t>
  </si>
  <si>
    <t>Ендокринология и болести на обмяната</t>
  </si>
  <si>
    <t>Инфекциозни болести</t>
  </si>
  <si>
    <t>Кардиология</t>
  </si>
  <si>
    <t>Клинична вирусология</t>
  </si>
  <si>
    <t>Клинична лаборатория</t>
  </si>
  <si>
    <t>Клинична микробиология</t>
  </si>
  <si>
    <t>Лъчелечение</t>
  </si>
  <si>
    <t>Медицинска онкология</t>
  </si>
  <si>
    <t>Образна диагностика</t>
  </si>
  <si>
    <t>Обща и клинична патология</t>
  </si>
  <si>
    <t>Ортопедия и травматология</t>
  </si>
  <si>
    <t>Очни болести</t>
  </si>
  <si>
    <t>Педиатрия</t>
  </si>
  <si>
    <t>Пневмология и фтизиатрия</t>
  </si>
  <si>
    <t>Спешна медицина</t>
  </si>
  <si>
    <t>Съдебна медицина и деонтология</t>
  </si>
  <si>
    <t>МБАЛ "Княгиня Клементина -София" ЕАД</t>
  </si>
  <si>
    <t>МБАЛ "Княгиня Клементина -  София" ЕАД</t>
  </si>
  <si>
    <t>"МБАЛ Д-р Хр.Стамболски" ЕООД, Казанлък</t>
  </si>
  <si>
    <t>МБАЛ "Д-р Иван Селимински-Сливен"АД</t>
  </si>
  <si>
    <t>МБАЛББ "Света София" - ЕАД</t>
  </si>
  <si>
    <t>МБАЛ - Силистра АД</t>
  </si>
  <si>
    <t>"МБАЛ - Самоков" ЕООД</t>
  </si>
  <si>
    <t>МБАЛ "Д-р Никола Василиев" АД, гр. Кюстендил</t>
  </si>
  <si>
    <t>"МБАЛ-Добрич" АД</t>
  </si>
  <si>
    <t>ИППМП "Медиана", Павликени</t>
  </si>
  <si>
    <t>ЕТ "Д-р Роза Митрева" АИППМП - гр.Самоков</t>
  </si>
  <si>
    <t>АИППИМП "Д-Р Венелин Стаменов
ЕООД"- Ямбол</t>
  </si>
  <si>
    <t>МБАЛ - Търговище АД</t>
  </si>
  <si>
    <t>УМБАЛ "Пълмед" ООД, гр. Пловдив</t>
  </si>
  <si>
    <t>УМБАЛ "Св. Марина", гр. Варна</t>
  </si>
  <si>
    <t>МБАЛ "Св. Иван Рилски - 2003" ООД, гр. Дупница</t>
  </si>
  <si>
    <t>МБАЛ "Свети Панталеймон -Плевен" ООД</t>
  </si>
  <si>
    <t>УМБАЛ"Проф. д-р Ст. Киркович" АД Стара Загора</t>
  </si>
  <si>
    <t>МБАЛ "Св.Иван Рилски Горна Оряховица" ЕООД</t>
  </si>
  <si>
    <t>УМБАЛ "Медика Русе" ООД</t>
  </si>
  <si>
    <t>14.</t>
  </si>
  <si>
    <t>21.</t>
  </si>
  <si>
    <t>Икономика на здравеопазването</t>
  </si>
  <si>
    <t>Медицинска биология (за лекари, биолози, молекулярни биолози)</t>
  </si>
  <si>
    <t>Социална медицина и здравен мениджмънт</t>
  </si>
  <si>
    <t>Теоретични основи на медицинската химия (за химици)</t>
  </si>
  <si>
    <t>Социална медицина и обществено дентално здраве</t>
  </si>
  <si>
    <t>Патофизиология</t>
  </si>
  <si>
    <t>Фармакология</t>
  </si>
  <si>
    <t>Технология на лекарствата с биофармация</t>
  </si>
  <si>
    <t>Орална хирургия</t>
  </si>
  <si>
    <t xml:space="preserve">Оперативно зъболечение и ендодонтия </t>
  </si>
  <si>
    <t>Протетична дентална медицина</t>
  </si>
  <si>
    <t>МБАЛ "Св. Пантелеймон" АД Ямбол</t>
  </si>
  <si>
    <t>УМБАЛ "Канев" АД Русе</t>
  </si>
  <si>
    <t>МБАЛ "Хаджи Димитър" ООД Сливен</t>
  </si>
  <si>
    <t>МОБАЛ "Д-р Ст. Черкезов" АД Велико Търново</t>
  </si>
  <si>
    <t>МБАЛ "Д-р Никола Василиев" АД Кюстендил</t>
  </si>
  <si>
    <t xml:space="preserve">МБАЛ"Р. Ангелова"-АД Перник </t>
  </si>
  <si>
    <t>МБАЛ "Св. Пантелеймон" ЕООД Пловдив</t>
  </si>
  <si>
    <t xml:space="preserve">МБАЛ "Св. Пантелеймон" ЕООД Пловдив </t>
  </si>
  <si>
    <t>МБАЛ "Д-р Иван Селимински-Сливен" АД</t>
  </si>
  <si>
    <t>МБАЛ Княгиня Клементина -София ЕАД</t>
  </si>
  <si>
    <t>УМБАЛ "Александровска" ЕАД София</t>
  </si>
  <si>
    <t>МБАЛББ "Света София" - ЕАД София</t>
  </si>
  <si>
    <t>МБАЛ "Югозападна болница" ООД Сандански</t>
  </si>
  <si>
    <t>УМБАЛ "Пълмед" ООД Пловдив</t>
  </si>
  <si>
    <t>МБАЛ "Св. Мина" ЕООД Пловдив</t>
  </si>
  <si>
    <t>АИППМП "Медихоуп" ЕООД Пловдив</t>
  </si>
  <si>
    <t>"Станчев медикъл" АИПМП ЕООД Пловдив</t>
  </si>
  <si>
    <t>АГППМП "Първа лекарска практика" ООД Пловдив</t>
  </si>
  <si>
    <t>Фамилия Медика Д-р Младен Петров АИППМП Пловдив</t>
  </si>
  <si>
    <t>АИППМП "Д-р Еленски" ЕООД Пловдив</t>
  </si>
  <si>
    <t>Медикус-Д-р Пепа Ганчевска Ферейра АИППМП, с. Ягодово</t>
  </si>
  <si>
    <t>АИППМП "Д-р Нели Михнева" ЕООД София</t>
  </si>
  <si>
    <t>ГППМП "Моят лекар" ООД София</t>
  </si>
  <si>
    <t>ЕТ АИПМП – Д-р Павлина Петрова-Поли София</t>
  </si>
  <si>
    <t>"ЦПЗ-В.Търново" ЕООД</t>
  </si>
  <si>
    <t>РЦТХ Пловдив</t>
  </si>
  <si>
    <t>МБАЛ "Проф. Димитър Ранев" ООД гр. Пещера</t>
  </si>
  <si>
    <t>УМБАЛ "Свети Георги" ЕАД Пловдив</t>
  </si>
  <si>
    <t>МБАЛ „Здравето 2012” ООД София</t>
  </si>
  <si>
    <t>УМБАЛ "Д-р Георги Странски" ЕООД Плевен</t>
  </si>
  <si>
    <t>МБАЛ "Д-р Иван Селимински" АД гр. Сливен</t>
  </si>
  <si>
    <t>УМБАЛСМ "Н.И.Пирогов" София</t>
  </si>
  <si>
    <t>КОЦ - В. Търново ЕООД</t>
  </si>
  <si>
    <t>УСБАЛ по онкология ЕАД София</t>
  </si>
  <si>
    <t xml:space="preserve">Медицински университет - София </t>
  </si>
  <si>
    <t>Физиология (за лекари, лекари по дентална медицина, биолози и молекулярни биолози)</t>
  </si>
  <si>
    <t xml:space="preserve">МБАЛ "Р. Ангелова" АД, гр. Перник </t>
  </si>
  <si>
    <t>МБАЛ "Св. Мина" ЕООД, гр. Пловдив</t>
  </si>
  <si>
    <t>МБАЛ "Югозападна болница" ООД, гр. Сандански</t>
  </si>
  <si>
    <t xml:space="preserve">  Приложение № 5                                                                                                                                      към Заповед  №</t>
  </si>
  <si>
    <t xml:space="preserve">                                                                    Приложение № 4                                                                                                                                      към Заповед  №</t>
  </si>
  <si>
    <t xml:space="preserve">Приложение № 3                                                                                                                                   </t>
  </si>
  <si>
    <t>ЦСМП - Сливен</t>
  </si>
  <si>
    <t>МБАЛ "Проф. Димитър Ранев" ООД, гр. Пещера</t>
  </si>
  <si>
    <t>МБАЛ "Св.Иван Рилски - Горна Оряховица" ЕООД</t>
  </si>
  <si>
    <t>МБАЛ "Св.Иван Рилски" - Горна Оряховица" ЕООД</t>
  </si>
  <si>
    <t>УМБАЛ "Свети Георги" ЕАД, гр. Пловдив</t>
  </si>
  <si>
    <t>УМБАЛ "Д-р Георги Странски" ЕООД, гр. Плевен</t>
  </si>
  <si>
    <t>ЦСМП -  Сливен</t>
  </si>
  <si>
    <t>МБАЛ - Омуртаг ЕАД</t>
  </si>
  <si>
    <t>МБАЛ "Проф. Димитър Ранев" ООД. гр. Пещера</t>
  </si>
  <si>
    <t>СБАЛПФЗ "Д-р Трейман" ЕООД, В. Търново</t>
  </si>
  <si>
    <t>"УМБАЛ Проф. д-р Ст. Киркович" АД, Стара Загора</t>
  </si>
  <si>
    <t>МБАЛ "Д-р Хр.Стамболски" ЕООД,Казанлък</t>
  </si>
  <si>
    <t>МБАЛ "Св. Петка" АД, Видин</t>
  </si>
  <si>
    <t>МОБАЛ "Д-р Ст. Черкезов" АД, Велико Търново</t>
  </si>
  <si>
    <t>35.</t>
  </si>
  <si>
    <t>УМБАЛ "Пълмед" ООД - МС "Здраве", гр. Пазарджик</t>
  </si>
  <si>
    <t>ЦПЗ- Пловдив ЕООД</t>
  </si>
  <si>
    <t>АКУШЕРСТВО И ГИНЕКОЛОГИЯ</t>
  </si>
  <si>
    <t>АНЕСТЕЗИОЛОГИЯ И ИНТЕНЗИВНО ЛЕЧЕНИЕ</t>
  </si>
  <si>
    <t>ВЪТРЕШНИ БОЛЕСТИ</t>
  </si>
  <si>
    <t>МБАЛ-Пазарджик АД</t>
  </si>
  <si>
    <t>СУ "Св. Климент Охридски"</t>
  </si>
  <si>
    <t>МБАЛ "Скин Системс" ЕООД</t>
  </si>
  <si>
    <t>ФИЗИКАЛНА И РЕХАБИЛИТАЦИОННА МЕДИЦИНА</t>
  </si>
  <si>
    <t>ГАСТРОЕНТЕРОЛОГИЯ</t>
  </si>
  <si>
    <t>ЛИЦЕВО-ЧЕЛЮСТНА ХИРУРГИЯ</t>
  </si>
  <si>
    <t xml:space="preserve">"Д-р Дарина Църова - ИППМП -Габрово" ЕООД      </t>
  </si>
  <si>
    <t>ПЛАСТИЧНО-ВЪЗСТАНОВИТЕЛНА И ЕСТЕТИЧНА ХИРУРГИЯ</t>
  </si>
  <si>
    <t>УШНО-НОСНО-ГЪРЛЕНИ БОЛЕСТИ</t>
  </si>
  <si>
    <t xml:space="preserve">Места за специализанти по клинични специалности за лица с професионална квалификация "лекар", разпределени по висши училища и по бази за обучение </t>
  </si>
  <si>
    <t>Места за специализанти по клинични специалности за лица с професионална квалификация "лекар", разпределени по висши училища, по бази за обучение и по лечебни заведения по чл. 13, ал. 1 от Наредба № 1 от 2015г.</t>
  </si>
  <si>
    <t>Гастроентерология</t>
  </si>
  <si>
    <t xml:space="preserve">Места за специализанти по клинични специалности за лица с професионална квалификация по медицинска професия от професионално направление "Здравни грижи", разпределени по висши училища, по бази за обучение и по лечебни заведения по чл. 13, ал. 1 от Наредба № 1 от 2015г. </t>
  </si>
  <si>
    <t>МБАЛНП "Свети Наум" ЕАД София</t>
  </si>
  <si>
    <t>"Аджибадем Сити Клиник УМБАЛ Токуда" ЕАД София</t>
  </si>
  <si>
    <t xml:space="preserve">Индивидуална амбулаторна практика за специализирана медицинска помощ – Оптик Стар ЕООД гр. Плевен </t>
  </si>
  <si>
    <t>Лечебни растения и фитофармацевтични продукти</t>
  </si>
  <si>
    <t>Организация и икономика на дистрибуторската и аптечната практика</t>
  </si>
  <si>
    <t>УМБАЛ „Александровска“ ЕАД София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</si>
</sst>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0"/>
      <color theme="2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color rgb="FF00B050"/>
      <name val="Arial"/>
      <family val="2"/>
      <charset val="204"/>
    </font>
    <font>
      <sz val="11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3">
    <xf numFmtId="0" fontId="0" fillId="0" borderId="0" xfId="0"/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horizontal="right" vertical="center" wrapText="1"/>
      <protection locked="0"/>
    </xf>
    <xf numFmtId="1" fontId="4" fillId="4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Protection="1">
      <protection locked="0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 wrapText="1" shrinkToFit="1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1" fontId="5" fillId="4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4" fillId="5" borderId="1" xfId="0" applyFont="1" applyFill="1" applyBorder="1" applyAlignment="1" applyProtection="1">
      <alignment horizontal="center" vertical="center" wrapText="1" shrinkToFit="1"/>
    </xf>
    <xf numFmtId="0" fontId="5" fillId="4" borderId="1" xfId="0" applyFont="1" applyFill="1" applyBorder="1" applyAlignment="1" applyProtection="1">
      <alignment horizontal="center" vertical="center" wrapText="1" shrinkToFi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 applyProtection="1">
      <alignment horizontal="center" vertical="center" wrapText="1" shrinkToFit="1"/>
    </xf>
    <xf numFmtId="0" fontId="4" fillId="2" borderId="4" xfId="0" applyFont="1" applyFill="1" applyBorder="1" applyAlignment="1" applyProtection="1">
      <alignment horizontal="center" vertical="center" wrapText="1" shrinkToFit="1"/>
    </xf>
    <xf numFmtId="0" fontId="4" fillId="2" borderId="4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 shrinkToFit="1"/>
    </xf>
    <xf numFmtId="0" fontId="5" fillId="6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 applyProtection="1">
      <alignment horizontal="center" vertical="center" wrapText="1" shrinkToFit="1"/>
    </xf>
    <xf numFmtId="0" fontId="4" fillId="2" borderId="2" xfId="0" applyFont="1" applyFill="1" applyBorder="1" applyAlignment="1" applyProtection="1">
      <alignment horizontal="center" vertical="center" wrapText="1" shrinkToFi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NumberFormat="1" applyFont="1" applyFill="1" applyBorder="1" applyAlignment="1" applyProtection="1">
      <alignment horizontal="left" wrapText="1"/>
      <protection locked="0"/>
    </xf>
    <xf numFmtId="0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" fontId="1" fillId="0" borderId="12" xfId="0" applyNumberFormat="1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2" xfId="0" applyNumberFormat="1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16" fillId="4" borderId="1" xfId="0" applyFont="1" applyFill="1" applyBorder="1" applyProtection="1"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</xf>
    <xf numFmtId="0" fontId="6" fillId="4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8" xfId="0" applyFont="1" applyFill="1" applyBorder="1" applyAlignment="1" applyProtection="1">
      <alignment horizontal="left" vertical="center" wrapText="1"/>
      <protection locked="0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3" fillId="3" borderId="10" xfId="0" applyNumberFormat="1" applyFont="1" applyFill="1" applyBorder="1" applyAlignment="1" applyProtection="1">
      <alignment horizontal="left" vertical="center" wrapText="1"/>
      <protection locked="0"/>
    </xf>
    <xf numFmtId="1" fontId="1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1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wrapText="1"/>
    </xf>
    <xf numFmtId="0" fontId="7" fillId="3" borderId="0" xfId="0" applyFont="1" applyFill="1" applyAlignment="1">
      <alignment wrapText="1"/>
    </xf>
    <xf numFmtId="0" fontId="7" fillId="0" borderId="1" xfId="0" applyFont="1" applyFill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 applyProtection="1">
      <alignment horizontal="left" wrapText="1"/>
      <protection locked="0"/>
    </xf>
    <xf numFmtId="0" fontId="7" fillId="3" borderId="1" xfId="0" applyFont="1" applyFill="1" applyBorder="1" applyAlignment="1">
      <alignment wrapText="1"/>
    </xf>
    <xf numFmtId="0" fontId="7" fillId="3" borderId="8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7" fillId="3" borderId="0" xfId="0" applyFont="1" applyFill="1" applyBorder="1" applyAlignment="1" applyProtection="1">
      <alignment horizontal="center" wrapText="1"/>
      <protection locked="0"/>
    </xf>
    <xf numFmtId="0" fontId="7" fillId="3" borderId="0" xfId="0" applyFont="1" applyFill="1" applyBorder="1" applyAlignment="1" applyProtection="1">
      <alignment horizontal="left" wrapText="1"/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1" fontId="4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Protection="1">
      <protection locked="0"/>
    </xf>
    <xf numFmtId="0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 shrinkToFit="1"/>
    </xf>
    <xf numFmtId="0" fontId="10" fillId="0" borderId="0" xfId="0" applyFont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4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1" fontId="5" fillId="4" borderId="4" xfId="0" applyNumberFormat="1" applyFont="1" applyFill="1" applyBorder="1" applyAlignment="1" applyProtection="1">
      <alignment horizontal="left" vertical="center" wrapText="1"/>
      <protection locked="0"/>
    </xf>
    <xf numFmtId="0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7" fillId="0" borderId="9" xfId="0" applyFont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17" fillId="0" borderId="16" xfId="0" applyNumberFormat="1" applyFont="1" applyFill="1" applyBorder="1" applyAlignment="1">
      <alignment vertical="center"/>
    </xf>
    <xf numFmtId="1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1" applyFont="1" applyFill="1" applyBorder="1" applyAlignment="1" applyProtection="1">
      <alignment horizontal="left" vertical="center" wrapText="1"/>
      <protection locked="0"/>
    </xf>
    <xf numFmtId="0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3" fillId="7" borderId="12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/>
    <xf numFmtId="0" fontId="7" fillId="0" borderId="0" xfId="0" applyFont="1" applyFill="1" applyAlignment="1">
      <alignment wrapText="1"/>
    </xf>
    <xf numFmtId="0" fontId="13" fillId="5" borderId="7" xfId="0" applyFont="1" applyFill="1" applyBorder="1" applyAlignment="1" applyProtection="1">
      <alignment horizontal="right" vertical="center"/>
      <protection locked="0"/>
    </xf>
    <xf numFmtId="0" fontId="13" fillId="5" borderId="1" xfId="0" applyFont="1" applyFill="1" applyBorder="1" applyAlignment="1">
      <alignment horizontal="center" vertical="center"/>
    </xf>
    <xf numFmtId="0" fontId="7" fillId="0" borderId="0" xfId="0" applyFont="1"/>
    <xf numFmtId="0" fontId="18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9" fillId="0" borderId="1" xfId="0" applyFont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5" borderId="1" xfId="0" applyFont="1" applyFill="1" applyBorder="1"/>
    <xf numFmtId="0" fontId="7" fillId="5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3" fillId="5" borderId="1" xfId="0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 applyProtection="1">
      <alignment horizontal="right" vertical="center" wrapText="1"/>
      <protection locked="0"/>
    </xf>
    <xf numFmtId="0" fontId="6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1" fillId="3" borderId="22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" fontId="15" fillId="4" borderId="1" xfId="0" applyNumberFormat="1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right" vertical="center" wrapText="1"/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8" xfId="0" applyNumberFormat="1" applyFont="1" applyFill="1" applyBorder="1" applyAlignment="1" applyProtection="1">
      <alignment vertical="center" wrapText="1"/>
      <protection locked="0"/>
    </xf>
    <xf numFmtId="0" fontId="3" fillId="0" borderId="11" xfId="0" applyNumberFormat="1" applyFont="1" applyFill="1" applyBorder="1" applyAlignment="1" applyProtection="1">
      <alignment vertical="center" wrapText="1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Protection="1">
      <protection locked="0"/>
    </xf>
    <xf numFmtId="0" fontId="1" fillId="0" borderId="25" xfId="0" applyFont="1" applyFill="1" applyBorder="1" applyAlignment="1" applyProtection="1">
      <alignment horizontal="left" vertical="center" wrapText="1"/>
      <protection locked="0"/>
    </xf>
    <xf numFmtId="0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right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1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left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NumberFormat="1" applyFont="1" applyFill="1" applyBorder="1" applyAlignment="1" applyProtection="1">
      <alignment wrapText="1"/>
      <protection locked="0"/>
    </xf>
    <xf numFmtId="0" fontId="6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Fill="1" applyBorder="1" applyAlignment="1" applyProtection="1">
      <alignment vertical="center" wrapText="1"/>
      <protection locked="0"/>
    </xf>
    <xf numFmtId="0" fontId="3" fillId="4" borderId="1" xfId="0" applyNumberFormat="1" applyFont="1" applyFill="1" applyBorder="1" applyAlignment="1" applyProtection="1">
      <alignment vertical="center"/>
      <protection locked="0"/>
    </xf>
    <xf numFmtId="0" fontId="3" fillId="4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" fontId="1" fillId="4" borderId="1" xfId="0" applyNumberFormat="1" applyFont="1" applyFill="1" applyBorder="1" applyAlignment="1" applyProtection="1">
      <alignment horizontal="left" vertical="center" wrapText="1"/>
      <protection locked="0"/>
    </xf>
    <xf numFmtId="1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3" borderId="0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>
      <alignment horizontal="right" vertical="top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0" fontId="10" fillId="3" borderId="0" xfId="0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5" xfId="2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pirogov.e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77"/>
  <sheetViews>
    <sheetView tabSelected="1" zoomScale="120" zoomScaleNormal="120" workbookViewId="0">
      <selection activeCell="E164" sqref="E164"/>
    </sheetView>
  </sheetViews>
  <sheetFormatPr defaultColWidth="11.44140625" defaultRowHeight="13.2" x14ac:dyDescent="0.3"/>
  <cols>
    <col min="1" max="1" width="4.5546875" style="1" customWidth="1"/>
    <col min="2" max="2" width="22.6640625" style="14" customWidth="1"/>
    <col min="3" max="3" width="32.109375" style="14" customWidth="1"/>
    <col min="4" max="4" width="28.44140625" style="6" customWidth="1"/>
    <col min="5" max="5" width="14.21875" style="6" customWidth="1"/>
    <col min="6" max="9" width="11.44140625" style="7"/>
    <col min="10" max="10" width="11.44140625" style="8"/>
    <col min="11" max="16384" width="11.44140625" style="7"/>
  </cols>
  <sheetData>
    <row r="1" spans="1:10" ht="9.6" customHeight="1" x14ac:dyDescent="0.3"/>
    <row r="2" spans="1:10" ht="84" customHeight="1" x14ac:dyDescent="0.3">
      <c r="B2" s="251" t="s">
        <v>61</v>
      </c>
      <c r="C2" s="252"/>
      <c r="D2" s="252"/>
      <c r="E2" s="252"/>
    </row>
    <row r="3" spans="1:10" x14ac:dyDescent="0.3">
      <c r="A3" s="248" t="s">
        <v>253</v>
      </c>
      <c r="B3" s="249"/>
      <c r="C3" s="249"/>
      <c r="D3" s="249"/>
      <c r="E3" s="249"/>
    </row>
    <row r="4" spans="1:10" x14ac:dyDescent="0.3">
      <c r="A4" s="249"/>
      <c r="B4" s="249"/>
      <c r="C4" s="249"/>
      <c r="D4" s="249"/>
      <c r="E4" s="249"/>
    </row>
    <row r="5" spans="1:10" ht="21.75" customHeight="1" x14ac:dyDescent="0.3">
      <c r="A5" s="250"/>
      <c r="B5" s="250"/>
      <c r="C5" s="250"/>
      <c r="D5" s="250"/>
      <c r="E5" s="250"/>
    </row>
    <row r="6" spans="1:10" ht="65.25" customHeight="1" x14ac:dyDescent="0.3">
      <c r="A6" s="30" t="s">
        <v>0</v>
      </c>
      <c r="B6" s="30" t="s">
        <v>8</v>
      </c>
      <c r="C6" s="26" t="s">
        <v>2</v>
      </c>
      <c r="D6" s="26" t="s">
        <v>1</v>
      </c>
      <c r="E6" s="26" t="s">
        <v>7</v>
      </c>
    </row>
    <row r="7" spans="1:10" ht="36" customHeight="1" x14ac:dyDescent="0.3">
      <c r="A7" s="31" t="s">
        <v>9</v>
      </c>
      <c r="B7" s="5" t="s">
        <v>241</v>
      </c>
      <c r="C7" s="23"/>
      <c r="D7" s="60" t="s">
        <v>10</v>
      </c>
      <c r="E7" s="24">
        <f>SUM(E8:E19)</f>
        <v>15</v>
      </c>
    </row>
    <row r="8" spans="1:10" ht="30" customHeight="1" x14ac:dyDescent="0.3">
      <c r="A8" s="25"/>
      <c r="B8" s="82"/>
      <c r="C8" s="62" t="s">
        <v>108</v>
      </c>
      <c r="D8" s="61" t="s">
        <v>156</v>
      </c>
      <c r="E8" s="198">
        <v>1</v>
      </c>
      <c r="F8" s="8"/>
      <c r="J8" s="7"/>
    </row>
    <row r="9" spans="1:10" ht="30" customHeight="1" x14ac:dyDescent="0.3">
      <c r="A9" s="25"/>
      <c r="B9" s="82"/>
      <c r="C9" s="63" t="s">
        <v>107</v>
      </c>
      <c r="D9" s="66" t="s">
        <v>183</v>
      </c>
      <c r="E9" s="198">
        <v>1</v>
      </c>
      <c r="F9" s="8"/>
      <c r="J9" s="7"/>
    </row>
    <row r="10" spans="1:10" ht="30" customHeight="1" x14ac:dyDescent="0.3">
      <c r="A10" s="25"/>
      <c r="B10" s="82"/>
      <c r="C10" s="62" t="s">
        <v>108</v>
      </c>
      <c r="D10" s="66" t="s">
        <v>183</v>
      </c>
      <c r="E10" s="198">
        <v>1</v>
      </c>
      <c r="F10" s="8"/>
      <c r="J10" s="7"/>
    </row>
    <row r="11" spans="1:10" ht="33.75" customHeight="1" x14ac:dyDescent="0.3">
      <c r="A11" s="25"/>
      <c r="B11" s="82"/>
      <c r="C11" s="62" t="s">
        <v>109</v>
      </c>
      <c r="D11" s="66" t="s">
        <v>152</v>
      </c>
      <c r="E11" s="198">
        <v>2</v>
      </c>
      <c r="F11" s="8"/>
      <c r="J11" s="7"/>
    </row>
    <row r="12" spans="1:10" ht="33.75" customHeight="1" x14ac:dyDescent="0.3">
      <c r="A12" s="25"/>
      <c r="B12" s="82"/>
      <c r="C12" s="62" t="s">
        <v>109</v>
      </c>
      <c r="D12" s="66" t="s">
        <v>184</v>
      </c>
      <c r="E12" s="198">
        <v>2</v>
      </c>
      <c r="F12" s="8"/>
      <c r="J12" s="7"/>
    </row>
    <row r="13" spans="1:10" ht="31.5" customHeight="1" x14ac:dyDescent="0.3">
      <c r="A13" s="25"/>
      <c r="B13" s="82"/>
      <c r="C13" s="62" t="s">
        <v>108</v>
      </c>
      <c r="D13" s="61" t="s">
        <v>149</v>
      </c>
      <c r="E13" s="199">
        <v>2</v>
      </c>
      <c r="F13" s="8"/>
      <c r="J13" s="7"/>
    </row>
    <row r="14" spans="1:10" ht="37.5" customHeight="1" x14ac:dyDescent="0.3">
      <c r="A14" s="25"/>
      <c r="B14" s="82"/>
      <c r="C14" s="62" t="s">
        <v>108</v>
      </c>
      <c r="D14" s="66" t="s">
        <v>155</v>
      </c>
      <c r="E14" s="198">
        <v>1</v>
      </c>
      <c r="F14" s="8"/>
      <c r="J14" s="7"/>
    </row>
    <row r="15" spans="1:10" ht="37.5" customHeight="1" x14ac:dyDescent="0.3">
      <c r="A15" s="25"/>
      <c r="B15" s="82"/>
      <c r="C15" s="62" t="s">
        <v>109</v>
      </c>
      <c r="D15" s="66" t="s">
        <v>155</v>
      </c>
      <c r="E15" s="198">
        <v>1</v>
      </c>
      <c r="F15" s="8"/>
      <c r="J15" s="7"/>
    </row>
    <row r="16" spans="1:10" ht="45" customHeight="1" x14ac:dyDescent="0.3">
      <c r="A16" s="25"/>
      <c r="B16" s="82"/>
      <c r="C16" s="62" t="s">
        <v>109</v>
      </c>
      <c r="D16" s="61" t="s">
        <v>235</v>
      </c>
      <c r="E16" s="199">
        <v>1</v>
      </c>
      <c r="F16" s="8"/>
      <c r="J16" s="7"/>
    </row>
    <row r="17" spans="1:10" ht="35.25" customHeight="1" x14ac:dyDescent="0.3">
      <c r="A17" s="25"/>
      <c r="B17" s="156"/>
      <c r="C17" s="63" t="s">
        <v>107</v>
      </c>
      <c r="D17" s="66" t="s">
        <v>68</v>
      </c>
      <c r="E17" s="198">
        <v>1</v>
      </c>
      <c r="F17" s="8"/>
      <c r="J17" s="7"/>
    </row>
    <row r="18" spans="1:10" ht="35.25" customHeight="1" x14ac:dyDescent="0.3">
      <c r="A18" s="25"/>
      <c r="B18" s="156"/>
      <c r="C18" s="62" t="s">
        <v>108</v>
      </c>
      <c r="D18" s="66" t="s">
        <v>68</v>
      </c>
      <c r="E18" s="198">
        <v>1</v>
      </c>
      <c r="F18" s="8"/>
      <c r="J18" s="7"/>
    </row>
    <row r="19" spans="1:10" ht="39" customHeight="1" x14ac:dyDescent="0.3">
      <c r="A19" s="49"/>
      <c r="B19" s="156"/>
      <c r="C19" s="63" t="s">
        <v>15</v>
      </c>
      <c r="D19" s="66" t="s">
        <v>185</v>
      </c>
      <c r="E19" s="198">
        <v>1</v>
      </c>
      <c r="F19" s="8"/>
      <c r="J19" s="7"/>
    </row>
    <row r="20" spans="1:10" ht="41.25" customHeight="1" x14ac:dyDescent="0.3">
      <c r="A20" s="21" t="s">
        <v>14</v>
      </c>
      <c r="B20" s="51" t="s">
        <v>242</v>
      </c>
      <c r="C20" s="55"/>
      <c r="D20" s="60" t="s">
        <v>10</v>
      </c>
      <c r="E20" s="54">
        <f>SUM(E21:E38)</f>
        <v>24</v>
      </c>
      <c r="F20" s="8"/>
      <c r="J20" s="7"/>
    </row>
    <row r="21" spans="1:10" ht="30" customHeight="1" x14ac:dyDescent="0.3">
      <c r="A21" s="25"/>
      <c r="B21" s="82"/>
      <c r="C21" s="63" t="s">
        <v>107</v>
      </c>
      <c r="D21" s="61" t="s">
        <v>69</v>
      </c>
      <c r="E21" s="198">
        <v>1</v>
      </c>
      <c r="F21" s="8"/>
      <c r="J21" s="7"/>
    </row>
    <row r="22" spans="1:10" ht="32.25" customHeight="1" x14ac:dyDescent="0.3">
      <c r="A22" s="25"/>
      <c r="B22" s="82"/>
      <c r="C22" s="62" t="s">
        <v>108</v>
      </c>
      <c r="D22" s="61" t="s">
        <v>186</v>
      </c>
      <c r="E22" s="198">
        <v>1</v>
      </c>
      <c r="F22" s="8"/>
      <c r="J22" s="7"/>
    </row>
    <row r="23" spans="1:10" ht="33" customHeight="1" x14ac:dyDescent="0.3">
      <c r="A23" s="25"/>
      <c r="B23" s="82"/>
      <c r="C23" s="62" t="s">
        <v>108</v>
      </c>
      <c r="D23" s="66" t="s">
        <v>187</v>
      </c>
      <c r="E23" s="198">
        <v>1</v>
      </c>
      <c r="F23" s="8"/>
      <c r="J23" s="7"/>
    </row>
    <row r="24" spans="1:10" ht="31.5" customHeight="1" x14ac:dyDescent="0.3">
      <c r="A24" s="25"/>
      <c r="B24" s="82"/>
      <c r="C24" s="63" t="s">
        <v>5</v>
      </c>
      <c r="D24" s="61" t="s">
        <v>188</v>
      </c>
      <c r="E24" s="199">
        <v>2</v>
      </c>
      <c r="F24" s="8"/>
      <c r="J24" s="7"/>
    </row>
    <row r="25" spans="1:10" ht="36" customHeight="1" x14ac:dyDescent="0.3">
      <c r="A25" s="25"/>
      <c r="B25" s="156"/>
      <c r="C25" s="63" t="s">
        <v>107</v>
      </c>
      <c r="D25" s="66" t="s">
        <v>183</v>
      </c>
      <c r="E25" s="198">
        <v>1</v>
      </c>
      <c r="F25" s="8"/>
      <c r="J25" s="7"/>
    </row>
    <row r="26" spans="1:10" ht="25.5" customHeight="1" x14ac:dyDescent="0.3">
      <c r="A26" s="25"/>
      <c r="B26" s="82"/>
      <c r="C26" s="62" t="s">
        <v>108</v>
      </c>
      <c r="D26" s="66" t="s">
        <v>183</v>
      </c>
      <c r="E26" s="198">
        <v>1</v>
      </c>
      <c r="F26" s="8"/>
      <c r="J26" s="7"/>
    </row>
    <row r="27" spans="1:10" ht="22.5" customHeight="1" x14ac:dyDescent="0.3">
      <c r="A27" s="25"/>
      <c r="B27" s="82"/>
      <c r="C27" s="63" t="s">
        <v>15</v>
      </c>
      <c r="D27" s="66" t="s">
        <v>183</v>
      </c>
      <c r="E27" s="198">
        <v>1</v>
      </c>
      <c r="F27" s="8"/>
      <c r="J27" s="7"/>
    </row>
    <row r="28" spans="1:10" ht="35.25" customHeight="1" x14ac:dyDescent="0.3">
      <c r="A28" s="25"/>
      <c r="B28" s="82"/>
      <c r="C28" s="62" t="s">
        <v>109</v>
      </c>
      <c r="D28" s="66" t="s">
        <v>183</v>
      </c>
      <c r="E28" s="198">
        <v>1</v>
      </c>
      <c r="F28" s="8"/>
      <c r="J28" s="7"/>
    </row>
    <row r="29" spans="1:10" ht="38.25" customHeight="1" x14ac:dyDescent="0.3">
      <c r="A29" s="25"/>
      <c r="B29" s="161"/>
      <c r="C29" s="62" t="s">
        <v>109</v>
      </c>
      <c r="D29" s="66" t="s">
        <v>63</v>
      </c>
      <c r="E29" s="198">
        <v>2</v>
      </c>
      <c r="F29" s="8"/>
      <c r="J29" s="7"/>
    </row>
    <row r="30" spans="1:10" ht="38.25" customHeight="1" x14ac:dyDescent="0.3">
      <c r="A30" s="25"/>
      <c r="B30" s="82"/>
      <c r="C30" s="62" t="s">
        <v>109</v>
      </c>
      <c r="D30" s="66" t="s">
        <v>184</v>
      </c>
      <c r="E30" s="198">
        <v>3</v>
      </c>
      <c r="F30" s="8"/>
      <c r="J30" s="7"/>
    </row>
    <row r="31" spans="1:10" ht="36.75" customHeight="1" x14ac:dyDescent="0.3">
      <c r="A31" s="25"/>
      <c r="B31" s="82"/>
      <c r="C31" s="62" t="s">
        <v>109</v>
      </c>
      <c r="D31" s="61" t="s">
        <v>66</v>
      </c>
      <c r="E31" s="199">
        <v>1</v>
      </c>
      <c r="F31" s="8"/>
      <c r="J31" s="7"/>
    </row>
    <row r="32" spans="1:10" ht="33" customHeight="1" x14ac:dyDescent="0.3">
      <c r="A32" s="25"/>
      <c r="B32" s="156"/>
      <c r="C32" s="63" t="s">
        <v>107</v>
      </c>
      <c r="D32" s="162" t="s">
        <v>68</v>
      </c>
      <c r="E32" s="198">
        <v>2</v>
      </c>
      <c r="F32" s="8"/>
      <c r="J32" s="7"/>
    </row>
    <row r="33" spans="1:10" ht="33" customHeight="1" x14ac:dyDescent="0.3">
      <c r="A33" s="25"/>
      <c r="B33" s="156"/>
      <c r="C33" s="62" t="s">
        <v>108</v>
      </c>
      <c r="D33" s="162" t="s">
        <v>68</v>
      </c>
      <c r="E33" s="198">
        <v>1</v>
      </c>
      <c r="F33" s="8"/>
      <c r="J33" s="7"/>
    </row>
    <row r="34" spans="1:10" ht="30.75" customHeight="1" x14ac:dyDescent="0.3">
      <c r="A34" s="25"/>
      <c r="B34" s="82"/>
      <c r="C34" s="63" t="s">
        <v>15</v>
      </c>
      <c r="D34" s="76" t="s">
        <v>70</v>
      </c>
      <c r="E34" s="198">
        <v>2</v>
      </c>
      <c r="F34" s="8"/>
      <c r="J34" s="7"/>
    </row>
    <row r="35" spans="1:10" ht="52.5" customHeight="1" x14ac:dyDescent="0.3">
      <c r="A35" s="25"/>
      <c r="B35" s="156"/>
      <c r="C35" s="63" t="s">
        <v>15</v>
      </c>
      <c r="D35" s="76" t="s">
        <v>185</v>
      </c>
      <c r="E35" s="198">
        <v>1</v>
      </c>
      <c r="F35" s="8"/>
      <c r="J35" s="7"/>
    </row>
    <row r="36" spans="1:10" ht="34.950000000000003" customHeight="1" x14ac:dyDescent="0.3">
      <c r="A36" s="25"/>
      <c r="B36" s="82"/>
      <c r="C36" s="62" t="s">
        <v>109</v>
      </c>
      <c r="D36" s="76" t="s">
        <v>182</v>
      </c>
      <c r="E36" s="198">
        <v>1</v>
      </c>
      <c r="F36" s="8"/>
      <c r="J36" s="7"/>
    </row>
    <row r="37" spans="1:10" ht="28.5" customHeight="1" x14ac:dyDescent="0.3">
      <c r="A37" s="25"/>
      <c r="B37" s="82"/>
      <c r="C37" s="63" t="s">
        <v>5</v>
      </c>
      <c r="D37" s="76" t="s">
        <v>182</v>
      </c>
      <c r="E37" s="198">
        <v>1</v>
      </c>
      <c r="F37" s="8"/>
      <c r="J37" s="7"/>
    </row>
    <row r="38" spans="1:10" ht="32.25" customHeight="1" x14ac:dyDescent="0.3">
      <c r="A38" s="25"/>
      <c r="B38" s="82"/>
      <c r="C38" s="63" t="s">
        <v>107</v>
      </c>
      <c r="D38" s="76" t="s">
        <v>182</v>
      </c>
      <c r="E38" s="198">
        <v>1</v>
      </c>
      <c r="F38" s="8"/>
      <c r="J38" s="7"/>
    </row>
    <row r="39" spans="1:10" ht="32.25" customHeight="1" x14ac:dyDescent="0.3">
      <c r="A39" s="21" t="s">
        <v>13</v>
      </c>
      <c r="B39" s="51" t="s">
        <v>243</v>
      </c>
      <c r="C39" s="54"/>
      <c r="D39" s="60" t="s">
        <v>10</v>
      </c>
      <c r="E39" s="54">
        <f>SUM(E40:E45)</f>
        <v>6</v>
      </c>
      <c r="F39" s="8"/>
      <c r="J39" s="7"/>
    </row>
    <row r="40" spans="1:10" ht="36" customHeight="1" x14ac:dyDescent="0.3">
      <c r="A40" s="25"/>
      <c r="B40" s="82"/>
      <c r="C40" s="63" t="s">
        <v>5</v>
      </c>
      <c r="D40" s="61" t="s">
        <v>188</v>
      </c>
      <c r="E40" s="199">
        <v>1</v>
      </c>
      <c r="F40" s="8"/>
      <c r="J40" s="7"/>
    </row>
    <row r="41" spans="1:10" ht="30" customHeight="1" x14ac:dyDescent="0.3">
      <c r="A41" s="49"/>
      <c r="B41" s="82"/>
      <c r="C41" s="63" t="s">
        <v>107</v>
      </c>
      <c r="D41" s="61" t="s">
        <v>183</v>
      </c>
      <c r="E41" s="200">
        <v>1</v>
      </c>
      <c r="F41" s="8"/>
      <c r="J41" s="7"/>
    </row>
    <row r="42" spans="1:10" ht="30" customHeight="1" x14ac:dyDescent="0.3">
      <c r="A42" s="49"/>
      <c r="B42" s="82"/>
      <c r="C42" s="63" t="s">
        <v>108</v>
      </c>
      <c r="D42" s="61" t="s">
        <v>183</v>
      </c>
      <c r="E42" s="200">
        <v>1</v>
      </c>
      <c r="F42" s="8"/>
      <c r="J42" s="7"/>
    </row>
    <row r="43" spans="1:10" ht="32.25" customHeight="1" x14ac:dyDescent="0.3">
      <c r="A43" s="25"/>
      <c r="B43" s="82"/>
      <c r="C43" s="63" t="s">
        <v>108</v>
      </c>
      <c r="D43" s="66" t="s">
        <v>155</v>
      </c>
      <c r="E43" s="198">
        <v>1</v>
      </c>
      <c r="F43" s="8"/>
      <c r="J43" s="7"/>
    </row>
    <row r="44" spans="1:10" ht="32.25" customHeight="1" x14ac:dyDescent="0.3">
      <c r="A44" s="25"/>
      <c r="B44" s="82"/>
      <c r="C44" s="98" t="s">
        <v>109</v>
      </c>
      <c r="D44" s="66" t="s">
        <v>155</v>
      </c>
      <c r="E44" s="201">
        <v>1</v>
      </c>
      <c r="F44" s="8"/>
      <c r="J44" s="7"/>
    </row>
    <row r="45" spans="1:10" ht="32.25" customHeight="1" x14ac:dyDescent="0.3">
      <c r="A45" s="25"/>
      <c r="B45" s="82"/>
      <c r="C45" s="62" t="s">
        <v>109</v>
      </c>
      <c r="D45" s="66" t="s">
        <v>182</v>
      </c>
      <c r="E45" s="198">
        <v>1</v>
      </c>
      <c r="F45" s="8"/>
      <c r="J45" s="7"/>
    </row>
    <row r="46" spans="1:10" ht="34.5" customHeight="1" x14ac:dyDescent="0.3">
      <c r="A46" s="21" t="s">
        <v>11</v>
      </c>
      <c r="B46" s="51" t="s">
        <v>248</v>
      </c>
      <c r="C46" s="55"/>
      <c r="D46" s="60" t="s">
        <v>10</v>
      </c>
      <c r="E46" s="54">
        <f>SUM(E47:E57)</f>
        <v>14</v>
      </c>
      <c r="F46" s="8"/>
      <c r="J46" s="7"/>
    </row>
    <row r="47" spans="1:10" ht="34.5" customHeight="1" x14ac:dyDescent="0.3">
      <c r="A47" s="25"/>
      <c r="B47" s="82"/>
      <c r="C47" s="63" t="s">
        <v>107</v>
      </c>
      <c r="D47" s="63" t="s">
        <v>157</v>
      </c>
      <c r="E47" s="198">
        <v>1</v>
      </c>
      <c r="F47" s="8"/>
      <c r="J47" s="7"/>
    </row>
    <row r="48" spans="1:10" ht="39" customHeight="1" x14ac:dyDescent="0.3">
      <c r="A48" s="25"/>
      <c r="B48" s="82"/>
      <c r="C48" s="63" t="s">
        <v>5</v>
      </c>
      <c r="D48" s="63" t="s">
        <v>189</v>
      </c>
      <c r="E48" s="199">
        <v>1</v>
      </c>
      <c r="F48" s="8"/>
      <c r="J48" s="7"/>
    </row>
    <row r="49" spans="1:10" ht="39" customHeight="1" x14ac:dyDescent="0.3">
      <c r="A49" s="25"/>
      <c r="B49" s="82"/>
      <c r="C49" s="63" t="s">
        <v>107</v>
      </c>
      <c r="D49" s="63" t="s">
        <v>183</v>
      </c>
      <c r="E49" s="199">
        <v>1</v>
      </c>
      <c r="F49" s="8"/>
      <c r="J49" s="7"/>
    </row>
    <row r="50" spans="1:10" ht="35.25" customHeight="1" x14ac:dyDescent="0.3">
      <c r="A50" s="25"/>
      <c r="B50" s="82"/>
      <c r="C50" s="63" t="s">
        <v>108</v>
      </c>
      <c r="D50" s="63" t="s">
        <v>183</v>
      </c>
      <c r="E50" s="200">
        <v>1</v>
      </c>
      <c r="F50" s="8"/>
      <c r="J50" s="7"/>
    </row>
    <row r="51" spans="1:10" ht="54" customHeight="1" x14ac:dyDescent="0.3">
      <c r="A51" s="49"/>
      <c r="B51" s="82"/>
      <c r="C51" s="63" t="s">
        <v>107</v>
      </c>
      <c r="D51" s="62" t="s">
        <v>72</v>
      </c>
      <c r="E51" s="198">
        <v>1</v>
      </c>
      <c r="F51" s="8"/>
      <c r="J51" s="7"/>
    </row>
    <row r="52" spans="1:10" ht="40.5" customHeight="1" x14ac:dyDescent="0.3">
      <c r="A52" s="25"/>
      <c r="B52" s="156"/>
      <c r="C52" s="62" t="s">
        <v>109</v>
      </c>
      <c r="D52" s="62" t="s">
        <v>190</v>
      </c>
      <c r="E52" s="198">
        <v>1</v>
      </c>
      <c r="F52" s="8"/>
      <c r="J52" s="7"/>
    </row>
    <row r="53" spans="1:10" ht="55.5" customHeight="1" x14ac:dyDescent="0.3">
      <c r="A53" s="25"/>
      <c r="B53" s="156"/>
      <c r="C53" s="62" t="s">
        <v>109</v>
      </c>
      <c r="D53" s="62" t="s">
        <v>64</v>
      </c>
      <c r="E53" s="198">
        <v>2</v>
      </c>
      <c r="F53" s="8"/>
      <c r="J53" s="7"/>
    </row>
    <row r="54" spans="1:10" ht="41.25" customHeight="1" x14ac:dyDescent="0.3">
      <c r="A54" s="25"/>
      <c r="B54" s="82"/>
      <c r="C54" s="63" t="s">
        <v>108</v>
      </c>
      <c r="D54" s="63" t="s">
        <v>191</v>
      </c>
      <c r="E54" s="199">
        <v>3</v>
      </c>
      <c r="F54" s="8"/>
      <c r="J54" s="7"/>
    </row>
    <row r="55" spans="1:10" ht="39" customHeight="1" x14ac:dyDescent="0.3">
      <c r="A55" s="25"/>
      <c r="B55" s="82"/>
      <c r="C55" s="62" t="s">
        <v>109</v>
      </c>
      <c r="D55" s="63" t="s">
        <v>151</v>
      </c>
      <c r="E55" s="199">
        <v>1</v>
      </c>
      <c r="F55" s="8"/>
      <c r="J55" s="7"/>
    </row>
    <row r="56" spans="1:10" ht="36" customHeight="1" x14ac:dyDescent="0.3">
      <c r="A56" s="25"/>
      <c r="B56" s="156"/>
      <c r="C56" s="63" t="s">
        <v>107</v>
      </c>
      <c r="D56" s="62" t="s">
        <v>68</v>
      </c>
      <c r="E56" s="198">
        <v>1</v>
      </c>
      <c r="F56" s="8"/>
      <c r="J56" s="7"/>
    </row>
    <row r="57" spans="1:10" ht="52.5" customHeight="1" x14ac:dyDescent="0.3">
      <c r="A57" s="25"/>
      <c r="B57" s="163"/>
      <c r="C57" s="63" t="s">
        <v>15</v>
      </c>
      <c r="D57" s="71" t="s">
        <v>185</v>
      </c>
      <c r="E57" s="202">
        <v>1</v>
      </c>
      <c r="F57" s="8"/>
      <c r="J57" s="7"/>
    </row>
    <row r="58" spans="1:10" ht="47.25" customHeight="1" x14ac:dyDescent="0.3">
      <c r="A58" s="21" t="s">
        <v>12</v>
      </c>
      <c r="B58" s="51" t="s">
        <v>74</v>
      </c>
      <c r="C58" s="55"/>
      <c r="D58" s="60" t="s">
        <v>10</v>
      </c>
      <c r="E58" s="54">
        <f>SUM(E59:E60)</f>
        <v>2</v>
      </c>
      <c r="F58" s="8"/>
      <c r="J58" s="7"/>
    </row>
    <row r="59" spans="1:10" ht="39.75" customHeight="1" x14ac:dyDescent="0.3">
      <c r="A59" s="25"/>
      <c r="B59" s="82"/>
      <c r="C59" s="63" t="s">
        <v>108</v>
      </c>
      <c r="D59" s="61" t="s">
        <v>192</v>
      </c>
      <c r="E59" s="199">
        <v>1</v>
      </c>
      <c r="F59" s="8"/>
      <c r="J59" s="7"/>
    </row>
    <row r="60" spans="1:10" ht="53.25" customHeight="1" x14ac:dyDescent="0.3">
      <c r="A60" s="25"/>
      <c r="B60" s="82"/>
      <c r="C60" s="63" t="s">
        <v>108</v>
      </c>
      <c r="D60" s="66" t="s">
        <v>193</v>
      </c>
      <c r="E60" s="198">
        <v>1</v>
      </c>
      <c r="F60" s="8"/>
      <c r="J60" s="7"/>
    </row>
    <row r="61" spans="1:10" ht="46.5" customHeight="1" x14ac:dyDescent="0.3">
      <c r="A61" s="21" t="s">
        <v>16</v>
      </c>
      <c r="B61" s="51" t="s">
        <v>75</v>
      </c>
      <c r="C61" s="55"/>
      <c r="D61" s="60" t="s">
        <v>10</v>
      </c>
      <c r="E61" s="54">
        <f>SUM(E62:E66)</f>
        <v>8</v>
      </c>
      <c r="F61" s="8"/>
      <c r="J61" s="7"/>
    </row>
    <row r="62" spans="1:10" ht="33" customHeight="1" x14ac:dyDescent="0.3">
      <c r="A62" s="25"/>
      <c r="B62" s="82"/>
      <c r="C62" s="63" t="s">
        <v>107</v>
      </c>
      <c r="D62" s="66" t="s">
        <v>183</v>
      </c>
      <c r="E62" s="201">
        <v>1</v>
      </c>
      <c r="F62" s="8"/>
      <c r="J62" s="7"/>
    </row>
    <row r="63" spans="1:10" ht="36.75" customHeight="1" x14ac:dyDescent="0.3">
      <c r="A63" s="48"/>
      <c r="B63" s="156"/>
      <c r="C63" s="62" t="s">
        <v>109</v>
      </c>
      <c r="D63" s="66" t="s">
        <v>190</v>
      </c>
      <c r="E63" s="198">
        <v>1</v>
      </c>
      <c r="F63" s="8"/>
      <c r="J63" s="7"/>
    </row>
    <row r="64" spans="1:10" ht="26.4" x14ac:dyDescent="0.3">
      <c r="A64" s="25"/>
      <c r="B64" s="156"/>
      <c r="C64" s="62" t="s">
        <v>109</v>
      </c>
      <c r="D64" s="66" t="s">
        <v>64</v>
      </c>
      <c r="E64" s="198">
        <v>2</v>
      </c>
      <c r="F64" s="8"/>
      <c r="J64" s="7"/>
    </row>
    <row r="65" spans="1:10" ht="27.75" customHeight="1" x14ac:dyDescent="0.3">
      <c r="A65" s="25"/>
      <c r="B65" s="82"/>
      <c r="C65" s="63" t="s">
        <v>108</v>
      </c>
      <c r="D65" s="61" t="s">
        <v>191</v>
      </c>
      <c r="E65" s="199">
        <v>3</v>
      </c>
      <c r="F65" s="8"/>
      <c r="J65" s="7"/>
    </row>
    <row r="66" spans="1:10" ht="54.75" customHeight="1" x14ac:dyDescent="0.3">
      <c r="A66" s="48"/>
      <c r="B66" s="163"/>
      <c r="C66" s="63" t="s">
        <v>15</v>
      </c>
      <c r="D66" s="66" t="s">
        <v>185</v>
      </c>
      <c r="E66" s="198">
        <v>1</v>
      </c>
      <c r="F66" s="8"/>
      <c r="J66" s="7"/>
    </row>
    <row r="67" spans="1:10" ht="34.5" customHeight="1" x14ac:dyDescent="0.3">
      <c r="A67" s="52" t="s">
        <v>17</v>
      </c>
      <c r="B67" s="51" t="s">
        <v>76</v>
      </c>
      <c r="C67" s="55"/>
      <c r="D67" s="60" t="s">
        <v>10</v>
      </c>
      <c r="E67" s="54">
        <f>SUM(E68:E73)</f>
        <v>7</v>
      </c>
      <c r="F67" s="8"/>
      <c r="J67" s="7"/>
    </row>
    <row r="68" spans="1:10" ht="39" customHeight="1" x14ac:dyDescent="0.3">
      <c r="A68" s="25"/>
      <c r="B68" s="82"/>
      <c r="C68" s="63" t="s">
        <v>107</v>
      </c>
      <c r="D68" s="61" t="s">
        <v>183</v>
      </c>
      <c r="E68" s="200">
        <v>1</v>
      </c>
      <c r="F68" s="8"/>
      <c r="J68" s="7"/>
    </row>
    <row r="69" spans="1:10" ht="39" customHeight="1" x14ac:dyDescent="0.3">
      <c r="A69" s="25"/>
      <c r="B69" s="82"/>
      <c r="C69" s="63" t="s">
        <v>108</v>
      </c>
      <c r="D69" s="61" t="s">
        <v>183</v>
      </c>
      <c r="E69" s="200">
        <v>1</v>
      </c>
      <c r="F69" s="8"/>
      <c r="J69" s="7"/>
    </row>
    <row r="70" spans="1:10" ht="32.25" customHeight="1" x14ac:dyDescent="0.3">
      <c r="A70" s="25"/>
      <c r="B70" s="156"/>
      <c r="C70" s="62" t="s">
        <v>109</v>
      </c>
      <c r="D70" s="66" t="s">
        <v>190</v>
      </c>
      <c r="E70" s="198">
        <v>2</v>
      </c>
      <c r="F70" s="8"/>
      <c r="J70" s="7"/>
    </row>
    <row r="71" spans="1:10" ht="46.5" customHeight="1" x14ac:dyDescent="0.3">
      <c r="A71" s="25"/>
      <c r="B71" s="156"/>
      <c r="C71" s="63" t="s">
        <v>107</v>
      </c>
      <c r="D71" s="66" t="s">
        <v>68</v>
      </c>
      <c r="E71" s="198">
        <v>1</v>
      </c>
      <c r="F71" s="8"/>
      <c r="J71" s="7"/>
    </row>
    <row r="72" spans="1:10" ht="37.5" customHeight="1" x14ac:dyDescent="0.3">
      <c r="A72" s="25"/>
      <c r="B72" s="156"/>
      <c r="C72" s="63" t="s">
        <v>108</v>
      </c>
      <c r="D72" s="66" t="s">
        <v>68</v>
      </c>
      <c r="E72" s="198">
        <v>1</v>
      </c>
      <c r="F72" s="8"/>
      <c r="J72" s="7"/>
    </row>
    <row r="73" spans="1:10" ht="42" customHeight="1" x14ac:dyDescent="0.3">
      <c r="A73" s="25"/>
      <c r="B73" s="156"/>
      <c r="C73" s="63" t="s">
        <v>15</v>
      </c>
      <c r="D73" s="66" t="s">
        <v>185</v>
      </c>
      <c r="E73" s="198">
        <v>1</v>
      </c>
      <c r="F73" s="8"/>
      <c r="J73" s="7"/>
    </row>
    <row r="74" spans="1:10" ht="34.5" customHeight="1" x14ac:dyDescent="0.3">
      <c r="A74" s="21" t="s">
        <v>18</v>
      </c>
      <c r="B74" s="51" t="s">
        <v>77</v>
      </c>
      <c r="C74" s="55"/>
      <c r="D74" s="60" t="s">
        <v>10</v>
      </c>
      <c r="E74" s="105">
        <f>SUM(E75:E84)</f>
        <v>13</v>
      </c>
      <c r="F74" s="8"/>
      <c r="J74" s="7"/>
    </row>
    <row r="75" spans="1:10" ht="62.25" customHeight="1" x14ac:dyDescent="0.3">
      <c r="A75" s="25"/>
      <c r="B75" s="82"/>
      <c r="C75" s="65" t="s">
        <v>53</v>
      </c>
      <c r="D75" s="164" t="s">
        <v>244</v>
      </c>
      <c r="E75" s="203">
        <v>1</v>
      </c>
      <c r="J75" s="7"/>
    </row>
    <row r="76" spans="1:10" ht="34.5" customHeight="1" x14ac:dyDescent="0.3">
      <c r="A76" s="25"/>
      <c r="B76" s="82"/>
      <c r="C76" s="63" t="s">
        <v>107</v>
      </c>
      <c r="D76" s="66" t="s">
        <v>183</v>
      </c>
      <c r="E76" s="201">
        <v>1</v>
      </c>
      <c r="J76" s="7"/>
    </row>
    <row r="77" spans="1:10" ht="31.5" customHeight="1" x14ac:dyDescent="0.3">
      <c r="A77" s="25"/>
      <c r="B77" s="82"/>
      <c r="C77" s="62" t="s">
        <v>109</v>
      </c>
      <c r="D77" s="66" t="s">
        <v>190</v>
      </c>
      <c r="E77" s="198">
        <v>2</v>
      </c>
      <c r="J77" s="7"/>
    </row>
    <row r="78" spans="1:10" ht="47.25" customHeight="1" x14ac:dyDescent="0.3">
      <c r="A78" s="49"/>
      <c r="B78" s="82"/>
      <c r="C78" s="62" t="s">
        <v>109</v>
      </c>
      <c r="D78" s="66" t="s">
        <v>184</v>
      </c>
      <c r="E78" s="198">
        <v>3</v>
      </c>
      <c r="J78" s="7"/>
    </row>
    <row r="79" spans="1:10" ht="36.75" customHeight="1" x14ac:dyDescent="0.3">
      <c r="A79" s="25"/>
      <c r="B79" s="82"/>
      <c r="C79" s="63" t="s">
        <v>108</v>
      </c>
      <c r="D79" s="66" t="s">
        <v>193</v>
      </c>
      <c r="E79" s="198">
        <v>1</v>
      </c>
      <c r="J79" s="7"/>
    </row>
    <row r="80" spans="1:10" ht="32.25" customHeight="1" x14ac:dyDescent="0.3">
      <c r="A80" s="25"/>
      <c r="B80" s="82"/>
      <c r="C80" s="63" t="s">
        <v>108</v>
      </c>
      <c r="D80" s="61" t="s">
        <v>191</v>
      </c>
      <c r="E80" s="199">
        <v>1</v>
      </c>
      <c r="J80" s="7"/>
    </row>
    <row r="81" spans="1:10" ht="48.75" customHeight="1" x14ac:dyDescent="0.3">
      <c r="A81" s="49"/>
      <c r="B81" s="156"/>
      <c r="C81" s="63" t="s">
        <v>107</v>
      </c>
      <c r="D81" s="66" t="s">
        <v>68</v>
      </c>
      <c r="E81" s="199">
        <v>1</v>
      </c>
      <c r="J81" s="7"/>
    </row>
    <row r="82" spans="1:10" ht="35.25" customHeight="1" x14ac:dyDescent="0.3">
      <c r="A82" s="25"/>
      <c r="B82" s="156"/>
      <c r="C82" s="63" t="s">
        <v>108</v>
      </c>
      <c r="D82" s="66" t="s">
        <v>68</v>
      </c>
      <c r="E82" s="198">
        <v>1</v>
      </c>
      <c r="J82" s="7"/>
    </row>
    <row r="83" spans="1:10" ht="35.25" customHeight="1" x14ac:dyDescent="0.3">
      <c r="A83" s="25"/>
      <c r="B83" s="156"/>
      <c r="C83" s="63" t="s">
        <v>15</v>
      </c>
      <c r="D83" s="66" t="s">
        <v>237</v>
      </c>
      <c r="E83" s="198">
        <v>1</v>
      </c>
      <c r="J83" s="7"/>
    </row>
    <row r="84" spans="1:10" ht="53.25" customHeight="1" x14ac:dyDescent="0.3">
      <c r="A84" s="49"/>
      <c r="B84" s="82"/>
      <c r="C84" s="63" t="s">
        <v>108</v>
      </c>
      <c r="D84" s="66" t="s">
        <v>236</v>
      </c>
      <c r="E84" s="198">
        <v>1</v>
      </c>
      <c r="J84" s="7"/>
    </row>
    <row r="85" spans="1:10" ht="43.5" customHeight="1" x14ac:dyDescent="0.3">
      <c r="A85" s="21" t="s">
        <v>19</v>
      </c>
      <c r="B85" s="51" t="s">
        <v>78</v>
      </c>
      <c r="C85" s="55"/>
      <c r="D85" s="60" t="s">
        <v>10</v>
      </c>
      <c r="E85" s="54">
        <f>SUM(E86:E93)</f>
        <v>8</v>
      </c>
      <c r="F85" s="8"/>
      <c r="J85" s="7"/>
    </row>
    <row r="86" spans="1:10" ht="37.5" customHeight="1" x14ac:dyDescent="0.3">
      <c r="A86" s="53"/>
      <c r="B86" s="82"/>
      <c r="C86" s="63" t="s">
        <v>107</v>
      </c>
      <c r="D86" s="61" t="s">
        <v>69</v>
      </c>
      <c r="E86" s="198">
        <v>1</v>
      </c>
      <c r="F86" s="8"/>
      <c r="J86" s="7"/>
    </row>
    <row r="87" spans="1:10" ht="49.5" customHeight="1" x14ac:dyDescent="0.3">
      <c r="A87" s="53"/>
      <c r="B87" s="82"/>
      <c r="C87" s="62" t="s">
        <v>109</v>
      </c>
      <c r="D87" s="66" t="s">
        <v>190</v>
      </c>
      <c r="E87" s="198">
        <v>1</v>
      </c>
      <c r="F87" s="8"/>
      <c r="J87" s="7"/>
    </row>
    <row r="88" spans="1:10" ht="39.75" customHeight="1" x14ac:dyDescent="0.3">
      <c r="A88" s="53"/>
      <c r="B88" s="82"/>
      <c r="C88" s="62" t="s">
        <v>109</v>
      </c>
      <c r="D88" s="66" t="s">
        <v>184</v>
      </c>
      <c r="E88" s="198">
        <v>1</v>
      </c>
      <c r="F88" s="8"/>
      <c r="J88" s="7"/>
    </row>
    <row r="89" spans="1:10" ht="51" customHeight="1" x14ac:dyDescent="0.3">
      <c r="A89" s="49"/>
      <c r="B89" s="82"/>
      <c r="C89" s="63" t="s">
        <v>108</v>
      </c>
      <c r="D89" s="66" t="s">
        <v>193</v>
      </c>
      <c r="E89" s="198">
        <v>1</v>
      </c>
      <c r="F89" s="8"/>
      <c r="J89" s="7"/>
    </row>
    <row r="90" spans="1:10" ht="45.75" customHeight="1" x14ac:dyDescent="0.3">
      <c r="A90" s="53"/>
      <c r="B90" s="82"/>
      <c r="C90" s="62" t="s">
        <v>109</v>
      </c>
      <c r="D90" s="61" t="s">
        <v>66</v>
      </c>
      <c r="E90" s="199">
        <v>1</v>
      </c>
      <c r="F90" s="8"/>
      <c r="J90" s="7"/>
    </row>
    <row r="91" spans="1:10" ht="35.25" customHeight="1" x14ac:dyDescent="0.3">
      <c r="A91" s="53"/>
      <c r="B91" s="156"/>
      <c r="C91" s="63" t="s">
        <v>107</v>
      </c>
      <c r="D91" s="66" t="s">
        <v>68</v>
      </c>
      <c r="E91" s="199">
        <v>1</v>
      </c>
      <c r="F91" s="8"/>
      <c r="J91" s="7"/>
    </row>
    <row r="92" spans="1:10" ht="33.75" customHeight="1" x14ac:dyDescent="0.3">
      <c r="A92" s="53"/>
      <c r="B92" s="156"/>
      <c r="C92" s="63" t="s">
        <v>108</v>
      </c>
      <c r="D92" s="66" t="s">
        <v>68</v>
      </c>
      <c r="E92" s="198">
        <v>1</v>
      </c>
      <c r="F92" s="8"/>
      <c r="J92" s="7"/>
    </row>
    <row r="93" spans="1:10" ht="37.5" customHeight="1" x14ac:dyDescent="0.3">
      <c r="A93" s="53"/>
      <c r="B93" s="156"/>
      <c r="C93" s="63" t="s">
        <v>15</v>
      </c>
      <c r="D93" s="66" t="s">
        <v>185</v>
      </c>
      <c r="E93" s="198">
        <v>1</v>
      </c>
      <c r="F93" s="8"/>
      <c r="J93" s="7"/>
    </row>
    <row r="94" spans="1:10" ht="40.5" customHeight="1" x14ac:dyDescent="0.3">
      <c r="A94" s="21" t="s">
        <v>29</v>
      </c>
      <c r="B94" s="51" t="s">
        <v>79</v>
      </c>
      <c r="C94" s="55"/>
      <c r="D94" s="60" t="s">
        <v>10</v>
      </c>
      <c r="E94" s="54">
        <f>SUM(E95:E98)</f>
        <v>4</v>
      </c>
      <c r="F94" s="8"/>
      <c r="J94" s="7"/>
    </row>
    <row r="95" spans="1:10" ht="37.5" customHeight="1" x14ac:dyDescent="0.3">
      <c r="A95" s="49"/>
      <c r="B95" s="82"/>
      <c r="C95" s="63" t="s">
        <v>107</v>
      </c>
      <c r="D95" s="66" t="s">
        <v>183</v>
      </c>
      <c r="E95" s="201">
        <v>1</v>
      </c>
      <c r="F95" s="8"/>
      <c r="J95" s="7"/>
    </row>
    <row r="96" spans="1:10" ht="46.5" customHeight="1" x14ac:dyDescent="0.3">
      <c r="A96" s="25"/>
      <c r="B96" s="82"/>
      <c r="C96" s="62" t="s">
        <v>109</v>
      </c>
      <c r="D96" s="66" t="s">
        <v>184</v>
      </c>
      <c r="E96" s="198">
        <v>1</v>
      </c>
      <c r="F96" s="8"/>
      <c r="J96" s="7"/>
    </row>
    <row r="97" spans="1:10" ht="42.75" customHeight="1" x14ac:dyDescent="0.3">
      <c r="A97" s="25"/>
      <c r="B97" s="82"/>
      <c r="C97" s="63" t="s">
        <v>108</v>
      </c>
      <c r="D97" s="165" t="s">
        <v>193</v>
      </c>
      <c r="E97" s="198">
        <v>1</v>
      </c>
      <c r="F97" s="8"/>
      <c r="J97" s="7"/>
    </row>
    <row r="98" spans="1:10" ht="36" customHeight="1" x14ac:dyDescent="0.3">
      <c r="A98" s="25"/>
      <c r="B98" s="156"/>
      <c r="C98" s="63" t="s">
        <v>107</v>
      </c>
      <c r="D98" s="162" t="s">
        <v>68</v>
      </c>
      <c r="E98" s="202">
        <v>1</v>
      </c>
      <c r="F98" s="8"/>
      <c r="J98" s="7"/>
    </row>
    <row r="99" spans="1:10" ht="43.5" customHeight="1" x14ac:dyDescent="0.3">
      <c r="A99" s="21" t="s">
        <v>30</v>
      </c>
      <c r="B99" s="51" t="s">
        <v>80</v>
      </c>
      <c r="C99" s="55"/>
      <c r="D99" s="60" t="s">
        <v>10</v>
      </c>
      <c r="E99" s="54">
        <f>SUM(E100:E101)</f>
        <v>2</v>
      </c>
      <c r="F99" s="8"/>
      <c r="J99" s="7"/>
    </row>
    <row r="100" spans="1:10" ht="37.5" customHeight="1" x14ac:dyDescent="0.3">
      <c r="A100" s="49"/>
      <c r="B100" s="156"/>
      <c r="C100" s="69" t="s">
        <v>15</v>
      </c>
      <c r="D100" s="76" t="s">
        <v>185</v>
      </c>
      <c r="E100" s="28">
        <v>1</v>
      </c>
      <c r="F100" s="8"/>
      <c r="J100" s="7"/>
    </row>
    <row r="101" spans="1:10" ht="33" customHeight="1" x14ac:dyDescent="0.3">
      <c r="A101" s="25"/>
      <c r="B101" s="82"/>
      <c r="C101" s="69" t="s">
        <v>107</v>
      </c>
      <c r="D101" s="66" t="s">
        <v>183</v>
      </c>
      <c r="E101" s="91">
        <v>1</v>
      </c>
      <c r="F101" s="8"/>
      <c r="J101" s="7"/>
    </row>
    <row r="102" spans="1:10" ht="51" customHeight="1" x14ac:dyDescent="0.3">
      <c r="A102" s="21" t="s">
        <v>31</v>
      </c>
      <c r="B102" s="51" t="s">
        <v>81</v>
      </c>
      <c r="C102" s="55"/>
      <c r="D102" s="60" t="s">
        <v>10</v>
      </c>
      <c r="E102" s="54">
        <f>SUM(E103)</f>
        <v>2</v>
      </c>
      <c r="F102" s="8"/>
      <c r="J102" s="7"/>
    </row>
    <row r="103" spans="1:10" ht="47.25" customHeight="1" x14ac:dyDescent="0.3">
      <c r="A103" s="25"/>
      <c r="C103" s="76" t="s">
        <v>109</v>
      </c>
      <c r="D103" s="62" t="s">
        <v>190</v>
      </c>
      <c r="E103" s="198">
        <v>2</v>
      </c>
      <c r="F103" s="8"/>
      <c r="J103" s="7"/>
    </row>
    <row r="104" spans="1:10" ht="51.75" customHeight="1" x14ac:dyDescent="0.3">
      <c r="A104" s="52" t="s">
        <v>32</v>
      </c>
      <c r="B104" s="51" t="s">
        <v>249</v>
      </c>
      <c r="C104" s="55"/>
      <c r="D104" s="60" t="s">
        <v>10</v>
      </c>
      <c r="E104" s="54">
        <f>SUM(E105)</f>
        <v>1</v>
      </c>
      <c r="F104" s="8"/>
      <c r="J104" s="7"/>
    </row>
    <row r="105" spans="1:10" ht="63" customHeight="1" x14ac:dyDescent="0.3">
      <c r="A105" s="25"/>
      <c r="B105" s="157"/>
      <c r="C105" s="76" t="s">
        <v>109</v>
      </c>
      <c r="D105" s="62" t="s">
        <v>152</v>
      </c>
      <c r="E105" s="198">
        <v>1</v>
      </c>
      <c r="F105" s="8"/>
      <c r="J105" s="7"/>
    </row>
    <row r="106" spans="1:10" ht="47.25" customHeight="1" x14ac:dyDescent="0.3">
      <c r="A106" s="52" t="s">
        <v>169</v>
      </c>
      <c r="B106" s="51" t="s">
        <v>83</v>
      </c>
      <c r="C106" s="55"/>
      <c r="D106" s="60" t="s">
        <v>10</v>
      </c>
      <c r="E106" s="54">
        <f>SUM(E107)</f>
        <v>1</v>
      </c>
      <c r="F106" s="8"/>
      <c r="J106" s="7"/>
    </row>
    <row r="107" spans="1:10" ht="51.75" customHeight="1" x14ac:dyDescent="0.3">
      <c r="A107" s="25"/>
      <c r="B107" s="82"/>
      <c r="C107" s="63" t="s">
        <v>107</v>
      </c>
      <c r="D107" s="61" t="s">
        <v>157</v>
      </c>
      <c r="E107" s="198">
        <v>1</v>
      </c>
      <c r="F107" s="8"/>
      <c r="J107" s="7"/>
    </row>
    <row r="108" spans="1:10" ht="46.5" customHeight="1" x14ac:dyDescent="0.3">
      <c r="A108" s="21" t="s">
        <v>82</v>
      </c>
      <c r="B108" s="51" t="s">
        <v>84</v>
      </c>
      <c r="C108" s="55"/>
      <c r="D108" s="90" t="s">
        <v>10</v>
      </c>
      <c r="E108" s="54">
        <f>SUM(E109:E111)</f>
        <v>3</v>
      </c>
      <c r="F108" s="8"/>
      <c r="J108" s="7"/>
    </row>
    <row r="109" spans="1:10" ht="65.25" customHeight="1" x14ac:dyDescent="0.3">
      <c r="A109" s="25"/>
      <c r="B109" s="156"/>
      <c r="C109" s="63" t="s">
        <v>15</v>
      </c>
      <c r="D109" s="66" t="s">
        <v>185</v>
      </c>
      <c r="E109" s="198">
        <v>1</v>
      </c>
      <c r="F109" s="8"/>
      <c r="J109" s="7"/>
    </row>
    <row r="110" spans="1:10" ht="62.25" customHeight="1" x14ac:dyDescent="0.3">
      <c r="A110" s="25"/>
      <c r="B110" s="82"/>
      <c r="C110" s="63" t="s">
        <v>107</v>
      </c>
      <c r="D110" s="66" t="s">
        <v>183</v>
      </c>
      <c r="E110" s="201">
        <v>1</v>
      </c>
      <c r="F110" s="8"/>
      <c r="J110" s="7"/>
    </row>
    <row r="111" spans="1:10" ht="58.5" customHeight="1" x14ac:dyDescent="0.3">
      <c r="A111" s="25"/>
      <c r="B111" s="82"/>
      <c r="C111" s="62" t="s">
        <v>109</v>
      </c>
      <c r="D111" s="66" t="s">
        <v>190</v>
      </c>
      <c r="E111" s="198">
        <v>1</v>
      </c>
      <c r="F111" s="8"/>
      <c r="J111" s="7"/>
    </row>
    <row r="112" spans="1:10" ht="38.25" customHeight="1" x14ac:dyDescent="0.3">
      <c r="A112" s="21" t="s">
        <v>33</v>
      </c>
      <c r="B112" s="51" t="s">
        <v>85</v>
      </c>
      <c r="C112" s="55"/>
      <c r="D112" s="90" t="s">
        <v>10</v>
      </c>
      <c r="E112" s="54">
        <f>SUM(E113:E119)</f>
        <v>8</v>
      </c>
      <c r="F112" s="8"/>
      <c r="J112" s="7"/>
    </row>
    <row r="113" spans="1:10" ht="69.75" customHeight="1" x14ac:dyDescent="0.3">
      <c r="A113" s="25"/>
      <c r="B113" s="156"/>
      <c r="C113" s="63" t="s">
        <v>15</v>
      </c>
      <c r="D113" s="66" t="s">
        <v>185</v>
      </c>
      <c r="E113" s="198">
        <v>1</v>
      </c>
      <c r="F113" s="8"/>
      <c r="J113" s="7"/>
    </row>
    <row r="114" spans="1:10" ht="36" customHeight="1" x14ac:dyDescent="0.3">
      <c r="A114" s="25"/>
      <c r="B114" s="82"/>
      <c r="C114" s="63" t="s">
        <v>107</v>
      </c>
      <c r="D114" s="61" t="s">
        <v>157</v>
      </c>
      <c r="E114" s="198">
        <v>1</v>
      </c>
      <c r="F114" s="8"/>
      <c r="J114" s="7"/>
    </row>
    <row r="115" spans="1:10" ht="34.5" customHeight="1" x14ac:dyDescent="0.3">
      <c r="A115" s="25"/>
      <c r="B115" s="82"/>
      <c r="C115" s="63" t="s">
        <v>107</v>
      </c>
      <c r="D115" s="66" t="s">
        <v>183</v>
      </c>
      <c r="E115" s="201">
        <v>1</v>
      </c>
      <c r="F115" s="8"/>
      <c r="J115" s="7"/>
    </row>
    <row r="116" spans="1:10" ht="34.5" customHeight="1" x14ac:dyDescent="0.3">
      <c r="A116" s="25"/>
      <c r="B116" s="82"/>
      <c r="C116" s="63" t="s">
        <v>108</v>
      </c>
      <c r="D116" s="66" t="s">
        <v>183</v>
      </c>
      <c r="E116" s="201">
        <v>1</v>
      </c>
      <c r="F116" s="8"/>
      <c r="J116" s="7"/>
    </row>
    <row r="117" spans="1:10" ht="48" customHeight="1" x14ac:dyDescent="0.3">
      <c r="A117" s="49"/>
      <c r="B117" s="158"/>
      <c r="C117" s="71" t="s">
        <v>109</v>
      </c>
      <c r="D117" s="162" t="s">
        <v>190</v>
      </c>
      <c r="E117" s="202">
        <v>2</v>
      </c>
      <c r="F117" s="8"/>
      <c r="J117" s="7"/>
    </row>
    <row r="118" spans="1:10" ht="42" customHeight="1" x14ac:dyDescent="0.3">
      <c r="A118" s="57"/>
      <c r="B118" s="156"/>
      <c r="C118" s="69" t="s">
        <v>107</v>
      </c>
      <c r="D118" s="76" t="s">
        <v>68</v>
      </c>
      <c r="E118" s="28">
        <v>1</v>
      </c>
      <c r="F118" s="8"/>
      <c r="J118" s="7"/>
    </row>
    <row r="119" spans="1:10" ht="42" customHeight="1" x14ac:dyDescent="0.3">
      <c r="A119" s="57"/>
      <c r="B119" s="156"/>
      <c r="C119" s="92" t="s">
        <v>108</v>
      </c>
      <c r="D119" s="76" t="s">
        <v>68</v>
      </c>
      <c r="E119" s="28">
        <v>1</v>
      </c>
      <c r="F119" s="8"/>
      <c r="J119" s="7"/>
    </row>
    <row r="120" spans="1:10" ht="26.25" customHeight="1" x14ac:dyDescent="0.3">
      <c r="A120" s="21" t="s">
        <v>34</v>
      </c>
      <c r="B120" s="51" t="s">
        <v>110</v>
      </c>
      <c r="C120" s="55"/>
      <c r="D120" s="90" t="s">
        <v>10</v>
      </c>
      <c r="E120" s="54">
        <f>SUM(E121:E137)</f>
        <v>21</v>
      </c>
      <c r="F120" s="8"/>
      <c r="J120" s="7"/>
    </row>
    <row r="121" spans="1:10" ht="30" customHeight="1" x14ac:dyDescent="0.3">
      <c r="A121" s="25"/>
      <c r="B121" s="82"/>
      <c r="C121" s="92" t="s">
        <v>108</v>
      </c>
      <c r="D121" s="166" t="s">
        <v>220</v>
      </c>
      <c r="E121" s="199">
        <v>1</v>
      </c>
      <c r="F121" s="8"/>
      <c r="J121" s="7"/>
    </row>
    <row r="122" spans="1:10" ht="30" customHeight="1" x14ac:dyDescent="0.3">
      <c r="A122" s="25"/>
      <c r="B122" s="82"/>
      <c r="C122" s="63" t="s">
        <v>107</v>
      </c>
      <c r="D122" s="61" t="s">
        <v>69</v>
      </c>
      <c r="E122" s="198">
        <v>1</v>
      </c>
      <c r="F122" s="8"/>
      <c r="J122" s="7"/>
    </row>
    <row r="123" spans="1:10" ht="42" customHeight="1" x14ac:dyDescent="0.3">
      <c r="A123" s="25"/>
      <c r="B123" s="82"/>
      <c r="C123" s="92" t="s">
        <v>108</v>
      </c>
      <c r="D123" s="61" t="s">
        <v>62</v>
      </c>
      <c r="E123" s="198">
        <v>1</v>
      </c>
      <c r="F123" s="8"/>
      <c r="J123" s="7"/>
    </row>
    <row r="124" spans="1:10" ht="33.75" customHeight="1" x14ac:dyDescent="0.3">
      <c r="A124" s="25"/>
      <c r="B124" s="82"/>
      <c r="C124" s="63" t="s">
        <v>5</v>
      </c>
      <c r="D124" s="61" t="s">
        <v>188</v>
      </c>
      <c r="E124" s="198">
        <v>1</v>
      </c>
      <c r="F124" s="8"/>
      <c r="J124" s="7"/>
    </row>
    <row r="125" spans="1:10" ht="40.5" customHeight="1" x14ac:dyDescent="0.3">
      <c r="A125" s="25"/>
      <c r="B125" s="82"/>
      <c r="C125" s="63" t="s">
        <v>107</v>
      </c>
      <c r="D125" s="66" t="s">
        <v>183</v>
      </c>
      <c r="E125" s="201">
        <v>1</v>
      </c>
      <c r="F125" s="8"/>
      <c r="J125" s="7"/>
    </row>
    <row r="126" spans="1:10" ht="40.5" customHeight="1" x14ac:dyDescent="0.3">
      <c r="A126" s="25"/>
      <c r="B126" s="82"/>
      <c r="C126" s="92" t="s">
        <v>108</v>
      </c>
      <c r="D126" s="66" t="s">
        <v>183</v>
      </c>
      <c r="E126" s="201">
        <v>1</v>
      </c>
      <c r="F126" s="8"/>
      <c r="J126" s="7"/>
    </row>
    <row r="127" spans="1:10" ht="45.75" customHeight="1" x14ac:dyDescent="0.3">
      <c r="A127" s="49"/>
      <c r="B127" s="82"/>
      <c r="C127" s="62" t="s">
        <v>109</v>
      </c>
      <c r="D127" s="96" t="s">
        <v>152</v>
      </c>
      <c r="E127" s="198">
        <v>2</v>
      </c>
      <c r="F127" s="8"/>
      <c r="J127" s="7"/>
    </row>
    <row r="128" spans="1:10" ht="33.75" customHeight="1" x14ac:dyDescent="0.3">
      <c r="A128" s="25"/>
      <c r="B128" s="82"/>
      <c r="C128" s="62" t="s">
        <v>109</v>
      </c>
      <c r="D128" s="66" t="s">
        <v>184</v>
      </c>
      <c r="E128" s="198">
        <v>2</v>
      </c>
      <c r="F128" s="8"/>
      <c r="J128" s="7"/>
    </row>
    <row r="129" spans="1:10" ht="39.75" customHeight="1" x14ac:dyDescent="0.3">
      <c r="A129" s="25"/>
      <c r="B129" s="82"/>
      <c r="C129" s="92" t="s">
        <v>108</v>
      </c>
      <c r="D129" s="66" t="s">
        <v>155</v>
      </c>
      <c r="E129" s="198">
        <v>1</v>
      </c>
      <c r="F129" s="8"/>
      <c r="J129" s="7"/>
    </row>
    <row r="130" spans="1:10" ht="39.75" customHeight="1" x14ac:dyDescent="0.3">
      <c r="A130" s="25"/>
      <c r="B130" s="94"/>
      <c r="C130" s="62" t="s">
        <v>109</v>
      </c>
      <c r="D130" s="66" t="s">
        <v>155</v>
      </c>
      <c r="E130" s="200">
        <v>1</v>
      </c>
      <c r="F130" s="8"/>
      <c r="J130" s="7"/>
    </row>
    <row r="131" spans="1:10" ht="33.75" customHeight="1" x14ac:dyDescent="0.3">
      <c r="A131" s="49"/>
      <c r="B131" s="82"/>
      <c r="C131" s="62" t="s">
        <v>109</v>
      </c>
      <c r="D131" s="61" t="s">
        <v>66</v>
      </c>
      <c r="E131" s="199">
        <v>1</v>
      </c>
      <c r="F131" s="8"/>
      <c r="J131" s="7"/>
    </row>
    <row r="132" spans="1:10" ht="30" customHeight="1" x14ac:dyDescent="0.3">
      <c r="A132" s="25"/>
      <c r="B132" s="156"/>
      <c r="C132" s="63" t="s">
        <v>107</v>
      </c>
      <c r="D132" s="66" t="s">
        <v>68</v>
      </c>
      <c r="E132" s="198">
        <v>1</v>
      </c>
      <c r="F132" s="8"/>
      <c r="J132" s="7"/>
    </row>
    <row r="133" spans="1:10" ht="30" customHeight="1" x14ac:dyDescent="0.3">
      <c r="A133" s="25"/>
      <c r="B133" s="156"/>
      <c r="C133" s="92" t="s">
        <v>108</v>
      </c>
      <c r="D133" s="66" t="s">
        <v>68</v>
      </c>
      <c r="E133" s="198">
        <v>1</v>
      </c>
      <c r="F133" s="8"/>
      <c r="J133" s="7"/>
    </row>
    <row r="134" spans="1:10" ht="27.75" customHeight="1" x14ac:dyDescent="0.3">
      <c r="A134" s="25"/>
      <c r="B134" s="82"/>
      <c r="C134" s="209" t="s">
        <v>15</v>
      </c>
      <c r="D134" s="162" t="s">
        <v>70</v>
      </c>
      <c r="E134" s="198">
        <v>3</v>
      </c>
      <c r="F134" s="8"/>
      <c r="J134" s="7"/>
    </row>
    <row r="135" spans="1:10" ht="42" customHeight="1" x14ac:dyDescent="0.3">
      <c r="A135" s="25"/>
      <c r="B135" s="82"/>
      <c r="C135" s="76" t="s">
        <v>109</v>
      </c>
      <c r="D135" s="76" t="s">
        <v>182</v>
      </c>
      <c r="E135" s="207">
        <v>1</v>
      </c>
      <c r="F135" s="8"/>
      <c r="J135" s="7"/>
    </row>
    <row r="136" spans="1:10" ht="42" customHeight="1" x14ac:dyDescent="0.3">
      <c r="A136" s="25"/>
      <c r="B136" s="82"/>
      <c r="C136" s="69" t="s">
        <v>5</v>
      </c>
      <c r="D136" s="76" t="s">
        <v>182</v>
      </c>
      <c r="E136" s="208">
        <v>1</v>
      </c>
      <c r="F136" s="8"/>
      <c r="J136" s="7"/>
    </row>
    <row r="137" spans="1:10" ht="42" customHeight="1" x14ac:dyDescent="0.3">
      <c r="A137" s="25"/>
      <c r="B137" s="82"/>
      <c r="C137" s="69" t="s">
        <v>107</v>
      </c>
      <c r="D137" s="76" t="s">
        <v>182</v>
      </c>
      <c r="E137" s="208">
        <v>1</v>
      </c>
      <c r="F137" s="8"/>
      <c r="J137" s="7"/>
    </row>
    <row r="138" spans="1:10" ht="40.5" customHeight="1" x14ac:dyDescent="0.3">
      <c r="A138" s="21" t="s">
        <v>35</v>
      </c>
      <c r="B138" s="51" t="s">
        <v>87</v>
      </c>
      <c r="C138" s="55"/>
      <c r="D138" s="90" t="s">
        <v>10</v>
      </c>
      <c r="E138" s="54">
        <f>SUM(E139:E144)</f>
        <v>6</v>
      </c>
      <c r="F138" s="8"/>
      <c r="J138" s="7"/>
    </row>
    <row r="139" spans="1:10" ht="42" customHeight="1" x14ac:dyDescent="0.3">
      <c r="A139" s="25"/>
      <c r="B139" s="82"/>
      <c r="C139" s="92" t="s">
        <v>108</v>
      </c>
      <c r="D139" s="61" t="s">
        <v>62</v>
      </c>
      <c r="E139" s="198">
        <v>1</v>
      </c>
      <c r="F139" s="8"/>
      <c r="J139" s="7"/>
    </row>
    <row r="140" spans="1:10" ht="42" customHeight="1" x14ac:dyDescent="0.3">
      <c r="A140" s="25"/>
      <c r="B140" s="82"/>
      <c r="C140" s="63" t="s">
        <v>107</v>
      </c>
      <c r="D140" s="66" t="s">
        <v>183</v>
      </c>
      <c r="E140" s="198">
        <v>1</v>
      </c>
      <c r="F140" s="8"/>
      <c r="J140" s="7"/>
    </row>
    <row r="141" spans="1:10" ht="32.25" customHeight="1" x14ac:dyDescent="0.3">
      <c r="A141" s="25"/>
      <c r="B141" s="82"/>
      <c r="C141" s="92" t="s">
        <v>108</v>
      </c>
      <c r="D141" s="66" t="s">
        <v>183</v>
      </c>
      <c r="E141" s="201">
        <v>1</v>
      </c>
      <c r="F141" s="8"/>
      <c r="J141" s="7"/>
    </row>
    <row r="142" spans="1:10" ht="42.75" customHeight="1" x14ac:dyDescent="0.3">
      <c r="A142" s="25"/>
      <c r="B142" s="82"/>
      <c r="C142" s="62" t="s">
        <v>109</v>
      </c>
      <c r="D142" s="66" t="s">
        <v>190</v>
      </c>
      <c r="E142" s="198">
        <v>1</v>
      </c>
      <c r="F142" s="8"/>
      <c r="J142" s="7"/>
    </row>
    <row r="143" spans="1:10" ht="51.75" customHeight="1" x14ac:dyDescent="0.3">
      <c r="A143" s="25"/>
      <c r="B143" s="82"/>
      <c r="C143" s="62" t="s">
        <v>109</v>
      </c>
      <c r="D143" s="66" t="s">
        <v>182</v>
      </c>
      <c r="E143" s="202">
        <v>1</v>
      </c>
      <c r="F143" s="8"/>
      <c r="J143" s="7"/>
    </row>
    <row r="144" spans="1:10" ht="51.75" customHeight="1" x14ac:dyDescent="0.3">
      <c r="A144" s="25"/>
      <c r="B144" s="82"/>
      <c r="C144" s="92" t="s">
        <v>5</v>
      </c>
      <c r="D144" s="66" t="s">
        <v>182</v>
      </c>
      <c r="E144" s="28">
        <v>1</v>
      </c>
      <c r="F144" s="8"/>
      <c r="J144" s="7"/>
    </row>
    <row r="145" spans="1:10" ht="40.5" customHeight="1" x14ac:dyDescent="0.3">
      <c r="A145" s="21" t="s">
        <v>36</v>
      </c>
      <c r="B145" s="51" t="s">
        <v>88</v>
      </c>
      <c r="C145" s="55"/>
      <c r="D145" s="90" t="s">
        <v>10</v>
      </c>
      <c r="E145" s="54">
        <f>SUM(E146:E157)</f>
        <v>14</v>
      </c>
      <c r="F145" s="8"/>
      <c r="J145" s="7"/>
    </row>
    <row r="146" spans="1:10" ht="67.5" customHeight="1" x14ac:dyDescent="0.3">
      <c r="A146" s="25"/>
      <c r="B146" s="156"/>
      <c r="C146" s="92" t="s">
        <v>15</v>
      </c>
      <c r="D146" s="66" t="s">
        <v>185</v>
      </c>
      <c r="E146" s="198">
        <v>1</v>
      </c>
      <c r="F146" s="8"/>
      <c r="J146" s="7"/>
    </row>
    <row r="147" spans="1:10" ht="35.25" customHeight="1" x14ac:dyDescent="0.3">
      <c r="A147" s="25"/>
      <c r="B147" s="82"/>
      <c r="C147" s="63" t="s">
        <v>107</v>
      </c>
      <c r="D147" s="61" t="s">
        <v>69</v>
      </c>
      <c r="E147" s="198">
        <v>1</v>
      </c>
      <c r="F147" s="8"/>
      <c r="J147" s="7"/>
    </row>
    <row r="148" spans="1:10" ht="51.75" customHeight="1" x14ac:dyDescent="0.3">
      <c r="A148" s="25"/>
      <c r="B148" s="82"/>
      <c r="C148" s="92" t="s">
        <v>5</v>
      </c>
      <c r="D148" s="66" t="s">
        <v>195</v>
      </c>
      <c r="E148" s="198">
        <v>1</v>
      </c>
      <c r="F148" s="8"/>
      <c r="J148" s="7"/>
    </row>
    <row r="149" spans="1:10" ht="34.5" customHeight="1" x14ac:dyDescent="0.3">
      <c r="A149" s="25"/>
      <c r="B149" s="82"/>
      <c r="C149" s="92" t="s">
        <v>5</v>
      </c>
      <c r="D149" s="66" t="s">
        <v>196</v>
      </c>
      <c r="E149" s="198">
        <v>1</v>
      </c>
      <c r="F149" s="8"/>
      <c r="J149" s="7"/>
    </row>
    <row r="150" spans="1:10" ht="60.75" customHeight="1" x14ac:dyDescent="0.3">
      <c r="A150" s="25"/>
      <c r="B150" s="82"/>
      <c r="C150" s="62" t="s">
        <v>109</v>
      </c>
      <c r="D150" s="66" t="s">
        <v>190</v>
      </c>
      <c r="E150" s="198">
        <v>1</v>
      </c>
      <c r="F150" s="8"/>
      <c r="J150" s="7"/>
    </row>
    <row r="151" spans="1:10" ht="57" customHeight="1" x14ac:dyDescent="0.3">
      <c r="A151" s="25"/>
      <c r="B151" s="156"/>
      <c r="C151" s="62" t="s">
        <v>109</v>
      </c>
      <c r="D151" s="66" t="s">
        <v>184</v>
      </c>
      <c r="E151" s="198">
        <v>2</v>
      </c>
      <c r="F151" s="8"/>
      <c r="J151" s="7"/>
    </row>
    <row r="152" spans="1:10" ht="42.75" customHeight="1" x14ac:dyDescent="0.3">
      <c r="A152" s="25"/>
      <c r="B152" s="82"/>
      <c r="C152" s="92" t="s">
        <v>108</v>
      </c>
      <c r="D152" s="66" t="s">
        <v>153</v>
      </c>
      <c r="E152" s="198">
        <v>1</v>
      </c>
      <c r="F152" s="8"/>
      <c r="J152" s="7"/>
    </row>
    <row r="153" spans="1:10" ht="50.25" customHeight="1" x14ac:dyDescent="0.3">
      <c r="A153" s="25"/>
      <c r="B153" s="82"/>
      <c r="C153" s="92" t="s">
        <v>108</v>
      </c>
      <c r="D153" s="61" t="s">
        <v>150</v>
      </c>
      <c r="E153" s="199">
        <v>2</v>
      </c>
      <c r="F153" s="8"/>
      <c r="J153" s="7"/>
    </row>
    <row r="154" spans="1:10" ht="41.25" customHeight="1" x14ac:dyDescent="0.3">
      <c r="A154" s="25"/>
      <c r="B154" s="82"/>
      <c r="C154" s="92" t="s">
        <v>108</v>
      </c>
      <c r="D154" s="66" t="s">
        <v>155</v>
      </c>
      <c r="E154" s="198">
        <v>1</v>
      </c>
      <c r="F154" s="8"/>
      <c r="J154" s="7"/>
    </row>
    <row r="155" spans="1:10" ht="41.25" customHeight="1" x14ac:dyDescent="0.3">
      <c r="A155" s="25"/>
      <c r="B155" s="82"/>
      <c r="C155" s="62" t="s">
        <v>109</v>
      </c>
      <c r="D155" s="66" t="s">
        <v>155</v>
      </c>
      <c r="E155" s="198">
        <v>1</v>
      </c>
      <c r="F155" s="8"/>
      <c r="J155" s="7"/>
    </row>
    <row r="156" spans="1:10" ht="41.25" customHeight="1" x14ac:dyDescent="0.3">
      <c r="A156" s="25"/>
      <c r="B156" s="82"/>
      <c r="C156" s="62" t="s">
        <v>109</v>
      </c>
      <c r="D156" s="61" t="s">
        <v>151</v>
      </c>
      <c r="E156" s="199">
        <v>1</v>
      </c>
      <c r="F156" s="8"/>
      <c r="J156" s="7"/>
    </row>
    <row r="157" spans="1:10" ht="41.25" customHeight="1" x14ac:dyDescent="0.3">
      <c r="A157" s="25"/>
      <c r="B157" s="82"/>
      <c r="C157" s="62" t="s">
        <v>109</v>
      </c>
      <c r="D157" s="66" t="s">
        <v>182</v>
      </c>
      <c r="E157" s="198">
        <v>1</v>
      </c>
      <c r="F157" s="8"/>
      <c r="J157" s="7"/>
    </row>
    <row r="158" spans="1:10" ht="41.25" customHeight="1" x14ac:dyDescent="0.3">
      <c r="A158" s="21" t="s">
        <v>37</v>
      </c>
      <c r="B158" s="51" t="s">
        <v>89</v>
      </c>
      <c r="C158" s="55"/>
      <c r="D158" s="90" t="s">
        <v>10</v>
      </c>
      <c r="E158" s="54">
        <f>SUM(E159:E163)</f>
        <v>5</v>
      </c>
      <c r="F158" s="8"/>
      <c r="J158" s="7"/>
    </row>
    <row r="159" spans="1:10" ht="43.5" customHeight="1" x14ac:dyDescent="0.3">
      <c r="A159" s="48"/>
      <c r="B159" s="82"/>
      <c r="C159" s="63" t="s">
        <v>107</v>
      </c>
      <c r="D159" s="66" t="s">
        <v>183</v>
      </c>
      <c r="E159" s="201">
        <v>1</v>
      </c>
      <c r="F159" s="8"/>
      <c r="J159" s="7"/>
    </row>
    <row r="160" spans="1:10" ht="36" customHeight="1" x14ac:dyDescent="0.3">
      <c r="A160" s="25"/>
      <c r="B160" s="82"/>
      <c r="C160" s="98" t="s">
        <v>109</v>
      </c>
      <c r="D160" s="66" t="s">
        <v>190</v>
      </c>
      <c r="E160" s="201">
        <v>1</v>
      </c>
      <c r="F160" s="8"/>
      <c r="J160" s="7"/>
    </row>
    <row r="161" spans="1:10" ht="34.5" customHeight="1" x14ac:dyDescent="0.3">
      <c r="A161" s="58"/>
      <c r="B161" s="82"/>
      <c r="C161" s="62" t="s">
        <v>65</v>
      </c>
      <c r="D161" s="66" t="s">
        <v>184</v>
      </c>
      <c r="E161" s="198">
        <v>1</v>
      </c>
      <c r="F161" s="8"/>
      <c r="J161" s="7"/>
    </row>
    <row r="162" spans="1:10" ht="43.5" customHeight="1" x14ac:dyDescent="0.3">
      <c r="A162" s="25"/>
      <c r="B162" s="82"/>
      <c r="C162" s="92" t="s">
        <v>108</v>
      </c>
      <c r="D162" s="66" t="s">
        <v>153</v>
      </c>
      <c r="E162" s="198">
        <v>1</v>
      </c>
      <c r="F162" s="8"/>
      <c r="J162" s="7"/>
    </row>
    <row r="163" spans="1:10" ht="42" customHeight="1" x14ac:dyDescent="0.3">
      <c r="A163" s="25"/>
      <c r="B163" s="82"/>
      <c r="C163" s="92" t="s">
        <v>108</v>
      </c>
      <c r="D163" s="61" t="s">
        <v>149</v>
      </c>
      <c r="E163" s="199">
        <v>1</v>
      </c>
      <c r="F163" s="8"/>
      <c r="J163" s="7"/>
    </row>
    <row r="164" spans="1:10" ht="41.25" customHeight="1" x14ac:dyDescent="0.3">
      <c r="A164" s="21" t="s">
        <v>170</v>
      </c>
      <c r="B164" s="51" t="s">
        <v>92</v>
      </c>
      <c r="C164" s="55"/>
      <c r="D164" s="90" t="s">
        <v>10</v>
      </c>
      <c r="E164" s="54">
        <f>SUM(E165:E181)</f>
        <v>35</v>
      </c>
      <c r="F164" s="8"/>
      <c r="J164" s="7"/>
    </row>
    <row r="165" spans="1:10" ht="30.75" customHeight="1" x14ac:dyDescent="0.3">
      <c r="A165" s="150"/>
      <c r="B165" s="82"/>
      <c r="C165" s="97" t="s">
        <v>15</v>
      </c>
      <c r="D165" s="66" t="s">
        <v>158</v>
      </c>
      <c r="E165" s="201">
        <v>1</v>
      </c>
      <c r="F165" s="8"/>
      <c r="J165" s="7"/>
    </row>
    <row r="166" spans="1:10" ht="30.75" customHeight="1" x14ac:dyDescent="0.3">
      <c r="A166" s="150"/>
      <c r="B166" s="82"/>
      <c r="C166" s="98" t="s">
        <v>65</v>
      </c>
      <c r="D166" s="66" t="s">
        <v>158</v>
      </c>
      <c r="E166" s="201">
        <v>1</v>
      </c>
      <c r="F166" s="8"/>
      <c r="J166" s="7"/>
    </row>
    <row r="167" spans="1:10" ht="30.75" customHeight="1" x14ac:dyDescent="0.3">
      <c r="A167" s="25"/>
      <c r="B167" s="82"/>
      <c r="C167" s="99" t="s">
        <v>53</v>
      </c>
      <c r="D167" s="61" t="s">
        <v>90</v>
      </c>
      <c r="E167" s="204">
        <v>1</v>
      </c>
      <c r="F167" s="8"/>
      <c r="J167" s="7"/>
    </row>
    <row r="168" spans="1:10" ht="34.5" customHeight="1" x14ac:dyDescent="0.3">
      <c r="A168" s="25"/>
      <c r="B168" s="82"/>
      <c r="C168" s="99" t="s">
        <v>53</v>
      </c>
      <c r="D168" s="61" t="s">
        <v>91</v>
      </c>
      <c r="E168" s="204">
        <v>1</v>
      </c>
      <c r="F168" s="8"/>
      <c r="J168" s="7"/>
    </row>
    <row r="169" spans="1:10" ht="34.5" customHeight="1" x14ac:dyDescent="0.3">
      <c r="A169" s="25"/>
      <c r="B169" s="82"/>
      <c r="C169" s="99" t="s">
        <v>53</v>
      </c>
      <c r="D169" s="66" t="s">
        <v>197</v>
      </c>
      <c r="E169" s="201">
        <v>1</v>
      </c>
      <c r="F169" s="8"/>
      <c r="J169" s="7"/>
    </row>
    <row r="170" spans="1:10" ht="30" customHeight="1" x14ac:dyDescent="0.3">
      <c r="A170" s="25"/>
      <c r="B170" s="82"/>
      <c r="C170" s="99" t="s">
        <v>53</v>
      </c>
      <c r="D170" s="66" t="s">
        <v>198</v>
      </c>
      <c r="E170" s="201">
        <v>2</v>
      </c>
      <c r="F170" s="8"/>
      <c r="J170" s="7"/>
    </row>
    <row r="171" spans="1:10" ht="32.25" customHeight="1" x14ac:dyDescent="0.3">
      <c r="A171" s="25"/>
      <c r="B171" s="82"/>
      <c r="C171" s="99" t="s">
        <v>53</v>
      </c>
      <c r="D171" s="66" t="s">
        <v>199</v>
      </c>
      <c r="E171" s="201">
        <v>1</v>
      </c>
      <c r="F171" s="8"/>
      <c r="J171" s="7"/>
    </row>
    <row r="172" spans="1:10" ht="29.25" customHeight="1" x14ac:dyDescent="0.3">
      <c r="A172" s="25"/>
      <c r="B172" s="82"/>
      <c r="C172" s="99" t="s">
        <v>53</v>
      </c>
      <c r="D172" s="66" t="s">
        <v>201</v>
      </c>
      <c r="E172" s="201">
        <v>1</v>
      </c>
      <c r="F172" s="8"/>
      <c r="J172" s="7"/>
    </row>
    <row r="173" spans="1:10" ht="27.75" customHeight="1" x14ac:dyDescent="0.3">
      <c r="A173" s="25"/>
      <c r="B173" s="82"/>
      <c r="C173" s="99" t="s">
        <v>53</v>
      </c>
      <c r="D173" s="66" t="s">
        <v>200</v>
      </c>
      <c r="E173" s="201">
        <v>2</v>
      </c>
      <c r="F173" s="8"/>
      <c r="J173" s="7"/>
    </row>
    <row r="174" spans="1:10" ht="26.4" x14ac:dyDescent="0.3">
      <c r="A174" s="25"/>
      <c r="B174" s="82"/>
      <c r="C174" s="99" t="s">
        <v>53</v>
      </c>
      <c r="D174" s="61" t="s">
        <v>202</v>
      </c>
      <c r="E174" s="200">
        <v>1</v>
      </c>
      <c r="F174" s="8"/>
      <c r="J174" s="7"/>
    </row>
    <row r="175" spans="1:10" ht="30" customHeight="1" x14ac:dyDescent="0.3">
      <c r="A175" s="48"/>
      <c r="B175" s="82"/>
      <c r="C175" s="97" t="s">
        <v>108</v>
      </c>
      <c r="D175" s="61" t="s">
        <v>203</v>
      </c>
      <c r="E175" s="200">
        <v>3</v>
      </c>
      <c r="F175" s="8"/>
      <c r="J175" s="7"/>
    </row>
    <row r="176" spans="1:10" ht="44.25" customHeight="1" x14ac:dyDescent="0.3">
      <c r="A176" s="25"/>
      <c r="B176" s="156"/>
      <c r="C176" s="97" t="s">
        <v>108</v>
      </c>
      <c r="D176" s="66" t="s">
        <v>204</v>
      </c>
      <c r="E176" s="200">
        <v>7</v>
      </c>
      <c r="F176" s="8"/>
      <c r="J176" s="7"/>
    </row>
    <row r="177" spans="1:10" ht="48" customHeight="1" x14ac:dyDescent="0.3">
      <c r="A177" s="25"/>
      <c r="B177" s="156"/>
      <c r="C177" s="210" t="s">
        <v>15</v>
      </c>
      <c r="D177" s="66" t="s">
        <v>204</v>
      </c>
      <c r="E177" s="200">
        <v>8</v>
      </c>
      <c r="F177" s="8"/>
      <c r="J177" s="7"/>
    </row>
    <row r="178" spans="1:10" ht="37.5" customHeight="1" x14ac:dyDescent="0.3">
      <c r="A178" s="25"/>
      <c r="B178" s="82"/>
      <c r="C178" s="211" t="s">
        <v>108</v>
      </c>
      <c r="D178" s="63" t="s">
        <v>205</v>
      </c>
      <c r="E178" s="200">
        <v>1</v>
      </c>
      <c r="F178" s="8"/>
      <c r="J178" s="7"/>
    </row>
    <row r="179" spans="1:10" ht="36.75" customHeight="1" x14ac:dyDescent="0.3">
      <c r="A179" s="25"/>
      <c r="B179" s="82"/>
      <c r="C179" s="268" t="s">
        <v>108</v>
      </c>
      <c r="D179" s="67" t="s">
        <v>159</v>
      </c>
      <c r="E179" s="205">
        <v>1</v>
      </c>
      <c r="F179" s="8"/>
      <c r="J179" s="7"/>
    </row>
    <row r="180" spans="1:10" ht="46.5" customHeight="1" x14ac:dyDescent="0.3">
      <c r="A180" s="57"/>
      <c r="B180" s="95"/>
      <c r="C180" s="211" t="s">
        <v>108</v>
      </c>
      <c r="D180" s="76" t="s">
        <v>160</v>
      </c>
      <c r="E180" s="91">
        <v>2</v>
      </c>
      <c r="F180" s="8"/>
      <c r="J180" s="7"/>
    </row>
    <row r="181" spans="1:10" ht="46.5" customHeight="1" x14ac:dyDescent="0.3">
      <c r="A181" s="57"/>
      <c r="B181" s="94"/>
      <c r="C181" s="210" t="s">
        <v>15</v>
      </c>
      <c r="D181" s="76" t="s">
        <v>250</v>
      </c>
      <c r="E181" s="91">
        <v>1</v>
      </c>
      <c r="F181" s="8"/>
      <c r="J181" s="7"/>
    </row>
    <row r="182" spans="1:10" ht="30.75" customHeight="1" x14ac:dyDescent="0.3">
      <c r="A182" s="21" t="s">
        <v>38</v>
      </c>
      <c r="B182" s="51" t="s">
        <v>93</v>
      </c>
      <c r="C182" s="55"/>
      <c r="D182" s="90" t="s">
        <v>10</v>
      </c>
      <c r="E182" s="54">
        <f>SUM(E183:E188)</f>
        <v>7</v>
      </c>
      <c r="F182" s="8"/>
      <c r="J182" s="7"/>
    </row>
    <row r="183" spans="1:10" ht="51.75" customHeight="1" x14ac:dyDescent="0.3">
      <c r="A183" s="25"/>
      <c r="B183" s="163"/>
      <c r="C183" s="92" t="s">
        <v>15</v>
      </c>
      <c r="D183" s="66" t="s">
        <v>185</v>
      </c>
      <c r="E183" s="198">
        <v>1</v>
      </c>
      <c r="F183" s="8"/>
      <c r="J183" s="7"/>
    </row>
    <row r="184" spans="1:10" ht="30" customHeight="1" x14ac:dyDescent="0.3">
      <c r="A184" s="25"/>
      <c r="B184" s="82"/>
      <c r="C184" s="92" t="s">
        <v>108</v>
      </c>
      <c r="D184" s="61" t="s">
        <v>186</v>
      </c>
      <c r="E184" s="198">
        <v>1</v>
      </c>
      <c r="F184" s="8"/>
      <c r="J184" s="7"/>
    </row>
    <row r="185" spans="1:10" ht="36" customHeight="1" x14ac:dyDescent="0.3">
      <c r="A185" s="25"/>
      <c r="B185" s="69"/>
      <c r="C185" s="149" t="s">
        <v>109</v>
      </c>
      <c r="D185" s="96" t="s">
        <v>63</v>
      </c>
      <c r="E185" s="199">
        <v>1</v>
      </c>
      <c r="F185" s="8"/>
      <c r="J185" s="7"/>
    </row>
    <row r="186" spans="1:10" ht="33" customHeight="1" x14ac:dyDescent="0.3">
      <c r="A186" s="49"/>
      <c r="B186" s="82"/>
      <c r="C186" s="92" t="s">
        <v>15</v>
      </c>
      <c r="D186" s="66" t="s">
        <v>70</v>
      </c>
      <c r="E186" s="198">
        <v>2</v>
      </c>
      <c r="F186" s="8"/>
      <c r="J186" s="7"/>
    </row>
    <row r="187" spans="1:10" ht="32.25" customHeight="1" x14ac:dyDescent="0.3">
      <c r="A187" s="25"/>
      <c r="B187" s="156"/>
      <c r="C187" s="62" t="s">
        <v>107</v>
      </c>
      <c r="D187" s="66" t="s">
        <v>68</v>
      </c>
      <c r="E187" s="198">
        <v>1</v>
      </c>
      <c r="F187" s="8"/>
      <c r="J187" s="7"/>
    </row>
    <row r="188" spans="1:10" ht="51" customHeight="1" x14ac:dyDescent="0.3">
      <c r="A188" s="25"/>
      <c r="B188" s="82"/>
      <c r="C188" s="62" t="s">
        <v>65</v>
      </c>
      <c r="D188" s="66" t="s">
        <v>182</v>
      </c>
      <c r="E188" s="198">
        <v>1</v>
      </c>
      <c r="F188" s="8"/>
      <c r="J188" s="7"/>
    </row>
    <row r="189" spans="1:10" ht="49.5" customHeight="1" x14ac:dyDescent="0.3">
      <c r="A189" s="21" t="s">
        <v>39</v>
      </c>
      <c r="B189" s="51" t="s">
        <v>94</v>
      </c>
      <c r="C189" s="55"/>
      <c r="D189" s="90" t="s">
        <v>10</v>
      </c>
      <c r="E189" s="54">
        <f>SUM(E190:E194)</f>
        <v>6</v>
      </c>
      <c r="F189" s="8"/>
      <c r="J189" s="7"/>
    </row>
    <row r="190" spans="1:10" ht="48.75" customHeight="1" x14ac:dyDescent="0.3">
      <c r="A190" s="25"/>
      <c r="B190" s="163"/>
      <c r="C190" s="92" t="s">
        <v>15</v>
      </c>
      <c r="D190" s="66" t="s">
        <v>185</v>
      </c>
      <c r="E190" s="198">
        <v>1</v>
      </c>
      <c r="F190" s="8"/>
      <c r="J190" s="7"/>
    </row>
    <row r="191" spans="1:10" ht="33" customHeight="1" x14ac:dyDescent="0.3">
      <c r="A191" s="49"/>
      <c r="B191" s="156"/>
      <c r="C191" s="62" t="s">
        <v>107</v>
      </c>
      <c r="D191" s="66" t="s">
        <v>183</v>
      </c>
      <c r="E191" s="201">
        <v>1</v>
      </c>
      <c r="F191" s="8"/>
      <c r="J191" s="7"/>
    </row>
    <row r="192" spans="1:10" ht="33" customHeight="1" x14ac:dyDescent="0.3">
      <c r="A192" s="49"/>
      <c r="B192" s="156"/>
      <c r="C192" s="92" t="s">
        <v>108</v>
      </c>
      <c r="D192" s="66" t="s">
        <v>183</v>
      </c>
      <c r="E192" s="199">
        <v>1</v>
      </c>
      <c r="F192" s="8"/>
      <c r="J192" s="7"/>
    </row>
    <row r="193" spans="1:10" ht="34.5" customHeight="1" x14ac:dyDescent="0.3">
      <c r="A193" s="25"/>
      <c r="B193" s="156"/>
      <c r="C193" s="149" t="s">
        <v>109</v>
      </c>
      <c r="D193" s="96" t="s">
        <v>190</v>
      </c>
      <c r="E193" s="199">
        <v>1</v>
      </c>
      <c r="F193" s="8"/>
      <c r="J193" s="7"/>
    </row>
    <row r="194" spans="1:10" ht="49.5" customHeight="1" x14ac:dyDescent="0.3">
      <c r="A194" s="49"/>
      <c r="B194" s="156"/>
      <c r="C194" s="62" t="s">
        <v>109</v>
      </c>
      <c r="D194" s="66" t="s">
        <v>184</v>
      </c>
      <c r="E194" s="198">
        <v>2</v>
      </c>
      <c r="F194" s="8"/>
      <c r="J194" s="7"/>
    </row>
    <row r="195" spans="1:10" ht="29.25" customHeight="1" x14ac:dyDescent="0.3">
      <c r="A195" s="21" t="s">
        <v>40</v>
      </c>
      <c r="B195" s="51" t="s">
        <v>96</v>
      </c>
      <c r="C195" s="55"/>
      <c r="D195" s="90" t="s">
        <v>10</v>
      </c>
      <c r="E195" s="54">
        <f>SUM(E196:E204)</f>
        <v>13</v>
      </c>
      <c r="F195" s="8"/>
      <c r="J195" s="7"/>
    </row>
    <row r="196" spans="1:10" ht="53.25" customHeight="1" x14ac:dyDescent="0.3">
      <c r="A196" s="25"/>
      <c r="B196" s="156"/>
      <c r="C196" s="92" t="s">
        <v>15</v>
      </c>
      <c r="D196" s="66" t="s">
        <v>185</v>
      </c>
      <c r="E196" s="198">
        <v>1</v>
      </c>
      <c r="F196" s="8"/>
      <c r="J196" s="7"/>
    </row>
    <row r="197" spans="1:10" ht="48.75" customHeight="1" x14ac:dyDescent="0.3">
      <c r="A197" s="25"/>
      <c r="B197" s="82"/>
      <c r="C197" s="97" t="s">
        <v>108</v>
      </c>
      <c r="D197" s="61" t="s">
        <v>186</v>
      </c>
      <c r="E197" s="201">
        <v>2</v>
      </c>
      <c r="F197" s="8"/>
      <c r="J197" s="7"/>
    </row>
    <row r="198" spans="1:10" ht="30.75" customHeight="1" x14ac:dyDescent="0.3">
      <c r="A198" s="25"/>
      <c r="B198" s="82"/>
      <c r="C198" s="97" t="s">
        <v>108</v>
      </c>
      <c r="D198" s="66" t="s">
        <v>218</v>
      </c>
      <c r="E198" s="201">
        <v>1</v>
      </c>
      <c r="F198" s="8"/>
      <c r="J198" s="7"/>
    </row>
    <row r="199" spans="1:10" ht="42.75" customHeight="1" x14ac:dyDescent="0.3">
      <c r="A199" s="25"/>
      <c r="B199" s="82"/>
      <c r="C199" s="99" t="s">
        <v>53</v>
      </c>
      <c r="D199" s="66" t="s">
        <v>219</v>
      </c>
      <c r="E199" s="201">
        <v>1</v>
      </c>
      <c r="F199" s="8"/>
      <c r="J199" s="7"/>
    </row>
    <row r="200" spans="1:10" ht="29.25" customHeight="1" x14ac:dyDescent="0.3">
      <c r="A200" s="49"/>
      <c r="B200" s="82"/>
      <c r="C200" s="99" t="s">
        <v>53</v>
      </c>
      <c r="D200" s="66" t="s">
        <v>95</v>
      </c>
      <c r="E200" s="201">
        <v>2</v>
      </c>
      <c r="F200" s="8"/>
      <c r="J200" s="7"/>
    </row>
    <row r="201" spans="1:10" ht="33" customHeight="1" x14ac:dyDescent="0.3">
      <c r="A201" s="25"/>
      <c r="B201" s="82"/>
      <c r="C201" s="102" t="s">
        <v>107</v>
      </c>
      <c r="D201" s="162" t="s">
        <v>154</v>
      </c>
      <c r="E201" s="201">
        <v>1</v>
      </c>
      <c r="F201" s="8"/>
      <c r="J201" s="7"/>
    </row>
    <row r="202" spans="1:10" ht="32.25" customHeight="1" x14ac:dyDescent="0.3">
      <c r="A202" s="58"/>
      <c r="B202" s="82"/>
      <c r="C202" s="98" t="s">
        <v>109</v>
      </c>
      <c r="D202" s="76" t="s">
        <v>190</v>
      </c>
      <c r="E202" s="201">
        <v>2</v>
      </c>
      <c r="F202" s="8"/>
      <c r="J202" s="7"/>
    </row>
    <row r="203" spans="1:10" ht="57" customHeight="1" x14ac:dyDescent="0.3">
      <c r="A203" s="25"/>
      <c r="B203" s="82"/>
      <c r="C203" s="103" t="s">
        <v>73</v>
      </c>
      <c r="D203" s="69" t="s">
        <v>192</v>
      </c>
      <c r="E203" s="200">
        <v>2</v>
      </c>
      <c r="F203" s="8"/>
      <c r="J203" s="7"/>
    </row>
    <row r="204" spans="1:10" ht="42" customHeight="1" x14ac:dyDescent="0.3">
      <c r="A204" s="49"/>
      <c r="B204" s="156"/>
      <c r="C204" s="167" t="s">
        <v>107</v>
      </c>
      <c r="D204" s="76" t="s">
        <v>161</v>
      </c>
      <c r="E204" s="198">
        <v>1</v>
      </c>
      <c r="F204" s="8"/>
      <c r="J204" s="7"/>
    </row>
    <row r="205" spans="1:10" ht="65.25" customHeight="1" x14ac:dyDescent="0.3">
      <c r="A205" s="170" t="s">
        <v>41</v>
      </c>
      <c r="B205" s="192" t="s">
        <v>251</v>
      </c>
      <c r="C205" s="171"/>
      <c r="D205" s="193" t="s">
        <v>10</v>
      </c>
      <c r="E205" s="206">
        <f>SUM(E206)</f>
        <v>1</v>
      </c>
      <c r="F205" s="8"/>
      <c r="J205" s="7"/>
    </row>
    <row r="206" spans="1:10" ht="42" customHeight="1" x14ac:dyDescent="0.3">
      <c r="A206" s="49"/>
      <c r="B206" s="156"/>
      <c r="C206" s="173" t="s">
        <v>245</v>
      </c>
      <c r="D206" s="172" t="s">
        <v>246</v>
      </c>
      <c r="E206" s="28">
        <v>1</v>
      </c>
      <c r="F206" s="8"/>
      <c r="J206" s="7"/>
    </row>
    <row r="207" spans="1:10" ht="42.75" customHeight="1" x14ac:dyDescent="0.3">
      <c r="A207" s="170" t="s">
        <v>42</v>
      </c>
      <c r="B207" s="194" t="s">
        <v>98</v>
      </c>
      <c r="C207" s="195"/>
      <c r="D207" s="193" t="s">
        <v>10</v>
      </c>
      <c r="E207" s="196">
        <f>SUM(E208:E216)</f>
        <v>10</v>
      </c>
      <c r="F207" s="8"/>
      <c r="J207" s="7"/>
    </row>
    <row r="208" spans="1:10" ht="55.5" customHeight="1" x14ac:dyDescent="0.3">
      <c r="A208" s="25"/>
      <c r="B208" s="156"/>
      <c r="C208" s="92" t="s">
        <v>15</v>
      </c>
      <c r="D208" s="66" t="s">
        <v>185</v>
      </c>
      <c r="E208" s="198">
        <v>1</v>
      </c>
      <c r="F208" s="8"/>
      <c r="J208" s="7"/>
    </row>
    <row r="209" spans="1:10" ht="59.25" customHeight="1" x14ac:dyDescent="0.3">
      <c r="A209" s="49"/>
      <c r="B209" s="82"/>
      <c r="C209" s="104" t="s">
        <v>107</v>
      </c>
      <c r="D209" s="61" t="s">
        <v>69</v>
      </c>
      <c r="E209" s="201">
        <v>1</v>
      </c>
      <c r="F209" s="8"/>
      <c r="J209" s="7"/>
    </row>
    <row r="210" spans="1:10" ht="39.75" customHeight="1" x14ac:dyDescent="0.3">
      <c r="A210" s="25"/>
      <c r="B210" s="82"/>
      <c r="C210" s="103" t="s">
        <v>108</v>
      </c>
      <c r="D210" s="61" t="s">
        <v>186</v>
      </c>
      <c r="E210" s="201">
        <v>1</v>
      </c>
      <c r="F210" s="8"/>
      <c r="J210" s="7"/>
    </row>
    <row r="211" spans="1:10" ht="30" customHeight="1" x14ac:dyDescent="0.3">
      <c r="A211" s="25"/>
      <c r="B211" s="82"/>
      <c r="C211" s="97" t="s">
        <v>15</v>
      </c>
      <c r="D211" s="66" t="s">
        <v>97</v>
      </c>
      <c r="E211" s="201">
        <v>1</v>
      </c>
      <c r="F211" s="8"/>
      <c r="J211" s="7"/>
    </row>
    <row r="212" spans="1:10" ht="30" customHeight="1" x14ac:dyDescent="0.3">
      <c r="A212" s="49"/>
      <c r="B212" s="82"/>
      <c r="C212" s="98" t="s">
        <v>107</v>
      </c>
      <c r="D212" s="66" t="s">
        <v>72</v>
      </c>
      <c r="E212" s="201">
        <v>1</v>
      </c>
      <c r="F212" s="8"/>
      <c r="J212" s="7"/>
    </row>
    <row r="213" spans="1:10" ht="33" customHeight="1" x14ac:dyDescent="0.3">
      <c r="A213" s="58"/>
      <c r="B213" s="156"/>
      <c r="C213" s="62" t="s">
        <v>109</v>
      </c>
      <c r="D213" s="66" t="s">
        <v>190</v>
      </c>
      <c r="E213" s="198">
        <v>1</v>
      </c>
      <c r="F213" s="8"/>
      <c r="J213" s="7"/>
    </row>
    <row r="214" spans="1:10" ht="33.75" customHeight="1" x14ac:dyDescent="0.3">
      <c r="A214" s="25"/>
      <c r="B214" s="82"/>
      <c r="C214" s="103" t="s">
        <v>108</v>
      </c>
      <c r="D214" s="66" t="s">
        <v>193</v>
      </c>
      <c r="E214" s="201">
        <v>2</v>
      </c>
      <c r="F214" s="8"/>
      <c r="J214" s="7"/>
    </row>
    <row r="215" spans="1:10" ht="33.75" customHeight="1" x14ac:dyDescent="0.3">
      <c r="A215" s="57"/>
      <c r="B215" s="93"/>
      <c r="C215" s="62" t="s">
        <v>109</v>
      </c>
      <c r="D215" s="162" t="s">
        <v>182</v>
      </c>
      <c r="E215" s="202">
        <v>1</v>
      </c>
      <c r="F215" s="8"/>
      <c r="J215" s="7"/>
    </row>
    <row r="216" spans="1:10" ht="34.5" customHeight="1" x14ac:dyDescent="0.3">
      <c r="A216" s="57"/>
      <c r="B216" s="93"/>
      <c r="C216" s="68" t="s">
        <v>5</v>
      </c>
      <c r="D216" s="168" t="s">
        <v>182</v>
      </c>
      <c r="E216" s="28">
        <v>1</v>
      </c>
      <c r="F216" s="8"/>
      <c r="J216" s="7"/>
    </row>
    <row r="217" spans="1:10" ht="39" customHeight="1" x14ac:dyDescent="0.3">
      <c r="A217" s="21" t="s">
        <v>43</v>
      </c>
      <c r="B217" s="51" t="s">
        <v>99</v>
      </c>
      <c r="C217" s="54"/>
      <c r="D217" s="90" t="s">
        <v>10</v>
      </c>
      <c r="E217" s="54">
        <f>SUM(E218:E223)</f>
        <v>7</v>
      </c>
      <c r="F217" s="8"/>
      <c r="J217" s="7"/>
    </row>
    <row r="218" spans="1:10" ht="42.75" customHeight="1" x14ac:dyDescent="0.3">
      <c r="A218" s="58"/>
      <c r="B218" s="82"/>
      <c r="C218" s="98" t="s">
        <v>107</v>
      </c>
      <c r="D218" s="66" t="s">
        <v>206</v>
      </c>
      <c r="E218" s="201">
        <v>1</v>
      </c>
      <c r="F218" s="8"/>
      <c r="J218" s="7"/>
    </row>
    <row r="219" spans="1:10" ht="42" customHeight="1" x14ac:dyDescent="0.3">
      <c r="A219" s="25"/>
      <c r="B219" s="82"/>
      <c r="C219" s="103" t="s">
        <v>5</v>
      </c>
      <c r="D219" s="66" t="s">
        <v>240</v>
      </c>
      <c r="E219" s="201">
        <v>2</v>
      </c>
      <c r="F219" s="8"/>
      <c r="J219" s="7"/>
    </row>
    <row r="220" spans="1:10" ht="34.5" customHeight="1" x14ac:dyDescent="0.3">
      <c r="A220" s="25"/>
      <c r="B220" s="156"/>
      <c r="C220" s="62" t="s">
        <v>109</v>
      </c>
      <c r="D220" s="66" t="s">
        <v>190</v>
      </c>
      <c r="E220" s="198">
        <v>1</v>
      </c>
      <c r="F220" s="8"/>
      <c r="J220" s="7"/>
    </row>
    <row r="221" spans="1:10" ht="34.5" customHeight="1" x14ac:dyDescent="0.3">
      <c r="A221" s="25"/>
      <c r="B221" s="156"/>
      <c r="C221" s="63" t="s">
        <v>107</v>
      </c>
      <c r="D221" s="66" t="s">
        <v>68</v>
      </c>
      <c r="E221" s="198">
        <v>1</v>
      </c>
      <c r="F221" s="8"/>
      <c r="J221" s="7"/>
    </row>
    <row r="222" spans="1:10" ht="34.5" customHeight="1" x14ac:dyDescent="0.3">
      <c r="A222" s="57"/>
      <c r="B222" s="158"/>
      <c r="C222" s="212" t="s">
        <v>108</v>
      </c>
      <c r="D222" s="162" t="s">
        <v>68</v>
      </c>
      <c r="E222" s="202">
        <v>1</v>
      </c>
      <c r="F222" s="8"/>
      <c r="J222" s="7"/>
    </row>
    <row r="223" spans="1:10" ht="34.5" customHeight="1" x14ac:dyDescent="0.3">
      <c r="A223" s="25"/>
      <c r="B223" s="82"/>
      <c r="C223" s="213" t="s">
        <v>109</v>
      </c>
      <c r="D223" s="76" t="s">
        <v>182</v>
      </c>
      <c r="E223" s="91">
        <v>1</v>
      </c>
      <c r="F223" s="8"/>
      <c r="J223" s="7"/>
    </row>
    <row r="224" spans="1:10" ht="34.5" customHeight="1" x14ac:dyDescent="0.25">
      <c r="A224" s="21" t="s">
        <v>44</v>
      </c>
      <c r="B224" s="56" t="s">
        <v>100</v>
      </c>
      <c r="C224" s="70"/>
      <c r="D224" s="90" t="s">
        <v>10</v>
      </c>
      <c r="E224" s="106">
        <f>SUM(E225:E227)</f>
        <v>4</v>
      </c>
      <c r="F224" s="8"/>
      <c r="J224" s="7"/>
    </row>
    <row r="225" spans="1:10" ht="34.5" customHeight="1" x14ac:dyDescent="0.3">
      <c r="A225" s="58"/>
      <c r="B225" s="82"/>
      <c r="C225" s="68" t="s">
        <v>5</v>
      </c>
      <c r="D225" s="62" t="s">
        <v>196</v>
      </c>
      <c r="E225" s="198">
        <v>2</v>
      </c>
      <c r="F225" s="8"/>
      <c r="J225" s="7"/>
    </row>
    <row r="226" spans="1:10" ht="34.5" customHeight="1" x14ac:dyDescent="0.3">
      <c r="A226" s="25"/>
      <c r="B226" s="82"/>
      <c r="C226" s="62" t="s">
        <v>109</v>
      </c>
      <c r="D226" s="62" t="s">
        <v>190</v>
      </c>
      <c r="E226" s="198">
        <v>1</v>
      </c>
      <c r="F226" s="8"/>
      <c r="J226" s="7"/>
    </row>
    <row r="227" spans="1:10" ht="34.5" customHeight="1" x14ac:dyDescent="0.3">
      <c r="A227" s="57"/>
      <c r="B227" s="156"/>
      <c r="C227" s="62" t="s">
        <v>109</v>
      </c>
      <c r="D227" s="71" t="s">
        <v>184</v>
      </c>
      <c r="E227" s="202">
        <v>1</v>
      </c>
      <c r="F227" s="8"/>
      <c r="J227" s="7"/>
    </row>
    <row r="228" spans="1:10" ht="34.5" customHeight="1" x14ac:dyDescent="0.25">
      <c r="A228" s="21" t="s">
        <v>45</v>
      </c>
      <c r="B228" s="56" t="s">
        <v>101</v>
      </c>
      <c r="C228" s="70"/>
      <c r="D228" s="90" t="s">
        <v>10</v>
      </c>
      <c r="E228" s="106">
        <f>SUM(E229)</f>
        <v>3</v>
      </c>
      <c r="F228" s="8"/>
      <c r="J228" s="7"/>
    </row>
    <row r="229" spans="1:10" ht="42" customHeight="1" x14ac:dyDescent="0.3">
      <c r="A229" s="58"/>
      <c r="B229" s="82"/>
      <c r="C229" s="62" t="s">
        <v>109</v>
      </c>
      <c r="D229" s="66" t="s">
        <v>190</v>
      </c>
      <c r="E229" s="202">
        <v>3</v>
      </c>
      <c r="F229" s="8"/>
      <c r="J229" s="7"/>
    </row>
    <row r="230" spans="1:10" ht="40.5" customHeight="1" x14ac:dyDescent="0.3">
      <c r="A230" s="21" t="s">
        <v>46</v>
      </c>
      <c r="B230" s="51" t="s">
        <v>102</v>
      </c>
      <c r="C230" s="55"/>
      <c r="D230" s="90" t="s">
        <v>10</v>
      </c>
      <c r="E230" s="54">
        <f>SUM(E231:E232)</f>
        <v>3</v>
      </c>
      <c r="F230" s="8"/>
      <c r="J230" s="7"/>
    </row>
    <row r="231" spans="1:10" ht="42.75" customHeight="1" x14ac:dyDescent="0.3">
      <c r="A231" s="57"/>
      <c r="B231" s="82"/>
      <c r="C231" s="69" t="s">
        <v>107</v>
      </c>
      <c r="D231" s="76" t="s">
        <v>183</v>
      </c>
      <c r="E231" s="91">
        <v>1</v>
      </c>
    </row>
    <row r="232" spans="1:10" ht="39" customHeight="1" x14ac:dyDescent="0.3">
      <c r="A232" s="25"/>
      <c r="B232" s="82"/>
      <c r="C232" s="76" t="s">
        <v>109</v>
      </c>
      <c r="D232" s="76" t="s">
        <v>184</v>
      </c>
      <c r="E232" s="28">
        <v>2</v>
      </c>
      <c r="J232" s="214"/>
    </row>
    <row r="233" spans="1:10" ht="27" customHeight="1" x14ac:dyDescent="0.3">
      <c r="A233" s="21" t="s">
        <v>47</v>
      </c>
      <c r="B233" s="56" t="s">
        <v>103</v>
      </c>
      <c r="C233" s="56"/>
      <c r="D233" s="90" t="s">
        <v>10</v>
      </c>
      <c r="E233" s="52">
        <f>SUM(E234:E238)</f>
        <v>5</v>
      </c>
    </row>
    <row r="234" spans="1:10" ht="42" customHeight="1" x14ac:dyDescent="0.3">
      <c r="A234" s="25"/>
      <c r="B234" s="82"/>
      <c r="C234" s="68" t="s">
        <v>108</v>
      </c>
      <c r="D234" s="61" t="s">
        <v>186</v>
      </c>
      <c r="E234" s="198">
        <v>1</v>
      </c>
    </row>
    <row r="235" spans="1:10" ht="25.5" customHeight="1" x14ac:dyDescent="0.3">
      <c r="A235" s="25"/>
      <c r="B235" s="82"/>
      <c r="C235" s="68" t="s">
        <v>5</v>
      </c>
      <c r="D235" s="66" t="s">
        <v>207</v>
      </c>
      <c r="E235" s="198">
        <v>1</v>
      </c>
    </row>
    <row r="236" spans="1:10" ht="36" customHeight="1" x14ac:dyDescent="0.3">
      <c r="A236" s="25"/>
      <c r="B236" s="82"/>
      <c r="C236" s="63" t="s">
        <v>107</v>
      </c>
      <c r="D236" s="66" t="s">
        <v>183</v>
      </c>
      <c r="E236" s="201">
        <v>1</v>
      </c>
    </row>
    <row r="237" spans="1:10" ht="39.75" customHeight="1" x14ac:dyDescent="0.3">
      <c r="A237" s="25"/>
      <c r="B237" s="82"/>
      <c r="C237" s="62" t="s">
        <v>107</v>
      </c>
      <c r="D237" s="66" t="s">
        <v>72</v>
      </c>
      <c r="E237" s="198">
        <v>1</v>
      </c>
    </row>
    <row r="238" spans="1:10" ht="33.75" customHeight="1" x14ac:dyDescent="0.3">
      <c r="A238" s="25"/>
      <c r="B238" s="156"/>
      <c r="C238" s="62" t="s">
        <v>109</v>
      </c>
      <c r="D238" s="66" t="s">
        <v>190</v>
      </c>
      <c r="E238" s="198">
        <v>1</v>
      </c>
    </row>
    <row r="239" spans="1:10" ht="33" customHeight="1" x14ac:dyDescent="0.3">
      <c r="A239" s="21" t="s">
        <v>49</v>
      </c>
      <c r="B239" s="56" t="s">
        <v>104</v>
      </c>
      <c r="C239" s="59"/>
      <c r="D239" s="90" t="s">
        <v>10</v>
      </c>
      <c r="E239" s="52">
        <f>SUM(E240:E243)</f>
        <v>4</v>
      </c>
    </row>
    <row r="240" spans="1:10" ht="41.25" customHeight="1" x14ac:dyDescent="0.3">
      <c r="A240" s="25"/>
      <c r="B240" s="82"/>
      <c r="C240" s="68" t="s">
        <v>108</v>
      </c>
      <c r="D240" s="61" t="s">
        <v>186</v>
      </c>
      <c r="E240" s="198">
        <v>1</v>
      </c>
    </row>
    <row r="241" spans="1:5" ht="30.75" customHeight="1" x14ac:dyDescent="0.3">
      <c r="A241" s="25"/>
      <c r="B241" s="82"/>
      <c r="C241" s="62" t="s">
        <v>109</v>
      </c>
      <c r="D241" s="66" t="s">
        <v>190</v>
      </c>
      <c r="E241" s="198">
        <v>1</v>
      </c>
    </row>
    <row r="242" spans="1:5" ht="38.25" customHeight="1" x14ac:dyDescent="0.3">
      <c r="A242" s="25"/>
      <c r="B242" s="156"/>
      <c r="C242" s="63" t="s">
        <v>107</v>
      </c>
      <c r="D242" s="66" t="s">
        <v>68</v>
      </c>
      <c r="E242" s="198">
        <v>1</v>
      </c>
    </row>
    <row r="243" spans="1:5" ht="33" customHeight="1" x14ac:dyDescent="0.3">
      <c r="A243" s="57"/>
      <c r="B243" s="82"/>
      <c r="C243" s="62" t="s">
        <v>109</v>
      </c>
      <c r="D243" s="162" t="s">
        <v>182</v>
      </c>
      <c r="E243" s="202">
        <v>1</v>
      </c>
    </row>
    <row r="244" spans="1:5" ht="36.75" customHeight="1" x14ac:dyDescent="0.3">
      <c r="A244" s="21" t="s">
        <v>50</v>
      </c>
      <c r="B244" s="56" t="s">
        <v>252</v>
      </c>
      <c r="C244" s="59"/>
      <c r="D244" s="90" t="s">
        <v>10</v>
      </c>
      <c r="E244" s="52">
        <f>SUM(E245:E250)</f>
        <v>8</v>
      </c>
    </row>
    <row r="245" spans="1:5" ht="27.75" customHeight="1" x14ac:dyDescent="0.3">
      <c r="A245" s="25"/>
      <c r="B245" s="82"/>
      <c r="C245" s="63" t="s">
        <v>107</v>
      </c>
      <c r="D245" s="66" t="s">
        <v>183</v>
      </c>
      <c r="E245" s="201">
        <v>1</v>
      </c>
    </row>
    <row r="246" spans="1:5" ht="51" customHeight="1" x14ac:dyDescent="0.3">
      <c r="A246" s="25"/>
      <c r="B246" s="156"/>
      <c r="C246" s="62" t="s">
        <v>109</v>
      </c>
      <c r="D246" s="66" t="s">
        <v>190</v>
      </c>
      <c r="E246" s="198">
        <v>2</v>
      </c>
    </row>
    <row r="247" spans="1:5" ht="42" customHeight="1" x14ac:dyDescent="0.3">
      <c r="A247" s="25"/>
      <c r="B247" s="156"/>
      <c r="C247" s="62" t="s">
        <v>109</v>
      </c>
      <c r="D247" s="66" t="s">
        <v>184</v>
      </c>
      <c r="E247" s="198">
        <v>2</v>
      </c>
    </row>
    <row r="248" spans="1:5" ht="38.25" customHeight="1" x14ac:dyDescent="0.3">
      <c r="A248" s="25"/>
      <c r="B248" s="82"/>
      <c r="C248" s="62" t="s">
        <v>109</v>
      </c>
      <c r="D248" s="61" t="s">
        <v>66</v>
      </c>
      <c r="E248" s="199">
        <v>1</v>
      </c>
    </row>
    <row r="249" spans="1:5" ht="35.25" customHeight="1" x14ac:dyDescent="0.3">
      <c r="A249" s="25"/>
      <c r="B249" s="82"/>
      <c r="C249" s="62" t="s">
        <v>109</v>
      </c>
      <c r="D249" s="66" t="s">
        <v>182</v>
      </c>
      <c r="E249" s="198">
        <v>1</v>
      </c>
    </row>
    <row r="250" spans="1:5" ht="33" customHeight="1" x14ac:dyDescent="0.3">
      <c r="A250" s="25"/>
      <c r="B250" s="82"/>
      <c r="C250" s="68" t="s">
        <v>5</v>
      </c>
      <c r="D250" s="66" t="s">
        <v>182</v>
      </c>
      <c r="E250" s="198">
        <v>1</v>
      </c>
    </row>
    <row r="251" spans="1:5" ht="54.75" customHeight="1" x14ac:dyDescent="0.3">
      <c r="A251" s="21" t="s">
        <v>51</v>
      </c>
      <c r="B251" s="56" t="s">
        <v>247</v>
      </c>
      <c r="C251" s="59"/>
      <c r="D251" s="90" t="s">
        <v>10</v>
      </c>
      <c r="E251" s="52">
        <f>SUM(E252:E256)</f>
        <v>6</v>
      </c>
    </row>
    <row r="252" spans="1:5" ht="34.5" customHeight="1" x14ac:dyDescent="0.3">
      <c r="A252" s="25"/>
      <c r="B252" s="156"/>
      <c r="C252" s="63" t="s">
        <v>15</v>
      </c>
      <c r="D252" s="66" t="s">
        <v>185</v>
      </c>
      <c r="E252" s="198">
        <v>1</v>
      </c>
    </row>
    <row r="253" spans="1:5" ht="34.5" customHeight="1" x14ac:dyDescent="0.3">
      <c r="A253" s="25"/>
      <c r="B253" s="82"/>
      <c r="C253" s="63" t="s">
        <v>107</v>
      </c>
      <c r="D253" s="66" t="s">
        <v>183</v>
      </c>
      <c r="E253" s="198">
        <v>1</v>
      </c>
    </row>
    <row r="254" spans="1:5" ht="33.75" customHeight="1" x14ac:dyDescent="0.3">
      <c r="A254" s="25"/>
      <c r="B254" s="82"/>
      <c r="C254" s="68" t="s">
        <v>108</v>
      </c>
      <c r="D254" s="66" t="s">
        <v>183</v>
      </c>
      <c r="E254" s="201">
        <v>1</v>
      </c>
    </row>
    <row r="255" spans="1:5" ht="31.5" customHeight="1" x14ac:dyDescent="0.3">
      <c r="A255" s="25"/>
      <c r="B255" s="82"/>
      <c r="C255" s="68" t="s">
        <v>108</v>
      </c>
      <c r="D255" s="61" t="s">
        <v>191</v>
      </c>
      <c r="E255" s="199">
        <v>2</v>
      </c>
    </row>
    <row r="256" spans="1:5" ht="36" customHeight="1" x14ac:dyDescent="0.3">
      <c r="A256" s="25"/>
      <c r="B256" s="82"/>
      <c r="C256" s="62" t="s">
        <v>109</v>
      </c>
      <c r="D256" s="66" t="s">
        <v>105</v>
      </c>
      <c r="E256" s="198">
        <v>1</v>
      </c>
    </row>
    <row r="257" spans="1:5" ht="39" customHeight="1" x14ac:dyDescent="0.3">
      <c r="A257" s="21" t="s">
        <v>238</v>
      </c>
      <c r="B257" s="56" t="s">
        <v>106</v>
      </c>
      <c r="C257" s="59"/>
      <c r="D257" s="90" t="s">
        <v>10</v>
      </c>
      <c r="E257" s="52">
        <f>SUM(E258:E276)</f>
        <v>22</v>
      </c>
    </row>
    <row r="258" spans="1:5" ht="40.5" customHeight="1" x14ac:dyDescent="0.3">
      <c r="A258" s="25"/>
      <c r="B258" s="82"/>
      <c r="C258" s="68" t="s">
        <v>108</v>
      </c>
      <c r="D258" s="166" t="s">
        <v>194</v>
      </c>
      <c r="E258" s="199">
        <v>1</v>
      </c>
    </row>
    <row r="259" spans="1:5" ht="26.4" x14ac:dyDescent="0.3">
      <c r="A259" s="25"/>
      <c r="B259" s="156"/>
      <c r="C259" s="63" t="s">
        <v>15</v>
      </c>
      <c r="D259" s="66" t="s">
        <v>185</v>
      </c>
      <c r="E259" s="198">
        <v>1</v>
      </c>
    </row>
    <row r="260" spans="1:5" ht="30" customHeight="1" x14ac:dyDescent="0.3">
      <c r="A260" s="57"/>
      <c r="B260" s="82"/>
      <c r="C260" s="67" t="s">
        <v>107</v>
      </c>
      <c r="D260" s="72" t="s">
        <v>69</v>
      </c>
      <c r="E260" s="202">
        <v>1</v>
      </c>
    </row>
    <row r="261" spans="1:5" ht="37.5" customHeight="1" x14ac:dyDescent="0.3">
      <c r="A261" s="25"/>
      <c r="B261" s="82"/>
      <c r="C261" s="68" t="s">
        <v>108</v>
      </c>
      <c r="D261" s="69" t="s">
        <v>186</v>
      </c>
      <c r="E261" s="28">
        <v>1</v>
      </c>
    </row>
    <row r="262" spans="1:5" ht="32.25" customHeight="1" x14ac:dyDescent="0.3">
      <c r="A262" s="25"/>
      <c r="B262" s="82"/>
      <c r="C262" s="73" t="s">
        <v>53</v>
      </c>
      <c r="D262" s="169" t="s">
        <v>239</v>
      </c>
      <c r="E262" s="74">
        <v>1</v>
      </c>
    </row>
    <row r="263" spans="1:5" ht="31.5" customHeight="1" x14ac:dyDescent="0.3">
      <c r="A263" s="25"/>
      <c r="B263" s="82"/>
      <c r="C263" s="73" t="s">
        <v>53</v>
      </c>
      <c r="D263" s="69" t="s">
        <v>188</v>
      </c>
      <c r="E263" s="75">
        <v>1</v>
      </c>
    </row>
    <row r="264" spans="1:5" ht="32.25" customHeight="1" x14ac:dyDescent="0.3">
      <c r="A264" s="25"/>
      <c r="B264" s="82"/>
      <c r="C264" s="73" t="s">
        <v>53</v>
      </c>
      <c r="D264" s="76" t="s">
        <v>196</v>
      </c>
      <c r="E264" s="28">
        <v>1</v>
      </c>
    </row>
    <row r="265" spans="1:5" ht="25.5" customHeight="1" x14ac:dyDescent="0.3">
      <c r="A265" s="25"/>
      <c r="B265" s="82"/>
      <c r="C265" s="68" t="s">
        <v>107</v>
      </c>
      <c r="D265" s="76" t="s">
        <v>183</v>
      </c>
      <c r="E265" s="28">
        <v>1</v>
      </c>
    </row>
    <row r="266" spans="1:5" ht="36" customHeight="1" x14ac:dyDescent="0.3">
      <c r="A266" s="25"/>
      <c r="B266" s="82"/>
      <c r="C266" s="62" t="s">
        <v>109</v>
      </c>
      <c r="D266" s="76" t="s">
        <v>190</v>
      </c>
      <c r="E266" s="28">
        <v>2</v>
      </c>
    </row>
    <row r="267" spans="1:5" ht="37.5" customHeight="1" x14ac:dyDescent="0.3">
      <c r="A267" s="25"/>
      <c r="B267" s="156"/>
      <c r="C267" s="62" t="s">
        <v>109</v>
      </c>
      <c r="D267" s="76" t="s">
        <v>184</v>
      </c>
      <c r="E267" s="28">
        <v>2</v>
      </c>
    </row>
    <row r="268" spans="1:5" ht="39.75" customHeight="1" x14ac:dyDescent="0.3">
      <c r="A268" s="25"/>
      <c r="B268" s="82"/>
      <c r="C268" s="68" t="s">
        <v>108</v>
      </c>
      <c r="D268" s="76" t="s">
        <v>155</v>
      </c>
      <c r="E268" s="28">
        <v>1</v>
      </c>
    </row>
    <row r="269" spans="1:5" ht="39.75" customHeight="1" x14ac:dyDescent="0.3">
      <c r="A269" s="25"/>
      <c r="B269" s="82"/>
      <c r="C269" s="62" t="s">
        <v>109</v>
      </c>
      <c r="D269" s="76" t="s">
        <v>155</v>
      </c>
      <c r="E269" s="28">
        <v>1</v>
      </c>
    </row>
    <row r="270" spans="1:5" ht="36" customHeight="1" x14ac:dyDescent="0.3">
      <c r="A270" s="25"/>
      <c r="B270" s="82"/>
      <c r="C270" s="62" t="s">
        <v>109</v>
      </c>
      <c r="D270" s="69" t="s">
        <v>66</v>
      </c>
      <c r="E270" s="75">
        <v>1</v>
      </c>
    </row>
    <row r="271" spans="1:5" ht="36" customHeight="1" x14ac:dyDescent="0.3">
      <c r="A271" s="25"/>
      <c r="B271" s="156"/>
      <c r="C271" s="68" t="s">
        <v>107</v>
      </c>
      <c r="D271" s="76" t="s">
        <v>68</v>
      </c>
      <c r="E271" s="75">
        <v>1</v>
      </c>
    </row>
    <row r="272" spans="1:5" ht="33.75" customHeight="1" x14ac:dyDescent="0.3">
      <c r="A272" s="25"/>
      <c r="B272" s="156"/>
      <c r="C272" s="68" t="s">
        <v>108</v>
      </c>
      <c r="D272" s="76" t="s">
        <v>68</v>
      </c>
      <c r="E272" s="28">
        <v>1</v>
      </c>
    </row>
    <row r="273" spans="1:5" ht="34.5" customHeight="1" x14ac:dyDescent="0.3">
      <c r="A273" s="25"/>
      <c r="B273" s="82"/>
      <c r="C273" s="63" t="s">
        <v>15</v>
      </c>
      <c r="D273" s="76" t="s">
        <v>70</v>
      </c>
      <c r="E273" s="28">
        <v>2</v>
      </c>
    </row>
    <row r="274" spans="1:5" ht="34.5" customHeight="1" x14ac:dyDescent="0.3">
      <c r="A274" s="25"/>
      <c r="B274" s="82"/>
      <c r="C274" s="62" t="s">
        <v>109</v>
      </c>
      <c r="D274" s="76" t="s">
        <v>182</v>
      </c>
      <c r="E274" s="28">
        <v>1</v>
      </c>
    </row>
    <row r="275" spans="1:5" ht="34.5" customHeight="1" x14ac:dyDescent="0.3">
      <c r="A275" s="25"/>
      <c r="B275" s="82"/>
      <c r="C275" s="73" t="s">
        <v>53</v>
      </c>
      <c r="D275" s="76" t="s">
        <v>182</v>
      </c>
      <c r="E275" s="28">
        <v>1</v>
      </c>
    </row>
    <row r="276" spans="1:5" ht="37.5" customHeight="1" x14ac:dyDescent="0.3">
      <c r="A276" s="25"/>
      <c r="B276" s="82"/>
      <c r="C276" s="68" t="s">
        <v>107</v>
      </c>
      <c r="D276" s="76" t="s">
        <v>182</v>
      </c>
      <c r="E276" s="28">
        <v>1</v>
      </c>
    </row>
    <row r="277" spans="1:5" ht="27.75" customHeight="1" x14ac:dyDescent="0.3">
      <c r="A277" s="50"/>
      <c r="B277" s="59"/>
      <c r="C277" s="59"/>
      <c r="D277" s="90" t="s">
        <v>10</v>
      </c>
      <c r="E277" s="52">
        <f>SUM(E7:E276)/2</f>
        <v>298</v>
      </c>
    </row>
  </sheetData>
  <autoFilter ref="A6:E277"/>
  <mergeCells count="2">
    <mergeCell ref="A3:E5"/>
    <mergeCell ref="B2:E2"/>
  </mergeCells>
  <conditionalFormatting sqref="B66">
    <cfRule type="timePeriod" dxfId="7" priority="12" timePeriod="nextMonth">
      <formula>AND(MONTH(B66)=MONTH(EDATE(TODAY(),0+1)),YEAR(B66)=YEAR(EDATE(TODAY(),0+1)))</formula>
    </cfRule>
  </conditionalFormatting>
  <conditionalFormatting sqref="B66">
    <cfRule type="timePeriod" dxfId="6" priority="11" timePeriod="nextMonth">
      <formula>AND(MONTH(B66)=MONTH(EDATE(TODAY(),0+1)),YEAR(B66)=YEAR(EDATE(TODAY(),0+1)))</formula>
    </cfRule>
  </conditionalFormatting>
  <conditionalFormatting sqref="B57">
    <cfRule type="timePeriod" dxfId="5" priority="10" timePeriod="nextMonth">
      <formula>AND(MONTH(B57)=MONTH(EDATE(TODAY(),0+1)),YEAR(B57)=YEAR(EDATE(TODAY(),0+1)))</formula>
    </cfRule>
  </conditionalFormatting>
  <conditionalFormatting sqref="B57">
    <cfRule type="timePeriod" dxfId="4" priority="9" timePeriod="nextMonth">
      <formula>AND(MONTH(B57)=MONTH(EDATE(TODAY(),0+1)),YEAR(B57)=YEAR(EDATE(TODAY(),0+1)))</formula>
    </cfRule>
  </conditionalFormatting>
  <conditionalFormatting sqref="B183">
    <cfRule type="timePeriod" dxfId="3" priority="4" timePeriod="nextMonth">
      <formula>AND(MONTH(B183)=MONTH(EDATE(TODAY(),0+1)),YEAR(B183)=YEAR(EDATE(TODAY(),0+1)))</formula>
    </cfRule>
  </conditionalFormatting>
  <conditionalFormatting sqref="B183">
    <cfRule type="timePeriod" dxfId="2" priority="3" timePeriod="nextMonth">
      <formula>AND(MONTH(B183)=MONTH(EDATE(TODAY(),0+1)),YEAR(B183)=YEAR(EDATE(TODAY(),0+1)))</formula>
    </cfRule>
  </conditionalFormatting>
  <conditionalFormatting sqref="B190">
    <cfRule type="timePeriod" dxfId="1" priority="1" timePeriod="nextMonth">
      <formula>AND(MONTH(B190)=MONTH(EDATE(TODAY(),0+1)),YEAR(B190)=YEAR(EDATE(TODAY(),0+1)))</formula>
    </cfRule>
  </conditionalFormatting>
  <conditionalFormatting sqref="B190">
    <cfRule type="timePeriod" dxfId="0" priority="2" timePeriod="nextMonth">
      <formula>AND(MONTH(B190)=MONTH(EDATE(TODAY(),0+1)),YEAR(B190)=YEAR(EDATE(TODAY(),0+1)))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110" zoomScaleNormal="110" workbookViewId="0">
      <selection activeCell="B6" sqref="B6"/>
    </sheetView>
  </sheetViews>
  <sheetFormatPr defaultColWidth="11.44140625" defaultRowHeight="13.8" x14ac:dyDescent="0.25"/>
  <cols>
    <col min="1" max="1" width="5.6640625" style="117" customWidth="1"/>
    <col min="2" max="2" width="25.5546875" style="118" customWidth="1"/>
    <col min="3" max="3" width="26.44140625" style="119" customWidth="1"/>
    <col min="4" max="4" width="24" style="119" customWidth="1"/>
    <col min="5" max="5" width="13.33203125" style="119" customWidth="1"/>
    <col min="6" max="6" width="15.6640625" style="109" customWidth="1"/>
    <col min="7" max="12" width="11.44140625" style="109"/>
    <col min="13" max="13" width="11.44140625" style="110"/>
    <col min="14" max="16384" width="11.44140625" style="109"/>
  </cols>
  <sheetData>
    <row r="1" spans="1:13" ht="31.5" customHeight="1" x14ac:dyDescent="0.3">
      <c r="A1" s="247"/>
      <c r="B1" s="251" t="s">
        <v>56</v>
      </c>
      <c r="C1" s="253"/>
      <c r="D1" s="253"/>
      <c r="E1" s="253"/>
      <c r="L1" s="110"/>
      <c r="M1" s="109"/>
    </row>
    <row r="2" spans="1:13" ht="27" customHeight="1" x14ac:dyDescent="0.3">
      <c r="A2" s="247"/>
      <c r="B2" s="253"/>
      <c r="C2" s="254"/>
      <c r="D2" s="255"/>
      <c r="E2" s="254"/>
    </row>
    <row r="3" spans="1:13" ht="27" customHeight="1" x14ac:dyDescent="0.3">
      <c r="A3" s="247"/>
      <c r="B3" s="254"/>
      <c r="C3" s="254"/>
      <c r="D3" s="254"/>
      <c r="E3" s="254"/>
    </row>
    <row r="4" spans="1:13" ht="30.75" customHeight="1" x14ac:dyDescent="0.3">
      <c r="A4" s="247"/>
      <c r="B4" s="254"/>
      <c r="C4" s="254"/>
      <c r="D4" s="254"/>
      <c r="E4" s="254"/>
    </row>
    <row r="5" spans="1:13" ht="72.75" customHeight="1" x14ac:dyDescent="0.25">
      <c r="A5" s="271" t="s">
        <v>48</v>
      </c>
      <c r="B5" s="272"/>
      <c r="C5" s="272"/>
      <c r="D5" s="272"/>
      <c r="E5" s="272"/>
    </row>
    <row r="6" spans="1:13" ht="87.75" customHeight="1" x14ac:dyDescent="0.25">
      <c r="A6" s="32" t="s">
        <v>0</v>
      </c>
      <c r="B6" s="32" t="s">
        <v>8</v>
      </c>
      <c r="C6" s="9" t="s">
        <v>2</v>
      </c>
      <c r="D6" s="9" t="s">
        <v>1</v>
      </c>
      <c r="E6" s="24" t="s">
        <v>7</v>
      </c>
    </row>
    <row r="7" spans="1:13" ht="58.5" customHeight="1" x14ac:dyDescent="0.25">
      <c r="A7" s="46" t="s">
        <v>9</v>
      </c>
      <c r="B7" s="27" t="s">
        <v>4</v>
      </c>
      <c r="C7" s="9"/>
      <c r="D7" s="10" t="s">
        <v>10</v>
      </c>
      <c r="E7" s="9">
        <f>SUM(E8:E8)</f>
        <v>2</v>
      </c>
    </row>
    <row r="8" spans="1:13" ht="57" customHeight="1" x14ac:dyDescent="0.25">
      <c r="A8" s="111"/>
      <c r="B8" s="112"/>
      <c r="C8" s="98" t="s">
        <v>109</v>
      </c>
      <c r="D8" s="62" t="s">
        <v>190</v>
      </c>
      <c r="E8" s="77">
        <v>2</v>
      </c>
      <c r="F8" s="176"/>
      <c r="G8" s="2"/>
      <c r="H8" s="2"/>
      <c r="I8" s="2"/>
    </row>
    <row r="9" spans="1:13" ht="71.25" customHeight="1" x14ac:dyDescent="0.25">
      <c r="A9" s="80" t="s">
        <v>14</v>
      </c>
      <c r="B9" s="215" t="s">
        <v>6</v>
      </c>
      <c r="C9" s="115"/>
      <c r="D9" s="60" t="s">
        <v>10</v>
      </c>
      <c r="E9" s="54">
        <f xml:space="preserve"> SUM(E10:E12)</f>
        <v>4</v>
      </c>
      <c r="H9" s="110"/>
      <c r="M9" s="109"/>
    </row>
    <row r="10" spans="1:13" ht="45" customHeight="1" x14ac:dyDescent="0.25">
      <c r="A10" s="113"/>
      <c r="B10" s="113"/>
      <c r="C10" s="71" t="s">
        <v>109</v>
      </c>
      <c r="D10" s="62" t="s">
        <v>190</v>
      </c>
      <c r="E10" s="77">
        <v>2</v>
      </c>
      <c r="H10" s="110"/>
      <c r="M10" s="109"/>
    </row>
    <row r="11" spans="1:13" ht="48.75" customHeight="1" x14ac:dyDescent="0.25">
      <c r="A11" s="114"/>
      <c r="B11" s="114"/>
      <c r="C11" s="102" t="s">
        <v>109</v>
      </c>
      <c r="D11" s="162" t="s">
        <v>182</v>
      </c>
      <c r="E11" s="101">
        <v>1</v>
      </c>
      <c r="F11" s="151"/>
      <c r="H11" s="110"/>
      <c r="M11" s="109"/>
    </row>
    <row r="12" spans="1:13" ht="48.75" customHeight="1" x14ac:dyDescent="0.25">
      <c r="A12" s="114"/>
      <c r="B12" s="113"/>
      <c r="C12" s="148" t="s">
        <v>5</v>
      </c>
      <c r="D12" s="162" t="s">
        <v>182</v>
      </c>
      <c r="E12" s="101">
        <v>1</v>
      </c>
      <c r="F12" s="151"/>
      <c r="H12" s="110"/>
      <c r="M12" s="109"/>
    </row>
    <row r="13" spans="1:13" ht="48.75" customHeight="1" x14ac:dyDescent="0.25">
      <c r="A13" s="79" t="s">
        <v>13</v>
      </c>
      <c r="B13" s="108" t="s">
        <v>111</v>
      </c>
      <c r="C13" s="116"/>
      <c r="D13" s="60" t="s">
        <v>10</v>
      </c>
      <c r="E13" s="54">
        <f>SUM(E14)</f>
        <v>1</v>
      </c>
      <c r="H13" s="110"/>
      <c r="M13" s="109"/>
    </row>
    <row r="14" spans="1:13" ht="73.5" customHeight="1" x14ac:dyDescent="0.25">
      <c r="A14" s="113"/>
      <c r="B14" s="120"/>
      <c r="C14" s="102" t="s">
        <v>109</v>
      </c>
      <c r="D14" s="62" t="s">
        <v>190</v>
      </c>
      <c r="E14" s="77">
        <v>1</v>
      </c>
      <c r="H14" s="110"/>
      <c r="M14" s="109"/>
    </row>
    <row r="15" spans="1:13" ht="24.75" customHeight="1" x14ac:dyDescent="0.25">
      <c r="A15" s="35"/>
      <c r="B15" s="35"/>
      <c r="C15" s="35"/>
      <c r="D15" s="216" t="s">
        <v>10</v>
      </c>
      <c r="E15" s="33">
        <f>SUM(E7:E14)/2</f>
        <v>7</v>
      </c>
      <c r="H15" s="110"/>
      <c r="M15" s="109"/>
    </row>
    <row r="16" spans="1:13" x14ac:dyDescent="0.25">
      <c r="A16" s="109"/>
      <c r="B16" s="109"/>
      <c r="C16" s="109"/>
      <c r="D16" s="109"/>
      <c r="E16" s="109"/>
      <c r="H16" s="110"/>
      <c r="M16" s="109"/>
    </row>
    <row r="17" spans="1:13" x14ac:dyDescent="0.25">
      <c r="A17" s="109"/>
      <c r="B17" s="109"/>
      <c r="C17" s="109"/>
      <c r="D17" s="109"/>
      <c r="E17" s="109"/>
      <c r="H17" s="110"/>
      <c r="M17" s="109"/>
    </row>
    <row r="18" spans="1:13" x14ac:dyDescent="0.25">
      <c r="A18" s="109"/>
      <c r="B18" s="109"/>
      <c r="C18" s="109"/>
      <c r="D18" s="109"/>
      <c r="E18" s="109"/>
      <c r="H18" s="110"/>
      <c r="M18" s="109"/>
    </row>
    <row r="19" spans="1:13" x14ac:dyDescent="0.25">
      <c r="A19" s="109"/>
      <c r="B19" s="109"/>
      <c r="C19" s="109"/>
      <c r="D19" s="109"/>
      <c r="E19" s="109"/>
      <c r="H19" s="110"/>
      <c r="M19" s="109"/>
    </row>
    <row r="20" spans="1:13" x14ac:dyDescent="0.25">
      <c r="A20" s="109"/>
      <c r="B20" s="109"/>
      <c r="C20" s="109"/>
      <c r="D20" s="109"/>
      <c r="E20" s="109"/>
      <c r="H20" s="110"/>
      <c r="M20" s="109"/>
    </row>
    <row r="21" spans="1:13" x14ac:dyDescent="0.25">
      <c r="A21" s="109"/>
      <c r="B21" s="109"/>
      <c r="C21" s="109"/>
      <c r="D21" s="109"/>
      <c r="E21" s="109"/>
      <c r="H21" s="110"/>
      <c r="M21" s="109"/>
    </row>
    <row r="22" spans="1:13" x14ac:dyDescent="0.25">
      <c r="A22" s="109"/>
      <c r="B22" s="109"/>
      <c r="C22" s="109"/>
      <c r="D22" s="109"/>
      <c r="E22" s="109"/>
      <c r="H22" s="110"/>
      <c r="M22" s="109"/>
    </row>
    <row r="23" spans="1:13" x14ac:dyDescent="0.25">
      <c r="A23" s="109"/>
      <c r="B23" s="109"/>
      <c r="C23" s="109"/>
      <c r="D23" s="109"/>
      <c r="E23" s="109"/>
      <c r="H23" s="110"/>
      <c r="M23" s="109"/>
    </row>
    <row r="24" spans="1:13" x14ac:dyDescent="0.25">
      <c r="A24" s="109"/>
      <c r="B24" s="109"/>
      <c r="C24" s="109"/>
      <c r="D24" s="109"/>
      <c r="E24" s="109"/>
      <c r="H24" s="110"/>
      <c r="M24" s="109"/>
    </row>
    <row r="25" spans="1:13" x14ac:dyDescent="0.25">
      <c r="A25" s="109"/>
      <c r="B25" s="109"/>
      <c r="C25" s="109"/>
      <c r="D25" s="109"/>
      <c r="E25" s="109"/>
      <c r="H25" s="110"/>
      <c r="M25" s="109"/>
    </row>
    <row r="26" spans="1:13" x14ac:dyDescent="0.25">
      <c r="A26" s="109"/>
      <c r="B26" s="109"/>
      <c r="C26" s="109"/>
      <c r="D26" s="109"/>
      <c r="E26" s="109"/>
      <c r="H26" s="110"/>
      <c r="M26" s="109"/>
    </row>
    <row r="27" spans="1:13" x14ac:dyDescent="0.25">
      <c r="A27" s="109"/>
      <c r="B27" s="109"/>
      <c r="C27" s="109"/>
      <c r="D27" s="109"/>
      <c r="E27" s="109"/>
      <c r="H27" s="110"/>
      <c r="M27" s="109"/>
    </row>
    <row r="28" spans="1:13" x14ac:dyDescent="0.25">
      <c r="A28" s="109"/>
      <c r="B28" s="109"/>
      <c r="C28" s="109"/>
      <c r="D28" s="109"/>
      <c r="E28" s="109"/>
      <c r="H28" s="110"/>
      <c r="M28" s="109"/>
    </row>
    <row r="29" spans="1:13" x14ac:dyDescent="0.25">
      <c r="A29" s="109"/>
      <c r="B29" s="109"/>
      <c r="C29" s="109"/>
      <c r="D29" s="109"/>
      <c r="E29" s="109"/>
      <c r="H29" s="110"/>
      <c r="M29" s="109"/>
    </row>
    <row r="30" spans="1:13" x14ac:dyDescent="0.25">
      <c r="A30" s="109"/>
      <c r="B30" s="109"/>
      <c r="C30" s="109"/>
      <c r="D30" s="109"/>
      <c r="E30" s="109"/>
      <c r="H30" s="110"/>
      <c r="M30" s="109"/>
    </row>
    <row r="31" spans="1:13" x14ac:dyDescent="0.25">
      <c r="A31" s="109"/>
      <c r="B31" s="109"/>
      <c r="C31" s="109"/>
      <c r="D31" s="109"/>
      <c r="E31" s="109"/>
      <c r="H31" s="110"/>
      <c r="M31" s="109"/>
    </row>
    <row r="32" spans="1:13" x14ac:dyDescent="0.25">
      <c r="A32" s="109"/>
      <c r="B32" s="109"/>
      <c r="C32" s="109"/>
      <c r="D32" s="109"/>
      <c r="E32" s="109"/>
      <c r="H32" s="110"/>
      <c r="M32" s="109"/>
    </row>
    <row r="33" spans="1:13" x14ac:dyDescent="0.25">
      <c r="A33" s="109"/>
      <c r="B33" s="109"/>
      <c r="C33" s="109"/>
      <c r="D33" s="109"/>
      <c r="E33" s="109"/>
      <c r="H33" s="110"/>
      <c r="M33" s="109"/>
    </row>
    <row r="34" spans="1:13" x14ac:dyDescent="0.25">
      <c r="A34" s="109"/>
      <c r="B34" s="109"/>
      <c r="C34" s="109"/>
      <c r="D34" s="109"/>
      <c r="E34" s="109"/>
      <c r="H34" s="110"/>
      <c r="M34" s="109"/>
    </row>
    <row r="35" spans="1:13" x14ac:dyDescent="0.25">
      <c r="A35" s="109"/>
      <c r="B35" s="109"/>
      <c r="C35" s="109"/>
      <c r="D35" s="109"/>
      <c r="E35" s="109"/>
      <c r="H35" s="110"/>
      <c r="M35" s="109"/>
    </row>
    <row r="36" spans="1:13" x14ac:dyDescent="0.25">
      <c r="A36" s="109"/>
      <c r="B36" s="109"/>
      <c r="C36" s="109"/>
      <c r="D36" s="109"/>
      <c r="E36" s="109"/>
      <c r="H36" s="110"/>
      <c r="M36" s="109"/>
    </row>
    <row r="37" spans="1:13" x14ac:dyDescent="0.25">
      <c r="A37" s="109"/>
      <c r="B37" s="109"/>
      <c r="C37" s="109"/>
      <c r="D37" s="109"/>
      <c r="E37" s="109"/>
      <c r="H37" s="110"/>
      <c r="M37" s="109"/>
    </row>
    <row r="38" spans="1:13" x14ac:dyDescent="0.25">
      <c r="A38" s="109"/>
      <c r="B38" s="109"/>
      <c r="C38" s="109"/>
      <c r="D38" s="109"/>
      <c r="E38" s="109"/>
      <c r="H38" s="110"/>
      <c r="M38" s="109"/>
    </row>
    <row r="39" spans="1:13" x14ac:dyDescent="0.25">
      <c r="A39" s="109"/>
      <c r="B39" s="109"/>
      <c r="C39" s="109"/>
      <c r="D39" s="109"/>
      <c r="E39" s="109"/>
      <c r="H39" s="110"/>
      <c r="M39" s="109"/>
    </row>
    <row r="40" spans="1:13" x14ac:dyDescent="0.25">
      <c r="A40" s="109"/>
      <c r="B40" s="109"/>
      <c r="C40" s="109"/>
      <c r="D40" s="109"/>
      <c r="E40" s="109"/>
      <c r="H40" s="110"/>
      <c r="M40" s="109"/>
    </row>
    <row r="41" spans="1:13" x14ac:dyDescent="0.25">
      <c r="A41" s="109"/>
      <c r="B41" s="109"/>
      <c r="C41" s="109"/>
      <c r="D41" s="109"/>
      <c r="E41" s="109"/>
      <c r="H41" s="110"/>
      <c r="M41" s="109"/>
    </row>
    <row r="42" spans="1:13" x14ac:dyDescent="0.25">
      <c r="A42" s="109"/>
      <c r="B42" s="109"/>
      <c r="C42" s="109"/>
      <c r="D42" s="109"/>
      <c r="E42" s="109"/>
      <c r="H42" s="110"/>
      <c r="M42" s="109"/>
    </row>
    <row r="43" spans="1:13" x14ac:dyDescent="0.25">
      <c r="A43" s="109"/>
      <c r="B43" s="109"/>
      <c r="C43" s="109"/>
      <c r="D43" s="109"/>
      <c r="E43" s="109"/>
      <c r="H43" s="110"/>
      <c r="M43" s="109"/>
    </row>
    <row r="44" spans="1:13" x14ac:dyDescent="0.25">
      <c r="A44" s="109"/>
      <c r="B44" s="109"/>
      <c r="C44" s="109"/>
      <c r="D44" s="109"/>
      <c r="E44" s="109"/>
      <c r="H44" s="110"/>
      <c r="M44" s="109"/>
    </row>
    <row r="45" spans="1:13" x14ac:dyDescent="0.25">
      <c r="A45" s="109"/>
      <c r="B45" s="109"/>
      <c r="C45" s="109"/>
      <c r="D45" s="109"/>
      <c r="E45" s="109"/>
      <c r="H45" s="110"/>
      <c r="M45" s="109"/>
    </row>
    <row r="46" spans="1:13" x14ac:dyDescent="0.25">
      <c r="A46" s="109"/>
      <c r="B46" s="109"/>
      <c r="C46" s="109"/>
      <c r="D46" s="109"/>
      <c r="E46" s="109"/>
      <c r="H46" s="110"/>
      <c r="M46" s="109"/>
    </row>
    <row r="47" spans="1:13" x14ac:dyDescent="0.25">
      <c r="A47" s="109"/>
      <c r="B47" s="109"/>
      <c r="C47" s="109"/>
      <c r="D47" s="109"/>
      <c r="E47" s="109"/>
      <c r="H47" s="110"/>
      <c r="M47" s="109"/>
    </row>
    <row r="48" spans="1:13" x14ac:dyDescent="0.25">
      <c r="A48" s="109"/>
      <c r="B48" s="109"/>
      <c r="C48" s="109"/>
      <c r="D48" s="109"/>
      <c r="E48" s="109"/>
      <c r="H48" s="110"/>
      <c r="M48" s="109"/>
    </row>
    <row r="49" spans="1:13" x14ac:dyDescent="0.25">
      <c r="A49" s="109"/>
      <c r="B49" s="109"/>
      <c r="C49" s="109"/>
      <c r="D49" s="109"/>
      <c r="E49" s="109"/>
      <c r="H49" s="110"/>
      <c r="M49" s="109"/>
    </row>
    <row r="50" spans="1:13" x14ac:dyDescent="0.25">
      <c r="A50" s="109"/>
      <c r="B50" s="109"/>
      <c r="C50" s="109"/>
      <c r="D50" s="109"/>
      <c r="E50" s="109"/>
      <c r="H50" s="110"/>
      <c r="M50" s="109"/>
    </row>
    <row r="51" spans="1:13" x14ac:dyDescent="0.25">
      <c r="A51" s="109"/>
      <c r="B51" s="109"/>
      <c r="C51" s="109"/>
      <c r="D51" s="109"/>
      <c r="E51" s="109"/>
      <c r="H51" s="110"/>
      <c r="M51" s="109"/>
    </row>
    <row r="52" spans="1:13" x14ac:dyDescent="0.25">
      <c r="A52" s="109"/>
      <c r="B52" s="109"/>
      <c r="C52" s="109"/>
      <c r="D52" s="109"/>
      <c r="E52" s="109"/>
      <c r="H52" s="110"/>
      <c r="M52" s="109"/>
    </row>
    <row r="53" spans="1:13" x14ac:dyDescent="0.25">
      <c r="A53" s="109"/>
      <c r="B53" s="109"/>
      <c r="C53" s="109"/>
      <c r="D53" s="109"/>
      <c r="E53" s="109"/>
      <c r="H53" s="110"/>
      <c r="M53" s="109"/>
    </row>
    <row r="54" spans="1:13" x14ac:dyDescent="0.25">
      <c r="A54" s="109"/>
      <c r="B54" s="109"/>
      <c r="C54" s="109"/>
      <c r="D54" s="109"/>
      <c r="E54" s="109"/>
      <c r="H54" s="110"/>
      <c r="M54" s="109"/>
    </row>
    <row r="55" spans="1:13" x14ac:dyDescent="0.25">
      <c r="A55" s="109"/>
      <c r="B55" s="109"/>
      <c r="C55" s="109"/>
      <c r="D55" s="109"/>
      <c r="E55" s="109"/>
      <c r="H55" s="110"/>
      <c r="M55" s="109"/>
    </row>
    <row r="56" spans="1:13" x14ac:dyDescent="0.25">
      <c r="A56" s="109"/>
      <c r="B56" s="109"/>
      <c r="C56" s="109"/>
      <c r="D56" s="109"/>
      <c r="E56" s="109"/>
      <c r="H56" s="110"/>
      <c r="M56" s="109"/>
    </row>
    <row r="57" spans="1:13" x14ac:dyDescent="0.25">
      <c r="A57" s="109"/>
      <c r="B57" s="109"/>
      <c r="C57" s="109"/>
      <c r="D57" s="109"/>
      <c r="E57" s="109"/>
      <c r="H57" s="110"/>
      <c r="M57" s="109"/>
    </row>
    <row r="58" spans="1:13" x14ac:dyDescent="0.25">
      <c r="A58" s="109"/>
      <c r="B58" s="109"/>
      <c r="C58" s="109"/>
      <c r="D58" s="109"/>
      <c r="E58" s="109"/>
      <c r="H58" s="110"/>
      <c r="M58" s="109"/>
    </row>
    <row r="59" spans="1:13" x14ac:dyDescent="0.25">
      <c r="A59" s="109"/>
      <c r="B59" s="109"/>
      <c r="C59" s="109"/>
      <c r="D59" s="109"/>
      <c r="E59" s="109"/>
      <c r="H59" s="110"/>
      <c r="M59" s="109"/>
    </row>
    <row r="60" spans="1:13" x14ac:dyDescent="0.25">
      <c r="A60" s="109"/>
      <c r="B60" s="109"/>
      <c r="C60" s="109"/>
      <c r="D60" s="109"/>
      <c r="E60" s="109"/>
      <c r="H60" s="110"/>
      <c r="M60" s="109"/>
    </row>
    <row r="61" spans="1:13" x14ac:dyDescent="0.25">
      <c r="A61" s="109"/>
      <c r="B61" s="109"/>
      <c r="C61" s="109"/>
      <c r="D61" s="109"/>
      <c r="E61" s="109"/>
      <c r="H61" s="110"/>
      <c r="M61" s="109"/>
    </row>
    <row r="62" spans="1:13" x14ac:dyDescent="0.25">
      <c r="A62" s="109"/>
      <c r="B62" s="109"/>
      <c r="C62" s="109"/>
      <c r="D62" s="109"/>
      <c r="E62" s="109"/>
      <c r="H62" s="110"/>
      <c r="M62" s="109"/>
    </row>
    <row r="63" spans="1:13" x14ac:dyDescent="0.25">
      <c r="A63" s="109"/>
      <c r="B63" s="109"/>
      <c r="C63" s="109"/>
      <c r="D63" s="109"/>
      <c r="E63" s="109"/>
      <c r="H63" s="110"/>
      <c r="M63" s="109"/>
    </row>
    <row r="64" spans="1:13" x14ac:dyDescent="0.25">
      <c r="A64" s="109"/>
      <c r="B64" s="109"/>
      <c r="C64" s="109"/>
      <c r="D64" s="109"/>
      <c r="E64" s="109"/>
      <c r="H64" s="110"/>
      <c r="M64" s="109"/>
    </row>
    <row r="65" spans="1:13" x14ac:dyDescent="0.25">
      <c r="A65" s="109"/>
      <c r="B65" s="109"/>
      <c r="C65" s="109"/>
      <c r="D65" s="109"/>
      <c r="E65" s="109"/>
      <c r="H65" s="110"/>
      <c r="M65" s="109"/>
    </row>
    <row r="66" spans="1:13" x14ac:dyDescent="0.25">
      <c r="A66" s="109"/>
      <c r="B66" s="109"/>
      <c r="C66" s="109"/>
      <c r="D66" s="109"/>
      <c r="E66" s="109"/>
      <c r="H66" s="110"/>
      <c r="M66" s="109"/>
    </row>
    <row r="67" spans="1:13" x14ac:dyDescent="0.25">
      <c r="A67" s="109"/>
      <c r="B67" s="109"/>
      <c r="C67" s="109"/>
      <c r="D67" s="109"/>
      <c r="E67" s="109"/>
      <c r="H67" s="110"/>
      <c r="M67" s="109"/>
    </row>
    <row r="68" spans="1:13" x14ac:dyDescent="0.25">
      <c r="A68" s="109"/>
      <c r="B68" s="109"/>
      <c r="C68" s="109"/>
      <c r="D68" s="109"/>
      <c r="E68" s="109"/>
      <c r="H68" s="110"/>
      <c r="M68" s="109"/>
    </row>
    <row r="69" spans="1:13" x14ac:dyDescent="0.25">
      <c r="A69" s="109"/>
      <c r="B69" s="109"/>
      <c r="C69" s="109"/>
      <c r="D69" s="109"/>
      <c r="E69" s="109"/>
      <c r="H69" s="110"/>
      <c r="M69" s="109"/>
    </row>
  </sheetData>
  <mergeCells count="4">
    <mergeCell ref="A5:E5"/>
    <mergeCell ref="B1:E1"/>
    <mergeCell ref="B2:C4"/>
    <mergeCell ref="D2:E4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13" max="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topLeftCell="A10" zoomScale="120" zoomScaleNormal="120" workbookViewId="0">
      <selection activeCell="E71" sqref="E71"/>
    </sheetView>
  </sheetViews>
  <sheetFormatPr defaultColWidth="11.44140625" defaultRowHeight="13.2" x14ac:dyDescent="0.25"/>
  <cols>
    <col min="1" max="1" width="4.33203125" style="6" customWidth="1"/>
    <col min="2" max="2" width="18.5546875" style="3" customWidth="1"/>
    <col min="3" max="3" width="24.6640625" style="3" customWidth="1"/>
    <col min="4" max="4" width="22.6640625" style="1" customWidth="1"/>
    <col min="5" max="5" width="17.88671875" style="14" customWidth="1"/>
    <col min="6" max="6" width="14.33203125" style="1" customWidth="1"/>
    <col min="7" max="16384" width="11.44140625" style="2"/>
  </cols>
  <sheetData>
    <row r="1" spans="1:6" ht="24" customHeight="1" x14ac:dyDescent="0.25">
      <c r="A1" s="257" t="s">
        <v>223</v>
      </c>
      <c r="B1" s="258"/>
      <c r="C1" s="258"/>
      <c r="D1" s="258"/>
      <c r="E1" s="258"/>
      <c r="F1" s="258"/>
    </row>
    <row r="2" spans="1:6" ht="24" customHeight="1" x14ac:dyDescent="0.25">
      <c r="A2" s="258"/>
      <c r="B2" s="258"/>
      <c r="C2" s="258"/>
      <c r="D2" s="258"/>
      <c r="E2" s="258"/>
      <c r="F2" s="258"/>
    </row>
    <row r="3" spans="1:6" ht="24" customHeight="1" x14ac:dyDescent="0.25">
      <c r="A3" s="124"/>
      <c r="B3" s="256" t="s">
        <v>57</v>
      </c>
      <c r="C3" s="256"/>
      <c r="D3" s="256"/>
      <c r="E3" s="256"/>
      <c r="F3" s="256"/>
    </row>
    <row r="4" spans="1:6" ht="39" customHeight="1" x14ac:dyDescent="0.25">
      <c r="A4" s="129"/>
    </row>
    <row r="5" spans="1:6" ht="68.25" customHeight="1" x14ac:dyDescent="0.25">
      <c r="A5" s="269" t="s">
        <v>254</v>
      </c>
      <c r="B5" s="269"/>
      <c r="C5" s="269"/>
      <c r="D5" s="269"/>
      <c r="E5" s="269"/>
      <c r="F5" s="269"/>
    </row>
    <row r="6" spans="1:6" ht="144.75" customHeight="1" x14ac:dyDescent="0.25">
      <c r="A6" s="47" t="s">
        <v>0</v>
      </c>
      <c r="B6" s="38" t="s">
        <v>22</v>
      </c>
      <c r="C6" s="39" t="s">
        <v>2</v>
      </c>
      <c r="D6" s="39" t="s">
        <v>21</v>
      </c>
      <c r="E6" s="89" t="s">
        <v>59</v>
      </c>
      <c r="F6" s="26" t="s">
        <v>7</v>
      </c>
    </row>
    <row r="7" spans="1:6" ht="44.25" customHeight="1" x14ac:dyDescent="0.25">
      <c r="A7" s="37" t="s">
        <v>9</v>
      </c>
      <c r="B7" s="5" t="s">
        <v>3</v>
      </c>
      <c r="C7" s="24"/>
      <c r="D7" s="50"/>
      <c r="E7" s="60" t="s">
        <v>10</v>
      </c>
      <c r="F7" s="24">
        <f>SUM(F8)</f>
        <v>1</v>
      </c>
    </row>
    <row r="8" spans="1:6" ht="53.25" customHeight="1" x14ac:dyDescent="0.25">
      <c r="A8" s="123"/>
      <c r="B8" s="11"/>
      <c r="C8" s="69" t="s">
        <v>108</v>
      </c>
      <c r="D8" s="69" t="s">
        <v>156</v>
      </c>
      <c r="E8" s="69" t="s">
        <v>164</v>
      </c>
      <c r="F8" s="75">
        <v>1</v>
      </c>
    </row>
    <row r="9" spans="1:6" ht="46.5" customHeight="1" x14ac:dyDescent="0.25">
      <c r="A9" s="128" t="s">
        <v>14</v>
      </c>
      <c r="B9" s="5" t="s">
        <v>127</v>
      </c>
      <c r="C9" s="83"/>
      <c r="D9" s="84"/>
      <c r="E9" s="60" t="s">
        <v>10</v>
      </c>
      <c r="F9" s="21">
        <f>SUM(F10:F12)</f>
        <v>3</v>
      </c>
    </row>
    <row r="10" spans="1:6" ht="45.75" customHeight="1" x14ac:dyDescent="0.25">
      <c r="A10" s="123"/>
      <c r="B10" s="11"/>
      <c r="C10" s="63" t="s">
        <v>5</v>
      </c>
      <c r="D10" s="61" t="s">
        <v>195</v>
      </c>
      <c r="E10" s="121" t="s">
        <v>225</v>
      </c>
      <c r="F10" s="64">
        <v>1</v>
      </c>
    </row>
    <row r="11" spans="1:6" ht="36.75" customHeight="1" x14ac:dyDescent="0.25">
      <c r="A11" s="123"/>
      <c r="B11" s="159"/>
      <c r="C11" s="62" t="s">
        <v>109</v>
      </c>
      <c r="D11" s="61" t="s">
        <v>115</v>
      </c>
      <c r="E11" s="61" t="s">
        <v>224</v>
      </c>
      <c r="F11" s="64">
        <v>1</v>
      </c>
    </row>
    <row r="12" spans="1:6" ht="46.5" customHeight="1" x14ac:dyDescent="0.25">
      <c r="A12" s="123"/>
      <c r="B12" s="81"/>
      <c r="C12" s="67" t="s">
        <v>15</v>
      </c>
      <c r="D12" s="72" t="s">
        <v>211</v>
      </c>
      <c r="E12" s="61" t="s">
        <v>167</v>
      </c>
      <c r="F12" s="64">
        <v>1</v>
      </c>
    </row>
    <row r="13" spans="1:6" ht="45" customHeight="1" x14ac:dyDescent="0.25">
      <c r="A13" s="52" t="s">
        <v>13</v>
      </c>
      <c r="B13" s="56" t="s">
        <v>71</v>
      </c>
      <c r="C13" s="122"/>
      <c r="D13" s="122"/>
      <c r="E13" s="218" t="s">
        <v>10</v>
      </c>
      <c r="F13" s="127">
        <f>SUM(F14)</f>
        <v>1</v>
      </c>
    </row>
    <row r="14" spans="1:6" ht="40.5" customHeight="1" x14ac:dyDescent="0.25">
      <c r="A14" s="123"/>
      <c r="B14" s="81"/>
      <c r="C14" s="220" t="s">
        <v>5</v>
      </c>
      <c r="D14" s="221" t="s">
        <v>209</v>
      </c>
      <c r="E14" s="222" t="s">
        <v>225</v>
      </c>
      <c r="F14" s="107">
        <v>1</v>
      </c>
    </row>
    <row r="15" spans="1:6" ht="29.25" customHeight="1" x14ac:dyDescent="0.25">
      <c r="A15" s="86" t="s">
        <v>11</v>
      </c>
      <c r="B15" s="87" t="s">
        <v>255</v>
      </c>
      <c r="C15" s="223"/>
      <c r="D15" s="223"/>
      <c r="E15" s="60" t="s">
        <v>10</v>
      </c>
      <c r="F15" s="106">
        <f>SUM(F16)</f>
        <v>1</v>
      </c>
    </row>
    <row r="16" spans="1:6" ht="51" customHeight="1" x14ac:dyDescent="0.25">
      <c r="A16" s="123"/>
      <c r="B16" s="11"/>
      <c r="C16" s="69" t="s">
        <v>5</v>
      </c>
      <c r="D16" s="69" t="s">
        <v>195</v>
      </c>
      <c r="E16" s="219" t="s">
        <v>208</v>
      </c>
      <c r="F16" s="75">
        <v>1</v>
      </c>
    </row>
    <row r="17" spans="1:6" ht="46.5" customHeight="1" x14ac:dyDescent="0.25">
      <c r="A17" s="52" t="s">
        <v>12</v>
      </c>
      <c r="B17" s="5" t="s">
        <v>128</v>
      </c>
      <c r="C17" s="122"/>
      <c r="D17" s="122"/>
      <c r="E17" s="60" t="s">
        <v>10</v>
      </c>
      <c r="F17" s="224">
        <f>SUM(F18)</f>
        <v>1</v>
      </c>
    </row>
    <row r="18" spans="1:6" ht="51.75" customHeight="1" x14ac:dyDescent="0.25">
      <c r="A18" s="123"/>
      <c r="B18" s="225"/>
      <c r="C18" s="209" t="s">
        <v>108</v>
      </c>
      <c r="D18" s="226" t="s">
        <v>116</v>
      </c>
      <c r="E18" s="226" t="s">
        <v>162</v>
      </c>
      <c r="F18" s="227">
        <v>1</v>
      </c>
    </row>
    <row r="19" spans="1:6" ht="36.75" customHeight="1" x14ac:dyDescent="0.25">
      <c r="A19" s="229" t="s">
        <v>16</v>
      </c>
      <c r="B19" s="5" t="s">
        <v>129</v>
      </c>
      <c r="C19" s="122"/>
      <c r="D19" s="122"/>
      <c r="E19" s="60" t="s">
        <v>10</v>
      </c>
      <c r="F19" s="224">
        <f>SUM(F20)</f>
        <v>1</v>
      </c>
    </row>
    <row r="20" spans="1:6" ht="51.75" customHeight="1" x14ac:dyDescent="0.25">
      <c r="A20" s="230"/>
      <c r="B20" s="11"/>
      <c r="C20" s="76" t="s">
        <v>109</v>
      </c>
      <c r="D20" s="219" t="s">
        <v>209</v>
      </c>
      <c r="E20" s="219" t="s">
        <v>67</v>
      </c>
      <c r="F20" s="75">
        <v>1</v>
      </c>
    </row>
    <row r="21" spans="1:6" ht="29.25" customHeight="1" x14ac:dyDescent="0.25">
      <c r="A21" s="229" t="s">
        <v>17</v>
      </c>
      <c r="B21" s="5" t="s">
        <v>130</v>
      </c>
      <c r="C21" s="235"/>
      <c r="D21" s="131"/>
      <c r="E21" s="60" t="s">
        <v>10</v>
      </c>
      <c r="F21" s="236">
        <f>SUM(F22)</f>
        <v>1</v>
      </c>
    </row>
    <row r="22" spans="1:6" ht="48.75" customHeight="1" x14ac:dyDescent="0.25">
      <c r="A22" s="230"/>
      <c r="B22" s="11"/>
      <c r="C22" s="211" t="s">
        <v>216</v>
      </c>
      <c r="D22" s="69" t="s">
        <v>257</v>
      </c>
      <c r="E22" s="237" t="s">
        <v>210</v>
      </c>
      <c r="F22" s="132">
        <v>1</v>
      </c>
    </row>
    <row r="23" spans="1:6" ht="39" customHeight="1" x14ac:dyDescent="0.25">
      <c r="A23" s="229" t="s">
        <v>18</v>
      </c>
      <c r="B23" s="5" t="s">
        <v>131</v>
      </c>
      <c r="C23" s="122"/>
      <c r="D23" s="122"/>
      <c r="E23" s="238"/>
      <c r="F23" s="224">
        <f>SUM(F24)</f>
        <v>1</v>
      </c>
    </row>
    <row r="24" spans="1:6" ht="53.25" customHeight="1" x14ac:dyDescent="0.25">
      <c r="A24" s="230"/>
      <c r="B24" s="11"/>
      <c r="C24" s="211" t="s">
        <v>216</v>
      </c>
      <c r="D24" s="69" t="s">
        <v>116</v>
      </c>
      <c r="E24" s="69" t="s">
        <v>195</v>
      </c>
      <c r="F24" s="132">
        <v>1</v>
      </c>
    </row>
    <row r="25" spans="1:6" ht="41.25" customHeight="1" x14ac:dyDescent="0.25">
      <c r="A25" s="229" t="s">
        <v>19</v>
      </c>
      <c r="B25" s="5" t="s">
        <v>132</v>
      </c>
      <c r="C25" s="239"/>
      <c r="D25" s="122"/>
      <c r="E25" s="60" t="s">
        <v>10</v>
      </c>
      <c r="F25" s="224">
        <f>SUM(F26)</f>
        <v>1</v>
      </c>
    </row>
    <row r="26" spans="1:6" ht="47.25" customHeight="1" x14ac:dyDescent="0.25">
      <c r="A26" s="230"/>
      <c r="B26" s="11"/>
      <c r="C26" s="76" t="s">
        <v>109</v>
      </c>
      <c r="D26" s="219" t="s">
        <v>209</v>
      </c>
      <c r="E26" s="219" t="s">
        <v>67</v>
      </c>
      <c r="F26" s="75">
        <v>1</v>
      </c>
    </row>
    <row r="27" spans="1:6" ht="48" customHeight="1" x14ac:dyDescent="0.25">
      <c r="A27" s="229" t="s">
        <v>29</v>
      </c>
      <c r="B27" s="5" t="s">
        <v>133</v>
      </c>
      <c r="C27" s="239"/>
      <c r="D27" s="122"/>
      <c r="E27" s="60" t="s">
        <v>10</v>
      </c>
      <c r="F27" s="224">
        <f>SUM(F28:F30)</f>
        <v>3</v>
      </c>
    </row>
    <row r="28" spans="1:6" ht="43.5" customHeight="1" x14ac:dyDescent="0.25">
      <c r="A28" s="230"/>
      <c r="B28" s="11"/>
      <c r="C28" s="211" t="s">
        <v>216</v>
      </c>
      <c r="D28" s="69" t="s">
        <v>121</v>
      </c>
      <c r="E28" s="69" t="s">
        <v>112</v>
      </c>
      <c r="F28" s="75">
        <v>1</v>
      </c>
    </row>
    <row r="29" spans="1:6" ht="42" customHeight="1" x14ac:dyDescent="0.25">
      <c r="A29" s="230"/>
      <c r="B29" s="11"/>
      <c r="C29" s="69" t="s">
        <v>15</v>
      </c>
      <c r="D29" s="69" t="s">
        <v>168</v>
      </c>
      <c r="E29" s="69" t="s">
        <v>119</v>
      </c>
      <c r="F29" s="75">
        <v>1</v>
      </c>
    </row>
    <row r="30" spans="1:6" ht="39.75" customHeight="1" x14ac:dyDescent="0.25">
      <c r="A30" s="230"/>
      <c r="B30" s="11"/>
      <c r="C30" s="69" t="s">
        <v>15</v>
      </c>
      <c r="D30" s="69" t="s">
        <v>211</v>
      </c>
      <c r="E30" s="69" t="s">
        <v>227</v>
      </c>
      <c r="F30" s="75">
        <v>1</v>
      </c>
    </row>
    <row r="31" spans="1:6" ht="33.75" customHeight="1" x14ac:dyDescent="0.25">
      <c r="A31" s="229" t="s">
        <v>30</v>
      </c>
      <c r="B31" s="88" t="s">
        <v>134</v>
      </c>
      <c r="C31" s="131"/>
      <c r="D31" s="122"/>
      <c r="E31" s="60" t="s">
        <v>10</v>
      </c>
      <c r="F31" s="224">
        <f>SUM(F32)</f>
        <v>1</v>
      </c>
    </row>
    <row r="32" spans="1:6" ht="48" customHeight="1" x14ac:dyDescent="0.25">
      <c r="A32" s="230"/>
      <c r="B32" s="11"/>
      <c r="C32" s="240" t="s">
        <v>120</v>
      </c>
      <c r="D32" s="219" t="s">
        <v>228</v>
      </c>
      <c r="E32" s="219" t="s">
        <v>225</v>
      </c>
      <c r="F32" s="75">
        <v>1</v>
      </c>
    </row>
    <row r="33" spans="1:6" ht="24.75" customHeight="1" x14ac:dyDescent="0.25">
      <c r="A33" s="229" t="s">
        <v>31</v>
      </c>
      <c r="B33" s="5" t="s">
        <v>135</v>
      </c>
      <c r="C33" s="241"/>
      <c r="D33" s="131"/>
      <c r="E33" s="60" t="s">
        <v>10</v>
      </c>
      <c r="F33" s="224">
        <f>SUM(F34:F36)</f>
        <v>3</v>
      </c>
    </row>
    <row r="34" spans="1:6" ht="53.25" customHeight="1" x14ac:dyDescent="0.25">
      <c r="A34" s="230"/>
      <c r="B34" s="11"/>
      <c r="C34" s="69" t="s">
        <v>5</v>
      </c>
      <c r="D34" s="69" t="s">
        <v>195</v>
      </c>
      <c r="E34" s="219" t="s">
        <v>225</v>
      </c>
      <c r="F34" s="75">
        <v>1</v>
      </c>
    </row>
    <row r="35" spans="1:6" ht="49.5" customHeight="1" x14ac:dyDescent="0.25">
      <c r="A35" s="230"/>
      <c r="B35" s="146"/>
      <c r="C35" s="76" t="s">
        <v>109</v>
      </c>
      <c r="D35" s="69" t="s">
        <v>212</v>
      </c>
      <c r="E35" s="69" t="s">
        <v>224</v>
      </c>
      <c r="F35" s="75">
        <v>1</v>
      </c>
    </row>
    <row r="36" spans="1:6" ht="50.25" customHeight="1" x14ac:dyDescent="0.25">
      <c r="A36" s="230"/>
      <c r="B36" s="11"/>
      <c r="C36" s="69" t="s">
        <v>15</v>
      </c>
      <c r="D36" s="69" t="s">
        <v>229</v>
      </c>
      <c r="E36" s="69" t="s">
        <v>226</v>
      </c>
      <c r="F36" s="75">
        <v>1</v>
      </c>
    </row>
    <row r="37" spans="1:6" ht="36" customHeight="1" x14ac:dyDescent="0.25">
      <c r="A37" s="229" t="s">
        <v>32</v>
      </c>
      <c r="B37" s="5" t="s">
        <v>136</v>
      </c>
      <c r="C37" s="242"/>
      <c r="D37" s="131"/>
      <c r="E37" s="60" t="s">
        <v>10</v>
      </c>
      <c r="F37" s="224">
        <f>SUM(F38:F38)</f>
        <v>1</v>
      </c>
    </row>
    <row r="38" spans="1:6" ht="50.25" customHeight="1" x14ac:dyDescent="0.25">
      <c r="A38" s="230"/>
      <c r="B38" s="146"/>
      <c r="C38" s="211" t="s">
        <v>216</v>
      </c>
      <c r="D38" s="69" t="s">
        <v>114</v>
      </c>
      <c r="E38" s="69" t="s">
        <v>258</v>
      </c>
      <c r="F38" s="132">
        <v>1</v>
      </c>
    </row>
    <row r="39" spans="1:6" ht="29.25" customHeight="1" x14ac:dyDescent="0.25">
      <c r="A39" s="229" t="s">
        <v>169</v>
      </c>
      <c r="B39" s="5" t="s">
        <v>137</v>
      </c>
      <c r="C39" s="122"/>
      <c r="D39" s="122"/>
      <c r="E39" s="60" t="s">
        <v>10</v>
      </c>
      <c r="F39" s="236">
        <f>SUM(F40:F43)</f>
        <v>6</v>
      </c>
    </row>
    <row r="40" spans="1:6" ht="55.5" customHeight="1" x14ac:dyDescent="0.25">
      <c r="A40" s="230"/>
      <c r="B40" s="11"/>
      <c r="C40" s="243" t="s">
        <v>5</v>
      </c>
      <c r="D40" s="219" t="s">
        <v>209</v>
      </c>
      <c r="E40" s="219" t="s">
        <v>208</v>
      </c>
      <c r="F40" s="75">
        <v>1</v>
      </c>
    </row>
    <row r="41" spans="1:6" ht="63" customHeight="1" x14ac:dyDescent="0.25">
      <c r="A41" s="230"/>
      <c r="B41" s="11"/>
      <c r="C41" s="69" t="s">
        <v>15</v>
      </c>
      <c r="D41" s="69" t="s">
        <v>168</v>
      </c>
      <c r="E41" s="69" t="s">
        <v>165</v>
      </c>
      <c r="F41" s="132">
        <v>1</v>
      </c>
    </row>
    <row r="42" spans="1:6" ht="41.25" customHeight="1" x14ac:dyDescent="0.25">
      <c r="A42" s="230"/>
      <c r="B42" s="11"/>
      <c r="C42" s="211" t="s">
        <v>216</v>
      </c>
      <c r="D42" s="175" t="s">
        <v>213</v>
      </c>
      <c r="E42" s="237" t="s">
        <v>210</v>
      </c>
      <c r="F42" s="75">
        <v>2</v>
      </c>
    </row>
    <row r="43" spans="1:6" ht="50.25" customHeight="1" x14ac:dyDescent="0.25">
      <c r="A43" s="230"/>
      <c r="B43" s="11"/>
      <c r="C43" s="69" t="s">
        <v>15</v>
      </c>
      <c r="D43" s="69" t="s">
        <v>229</v>
      </c>
      <c r="E43" s="69" t="s">
        <v>125</v>
      </c>
      <c r="F43" s="75">
        <v>2</v>
      </c>
    </row>
    <row r="44" spans="1:6" ht="30" customHeight="1" x14ac:dyDescent="0.25">
      <c r="A44" s="231" t="s">
        <v>82</v>
      </c>
      <c r="B44" s="5" t="s">
        <v>138</v>
      </c>
      <c r="C44" s="244"/>
      <c r="D44" s="244"/>
      <c r="E44" s="60" t="s">
        <v>10</v>
      </c>
      <c r="F44" s="245">
        <f>SUM(F45:F46)</f>
        <v>3</v>
      </c>
    </row>
    <row r="45" spans="1:6" ht="43.5" customHeight="1" x14ac:dyDescent="0.25">
      <c r="A45" s="230"/>
      <c r="B45" s="11"/>
      <c r="C45" s="69" t="s">
        <v>15</v>
      </c>
      <c r="D45" s="69" t="s">
        <v>118</v>
      </c>
      <c r="E45" s="69" t="s">
        <v>165</v>
      </c>
      <c r="F45" s="132">
        <v>1</v>
      </c>
    </row>
    <row r="46" spans="1:6" ht="51" customHeight="1" x14ac:dyDescent="0.25">
      <c r="A46" s="230"/>
      <c r="B46" s="11"/>
      <c r="C46" s="69" t="s">
        <v>15</v>
      </c>
      <c r="D46" s="69" t="s">
        <v>211</v>
      </c>
      <c r="E46" s="69" t="s">
        <v>125</v>
      </c>
      <c r="F46" s="75">
        <v>2</v>
      </c>
    </row>
    <row r="47" spans="1:6" ht="33" customHeight="1" x14ac:dyDescent="0.25">
      <c r="A47" s="229" t="s">
        <v>33</v>
      </c>
      <c r="B47" s="5" t="s">
        <v>139</v>
      </c>
      <c r="C47" s="122"/>
      <c r="D47" s="122"/>
      <c r="E47" s="60" t="s">
        <v>10</v>
      </c>
      <c r="F47" s="224">
        <f>SUM(F48)</f>
        <v>1</v>
      </c>
    </row>
    <row r="48" spans="1:6" ht="60.75" customHeight="1" x14ac:dyDescent="0.25">
      <c r="A48" s="230"/>
      <c r="B48" s="11"/>
      <c r="C48" s="76" t="s">
        <v>109</v>
      </c>
      <c r="D48" s="219" t="s">
        <v>209</v>
      </c>
      <c r="E48" s="219" t="s">
        <v>234</v>
      </c>
      <c r="F48" s="132">
        <v>1</v>
      </c>
    </row>
    <row r="49" spans="1:6" ht="28.5" customHeight="1" x14ac:dyDescent="0.25">
      <c r="A49" s="229" t="s">
        <v>34</v>
      </c>
      <c r="B49" s="5" t="s">
        <v>140</v>
      </c>
      <c r="C49" s="122"/>
      <c r="D49" s="122"/>
      <c r="E49" s="60" t="s">
        <v>10</v>
      </c>
      <c r="F49" s="236">
        <f>SUM(F50:F51)</f>
        <v>2</v>
      </c>
    </row>
    <row r="50" spans="1:6" ht="47.25" customHeight="1" x14ac:dyDescent="0.25">
      <c r="A50" s="230"/>
      <c r="B50" s="11"/>
      <c r="C50" s="76" t="s">
        <v>109</v>
      </c>
      <c r="D50" s="219" t="s">
        <v>209</v>
      </c>
      <c r="E50" s="219" t="s">
        <v>166</v>
      </c>
      <c r="F50" s="132">
        <v>1</v>
      </c>
    </row>
    <row r="51" spans="1:6" ht="37.5" customHeight="1" x14ac:dyDescent="0.25">
      <c r="A51" s="230"/>
      <c r="B51" s="126"/>
      <c r="C51" s="211" t="s">
        <v>216</v>
      </c>
      <c r="D51" s="69" t="s">
        <v>215</v>
      </c>
      <c r="E51" s="211" t="s">
        <v>214</v>
      </c>
      <c r="F51" s="75">
        <v>1</v>
      </c>
    </row>
    <row r="52" spans="1:6" ht="24.75" customHeight="1" x14ac:dyDescent="0.25">
      <c r="A52" s="229" t="s">
        <v>35</v>
      </c>
      <c r="B52" s="5" t="s">
        <v>86</v>
      </c>
      <c r="C52" s="246"/>
      <c r="D52" s="122"/>
      <c r="E52" s="60" t="s">
        <v>10</v>
      </c>
      <c r="F52" s="224">
        <f>SUM(F53:F56)</f>
        <v>4</v>
      </c>
    </row>
    <row r="53" spans="1:6" ht="47.25" customHeight="1" x14ac:dyDescent="0.25">
      <c r="A53" s="230"/>
      <c r="B53" s="11"/>
      <c r="C53" s="69" t="s">
        <v>15</v>
      </c>
      <c r="D53" s="69" t="s">
        <v>168</v>
      </c>
      <c r="E53" s="69" t="s">
        <v>165</v>
      </c>
      <c r="F53" s="132">
        <v>1</v>
      </c>
    </row>
    <row r="54" spans="1:6" ht="49.5" customHeight="1" x14ac:dyDescent="0.25">
      <c r="A54" s="230"/>
      <c r="B54" s="11"/>
      <c r="C54" s="213" t="s">
        <v>109</v>
      </c>
      <c r="D54" s="69" t="s">
        <v>115</v>
      </c>
      <c r="E54" s="211" t="s">
        <v>224</v>
      </c>
      <c r="F54" s="217">
        <v>1</v>
      </c>
    </row>
    <row r="55" spans="1:6" ht="56.25" customHeight="1" x14ac:dyDescent="0.25">
      <c r="A55" s="230"/>
      <c r="B55" s="11"/>
      <c r="C55" s="69" t="s">
        <v>15</v>
      </c>
      <c r="D55" s="69" t="s">
        <v>211</v>
      </c>
      <c r="E55" s="69" t="s">
        <v>167</v>
      </c>
      <c r="F55" s="75">
        <v>1</v>
      </c>
    </row>
    <row r="56" spans="1:6" ht="47.25" customHeight="1" x14ac:dyDescent="0.25">
      <c r="A56" s="230"/>
      <c r="B56" s="126"/>
      <c r="C56" s="211" t="s">
        <v>216</v>
      </c>
      <c r="D56" s="69" t="s">
        <v>123</v>
      </c>
      <c r="E56" s="211" t="s">
        <v>124</v>
      </c>
      <c r="F56" s="75">
        <v>1</v>
      </c>
    </row>
    <row r="57" spans="1:6" ht="37.5" customHeight="1" x14ac:dyDescent="0.25">
      <c r="A57" s="229" t="s">
        <v>36</v>
      </c>
      <c r="B57" s="5" t="s">
        <v>141</v>
      </c>
      <c r="C57" s="235"/>
      <c r="D57" s="122"/>
      <c r="E57" s="60" t="s">
        <v>10</v>
      </c>
      <c r="F57" s="236">
        <f>SUM(F58:F60)</f>
        <v>4</v>
      </c>
    </row>
    <row r="58" spans="1:6" ht="48" customHeight="1" x14ac:dyDescent="0.25">
      <c r="A58" s="230"/>
      <c r="B58" s="11"/>
      <c r="C58" s="240" t="s">
        <v>5</v>
      </c>
      <c r="D58" s="219" t="s">
        <v>209</v>
      </c>
      <c r="E58" s="219" t="s">
        <v>208</v>
      </c>
      <c r="F58" s="75">
        <v>1</v>
      </c>
    </row>
    <row r="59" spans="1:6" ht="45" customHeight="1" x14ac:dyDescent="0.25">
      <c r="A59" s="230"/>
      <c r="B59" s="11"/>
      <c r="C59" s="69" t="s">
        <v>15</v>
      </c>
      <c r="D59" s="69" t="s">
        <v>211</v>
      </c>
      <c r="E59" s="69" t="s">
        <v>126</v>
      </c>
      <c r="F59" s="75">
        <v>1</v>
      </c>
    </row>
    <row r="60" spans="1:6" ht="49.5" customHeight="1" x14ac:dyDescent="0.25">
      <c r="A60" s="230"/>
      <c r="B60" s="11"/>
      <c r="C60" s="69" t="s">
        <v>15</v>
      </c>
      <c r="D60" s="69" t="s">
        <v>211</v>
      </c>
      <c r="E60" s="69" t="s">
        <v>125</v>
      </c>
      <c r="F60" s="75">
        <v>2</v>
      </c>
    </row>
    <row r="61" spans="1:6" ht="29.25" customHeight="1" x14ac:dyDescent="0.25">
      <c r="A61" s="52" t="s">
        <v>37</v>
      </c>
      <c r="B61" s="125" t="s">
        <v>142</v>
      </c>
      <c r="C61" s="232"/>
      <c r="D61" s="233"/>
      <c r="E61" s="228" t="s">
        <v>10</v>
      </c>
      <c r="F61" s="234">
        <f>SUM(F62)</f>
        <v>1</v>
      </c>
    </row>
    <row r="62" spans="1:6" ht="44.25" customHeight="1" x14ac:dyDescent="0.25">
      <c r="A62" s="130"/>
      <c r="B62" s="81"/>
      <c r="C62" s="63" t="s">
        <v>107</v>
      </c>
      <c r="D62" s="61" t="s">
        <v>163</v>
      </c>
      <c r="E62" s="61" t="s">
        <v>122</v>
      </c>
      <c r="F62" s="107">
        <v>1</v>
      </c>
    </row>
    <row r="63" spans="1:6" ht="32.25" customHeight="1" x14ac:dyDescent="0.25">
      <c r="A63" s="52" t="s">
        <v>170</v>
      </c>
      <c r="B63" s="78" t="s">
        <v>143</v>
      </c>
      <c r="C63" s="85"/>
      <c r="D63" s="50"/>
      <c r="E63" s="60" t="s">
        <v>10</v>
      </c>
      <c r="F63" s="21">
        <f>SUM(F64:F65)</f>
        <v>2</v>
      </c>
    </row>
    <row r="64" spans="1:6" ht="45" customHeight="1" x14ac:dyDescent="0.25">
      <c r="A64" s="123"/>
      <c r="B64" s="11"/>
      <c r="C64" s="100" t="s">
        <v>216</v>
      </c>
      <c r="D64" s="61" t="s">
        <v>113</v>
      </c>
      <c r="E64" s="61" t="s">
        <v>164</v>
      </c>
      <c r="F64" s="64">
        <v>1</v>
      </c>
    </row>
    <row r="65" spans="1:6" ht="55.5" customHeight="1" x14ac:dyDescent="0.25">
      <c r="A65" s="123"/>
      <c r="B65" s="11"/>
      <c r="C65" s="63" t="s">
        <v>5</v>
      </c>
      <c r="D65" s="61" t="s">
        <v>195</v>
      </c>
      <c r="E65" s="61" t="s">
        <v>225</v>
      </c>
      <c r="F65" s="64">
        <v>1</v>
      </c>
    </row>
    <row r="66" spans="1:6" ht="21.75" customHeight="1" x14ac:dyDescent="0.25">
      <c r="A66" s="52" t="s">
        <v>38</v>
      </c>
      <c r="B66" s="78" t="s">
        <v>144</v>
      </c>
      <c r="C66" s="85"/>
      <c r="D66" s="50"/>
      <c r="E66" s="60" t="s">
        <v>10</v>
      </c>
      <c r="F66" s="21">
        <f>SUM(F67:F68)</f>
        <v>2</v>
      </c>
    </row>
    <row r="67" spans="1:6" ht="42.75" customHeight="1" x14ac:dyDescent="0.25">
      <c r="A67" s="123"/>
      <c r="B67" s="11"/>
      <c r="C67" s="63" t="s">
        <v>15</v>
      </c>
      <c r="D67" s="61" t="s">
        <v>211</v>
      </c>
      <c r="E67" s="100" t="s">
        <v>117</v>
      </c>
      <c r="F67" s="64">
        <v>1</v>
      </c>
    </row>
    <row r="68" spans="1:6" ht="103.5" customHeight="1" x14ac:dyDescent="0.25">
      <c r="A68" s="123"/>
      <c r="B68" s="11"/>
      <c r="C68" s="63" t="s">
        <v>15</v>
      </c>
      <c r="D68" s="61" t="s">
        <v>211</v>
      </c>
      <c r="E68" s="61" t="s">
        <v>259</v>
      </c>
      <c r="F68" s="64">
        <v>1</v>
      </c>
    </row>
    <row r="69" spans="1:6" ht="32.25" customHeight="1" x14ac:dyDescent="0.25">
      <c r="A69" s="52" t="s">
        <v>39</v>
      </c>
      <c r="B69" s="78" t="s">
        <v>145</v>
      </c>
      <c r="C69" s="85"/>
      <c r="D69" s="50"/>
      <c r="E69" s="60" t="s">
        <v>10</v>
      </c>
      <c r="F69" s="21">
        <f>SUM(F70:F72)</f>
        <v>4</v>
      </c>
    </row>
    <row r="70" spans="1:6" ht="54.75" customHeight="1" x14ac:dyDescent="0.25">
      <c r="A70" s="123"/>
      <c r="B70" s="81"/>
      <c r="C70" s="67" t="s">
        <v>5</v>
      </c>
      <c r="D70" s="72" t="s">
        <v>195</v>
      </c>
      <c r="E70" s="72" t="s">
        <v>208</v>
      </c>
      <c r="F70" s="107">
        <v>2</v>
      </c>
    </row>
    <row r="71" spans="1:6" ht="39" customHeight="1" x14ac:dyDescent="0.25">
      <c r="A71" s="123"/>
      <c r="B71" s="159"/>
      <c r="C71" s="213" t="s">
        <v>109</v>
      </c>
      <c r="D71" s="156" t="s">
        <v>115</v>
      </c>
      <c r="E71" s="82" t="s">
        <v>230</v>
      </c>
      <c r="F71" s="217">
        <v>1</v>
      </c>
    </row>
    <row r="72" spans="1:6" ht="40.5" customHeight="1" x14ac:dyDescent="0.25">
      <c r="A72" s="123"/>
      <c r="B72" s="11"/>
      <c r="C72" s="211" t="s">
        <v>216</v>
      </c>
      <c r="D72" s="175" t="s">
        <v>262</v>
      </c>
      <c r="E72" s="69" t="s">
        <v>231</v>
      </c>
      <c r="F72" s="75">
        <v>1</v>
      </c>
    </row>
    <row r="73" spans="1:6" ht="43.5" customHeight="1" x14ac:dyDescent="0.25">
      <c r="A73" s="52" t="s">
        <v>40</v>
      </c>
      <c r="B73" s="78" t="s">
        <v>146</v>
      </c>
      <c r="C73" s="85"/>
      <c r="D73" s="50"/>
      <c r="E73" s="60" t="s">
        <v>10</v>
      </c>
      <c r="F73" s="21">
        <f>SUM(F74:F75)</f>
        <v>5</v>
      </c>
    </row>
    <row r="74" spans="1:6" ht="54" customHeight="1" x14ac:dyDescent="0.25">
      <c r="A74" s="123"/>
      <c r="B74" s="11"/>
      <c r="C74" s="96" t="s">
        <v>120</v>
      </c>
      <c r="D74" s="121" t="s">
        <v>209</v>
      </c>
      <c r="E74" s="121" t="s">
        <v>232</v>
      </c>
      <c r="F74" s="64">
        <v>1</v>
      </c>
    </row>
    <row r="75" spans="1:6" ht="47.25" customHeight="1" x14ac:dyDescent="0.25">
      <c r="A75" s="123"/>
      <c r="B75" s="11"/>
      <c r="C75" s="63" t="s">
        <v>15</v>
      </c>
      <c r="D75" s="61" t="s">
        <v>211</v>
      </c>
      <c r="E75" s="61" t="s">
        <v>233</v>
      </c>
      <c r="F75" s="64">
        <v>4</v>
      </c>
    </row>
    <row r="76" spans="1:6" ht="29.25" customHeight="1" x14ac:dyDescent="0.25">
      <c r="A76" s="52" t="s">
        <v>41</v>
      </c>
      <c r="B76" s="78" t="s">
        <v>147</v>
      </c>
      <c r="C76" s="85"/>
      <c r="D76" s="50"/>
      <c r="E76" s="60" t="s">
        <v>10</v>
      </c>
      <c r="F76" s="21">
        <f>SUM(F77:F77)</f>
        <v>1</v>
      </c>
    </row>
    <row r="77" spans="1:6" ht="53.25" customHeight="1" x14ac:dyDescent="0.25">
      <c r="A77" s="123"/>
      <c r="B77" s="11"/>
      <c r="C77" s="62" t="s">
        <v>109</v>
      </c>
      <c r="D77" s="174" t="s">
        <v>115</v>
      </c>
      <c r="E77" s="144" t="s">
        <v>224</v>
      </c>
      <c r="F77" s="145">
        <v>1</v>
      </c>
    </row>
    <row r="78" spans="1:6" ht="34.5" customHeight="1" x14ac:dyDescent="0.25">
      <c r="A78" s="52" t="s">
        <v>42</v>
      </c>
      <c r="B78" s="78" t="s">
        <v>148</v>
      </c>
      <c r="C78" s="85"/>
      <c r="D78" s="50"/>
      <c r="E78" s="60" t="s">
        <v>10</v>
      </c>
      <c r="F78" s="21">
        <f>SUM(F79)</f>
        <v>1</v>
      </c>
    </row>
    <row r="79" spans="1:6" ht="40.5" customHeight="1" x14ac:dyDescent="0.25">
      <c r="A79" s="123"/>
      <c r="B79" s="11"/>
      <c r="C79" s="67" t="s">
        <v>107</v>
      </c>
      <c r="D79" s="61" t="s">
        <v>163</v>
      </c>
      <c r="E79" s="121" t="s">
        <v>122</v>
      </c>
      <c r="F79" s="123">
        <v>1</v>
      </c>
    </row>
    <row r="80" spans="1:6" ht="27" customHeight="1" x14ac:dyDescent="0.25">
      <c r="A80" s="123"/>
      <c r="B80" s="11"/>
      <c r="C80" s="11"/>
      <c r="D80" s="25"/>
      <c r="E80" s="60" t="s">
        <v>10</v>
      </c>
      <c r="F80" s="197">
        <f>SUM(F7:F79)/2</f>
        <v>55</v>
      </c>
    </row>
  </sheetData>
  <autoFilter ref="A6:F80"/>
  <mergeCells count="3">
    <mergeCell ref="A5:F5"/>
    <mergeCell ref="B3:F3"/>
    <mergeCell ref="A1:F2"/>
  </mergeCells>
  <hyperlinks>
    <hyperlink ref="D42" r:id="rId1" tooltip="https://www.pirogov.eu/" display="УМБАЛСМ &quot;Н.И.Пирогов&quot;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"/>
  <sheetViews>
    <sheetView topLeftCell="A4" zoomScale="110" zoomScaleNormal="110" workbookViewId="0">
      <selection activeCell="C10" sqref="C10"/>
    </sheetView>
  </sheetViews>
  <sheetFormatPr defaultColWidth="9.109375" defaultRowHeight="13.8" x14ac:dyDescent="0.3"/>
  <cols>
    <col min="1" max="1" width="4.6640625" style="20" customWidth="1"/>
    <col min="2" max="2" width="21.44140625" style="20" customWidth="1"/>
    <col min="3" max="3" width="19.6640625" style="20" customWidth="1"/>
    <col min="4" max="4" width="22.33203125" style="20" customWidth="1"/>
    <col min="5" max="5" width="16.44140625" style="20" customWidth="1"/>
    <col min="6" max="6" width="13.6640625" style="20" customWidth="1"/>
    <col min="7" max="7" width="17.109375" style="20" customWidth="1"/>
    <col min="8" max="16384" width="9.109375" style="20"/>
  </cols>
  <sheetData>
    <row r="1" spans="1:14" x14ac:dyDescent="0.3">
      <c r="A1" s="257" t="s">
        <v>222</v>
      </c>
      <c r="B1" s="259"/>
      <c r="C1" s="259"/>
      <c r="D1" s="259"/>
      <c r="E1" s="259"/>
      <c r="F1" s="259"/>
    </row>
    <row r="2" spans="1:14" x14ac:dyDescent="0.3">
      <c r="A2" s="260"/>
      <c r="B2" s="260"/>
      <c r="C2" s="260"/>
      <c r="D2" s="260"/>
      <c r="E2" s="260"/>
      <c r="F2" s="260"/>
    </row>
    <row r="3" spans="1:14" x14ac:dyDescent="0.25">
      <c r="A3" s="190"/>
      <c r="B3" s="260"/>
      <c r="C3" s="265"/>
      <c r="D3" s="265"/>
      <c r="E3" s="265"/>
      <c r="F3" s="265"/>
    </row>
    <row r="4" spans="1:14" x14ac:dyDescent="0.25">
      <c r="A4" s="190"/>
      <c r="B4" s="265"/>
      <c r="C4" s="265"/>
      <c r="D4" s="265"/>
      <c r="E4" s="265"/>
      <c r="F4" s="265"/>
    </row>
    <row r="5" spans="1:14" ht="26.25" customHeight="1" x14ac:dyDescent="0.25">
      <c r="A5" s="190"/>
      <c r="B5" s="265"/>
      <c r="C5" s="265"/>
      <c r="D5" s="265"/>
      <c r="E5" s="265"/>
      <c r="F5" s="265"/>
    </row>
    <row r="6" spans="1:14" x14ac:dyDescent="0.3">
      <c r="A6" s="261" t="s">
        <v>256</v>
      </c>
      <c r="B6" s="262"/>
      <c r="C6" s="262"/>
      <c r="D6" s="262"/>
      <c r="E6" s="262"/>
      <c r="F6" s="262"/>
    </row>
    <row r="7" spans="1:14" x14ac:dyDescent="0.3">
      <c r="A7" s="263"/>
      <c r="B7" s="263"/>
      <c r="C7" s="263"/>
      <c r="D7" s="263"/>
      <c r="E7" s="263"/>
      <c r="F7" s="263"/>
    </row>
    <row r="8" spans="1:14" ht="36.75" customHeight="1" x14ac:dyDescent="0.3">
      <c r="A8" s="264"/>
      <c r="B8" s="264"/>
      <c r="C8" s="264"/>
      <c r="D8" s="264"/>
      <c r="E8" s="264"/>
      <c r="F8" s="264"/>
    </row>
    <row r="9" spans="1:14" ht="137.25" customHeight="1" x14ac:dyDescent="0.3">
      <c r="A9" s="30" t="s">
        <v>0</v>
      </c>
      <c r="B9" s="30" t="s">
        <v>22</v>
      </c>
      <c r="C9" s="26" t="s">
        <v>2</v>
      </c>
      <c r="D9" s="26" t="s">
        <v>21</v>
      </c>
      <c r="E9" s="30" t="s">
        <v>20</v>
      </c>
      <c r="F9" s="26" t="s">
        <v>60</v>
      </c>
    </row>
    <row r="10" spans="1:14" s="12" customFormat="1" ht="60" customHeight="1" x14ac:dyDescent="0.3">
      <c r="A10" s="29" t="s">
        <v>9</v>
      </c>
      <c r="B10" s="133" t="s">
        <v>4</v>
      </c>
      <c r="C10" s="134"/>
      <c r="D10" s="134"/>
      <c r="E10" s="60" t="s">
        <v>10</v>
      </c>
      <c r="F10" s="135">
        <f>SUM(F11)</f>
        <v>2</v>
      </c>
      <c r="N10" s="13"/>
    </row>
    <row r="11" spans="1:14" ht="84.75" customHeight="1" x14ac:dyDescent="0.3">
      <c r="A11" s="17"/>
      <c r="B11" s="17"/>
      <c r="C11" s="76" t="s">
        <v>109</v>
      </c>
      <c r="D11" s="69" t="s">
        <v>115</v>
      </c>
      <c r="E11" s="147" t="s">
        <v>224</v>
      </c>
      <c r="F11" s="132">
        <v>2</v>
      </c>
      <c r="G11" s="191"/>
    </row>
    <row r="12" spans="1:14" x14ac:dyDescent="0.3">
      <c r="A12" s="17"/>
      <c r="B12" s="17"/>
      <c r="C12" s="17"/>
      <c r="D12" s="17"/>
      <c r="E12" s="60" t="s">
        <v>10</v>
      </c>
      <c r="F12" s="79">
        <f>SUM(F10:F11)/2</f>
        <v>2</v>
      </c>
    </row>
  </sheetData>
  <mergeCells count="3">
    <mergeCell ref="A1:F2"/>
    <mergeCell ref="A6:F8"/>
    <mergeCell ref="B3:F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3"/>
  <sheetViews>
    <sheetView zoomScale="120" zoomScaleNormal="120" workbookViewId="0">
      <selection activeCell="E33" sqref="E33"/>
    </sheetView>
  </sheetViews>
  <sheetFormatPr defaultColWidth="9.109375" defaultRowHeight="13.8" x14ac:dyDescent="0.25"/>
  <cols>
    <col min="1" max="1" width="5.109375" style="180" customWidth="1"/>
    <col min="2" max="2" width="22.109375" style="188" customWidth="1"/>
    <col min="3" max="3" width="23" style="180" customWidth="1"/>
    <col min="4" max="4" width="29.109375" style="180" customWidth="1"/>
    <col min="5" max="5" width="14.6640625" style="180" customWidth="1"/>
    <col min="6" max="6" width="25.109375" style="180" customWidth="1"/>
    <col min="7" max="16384" width="9.109375" style="180"/>
  </cols>
  <sheetData>
    <row r="1" spans="1:8" ht="15" customHeight="1" x14ac:dyDescent="0.25">
      <c r="A1" s="259" t="s">
        <v>221</v>
      </c>
      <c r="B1" s="266"/>
      <c r="C1" s="266"/>
      <c r="D1" s="266"/>
      <c r="E1" s="266"/>
    </row>
    <row r="2" spans="1:8" ht="15" customHeight="1" x14ac:dyDescent="0.25">
      <c r="A2" s="259"/>
      <c r="B2" s="266"/>
      <c r="C2" s="266"/>
      <c r="D2" s="266"/>
      <c r="E2" s="266"/>
    </row>
    <row r="3" spans="1:8" ht="21" customHeight="1" x14ac:dyDescent="0.25">
      <c r="A3" s="266"/>
      <c r="B3" s="266"/>
      <c r="C3" s="266"/>
      <c r="D3" s="266"/>
      <c r="E3" s="266"/>
    </row>
    <row r="4" spans="1:8" ht="21" customHeight="1" x14ac:dyDescent="0.25">
      <c r="A4" s="266"/>
      <c r="B4" s="267"/>
      <c r="C4" s="267"/>
      <c r="D4" s="267"/>
      <c r="E4" s="267"/>
    </row>
    <row r="5" spans="1:8" ht="21" customHeight="1" x14ac:dyDescent="0.25">
      <c r="A5" s="267"/>
      <c r="B5" s="267"/>
      <c r="C5" s="267"/>
      <c r="D5" s="267"/>
      <c r="E5" s="267"/>
    </row>
    <row r="6" spans="1:8" ht="27" customHeight="1" x14ac:dyDescent="0.25">
      <c r="A6" s="270" t="s">
        <v>55</v>
      </c>
      <c r="B6" s="263"/>
      <c r="C6" s="263"/>
      <c r="D6" s="263"/>
      <c r="E6" s="263"/>
    </row>
    <row r="7" spans="1:8" ht="28.5" customHeight="1" x14ac:dyDescent="0.25">
      <c r="A7" s="263"/>
      <c r="B7" s="263"/>
      <c r="C7" s="263"/>
      <c r="D7" s="263"/>
      <c r="E7" s="263"/>
    </row>
    <row r="9" spans="1:8" ht="113.25" customHeight="1" x14ac:dyDescent="0.25">
      <c r="A9" s="22" t="s">
        <v>0</v>
      </c>
      <c r="B9" s="22" t="s">
        <v>23</v>
      </c>
      <c r="C9" s="41" t="s">
        <v>24</v>
      </c>
      <c r="D9" s="42" t="s">
        <v>26</v>
      </c>
      <c r="E9" s="44" t="s">
        <v>54</v>
      </c>
    </row>
    <row r="10" spans="1:8" ht="57" customHeight="1" x14ac:dyDescent="0.25">
      <c r="A10" s="33" t="s">
        <v>9</v>
      </c>
      <c r="B10" s="36" t="s">
        <v>171</v>
      </c>
      <c r="C10" s="34"/>
      <c r="D10" s="152" t="s">
        <v>10</v>
      </c>
      <c r="E10" s="33">
        <f>SUM(E11)</f>
        <v>1</v>
      </c>
    </row>
    <row r="11" spans="1:8" ht="44.25" customHeight="1" x14ac:dyDescent="0.25">
      <c r="A11" s="17"/>
      <c r="B11" s="18"/>
      <c r="C11" s="137" t="s">
        <v>5</v>
      </c>
      <c r="D11" s="137" t="s">
        <v>5</v>
      </c>
      <c r="E11" s="138">
        <v>1</v>
      </c>
      <c r="F11" s="181"/>
    </row>
    <row r="12" spans="1:8" ht="63" customHeight="1" x14ac:dyDescent="0.25">
      <c r="A12" s="155" t="s">
        <v>14</v>
      </c>
      <c r="B12" s="139" t="s">
        <v>260</v>
      </c>
      <c r="C12" s="34"/>
      <c r="D12" s="152" t="s">
        <v>10</v>
      </c>
      <c r="E12" s="33">
        <f>SUM(E13)</f>
        <v>1</v>
      </c>
      <c r="F12" s="181"/>
    </row>
    <row r="13" spans="1:8" ht="44.25" customHeight="1" x14ac:dyDescent="0.25">
      <c r="A13" s="140"/>
      <c r="B13" s="143"/>
      <c r="C13" s="137" t="s">
        <v>108</v>
      </c>
      <c r="D13" s="137" t="s">
        <v>108</v>
      </c>
      <c r="E13" s="138">
        <v>1</v>
      </c>
      <c r="F13" s="181"/>
    </row>
    <row r="14" spans="1:8" ht="81.75" customHeight="1" x14ac:dyDescent="0.25">
      <c r="A14" s="33" t="s">
        <v>13</v>
      </c>
      <c r="B14" s="139" t="s">
        <v>172</v>
      </c>
      <c r="C14" s="45"/>
      <c r="D14" s="152" t="s">
        <v>10</v>
      </c>
      <c r="E14" s="33">
        <f>SUM(E15:E16)</f>
        <v>3</v>
      </c>
      <c r="F14" s="182"/>
      <c r="G14" s="182"/>
      <c r="H14" s="182"/>
    </row>
    <row r="15" spans="1:8" ht="44.25" customHeight="1" x14ac:dyDescent="0.25">
      <c r="A15" s="17"/>
      <c r="B15" s="18"/>
      <c r="C15" s="137" t="s">
        <v>5</v>
      </c>
      <c r="D15" s="137" t="s">
        <v>5</v>
      </c>
      <c r="E15" s="138">
        <v>2</v>
      </c>
    </row>
    <row r="16" spans="1:8" ht="44.25" customHeight="1" x14ac:dyDescent="0.25">
      <c r="A16" s="17"/>
      <c r="B16" s="18"/>
      <c r="C16" s="137" t="s">
        <v>108</v>
      </c>
      <c r="D16" s="137" t="s">
        <v>108</v>
      </c>
      <c r="E16" s="138">
        <v>1</v>
      </c>
    </row>
    <row r="17" spans="1:8" ht="57.75" customHeight="1" x14ac:dyDescent="0.25">
      <c r="A17" s="33" t="s">
        <v>11</v>
      </c>
      <c r="B17" s="139" t="s">
        <v>261</v>
      </c>
      <c r="C17" s="154"/>
      <c r="D17" s="152" t="s">
        <v>10</v>
      </c>
      <c r="E17" s="33">
        <f>SUM(E18)</f>
        <v>1</v>
      </c>
    </row>
    <row r="18" spans="1:8" ht="44.25" customHeight="1" x14ac:dyDescent="0.25">
      <c r="A18" s="140"/>
      <c r="B18" s="143"/>
      <c r="C18" s="137" t="s">
        <v>108</v>
      </c>
      <c r="D18" s="137" t="s">
        <v>108</v>
      </c>
      <c r="E18" s="138">
        <v>1</v>
      </c>
    </row>
    <row r="19" spans="1:8" ht="44.25" customHeight="1" x14ac:dyDescent="0.25">
      <c r="A19" s="33" t="s">
        <v>12</v>
      </c>
      <c r="B19" s="153" t="s">
        <v>176</v>
      </c>
      <c r="C19" s="34"/>
      <c r="D19" s="152" t="s">
        <v>10</v>
      </c>
      <c r="E19" s="33">
        <f>SUM(E20)</f>
        <v>1</v>
      </c>
    </row>
    <row r="20" spans="1:8" ht="63" customHeight="1" x14ac:dyDescent="0.25">
      <c r="A20" s="140"/>
      <c r="B20" s="143"/>
      <c r="C20" s="137" t="s">
        <v>108</v>
      </c>
      <c r="D20" s="137" t="s">
        <v>108</v>
      </c>
      <c r="E20" s="138">
        <v>1</v>
      </c>
    </row>
    <row r="21" spans="1:8" ht="65.25" customHeight="1" x14ac:dyDescent="0.25">
      <c r="A21" s="33" t="s">
        <v>16</v>
      </c>
      <c r="B21" s="139" t="s">
        <v>173</v>
      </c>
      <c r="C21" s="186"/>
      <c r="D21" s="152" t="s">
        <v>10</v>
      </c>
      <c r="E21" s="33">
        <f>SUM(E22)</f>
        <v>1</v>
      </c>
    </row>
    <row r="22" spans="1:8" ht="72.75" customHeight="1" x14ac:dyDescent="0.25">
      <c r="A22" s="17"/>
      <c r="B22" s="160"/>
      <c r="C22" s="137" t="s">
        <v>5</v>
      </c>
      <c r="D22" s="137" t="s">
        <v>5</v>
      </c>
      <c r="E22" s="138">
        <v>1</v>
      </c>
    </row>
    <row r="23" spans="1:8" ht="63.75" customHeight="1" x14ac:dyDescent="0.25">
      <c r="A23" s="33" t="s">
        <v>17</v>
      </c>
      <c r="B23" s="141" t="s">
        <v>174</v>
      </c>
      <c r="C23" s="34"/>
      <c r="D23" s="152" t="s">
        <v>10</v>
      </c>
      <c r="E23" s="33">
        <f>SUM(E24)</f>
        <v>1</v>
      </c>
    </row>
    <row r="24" spans="1:8" ht="63.75" customHeight="1" x14ac:dyDescent="0.25">
      <c r="A24" s="140"/>
      <c r="B24" s="183"/>
      <c r="C24" s="137" t="s">
        <v>5</v>
      </c>
      <c r="D24" s="137" t="s">
        <v>5</v>
      </c>
      <c r="E24" s="138">
        <v>1</v>
      </c>
      <c r="F24" s="181"/>
    </row>
    <row r="25" spans="1:8" ht="63.75" customHeight="1" x14ac:dyDescent="0.25">
      <c r="A25" s="33" t="s">
        <v>18</v>
      </c>
      <c r="B25" s="139" t="s">
        <v>178</v>
      </c>
      <c r="C25" s="34"/>
      <c r="D25" s="136" t="s">
        <v>10</v>
      </c>
      <c r="E25" s="34">
        <f>SUM(E26)</f>
        <v>2</v>
      </c>
    </row>
    <row r="26" spans="1:8" ht="63.75" customHeight="1" x14ac:dyDescent="0.25">
      <c r="A26" s="140"/>
      <c r="B26" s="143"/>
      <c r="C26" s="137" t="s">
        <v>108</v>
      </c>
      <c r="D26" s="137" t="s">
        <v>108</v>
      </c>
      <c r="E26" s="140">
        <v>2</v>
      </c>
    </row>
    <row r="27" spans="1:8" ht="63.75" customHeight="1" x14ac:dyDescent="0.25">
      <c r="A27" s="155" t="s">
        <v>19</v>
      </c>
      <c r="B27" s="139" t="s">
        <v>28</v>
      </c>
      <c r="C27" s="34"/>
      <c r="D27" s="136" t="s">
        <v>10</v>
      </c>
      <c r="E27" s="33">
        <f>SUM(E28)</f>
        <v>3</v>
      </c>
      <c r="F27" s="181"/>
    </row>
    <row r="28" spans="1:8" ht="63.75" customHeight="1" x14ac:dyDescent="0.25">
      <c r="A28" s="140"/>
      <c r="B28" s="143"/>
      <c r="C28" s="137" t="s">
        <v>108</v>
      </c>
      <c r="D28" s="137" t="s">
        <v>108</v>
      </c>
      <c r="E28" s="138">
        <v>3</v>
      </c>
      <c r="F28" s="177"/>
    </row>
    <row r="29" spans="1:8" ht="63.75" customHeight="1" x14ac:dyDescent="0.25">
      <c r="A29" s="33" t="s">
        <v>29</v>
      </c>
      <c r="B29" s="153" t="s">
        <v>177</v>
      </c>
      <c r="C29" s="34"/>
      <c r="D29" s="152" t="s">
        <v>10</v>
      </c>
      <c r="E29" s="33">
        <f>SUM(E30)</f>
        <v>2</v>
      </c>
    </row>
    <row r="30" spans="1:8" ht="63.75" customHeight="1" x14ac:dyDescent="0.25">
      <c r="A30" s="140"/>
      <c r="B30" s="143"/>
      <c r="C30" s="137" t="s">
        <v>108</v>
      </c>
      <c r="D30" s="137" t="s">
        <v>108</v>
      </c>
      <c r="E30" s="138">
        <v>2</v>
      </c>
      <c r="F30" s="177"/>
    </row>
    <row r="31" spans="1:8" ht="93" customHeight="1" x14ac:dyDescent="0.25">
      <c r="A31" s="33" t="s">
        <v>30</v>
      </c>
      <c r="B31" s="139" t="s">
        <v>217</v>
      </c>
      <c r="C31" s="34"/>
      <c r="D31" s="136" t="s">
        <v>10</v>
      </c>
      <c r="E31" s="33">
        <f>SUM(E32)</f>
        <v>2</v>
      </c>
      <c r="F31" s="181"/>
    </row>
    <row r="32" spans="1:8" ht="63.75" customHeight="1" x14ac:dyDescent="0.25">
      <c r="A32" s="140"/>
      <c r="B32" s="143"/>
      <c r="C32" s="137" t="s">
        <v>108</v>
      </c>
      <c r="D32" s="137" t="s">
        <v>108</v>
      </c>
      <c r="E32" s="138">
        <v>2</v>
      </c>
      <c r="F32" s="184"/>
      <c r="G32" s="185"/>
      <c r="H32" s="185"/>
    </row>
    <row r="33" spans="1:5" ht="46.5" customHeight="1" x14ac:dyDescent="0.25">
      <c r="A33" s="186"/>
      <c r="B33" s="187"/>
      <c r="C33" s="186"/>
      <c r="D33" s="178" t="s">
        <v>10</v>
      </c>
      <c r="E33" s="179">
        <f>SUM(E10:E32)/2</f>
        <v>18</v>
      </c>
    </row>
  </sheetData>
  <autoFilter ref="A9:E33"/>
  <mergeCells count="3">
    <mergeCell ref="A1:E3"/>
    <mergeCell ref="A6:E7"/>
    <mergeCell ref="A4:E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"/>
  <sheetViews>
    <sheetView zoomScale="120" zoomScaleNormal="120" workbookViewId="0">
      <selection activeCell="B13" sqref="B13"/>
    </sheetView>
  </sheetViews>
  <sheetFormatPr defaultColWidth="9.109375" defaultRowHeight="13.8" x14ac:dyDescent="0.25"/>
  <cols>
    <col min="1" max="1" width="5.44140625" style="19" customWidth="1"/>
    <col min="2" max="2" width="23.88671875" style="19" customWidth="1"/>
    <col min="3" max="3" width="17.5546875" style="19" customWidth="1"/>
    <col min="4" max="4" width="19.33203125" style="19" customWidth="1"/>
    <col min="5" max="5" width="14.77734375" style="19" customWidth="1"/>
    <col min="6" max="6" width="15.109375" style="19" customWidth="1"/>
    <col min="7" max="7" width="15.33203125" style="19" customWidth="1"/>
    <col min="8" max="16384" width="9.109375" style="19"/>
  </cols>
  <sheetData>
    <row r="1" spans="1:5" x14ac:dyDescent="0.25">
      <c r="A1" s="259" t="s">
        <v>58</v>
      </c>
      <c r="B1" s="266"/>
      <c r="C1" s="266"/>
      <c r="D1" s="266"/>
      <c r="E1" s="266"/>
    </row>
    <row r="2" spans="1:5" x14ac:dyDescent="0.25">
      <c r="A2" s="266"/>
      <c r="B2" s="266"/>
      <c r="C2" s="266"/>
      <c r="D2" s="266"/>
      <c r="E2" s="266"/>
    </row>
    <row r="3" spans="1:5" x14ac:dyDescent="0.25">
      <c r="A3" s="266"/>
      <c r="B3" s="267"/>
      <c r="C3" s="267"/>
      <c r="D3" s="267"/>
      <c r="E3" s="267"/>
    </row>
    <row r="4" spans="1:5" x14ac:dyDescent="0.25">
      <c r="A4" s="267"/>
      <c r="B4" s="267"/>
      <c r="C4" s="267"/>
      <c r="D4" s="267"/>
      <c r="E4" s="267"/>
    </row>
    <row r="5" spans="1:5" ht="27.75" customHeight="1" x14ac:dyDescent="0.25">
      <c r="A5" s="267"/>
      <c r="B5" s="267"/>
      <c r="C5" s="267"/>
      <c r="D5" s="267"/>
      <c r="E5" s="267"/>
    </row>
    <row r="6" spans="1:5" ht="22.5" customHeight="1" x14ac:dyDescent="0.25"/>
    <row r="7" spans="1:5" x14ac:dyDescent="0.25">
      <c r="A7" s="261" t="s">
        <v>52</v>
      </c>
      <c r="B7" s="262"/>
      <c r="C7" s="262"/>
      <c r="D7" s="262"/>
      <c r="E7" s="262"/>
    </row>
    <row r="8" spans="1:5" ht="31.5" customHeight="1" x14ac:dyDescent="0.25">
      <c r="A8" s="263"/>
      <c r="B8" s="263"/>
      <c r="C8" s="263"/>
      <c r="D8" s="263"/>
      <c r="E8" s="263"/>
    </row>
    <row r="9" spans="1:5" x14ac:dyDescent="0.25">
      <c r="A9" s="40"/>
      <c r="B9" s="40"/>
      <c r="C9" s="40"/>
      <c r="D9" s="40"/>
      <c r="E9" s="40"/>
    </row>
    <row r="10" spans="1:5" ht="69" x14ac:dyDescent="0.25">
      <c r="A10" s="43" t="s">
        <v>0</v>
      </c>
      <c r="B10" s="43" t="s">
        <v>25</v>
      </c>
      <c r="C10" s="44" t="s">
        <v>24</v>
      </c>
      <c r="D10" s="44" t="s">
        <v>26</v>
      </c>
      <c r="E10" s="44" t="s">
        <v>60</v>
      </c>
    </row>
    <row r="11" spans="1:5" ht="41.25" customHeight="1" x14ac:dyDescent="0.25">
      <c r="A11" s="33" t="s">
        <v>9</v>
      </c>
      <c r="B11" s="45" t="s">
        <v>27</v>
      </c>
      <c r="C11" s="35"/>
      <c r="D11" s="4" t="s">
        <v>10</v>
      </c>
      <c r="E11" s="33">
        <f>SUM(E12)</f>
        <v>1</v>
      </c>
    </row>
    <row r="12" spans="1:5" ht="57" customHeight="1" x14ac:dyDescent="0.25">
      <c r="A12" s="17"/>
      <c r="B12" s="17"/>
      <c r="C12" s="137" t="s">
        <v>5</v>
      </c>
      <c r="D12" s="137" t="s">
        <v>5</v>
      </c>
      <c r="E12" s="138">
        <v>1</v>
      </c>
    </row>
    <row r="13" spans="1:5" ht="33.75" customHeight="1" x14ac:dyDescent="0.25">
      <c r="A13" s="33" t="s">
        <v>14</v>
      </c>
      <c r="B13" s="36" t="s">
        <v>179</v>
      </c>
      <c r="C13" s="34"/>
      <c r="D13" s="34"/>
      <c r="E13" s="33">
        <f>SUM(E14:E15)</f>
        <v>4</v>
      </c>
    </row>
    <row r="14" spans="1:5" ht="45" customHeight="1" x14ac:dyDescent="0.25">
      <c r="A14" s="15"/>
      <c r="B14" s="17"/>
      <c r="C14" s="137" t="s">
        <v>108</v>
      </c>
      <c r="D14" s="137" t="s">
        <v>108</v>
      </c>
      <c r="E14" s="138">
        <v>2</v>
      </c>
    </row>
    <row r="15" spans="1:5" ht="45" customHeight="1" x14ac:dyDescent="0.25">
      <c r="A15" s="15"/>
      <c r="B15" s="17"/>
      <c r="C15" s="137" t="s">
        <v>108</v>
      </c>
      <c r="D15" s="137" t="s">
        <v>192</v>
      </c>
      <c r="E15" s="138">
        <v>2</v>
      </c>
    </row>
    <row r="16" spans="1:5" ht="54.75" customHeight="1" x14ac:dyDescent="0.25">
      <c r="A16" s="33" t="s">
        <v>13</v>
      </c>
      <c r="B16" s="36" t="s">
        <v>180</v>
      </c>
      <c r="C16" s="34"/>
      <c r="D16" s="4"/>
      <c r="E16" s="33">
        <f>SUM(E17)</f>
        <v>4</v>
      </c>
    </row>
    <row r="17" spans="1:6" ht="54" customHeight="1" x14ac:dyDescent="0.25">
      <c r="A17" s="17"/>
      <c r="B17" s="17"/>
      <c r="C17" s="137" t="s">
        <v>108</v>
      </c>
      <c r="D17" s="137" t="s">
        <v>108</v>
      </c>
      <c r="E17" s="17">
        <v>4</v>
      </c>
    </row>
    <row r="18" spans="1:6" ht="33" customHeight="1" x14ac:dyDescent="0.25">
      <c r="A18" s="33" t="s">
        <v>11</v>
      </c>
      <c r="B18" s="36" t="s">
        <v>181</v>
      </c>
      <c r="C18" s="34"/>
      <c r="D18" s="4"/>
      <c r="E18" s="33">
        <f>SUM(E19)</f>
        <v>2</v>
      </c>
    </row>
    <row r="19" spans="1:6" ht="47.25" customHeight="1" x14ac:dyDescent="0.25">
      <c r="A19" s="16"/>
      <c r="B19" s="17"/>
      <c r="C19" s="137" t="s">
        <v>108</v>
      </c>
      <c r="D19" s="137" t="s">
        <v>108</v>
      </c>
      <c r="E19" s="138">
        <v>2</v>
      </c>
    </row>
    <row r="20" spans="1:6" ht="41.25" customHeight="1" x14ac:dyDescent="0.25">
      <c r="A20" s="33" t="s">
        <v>12</v>
      </c>
      <c r="B20" s="142" t="s">
        <v>175</v>
      </c>
      <c r="C20" s="34"/>
      <c r="D20" s="4" t="s">
        <v>10</v>
      </c>
      <c r="E20" s="33">
        <f>SUM(E21:E21)</f>
        <v>1</v>
      </c>
    </row>
    <row r="21" spans="1:6" ht="73.5" customHeight="1" x14ac:dyDescent="0.25">
      <c r="A21" s="17"/>
      <c r="B21" s="17"/>
      <c r="C21" s="137" t="s">
        <v>5</v>
      </c>
      <c r="D21" s="137" t="s">
        <v>5</v>
      </c>
      <c r="E21" s="17">
        <v>1</v>
      </c>
      <c r="F21" s="177"/>
    </row>
    <row r="22" spans="1:6" ht="25.5" customHeight="1" x14ac:dyDescent="0.25">
      <c r="A22" s="35"/>
      <c r="B22" s="34"/>
      <c r="C22" s="34"/>
      <c r="D22" s="189" t="s">
        <v>10</v>
      </c>
      <c r="E22" s="33">
        <f>SUM(E11:E21)/2</f>
        <v>12</v>
      </c>
    </row>
    <row r="23" spans="1:6" x14ac:dyDescent="0.25">
      <c r="B23" s="20"/>
      <c r="C23" s="20"/>
      <c r="D23" s="20"/>
      <c r="E23" s="20"/>
    </row>
  </sheetData>
  <mergeCells count="3">
    <mergeCell ref="A1:E2"/>
    <mergeCell ref="A7:E8"/>
    <mergeCell ref="A3:E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htwxyXVGu4YWaWSGqYnIf90tW6eYq89GDnKdJM9vEy4=</DigestValue>
    </Reference>
    <Reference Type="http://www.w3.org/2000/09/xmldsig#Object" URI="#idOfficeObject">
      <DigestMethod Algorithm="http://www.w3.org/2001/04/xmlenc#sha256"/>
      <DigestValue>E6oCAGPHGhEAgC+HoQaE14VQEY6wL9aoqbtXg/ucXUE=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/NMs8NNqhXME4D6PERClElBo5Curac04JqMBI/WObh4=</DigestValue>
    </Reference>
    <Reference Type="http://www.w3.org/2000/09/xmldsig#Object" URI="#idValidSigLnImg">
      <DigestMethod Algorithm="http://www.w3.org/2001/04/xmlenc#sha256"/>
      <DigestValue>tJmNGstbmalYY2ADWxW61uLE87drc1AZHi6L/RomiHI=</DigestValue>
    </Reference>
    <Reference Type="http://www.w3.org/2000/09/xmldsig#Object" URI="#idInvalidSigLnImg">
      <DigestMethod Algorithm="http://www.w3.org/2001/04/xmlenc#sha256"/>
      <DigestValue>Nzq7aesxrP+pneSOgjhLJsQx6ifNMAB7v6cRPVURIeI=</DigestValue>
    </Reference>
  </SignedInfo>
  <SignatureValue>iM6GHqDjdRS2/dOtZJHuMdroWb/bdsjg37c6vuMtUw052/+jfxzik1NkmfcouHgwlhw/kTc7iYsh
VCubh3vl8hlMVxYt8h1dQozyGTlsGxwaesa8TXE3c7X9J3IDsYNi1UEId6VmRHJZ9u6GhXSxhuxA
C98hi7+7YOjZs27HSHPhPJ6qbVPfXNQymNBXEUGUL2DNfdXgGpxqg+92veOdNdDaQTHNS28/aMIv
OrKm5JgxEh8mnH4pQpBnnCLMeiJUezntEEaIaKDw6mvsz43qTy1Ah8LIqUdCSkW/b/IesvkZFQ1e
7cw9bmk25u+vOBz77UnZjonOwm0pa7ZXGhQlUA==</SignatureValue>
  <KeyInfo>
    <X509Data>
      <X509Certificate>MIIHBDCCBOygAwIBAgIIJPDjMds4loYwDQYJKoZIhvcNAQELBQAwgYAxJDAiBgNVBAMMG1N0YW1wSVQgR2xvYmFsIFF1YWxpZmllZCBDQTEYMBYGA1UEYQwPTlRSQkctODMxNjQxNzkxMSEwHwYDVQQKDBhJbmZvcm1hdGlvbiBTZXJ2aWNlcyBKU0MxDjAMBgNVBAcMBVNvZmlhMQswCQYDVQQGEwJCRzAeFw0yMjAxMTIwODIzNDdaFw0yNTAxMTEwODIzNDdaMIGrMSkwJwYJKoZIhvcNAQkBFhphdG9kb3JvdmFAbWguZ292ZXJubWVudC5iZzEhMB8GA1UEAwwYQW5ldGEgTHl1YmVub3ZhIFRvZG9yb3ZhMRkwFwYDVQQFExBQTk9CRy02NzA1MjE0MTEwMQ4wDAYDVQQqDAVBbmV0YTERMA8GA1UEBAwIVG9kb3JvdmExEDAOBgNVBAcMB1Ntb2x5YW4xCzAJBgNVBAYTAkJHMIIBIjANBgkqhkiG9w0BAQEFAAOCAQ8AMIIBCgKCAQEArcTm7yyCpUYdrJDdCZ+m8gBHapkvNX6mvFlfBQuwXUq5hebc32KsssCK5aJ4qR8983gXIW/ovcevJuwxVQRM9/UIiCOSd8wrxK6EOxqsFdLQZSNyOzbT83F+UISCPdmFZH6glWtRwscACEoDLGu3FVrP0PV4fcB8kQMLeeAXIBBQmAx74iz9Vk474W7X/tr+ILxnF+tQXwLfNAQy9DwWrB0CeDESNc+8aEz8k6J0V7Lia+zBtnrn6V4VcoASHYQjQNC6NRw56anXr+7wWtV/ixjhwXVKw26SKzwPfhRUfQIeh587KPlO7pXG8PiuUEWrN5Omt30SJhWn/IecHCQ17QIDAQABo4ICUzCCAk8wgYAGCCsGAQUFBwEBBHQwcjBKBggrBgEFBQcwAoY+aHR0cDovL3d3dy5zdGFtcGl0Lm9yZy9yZXBvc2l0b3J5L3N0YW1waXRfZ2xvYmFsX3F1YWxpZmllZC5jcnQwJAYIKwYBBQUHMAGGGGh0dHA6Ly9vY3NwLnN0YW1waXQub3JnLzAdBgNVHQ4EFgQUR5HNfYruel0zGozRicqpqVB76ZMwDAYDVR0TAQH/BAIwADAfBgNVHSMEGDAWgBTG3G6WQRHWHzL/Eb22USrk6RFDUDCBiAYIKwYBBQUHAQMEfDB6MBUGCCsGAQUFBwsCMAkGBwQAi+xJAQEwCAYGBACORgEBMAgGBgQAjkYBBDATBgYEAI5GAQYwCQYHBACORgEGATA4BgYEAI5GAQUwLjAsFiZodHRwczovL3d3dy5zdGFtcGl0Lm9yZy9wZHMvcGRzX2VuLnBkZhMCZW4wYAYDVR0gBFkwVzAJBgcEAIvsQAECMEAGCysGAQQB2BoBAgEDMDEwLwYIKwYBBQUHAgEWI2h0dHBzOi8vd3d3LnN0YW1waXQub3JnL3JlcG9zaXRvcnkvMAgGBgQAizABATBIBgNVHR8EQTA/MD2gO6A5hjdodHRwOi8vd3d3LnN0YW1waXQub3JnL2NybC9zdGFtcGl0X2dsb2JhbF9xdWFsaWZpZWQuY3JsMA4GA1UdDwEB/wQEAwIF4DA1BgNVHSUELjAsBggrBgEFBQcDAgYIKwYBBQUHAwQGCisGAQQBgjcUAgIGCisGAQQBgjcKAwwwDQYJKoZIhvcNAQELBQADggIBAIhW4q96zQsk2DmfwIwfOHRe+HP/fOjAV9gFtxOnwPbBy418PAaLOWD3rLi4kAbIePg6uNz8wstQq71gFuy6OWkoqgr6GwK6goWV08333hy0n+XSUMYhabuPLFDEuGNWQXzhAQwzJvw1IxEjcCalXaTKPywnYqCGdD+984gzHAzO2HxfYpVYIK484PJMqt/h+uxvA5GDpXI0/a0Umb4P4o88gpK6oCdM5REAUpFVOdwE3fO9dnQvzrVWlSfdx7zFF4kLwbUDKOYAVS8G1FIJu/CaZcy80FA/8ndFRbuwQcCC1Z0s11dC7dzR0RPt6U3RCkkb5u9Na07k2rzGoWtcB180NOILzR6rRWSVKyRiWhxF0ovawwmAUqbyVj101ehBAbbLlTYi3ZTJsxBS2welzkJiOZ7gfOkI0CWLq+ZSzFrdOyZDAQt5NQWVm01n/F2vKD6VhUu6GCCrt+iyrATqkV6Eouo3ZV8kOWeBK56/zmJexfoUL9CxsP7FYbetCBrwveNmvE7rj7mJ5aqAMWtHADaN7aCu1Mxl/YM5W+7AdzmjAN5pY1vlWcccMMGW+XI+powUxXQWfxGjqUGWwGg/K5XznRQf/t5gCLUmD7iQll5Ed7wj5Sh0TQjGQGICBSOLBeiGEYSC3Akn7Oln8dwhagkH+PPbiXAFnyN05OaIQxn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lzLbaIzpG443ZAmlR8oaCgxFoLmp2QKXFIw9ML8wpds=</DigestValue>
      </Reference>
      <Reference URI="/xl/calcChain.xml?ContentType=application/vnd.openxmlformats-officedocument.spreadsheetml.calcChain+xml">
        <DigestMethod Algorithm="http://www.w3.org/2001/04/xmlenc#sha256"/>
        <DigestValue>amu1SLlahuR1ue3gN/gbg/zY/rK2EsYE0Dno0+EWoqU=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y2+bL2zDbNM1qOcqvPEdWjMuUZgTMwQNNt//p1Xm94E=</DigestValue>
      </Reference>
      <Reference URI="/xl/drawings/vmlDrawing2.vml?ContentType=application/vnd.openxmlformats-officedocument.vmlDrawing">
        <DigestMethod Algorithm="http://www.w3.org/2001/04/xmlenc#sha256"/>
        <DigestValue>1w0vLMOMj6e+J9qKleTb69pc2Q47AeEk61xw8LZqvkg=</DigestValue>
      </Reference>
      <Reference URI="/xl/drawings/vmlDrawing3.vml?ContentType=application/vnd.openxmlformats-officedocument.vmlDrawing">
        <DigestMethod Algorithm="http://www.w3.org/2001/04/xmlenc#sha256"/>
        <DigestValue>KA9zwz55dKPzPsVOnBJ5QrFY27ZhVgXNkxhI/cfHbZk=</DigestValue>
      </Reference>
      <Reference URI="/xl/drawings/vmlDrawing4.vml?ContentType=application/vnd.openxmlformats-officedocument.vmlDrawing">
        <DigestMethod Algorithm="http://www.w3.org/2001/04/xmlenc#sha256"/>
        <DigestValue>24c1dVNWn4WHVi3zipYCT3uAiM3Ta/xtcTiOTAzU200=</DigestValue>
      </Reference>
      <Reference URI="/xl/drawings/vmlDrawing5.vml?ContentType=application/vnd.openxmlformats-officedocument.vmlDrawing">
        <DigestMethod Algorithm="http://www.w3.org/2001/04/xmlenc#sha256"/>
        <DigestValue>uRSgWnsoksxv38FUy10/sq1HgWqn74UYdHxLzdehPHE=</DigestValue>
      </Reference>
      <Reference URI="/xl/drawings/vmlDrawing6.vml?ContentType=application/vnd.openxmlformats-officedocument.vmlDrawing">
        <DigestMethod Algorithm="http://www.w3.org/2001/04/xmlenc#sha256"/>
        <DigestValue>ZSFxhe9CIJ4iuD1BvS131vJpWsO5bXL8FCQYs4rPjf8=</DigestValue>
      </Reference>
      <Reference URI="/xl/media/image1.emf?ContentType=image/x-emf">
        <DigestMethod Algorithm="http://www.w3.org/2001/04/xmlenc#sha256"/>
        <DigestValue>JQ1VTwzoah9wbnp8TAWRUdiyBgh4Q5hClqETwZNSSRU=</DigestValue>
      </Reference>
      <Reference URI="/xl/media/image2.emf?ContentType=image/x-emf">
        <DigestMethod Algorithm="http://www.w3.org/2001/04/xmlenc#sha256"/>
        <DigestValue>vcDbo+rUifXC9afzrV5+jY406l44Cko6Ea43I7ZyxgI=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sharedStrings.xml?ContentType=application/vnd.openxmlformats-officedocument.spreadsheetml.sharedStrings+xml">
        <DigestMethod Algorithm="http://www.w3.org/2001/04/xmlenc#sha256"/>
        <DigestValue>pCrXOA+CdUYg13G+cWAUduUOo0FGGCyIWMcVpjugfjA=</DigestValue>
      </Reference>
      <Reference URI="/xl/styles.xml?ContentType=application/vnd.openxmlformats-officedocument.spreadsheetml.styles+xml">
        <DigestMethod Algorithm="http://www.w3.org/2001/04/xmlenc#sha256"/>
        <DigestValue>re8SFNaa8c2cK+w6thc56yo/EvVNJuZOQg0f2E6IfrM=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WTPfzHmDY1Ji0e/r+HkCvEUaeSUIExvInoJScg6nxfk=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O9fuql/IrcCNm699sbNeqTJGJzs7AnRnZcVU3UzLzIo=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sheet1.xml?ContentType=application/vnd.openxmlformats-officedocument.spreadsheetml.worksheet+xml">
        <DigestMethod Algorithm="http://www.w3.org/2001/04/xmlenc#sha256"/>
        <DigestValue>QK8vkFD3thotYvcUBxlTyf/pKPq9Hpk5wfcMRVV4HG4=</DigestValue>
      </Reference>
      <Reference URI="/xl/worksheets/sheet2.xml?ContentType=application/vnd.openxmlformats-officedocument.spreadsheetml.worksheet+xml">
        <DigestMethod Algorithm="http://www.w3.org/2001/04/xmlenc#sha256"/>
        <DigestValue>aQTWhmBlY+VOWv8TzMiAOd3nx+0tnSm/CqB3oj/ZKjM=</DigestValue>
      </Reference>
      <Reference URI="/xl/worksheets/sheet3.xml?ContentType=application/vnd.openxmlformats-officedocument.spreadsheetml.worksheet+xml">
        <DigestMethod Algorithm="http://www.w3.org/2001/04/xmlenc#sha256"/>
        <DigestValue>nH/dJ0wuNqiWvibvQqfVzDEU7FtG8i3VT3nLfNw/2ig=</DigestValue>
      </Reference>
      <Reference URI="/xl/worksheets/sheet4.xml?ContentType=application/vnd.openxmlformats-officedocument.spreadsheetml.worksheet+xml">
        <DigestMethod Algorithm="http://www.w3.org/2001/04/xmlenc#sha256"/>
        <DigestValue>KWV4WRtY0oscpmQeoyQdCo9pbCgtDEYEHz7nQ5FEz0Y=</DigestValue>
      </Reference>
      <Reference URI="/xl/worksheets/sheet5.xml?ContentType=application/vnd.openxmlformats-officedocument.spreadsheetml.worksheet+xml">
        <DigestMethod Algorithm="http://www.w3.org/2001/04/xmlenc#sha256"/>
        <DigestValue>G3gD7z/TS3uoZRXj6Y5kdt6sTgxO+3TXXtEBQwOjE24=</DigestValue>
      </Reference>
      <Reference URI="/xl/worksheets/sheet6.xml?ContentType=application/vnd.openxmlformats-officedocument.spreadsheetml.worksheet+xml">
        <DigestMethod Algorithm="http://www.w3.org/2001/04/xmlenc#sha256"/>
        <DigestValue>SG5JCMQhTIUE09oXnPsmrpdsaWHQPmX7ssG/5RPq99c=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2022-07-26T08:14:25Z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{12696F9D-88C2-4105-A756-E02FC7ABF21E}</SetupID>
          <SignatureText> РД-19-4/ 26.07.2022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2022-07-26T08:14:25Z</xd:SigningTime>
          <xd:SigningCertificate>
            <xd:Cert>
              <xd:CertDigest>
                <DigestMethod Algorithm="http://www.w3.org/2001/04/xmlenc#sha256"/>
                <DigestValue>MZQWv58VbKFr3PsoYZXhnPjIdyPfc47hvl6xjNY+ypc=</DigestValue>
              </xd:CertDigest>
              <xd:IssuerSerial>
                <X509IssuerName>C=BG, L=Sofia, O=Information Services JSC, OID.2.5.4.97=NTRBG-831641791, CN=StampIT Global Qualified CA</X509IssuerName>
                <X509SerialNumber>2661877183046784646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gAwAACBFTUYAAAEAMBwAAKo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oAAAAEAAAA9gAAABAAAAC6AAAABAAAAD0AAAANAAAAIQDwAAAAAAAAAAAAAACAPwAAAAAAAAAAAACAPwAAAAAAAAAAAAAAAAAAAAAAAAAAAAAAAAAAAAAAAAAAJQAAAAwAAAAAAACAKAAAAAwAAAABAAAAUgAAAHABAAABAAAA9f///wAAAAAAAAAAAAAAAJABAAAAAAABAAAAAHMAZQBnAG8AZQAgAHUAaQAAAAAAAAAAAAAAAAAAAAAAAAAAAAAAAAAAAAAAAAAAAAAAAAAAAAAAAAAAAAAAAAAAAAAAAAAAAPp/AAADhaQn+n8AABMAFAAAAAAAMG7UJ/p/AAAwFjOB+n8AACiFpCf6fwAAAAAAAAAAAAAwFjOB+n8AAMm3z/dZAAAAAAAAAAAAAAArwG9FZjUAALNY4yL6fwAASAAAACMCAADUWdQn+n8AAIBx3Sf6fwAA8FvUJwAAAAABAAAAAAAAADBu1Cf6fwAAAAAzgfp/AAAAAAAAAAAAAAAAAABZAAAAYbd8gPp/AAAAAAAAAAAAAAAAAAAAAAAAwGsolCMCAAAous/3WQAAAMBrKJQjAgAAW6aAgPp/AADwuM/3WQAAAKC5z/dZAAAAAAAAAAAAAAAAAAAAZHYACAAAAAAlAAAADAAAAAEAAAAYAAAADAAAAAAAAAISAAAADAAAAAEAAAAeAAAAGAAAALoAAAAEAAAA9wAAABEAAAAlAAAADAAAAAEAAABUAAAAlAAAALsAAAAEAAAA9QAAABAAAAABAAAAVdXcQQAAyEG7AAAABAAAAAwAAABMAAAAAAAAAAAAAAAAAAAA//////////9kAAAAMgA2AC4ANwAuADIAMAAyADIAIAAzBC4ABgAAAAYAAAADAAAABgAAAAMAAAAGAAAABgAAAAYAAAAGAAAAAwAAAAUAAAADAAAASwAAAEAAAAAwAAAABQAAACAAAAABAAAAAQAAABAAAAAAAAAAAAAAAAABAACAAAAAAAAAAAAAAAAAAQAAgAAAAFIAAABwAQAAAgAAABAAAAAHAAAAAAAAAAAAAAC8AgAAAAAAzAECAiJTAHkAcwB0AGUAbQAAAAAAAAAAAAAAAAAAAAAAAAAAAAAAAAAAAAAAAAAAAAAAAAAAAAAAAAAAAAAAAAAAAAAAAAAAAABiQYcjAgAAgD8zgfp/AAAJAAAAAQAAAIiuo4D6fwAAAAAAAAAAAAADhaQn+n8AAOAvQIcjAgAAAAAKyf////8AAAAAAAAAAAAAAAAAAAAAq6puRWY1AACggp0n+n8AALDezvdZAAAAAAAAAAAAAADAayiUIwIAAJDgzvcAAAAAAAIplCMCAAAHAAAAAAAAAAACKZQjAgAAzN/O91kAAAAg4M73WQAAAGG3fID6fwAAAAAAAAAAAAAAAAAAAAAAAAAAAAAAAAAAsEwFkiMCAADAayiUIwIAAFumgID6fwAAcN/O91kAAAAg4M73WQ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EAdXlCMCAACE39Yi+n8AALBMBZIjAgAAiK6jgPp/AAAAAAAAAAAAAAFPDiP6fwAAAgAAAAAAAAACAAAAAAAAAAAAAAAAAAAAAAAAAAAAAABrqm5FZjUAAKAlA5IjAgAAoKeLlyMCAAAAAAAAAAAAAMBrKJQjAgAA6N/O9wAAAADg////AAAAAAYAAAAAAAAAAgAAAAAAAAAM3873WQAAAGDfzvdZAAAAYbd8gPp/AAAAAAAAAAAAAEBaw4AAAAAAAAAAAAAAAACLkN4i+n8AAMBrKJQjAgAAW6aAgPp/AACw3s73WQAAAGDfzvdZAAAAAAAAAAAAAAAAAAAAZHYACAAAAAAlAAAADAAAAAMAAAAYAAAADAAAAAAAAAISAAAADAAAAAEAAAAWAAAADAAAAAgAAABUAAAAVAAAAAoAAAAnAAAAHgAAAEoAAAABAAAAVdXcQQAAyE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BAAAARwAAACkAAAAzAAAAmQ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qOA+n8AAAAAAAAAAAAAoVv1gvp/AAAAAD+HIwIAAEndzvdZAAAAAAAAAAAAAAAAAAAAAAAAAAutbkVmNQAAAAAAAAAAAAAwEIOXIwIAAAAAAAAAAAAAwGsolCMCAABI3873AAAAAPD///8AAAAACQAAAAAAAAADAAAAAAAAAGzezvdZAAAAwN7O91kAAABht3yA+n8AAAAAAAAAAAAAQFrDgAAAAAAAAAAAAAAAAAACKZQjAgAAwGsolCMCAABbpoCA+n8AABDezvdZAAAAwN7O91kAAADAAzqUIwIAAAAAAABkdgAIAAAAACUAAAAMAAAABAAAABgAAAAMAAAAAAAAAhIAAAAMAAAAAQAAAB4AAAAYAAAAKQAAADMAAADCAAAASAAAACUAAAAMAAAABAAAAFQAAADEAAAAKgAAADMAAADAAAAARwAAAAEAAABV1dxBAADIQSoAAAAzAAAAFAAAAEwAAAAAAAAAAAAAAAAAAAD//////////3QAAAAgACAEFAQtADEAOQAtADQALwAgADIANgAuADAANwAuADIAMAAyADIABAAAAAkAAAALAAAABgAAAAkAAAAJAAAABgAAAAkAAAAGAAAABAAAAAkAAAAJAAAAAwAAAAkAAAAJAAAAAwAAAAkAAAAJAAAACQAAAAk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xAAAAAoAAABQAAAAXwAAAFwAAAABAAAAVdXcQQAAyEEKAAAAUAAAABQAAABMAAAAAAAAAAAAAAAAAAAA//////////90AAAAIAAgACAAIAAgACAAIAAgACAAIAAgADQEPgQ6BEMEPAQ1BD0EQgQsAAMAAAADAAAAAwAAAAMAAAADAAAAAwAAAAMAAAADAAAAAwAAAAMAAAADAAAABgAAAAcAAAAGAAAABQAAAAgAAAAGAAAABwAAAAUAAAADAAAASwAAAEAAAAAwAAAABQAAACAAAAABAAAAAQAAABAAAAAAAAAAAAAAAAABAACAAAAAAAAAAAAAAAAAAQAAgAAAACUAAAAMAAAAAgAAACcAAAAYAAAABQAAAAAAAAD///8AAAAAACUAAAAMAAAABQAAAEwAAABkAAAACQAAAGAAAAD2AAAAbAAAAAkAAABgAAAA7gAAAA0AAAAhAPAAAAAAAAAAAAAAAIA/AAAAAAAAAAAAAIA/AAAAAAAAAAAAAAAAAAAAAAAAAAAAAAAAAAAAAAAAAAAlAAAADAAAAAAAAIAoAAAADAAAAAUAAAAlAAAADAAAAAEAAAAYAAAADAAAAAAAAAISAAAADAAAAAEAAAAeAAAAGAAAAAkAAABgAAAA9wAAAG0AAAAlAAAADAAAAAEAAABUAAAA6AAAAAoAAABgAAAAgQAAAGwAAAABAAAAVdXcQQAAyEEKAAAAYAAAABoAAABMAAAAAAAAAAAAAAAAAAAA//////////+AAAAAIAAgACAAIAAgACAAIAAgACAAIAAgAEAENQQzBDgEQQRCBEAEOARABDAEPQQgAD4EQgQ6AAMAAAADAAAAAwAAAAMAAAADAAAAAwAAAAMAAAADAAAAAwAAAAMAAAADAAAABwAAAAYAAAAFAAAABwAAAAUAAAAFAAAABwAAAAcAAAAHAAAABgAAAAcAAAADAAAABwAAAAUAAAADAAAASwAAAEAAAAAwAAAABQAAACAAAAABAAAAAQAAABAAAAAAAAAAAAAAAAABAACAAAAAAAAAAAAAAAAAAQAAgAAAACUAAAAMAAAAAgAAACcAAAAYAAAABQAAAAAAAAD///8AAAAAACUAAAAMAAAABQAAAEwAAABkAAAACQAAAHAAAADPAAAAfAAAAAkAAABwAAAAxwAAAA0AAAAhAPAAAAAAAAAAAAAAAIA/AAAAAAAAAAAAAIA/AAAAAAAAAAAAAAAAAAAAAAAAAAAAAAAAAAAAAAAAAAAlAAAADAAAAAAAAIAoAAAADAAAAAUAAAAlAAAADAAAAAEAAAAYAAAADAAAAAAAAAISAAAADAAAAAEAAAAWAAAADAAAAAAAAABUAAAAIAEAAAoAAABwAAAAzgAAAHwAAAABAAAAVdXcQQAAyEEKAAAAcAAAACMAAABMAAAABAAAAAkAAABwAAAA0AAAAH0AAACUAAAAUwBpAGcAbgBlAGQAIABiAHkAOgAgAEEAbgBlAHQAYQAgAEwAeQB1AGIAZQBuAG8AdgBhACAAVABvAGQAbwByAG8AdgBhAAAABgAAAAMAAAAHAAAABwAAAAYAAAAHAAAAAwAAAAcAAAAFAAAAAwAAAAMAAAAHAAAABwAAAAYAAAAEAAAABgAAAAMAAAAFAAAABQAAAAcAAAAHAAAABgAAAAcAAAAHAAAABQAAAAYAAAADAAAABgAAAAcAAAAHAAAABwAAAAQAAAAHAAAABQAAAAYAAAAWAAAADAAAAAAAAAAlAAAADAAAAAIAAAAOAAAAFAAAAAAAAAAQAAAAFAAAAA==</Object>
  <Object Id="idInvalidSigLnImg">AQAAAGwAAAAAAAAAAAAAAP8AAAB/AAAAAAAAAAAAAACbGwAAgAwAACBFTUYAAAEAzB8AALA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HngAAAAcKDQcKDQcJDQ4WMShFrjFU1TJV1gECBAIDBAECBQoRKyZBowsTMTIyAAAAfqbJd6PIeqDCQFZ4JTd0Lk/HMVPSGy5uFiE4GypVJ0KnHjN9AAABx54AAACcz+7S6ffb7fnC0t1haH0hMm8aLXIuT8ggOIwoRKslP58cK08AAAEuMQAAAMHg9P///////////+bm5k9SXjw/SzBRzTFU0y1NwSAyVzFGXwEBAseeCA8mnM/u69/SvI9jt4tgjIR9FBosDBEjMVTUMlXWMVPRKUSeDxk4AAAAdAAAAADT6ff///////+Tk5MjK0krSbkvUcsuT8YVJFoTIFIrSbgtTcEQHEcDCgAAAJzP7vT6/bTa8kRleixHhy1Nwi5PxiQtTnBwcJKSki81SRwtZAgOIzUAAAAAweD02+35gsLqZ5q6Jz1jNEJyOUZ4qamp+/v7////wdPeVnCJAQECAAAAAACv1/Ho8/ubzu6CwuqMudS3u769vb3////////////L5fZymsABAgM1MQAAAK/X8fz9/uLx+snk9uTy+vz9/v///////////////8vl9nKawAECA28AAAAAotHvtdryxOL1xOL1tdry0+r32+350+r3tdryxOL1pdPvc5rAAQIDAQUAAABpj7ZnjrZqj7Zqj7ZnjrZtkbdukrdtkbdnjrZqj7ZojrZ3rdUCAwQAAAAAAAAAAAAAAAAAAAAAAAAAAAAAAAAAAAAAAAAAAAAAAAAAAAAAAAAAAD3h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6fwAAA4WkJ/p/AAATABQAAAAAADBu1Cf6fwAAMBYzgfp/AAAohaQn+n8AAAAAAAAAAAAAMBYzgfp/AADJt8/3WQAAAAAAAAAAAAAAK8BvRWY1AACzWOMi+n8AAEgAAAAjAgAA1FnUJ/p/AACAcd0n+n8AAPBb1CcAAAAAAQAAAAAAAAAwbtQn+n8AAAAAM4H6fwAAAAAAAAAAAAAAAAAAWQAAAGG3fID6fwAAAAAAAAAAAAAAAAAAAAAAAMBrKJQjAgAAKLrP91kAAADAayiUIwIAAFumgID6fwAA8LjP91kAAACguc/3WQAAAAAAAAAAAAAAAAAAAGR2AAgAAAAAJQAAAAwAAAABAAAAGAAAAAwAAAD/AAACEgAAAAwAAAABAAAAHgAAABgAAAAiAAAABAAAAHoAAAARAAAAJQAAAAwAAAABAAAAVAAAALQAAAAjAAAABAAAAHgAAAAQAAAAAQAAAFXV3EEAAMh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BiQYcjAgAAgD8zgfp/AAAJAAAAAQAAAIiuo4D6fwAAAAAAAAAAAAADhaQn+n8AAOAvQIcjAgAAAAAKyf////8AAAAAAAAAAAAAAAAAAAAAq6puRWY1AACggp0n+n8AALDezvdZAAAAAAAAAAAAAADAayiUIwIAAJDgzvcAAAAAAAIplCMCAAAHAAAAAAAAAAACKZQjAgAAzN/O91kAAAAg4M73WQAAAGG3fID6fwAAAAAAAAAAAAAAAAAAAAAAAAAAAAAAAAAAsEwFkiMCAADAayiUIwIAAFumgID6fwAAcN/O91kAAAAg4M73WQ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EAdXlCMCAACE39Yi+n8AALBMBZIjAgAAiK6jgPp/AAAAAAAAAAAAAAFPDiP6fwAAAgAAAAAAAAACAAAAAAAAAAAAAAAAAAAAAAAAAAAAAABrqm5FZjUAAKAlA5IjAgAAoKeLlyMCAAAAAAAAAAAAAMBrKJQjAgAA6N/O9wAAAADg////AAAAAAYAAAAAAAAAAgAAAAAAAAAM3873WQAAAGDfzvdZAAAAYbd8gPp/AAAAAAAAAAAAAEBaw4AAAAAAAAAAAAAAAACLkN4i+n8AAMBrKJQjAgAAW6aAgPp/AACw3s73WQAAAGDfzvdZAAAAAAAAAAAAAAAAAAAAZHYACAAAAAAlAAAADAAAAAMAAAAYAAAADAAAAAAAAAISAAAADAAAAAEAAAAWAAAADAAAAAgAAABUAAAAVAAAAAoAAAAnAAAAHgAAAEoAAAABAAAAVdXcQQAAyE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BAAAARwAAACkAAAAzAAAAmQ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qOA+n8AAAAAAAAAAAAAoVv1gvp/AAAAAD+HIwIAAEndzvdZAAAAAAAAAAAAAAAAAAAAAAAAAAutbkVmNQAAAAAAAAAAAAAwEIOXIwIAAAAAAAAAAAAAwGsolCMCAABI3873AAAAAPD///8AAAAACQAAAAAAAAADAAAAAAAAAGzezvdZAAAAwN7O91kAAABht3yA+n8AAAAAAAAAAAAAQFrDgAAAAAAAAAAAAAAAAAACKZQjAgAAwGsolCMCAABbpoCA+n8AABDezvdZAAAAwN7O91kAAADAAzqUIwIAAAAAAABkdgAIAAAAACUAAAAMAAAABAAAABgAAAAMAAAAAAAAAhIAAAAMAAAAAQAAAB4AAAAYAAAAKQAAADMAAADCAAAASAAAACUAAAAMAAAABAAAAFQAAADEAAAAKgAAADMAAADAAAAARwAAAAEAAABV1dxBAADIQSoAAAAzAAAAFAAAAEwAAAAAAAAAAAAAAAAAAAD//////////3QAAAAgACAEFAQtADEAOQAtADQALwAgADIANgAuADAANwAuADIAMAAyADIABAAAAAkAAAALAAAABgAAAAkAAAAJAAAABgAAAAkAAAAGAAAABAAAAAkAAAAJAAAAAwAAAAkAAAAJAAAAAwAAAAkAAAAJAAAACQAAAAk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xAAAAAoAAABQAAAAXwAAAFwAAAABAAAAVdXcQQAAyEEKAAAAUAAAABQAAABMAAAAAAAAAAAAAAAAAAAA//////////90AAAAIAAgACAAIAAgACAAIAAgACAAIAAgADQEPgQ6BEMEPAQ1BD0EQgQsAAMAAAADAAAAAwAAAAMAAAADAAAAAwAAAAMAAAADAAAAAwAAAAMAAAADAAAABgAAAAcAAAAGAAAABQAAAAgAAAAGAAAABwAAAAUAAAADAAAASwAAAEAAAAAwAAAABQAAACAAAAABAAAAAQAAABAAAAAAAAAAAAAAAAABAACAAAAAAAAAAAAAAAAAAQAAgAAAACUAAAAMAAAAAgAAACcAAAAYAAAABQAAAAAAAAD///8AAAAAACUAAAAMAAAABQAAAEwAAABkAAAACQAAAGAAAAD2AAAAbAAAAAkAAABgAAAA7gAAAA0AAAAhAPAAAAAAAAAAAAAAAIA/AAAAAAAAAAAAAIA/AAAAAAAAAAAAAAAAAAAAAAAAAAAAAAAAAAAAAAAAAAAlAAAADAAAAAAAAIAoAAAADAAAAAUAAAAlAAAADAAAAAEAAAAYAAAADAAAAAAAAAISAAAADAAAAAEAAAAeAAAAGAAAAAkAAABgAAAA9wAAAG0AAAAlAAAADAAAAAEAAABUAAAA6AAAAAoAAABgAAAAgQAAAGwAAAABAAAAVdXcQQAAyEEKAAAAYAAAABoAAABMAAAAAAAAAAAAAAAAAAAA//////////+AAAAAIAAgACAAIAAgACAAIAAgACAAIAAgAEAENQQzBDgEQQRCBEAEOARABDAEPQQgAD4EQgQ6AAMAAAADAAAAAwAAAAMAAAADAAAAAwAAAAMAAAADAAAAAwAAAAMAAAADAAAABwAAAAYAAAAFAAAABwAAAAUAAAAFAAAABwAAAAcAAAAHAAAABgAAAAcAAAADAAAABwAAAAUAAAADAAAASwAAAEAAAAAwAAAABQAAACAAAAABAAAAAQAAABAAAAAAAAAAAAAAAAABAACAAAAAAAAAAAAAAAAAAQAAgAAAACUAAAAMAAAAAgAAACcAAAAYAAAABQAAAAAAAAD///8AAAAAACUAAAAMAAAABQAAAEwAAABkAAAACQAAAHAAAADPAAAAfAAAAAkAAABwAAAAxwAAAA0AAAAhAPAAAAAAAAAAAAAAAIA/AAAAAAAAAAAAAIA/AAAAAAAAAAAAAAAAAAAAAAAAAAAAAAAAAAAAAAAAAAAlAAAADAAAAAAAAIAoAAAADAAAAAUAAAAlAAAADAAAAAEAAAAYAAAADAAAAAAAAAISAAAADAAAAAEAAAAWAAAADAAAAAAAAABUAAAAIAEAAAoAAABwAAAAzgAAAHwAAAABAAAAVdXcQQAAyEEKAAAAcAAAACMAAABMAAAABAAAAAkAAABwAAAA0AAAAH0AAACUAAAAUwBpAGcAbgBlAGQAIABiAHkAOgAgAEEAbgBlAHQAYQAgAEwAeQB1AGIAZQBuAG8AdgBhACAAVABvAGQAbwByAG8AdgBhAAAABgAAAAMAAAAHAAAABwAAAAYAAAAHAAAAAwAAAAcAAAAFAAAAAwAAAAMAAAAHAAAABwAAAAYAAAAEAAAABgAAAAMAAAAFAAAABQAAAAcAAAAHAAAABgAAAAcAAAAHAAAABQAAAAYAAAADAAAABgAAAAcAAAAHAAAABwAAAAQAAAAHAAAABQ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1_лекари_трудов дог.</vt:lpstr>
      <vt:lpstr>2_здравни грижи_трудов дог.</vt:lpstr>
      <vt:lpstr>3_лекари_чл.13</vt:lpstr>
      <vt:lpstr>4_здравни грижи_чл. 13</vt:lpstr>
      <vt:lpstr>5_неклин.</vt:lpstr>
      <vt:lpstr>6_ дентални </vt:lpstr>
      <vt:lpstr>'1_лекари_трудов дог.'!Print_Area</vt:lpstr>
      <vt:lpstr>'2_здравни грижи_трудов дог.'!Print_Area</vt:lpstr>
      <vt:lpstr>'3_лекари_чл.13'!Print_Area</vt:lpstr>
      <vt:lpstr>'4_здравни грижи_чл. 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Liliya Gigova</dc:creator>
  <cp:lastModifiedBy>Iskra Koleva</cp:lastModifiedBy>
  <cp:lastPrinted>2022-07-21T09:16:00Z</cp:lastPrinted>
  <dcterms:created xsi:type="dcterms:W3CDTF">2021-12-23T09:00:09Z</dcterms:created>
  <dcterms:modified xsi:type="dcterms:W3CDTF">2022-07-21T09:16:58Z</dcterms:modified>
</cp:coreProperties>
</file>