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  <Override PartName="/_xmlsignatures/sig6.xml" ContentType="application/vnd.openxmlformats-package.digital-signature-xmlsignature+xml"/>
  <Override PartName="/_xmlsignatures/sig7.xml" ContentType="application/vnd.openxmlformats-package.digital-signature-xmlsignature+xml"/>
  <Override PartName="/_xmlsignatures/sig8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is3\OK2\Специализации\МФД\МФД 2023\2 ра заповед\ПРИЛОЖЕНИЯ\ФИНАЛНИ\"/>
    </mc:Choice>
  </mc:AlternateContent>
  <bookViews>
    <workbookView xWindow="0" yWindow="0" windowWidth="23040" windowHeight="9195" firstSheet="2" activeTab="7"/>
  </bookViews>
  <sheets>
    <sheet name="1 приложение_лекари ТД" sheetId="31" r:id="rId1"/>
    <sheet name="2 приложение - ЗГ_ТД" sheetId="25" r:id="rId2"/>
    <sheet name="3 немедици" sheetId="26" r:id="rId3"/>
    <sheet name="4 лекари чл. 13" sheetId="27" r:id="rId4"/>
    <sheet name="5 здравни грижи чл. 13" sheetId="28" r:id="rId5"/>
    <sheet name="6 немедици чл.13" sheetId="32" r:id="rId6"/>
    <sheet name="7 неклинични" sheetId="29" r:id="rId7"/>
    <sheet name="8 дентални " sheetId="30" r:id="rId8"/>
    <sheet name="Специалности" sheetId="14" state="hidden" r:id="rId9"/>
    <sheet name="градове" sheetId="17" state="hidden" r:id="rId10"/>
  </sheets>
  <definedNames>
    <definedName name="_xlnm._FilterDatabase" localSheetId="1" hidden="1">'2 приложение - ЗГ_ТД'!$A$9:$E$24</definedName>
    <definedName name="_xlnm._FilterDatabase" localSheetId="3" hidden="1">'4 лекари чл. 13'!$A$9:$F$64</definedName>
    <definedName name="_xlnm._FilterDatabase" localSheetId="6" hidden="1">'7 неклинични'!$A$8:$E$28</definedName>
    <definedName name="_xlnm._FilterDatabase" localSheetId="7" hidden="1">'8 дентални '!$B$10:$E$18</definedName>
    <definedName name="_xlnm.Print_Area" localSheetId="3">'4 лекари чл. 13'!$A$1:$F$64</definedName>
    <definedName name="_xlnm.Print_Area" localSheetId="4">'5 здравни грижи чл. 13'!$A$1:$F$11</definedName>
    <definedName name="_xlnm.Print_Area" localSheetId="5">'6 немедици чл.13'!$A$1:$F$13</definedName>
    <definedName name="_xlnm.Print_Area" localSheetId="6">'7 неклинични'!$A$1:$E$28</definedName>
    <definedName name="_xlnm.Print_Area" localSheetId="7">'8 дентални '!$A$1:$E$19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2" l="1"/>
  <c r="E290" i="31" l="1"/>
  <c r="E282" i="31"/>
  <c r="E274" i="31"/>
  <c r="E267" i="31"/>
  <c r="E259" i="31"/>
  <c r="E256" i="31"/>
  <c r="E249" i="31"/>
  <c r="E246" i="31"/>
  <c r="E239" i="31"/>
  <c r="E226" i="31"/>
  <c r="E215" i="31"/>
  <c r="E210" i="31"/>
  <c r="E202" i="31"/>
  <c r="E177" i="31"/>
  <c r="E169" i="31"/>
  <c r="E157" i="31"/>
  <c r="E148" i="31"/>
  <c r="E135" i="31"/>
  <c r="E124" i="31"/>
  <c r="E120" i="31"/>
  <c r="E115" i="31"/>
  <c r="E105" i="31"/>
  <c r="E92" i="31"/>
  <c r="E79" i="31"/>
  <c r="E68" i="31"/>
  <c r="E63" i="31"/>
  <c r="E51" i="31"/>
  <c r="E42" i="31"/>
  <c r="E26" i="31"/>
  <c r="E305" i="31" s="1"/>
  <c r="E9" i="31"/>
  <c r="F10" i="27" l="1"/>
  <c r="E19" i="30" l="1"/>
  <c r="F32" i="27" l="1"/>
  <c r="E15" i="30" l="1"/>
  <c r="F29" i="27" l="1"/>
  <c r="F34" i="27"/>
  <c r="F37" i="27"/>
  <c r="F40" i="27"/>
  <c r="F45" i="27"/>
  <c r="F48" i="27"/>
  <c r="E9" i="26" l="1"/>
  <c r="E13" i="25"/>
  <c r="E10" i="25"/>
  <c r="E24" i="25" s="1"/>
  <c r="E12" i="26" l="1"/>
  <c r="E28" i="29" l="1"/>
  <c r="F11" i="28" l="1"/>
  <c r="F64" i="27"/>
</calcChain>
</file>

<file path=xl/comments1.xml><?xml version="1.0" encoding="utf-8"?>
<comments xmlns="http://schemas.openxmlformats.org/spreadsheetml/2006/main">
  <authors>
    <author>Iskra Koleva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</commentList>
</comments>
</file>

<file path=xl/sharedStrings.xml><?xml version="1.0" encoding="utf-8"?>
<sst xmlns="http://schemas.openxmlformats.org/spreadsheetml/2006/main" count="1106" uniqueCount="318">
  <si>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</si>
  <si>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</si>
  <si>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</si>
  <si>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</si>
  <si>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</si>
  <si>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</si>
  <si>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</si>
  <si>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</si>
  <si>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</si>
  <si>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</si>
  <si>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</si>
  <si>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</si>
  <si>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</si>
  <si>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</si>
  <si>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</si>
  <si>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</si>
  <si>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</si>
  <si>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</si>
  <si>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</si>
  <si>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</si>
  <si>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</si>
  <si>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</si>
  <si>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</si>
  <si>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</si>
  <si>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</si>
  <si>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</si>
  <si>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</si>
  <si>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</si>
  <si>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</si>
  <si>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</si>
  <si>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</si>
  <si>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</si>
  <si>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</si>
  <si>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</si>
  <si>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</si>
  <si>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</si>
  <si>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</si>
  <si>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</si>
  <si>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</si>
  <si>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</si>
  <si>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</si>
  <si>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</si>
  <si>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</si>
  <si>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</si>
  <si>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</si>
  <si>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</si>
  <si>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</si>
  <si>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</si>
  <si>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</si>
  <si>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</si>
  <si>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</si>
  <si>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</si>
  <si>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</si>
  <si>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</si>
  <si>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</si>
  <si>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</si>
  <si>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</si>
  <si>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</si>
  <si>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</si>
  <si>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</si>
  <si>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</si>
  <si>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</si>
  <si>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</si>
  <si>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</si>
  <si>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</si>
  <si>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</si>
  <si>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</si>
  <si>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</si>
  <si>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</si>
  <si>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</si>
  <si>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</si>
  <si>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</si>
  <si>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</si>
  <si>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</si>
  <si>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</si>
  <si>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</si>
  <si>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</si>
  <si>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</si>
  <si>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</si>
  <si>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</si>
  <si>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</si>
  <si>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</si>
  <si>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</si>
  <si>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</si>
  <si>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</si>
  <si>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</si>
  <si>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</si>
  <si>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</si>
  <si>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</si>
  <si>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</si>
  <si>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</si>
  <si>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</si>
  <si>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</si>
  <si>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</si>
  <si>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</si>
  <si>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</si>
  <si>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</si>
  <si>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</si>
  <si>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</si>
  <si>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</si>
  <si>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</si>
  <si>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</si>
  <si>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</si>
  <si>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</si>
  <si>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</si>
  <si>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</si>
  <si>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</si>
  <si>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 xml:space="preserve">База за обучение                               </t>
  </si>
  <si>
    <t>Висше училище, с което базата за обучение има сключен договор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</si>
  <si>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</si>
  <si>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</si>
  <si>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</si>
  <si>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</si>
  <si>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</si>
  <si>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</si>
  <si>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Лекари_преподаватели_във_Факултети_дентална_медицина</t>
  </si>
  <si>
    <t>Едновременно_лекар_и_лекар_по_дентална_медицина</t>
  </si>
  <si>
    <t>Медицински университет - София</t>
  </si>
  <si>
    <t>Медицински университет - Пловдив</t>
  </si>
  <si>
    <t>СБАЛПФЗ-Хасково ЕООД</t>
  </si>
  <si>
    <t>МБАЛ "Д-р Никола Василиев" АД, Гр. Кюстендил</t>
  </si>
  <si>
    <t>СБАЛПФЗ Д-р Димитър Граматиков - Русе ЕООД</t>
  </si>
  <si>
    <t>"МБАЛ-Шумен" АД</t>
  </si>
  <si>
    <t>СБАЛПФЗ-София област ЕООД</t>
  </si>
  <si>
    <t>МБАЛ-Попово ЕООД</t>
  </si>
  <si>
    <t>Тракийски университет - Стара Загора, Медицински факултет</t>
  </si>
  <si>
    <t>Медицински университет - Варна</t>
  </si>
  <si>
    <t>Медицински унивирситет - Плевен</t>
  </si>
  <si>
    <t>ОБЩО:</t>
  </si>
  <si>
    <t xml:space="preserve">Места за специализанти по клинични специалности, за лица с професионална квалификация "лекар", разпределени по висши училища и по бази за обучение </t>
  </si>
  <si>
    <t xml:space="preserve">Клинична специалност                              </t>
  </si>
  <si>
    <t>Брой места, финансирани от държавата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</si>
  <si>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</si>
  <si>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</si>
  <si>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</si>
  <si>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</si>
  <si>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</si>
  <si>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</si>
  <si>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</si>
  <si>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</si>
  <si>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</si>
  <si>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</si>
  <si>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10.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</si>
  <si>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</si>
  <si>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</si>
  <si>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</si>
  <si>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</si>
  <si>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</si>
  <si>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</si>
  <si>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</si>
  <si>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</si>
  <si>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</si>
  <si>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</si>
  <si>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</si>
  <si>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</si>
  <si>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13.</t>
  </si>
  <si>
    <t>Места за специализанти по клинични специалности за лица с висше немедицинско образование, разпределени по висши училища и по бази за обучение</t>
  </si>
  <si>
    <t>Места за специализанти по клинични специалности за лица с професионална квалификация по медицинска професия от професионално направление "Здравни грижи", разпределени по висши училища и по бази за обучение</t>
  </si>
  <si>
    <t xml:space="preserve">                                                                                                                                                         Приложение № 2                                                                                    </t>
  </si>
  <si>
    <t xml:space="preserve">                                                                Приложение № 3                                                                                                                </t>
  </si>
  <si>
    <t xml:space="preserve">   към Заповед  №</t>
  </si>
  <si>
    <t>Места за специализанти по клинични специалности за лица с професионална квалификация "лекар", разпределени по специалности, по висши училища,  по бази за обучение  и по лечебни заведения по чл. 13, ал. 1 от Наредба № 1 от 2015г.</t>
  </si>
  <si>
    <t xml:space="preserve">Клинична специалност                        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</si>
  <si>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</si>
  <si>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 xml:space="preserve">Места за специализанти по клинични специалности  за лица с професионална квалификация по медицинска професия от професионално направление "Здравни грижи", разпределени по специалности, по висши училища, по бази за обучение и по лечебни заведения по чл. 13, ал. 1 от Наредба № 1 от 2015г. </t>
  </si>
  <si>
    <t>Лечебно заведение по чл. 13, ал. 1 от Наредба № 1 от 2015г. за придобиване на специалност в системата на здравеопазването</t>
  </si>
  <si>
    <t xml:space="preserve">Брой места, финансирани от държавата </t>
  </si>
  <si>
    <t xml:space="preserve">Места за специализанти по неклинични специалности, разпределени по специалности, по висши училища и по бази за обучение </t>
  </si>
  <si>
    <t xml:space="preserve">Неклинична специалност                        </t>
  </si>
  <si>
    <t>Висше училище</t>
  </si>
  <si>
    <t xml:space="preserve">Места за специализанти за лица с професионална квалификация "лекар по дентална медицина", разпределени по специалности, по висши училища и по бази за обучение </t>
  </si>
  <si>
    <t xml:space="preserve">Специалност за лица с професионална квалификация "лекар по дентална медицина"                       </t>
  </si>
  <si>
    <t>База за обучение</t>
  </si>
  <si>
    <t xml:space="preserve">Брой места, финансира-ни от държавата </t>
  </si>
  <si>
    <t>МБАЛ - Благоевград АД</t>
  </si>
  <si>
    <t>МБАЛ "Св. Пантелеймон" ЕООД - Пловдив</t>
  </si>
  <si>
    <t>"МБАЛ - Асеновград" ЕООД</t>
  </si>
  <si>
    <t>"МБАЛ "Д-р Киро Попов" - Карлово" ЕООД</t>
  </si>
  <si>
    <t>УМБАЛ "Канев" АД - Русе</t>
  </si>
  <si>
    <t>МБАЛ "Хаджи Димитър" ООД - Сливен</t>
  </si>
  <si>
    <t>АИСМП - МЦ "Полимед" АД - София</t>
  </si>
  <si>
    <t>"МБАЛ Д-р Хр.Стамболски" ЕООД Казанлък</t>
  </si>
  <si>
    <t>МБАЛ- Търговище АД</t>
  </si>
  <si>
    <t>МОБАЛ "Д-р Ст. Черкезов" АД - Велико Търново</t>
  </si>
  <si>
    <t>МБАЛ "Св. Пантелеймон"-Ямбол"- АД</t>
  </si>
  <si>
    <t>МБАЛ "Пулс "АД - Благоевград</t>
  </si>
  <si>
    <t>УМБАЛ "Царица Йоанна ИСУЛ" ЕАД - София</t>
  </si>
  <si>
    <t>УМБАЛ "Св. Георги" ЕАД - Пловдив</t>
  </si>
  <si>
    <t>СБАЛ по Онкология "Свети Мина" ЕООД - Благоевград</t>
  </si>
  <si>
    <t>"СМДЛ ЛИНА" ЕООД - Бургас</t>
  </si>
  <si>
    <t>УМБАЛ "Проф. д-р Ст. Киркович" АД - Стара Загора</t>
  </si>
  <si>
    <t>МБАЛ " Свети Иван Рилски Габрово " ЕООД</t>
  </si>
  <si>
    <t>"МБАЛ-Пазарджик" АД</t>
  </si>
  <si>
    <t>"СБАЛББ-Троян"ЕООД</t>
  </si>
  <si>
    <t>МБАЛ "Св.Петка" АД гр.Видин</t>
  </si>
  <si>
    <t>ЦПЗ - Велико Търново</t>
  </si>
  <si>
    <t>ЦСМП-Стара Загора</t>
  </si>
  <si>
    <t>РЦТХ - гр.  Пловдив</t>
  </si>
  <si>
    <t>НЦТХ - София</t>
  </si>
  <si>
    <t>"УМБАЛ - Пловдив" АД</t>
  </si>
  <si>
    <t>"СБР-НК" ЕАД, филиал "Свети Мина", гр.Вършец</t>
  </si>
  <si>
    <t>СБР-НК ЕАД филиал Павел баня</t>
  </si>
  <si>
    <t>"КОЦ - Стара Загора" ЕООД</t>
  </si>
  <si>
    <t>МУ - София</t>
  </si>
  <si>
    <t>СБАЛ по детски болести "Иван Митев" ЕАД</t>
  </si>
  <si>
    <t>УМБАЛ "Проф. д-р Ст. Киркович" - Стара Загора</t>
  </si>
  <si>
    <t>ЦСМП- Видин</t>
  </si>
  <si>
    <t>УМБАЛ Д-р Георги Странски ЕАД гр. Плевен</t>
  </si>
  <si>
    <t>ЦСМП-Сливен</t>
  </si>
  <si>
    <t>ЦПЗ - Стара Загора ЕООД</t>
  </si>
  <si>
    <t>ДПБ "Д-р Георги Кисьов" - Раднево</t>
  </si>
  <si>
    <t>МБАЛ-Добрич АД</t>
  </si>
  <si>
    <t>УМБАЛ "Александровска"ЕАД</t>
  </si>
  <si>
    <t>"УМБАЛ-Д-р Георги Странски"ЕАД-Плевен</t>
  </si>
  <si>
    <t>"СБПЛРВБ-Мездра" ЕООД</t>
  </si>
  <si>
    <t>"УСБАЛО" - ЕАД София</t>
  </si>
  <si>
    <t>Патофизиология</t>
  </si>
  <si>
    <t>Хранене и диететика</t>
  </si>
  <si>
    <t>Орална хирургия</t>
  </si>
  <si>
    <t>Оперативно зъболечение и ендодонтия</t>
  </si>
  <si>
    <t>Фармакология и фармакотерапия</t>
  </si>
  <si>
    <t>Обществено здравеопазване</t>
  </si>
  <si>
    <t>Правно регулиране в здравеопазването</t>
  </si>
  <si>
    <t>"Фамилия Медика Д-р Младен Петров АИППМП" ЕООД, гр. Пловдив</t>
  </si>
  <si>
    <t>ЕТ "Д-р Заприн Пепелов - АИППМП", гр. Пловдив</t>
  </si>
  <si>
    <t>"Д-р Делев - АИППМП" ЕООД, гр. Пловдив</t>
  </si>
  <si>
    <t>"АИППМП - Д-р Адриана Чешмеджиева 7095" ЕООД, гр. Пловдив</t>
  </si>
  <si>
    <t>Д-р Карагьозова АПМП-ИП ЕООД, гр. Разград</t>
  </si>
  <si>
    <t>АПИМП-ИП Д-р Михаил Михов ЕООД, гр. София</t>
  </si>
  <si>
    <t>АИПИМП Д-Р Красимира Косева ЕООД, гр. София</t>
  </si>
  <si>
    <t>"Д-р Слави Славов - ИППМП - 2002" ЕООД, гр. Ст. Загора</t>
  </si>
  <si>
    <t>УМБАЛ - Бургас АД</t>
  </si>
  <si>
    <t>Медицински университет  - Пловдив</t>
  </si>
  <si>
    <t>Медицински университет- Плевен</t>
  </si>
  <si>
    <t>МБАЛ "Д-р Иван Селимински "АД, гр. Сливен</t>
  </si>
  <si>
    <t>УМБАЛ "Проф.д-р Стоян Киркович"АД, гр. Стара Загора</t>
  </si>
  <si>
    <t>УМБАЛ "Проф. д-р Ст. Киркович" АД, гр. Стара Загора</t>
  </si>
  <si>
    <t>МБАЛ "Проф. Димитър Ранев" ООД, гр. Пещера</t>
  </si>
  <si>
    <t>УМБАЛ "Пълмед" ЕООД, гр. Пловдив</t>
  </si>
  <si>
    <t>УМБАЛ "Проф. д-р Ст. Киркович" , гр. Стара Загора</t>
  </si>
  <si>
    <t>МБАЛ "Св.Петка Българска" ЕООД,  гр. Нова Загора</t>
  </si>
  <si>
    <t>МБАЛ "Сърце и мозък" - Бургас</t>
  </si>
  <si>
    <t>САГБАЛ "Ева" ООД, гр. Сливен</t>
  </si>
  <si>
    <t>МБАЛ "Троян" ЕООД гр. Троян</t>
  </si>
  <si>
    <t xml:space="preserve"> "АИПСМП по пневмология д-р Стефка Драганова - Конакчиева" ЕООД, гр. Пловдив</t>
  </si>
  <si>
    <t>МБАЛ "Св. Иван Рилски - 2003"ООД, гр. Дупница</t>
  </si>
  <si>
    <t>МБАЛ "Д-р Иван Селимински-Сливен" АД</t>
  </si>
  <si>
    <t xml:space="preserve">МБАЛ "Д-р Стамен Илиев" АД  гр. Монтана      </t>
  </si>
  <si>
    <t>МБАЛ - Търговище АД</t>
  </si>
  <si>
    <t>"Първа лекарска практика - АГППМП" ООД - Пловдив</t>
  </si>
  <si>
    <t>ГППМП "САНТЕ" ООД ГР. ЕЛИН ПЕЛИН</t>
  </si>
  <si>
    <t>МБАЛ "Св. Пантелеймон"-Ямбол" АД</t>
  </si>
  <si>
    <t>МБАЛ - Попово ЕООД</t>
  </si>
  <si>
    <t>"МБАЛ Д-р Хр.Стамболски" ЕООД, гр.  Казанлък</t>
  </si>
  <si>
    <t xml:space="preserve">МБАЛ "Д-р Стамен Илиев" АД,  гр.Монтана      </t>
  </si>
  <si>
    <t>СБАЛПФЗ "Д-р Димитър Граматиков" Русе ЕООД</t>
  </si>
  <si>
    <t>МБАЛ "Д-р Никола Василиев" АД, гр. Кюстендил</t>
  </si>
  <si>
    <t xml:space="preserve">МБАЛ "Д-р Стамен Илиев" АД,  гр. Монтана      </t>
  </si>
  <si>
    <t>"МБАЛ Д-р Хр.Стамболски" ЕООД, гр. Казанлък</t>
  </si>
  <si>
    <t>МБАЛ "Света Петка" АД - Видин</t>
  </si>
  <si>
    <t xml:space="preserve">РЦТХ- Варна </t>
  </si>
  <si>
    <t>25.</t>
  </si>
  <si>
    <t>37.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</si>
  <si>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</si>
  <si>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</si>
  <si>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</si>
  <si>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</si>
  <si>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</si>
  <si>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</si>
  <si>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</si>
  <si>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</si>
  <si>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</si>
  <si>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</si>
  <si>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</si>
  <si>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38.</t>
  </si>
  <si>
    <t xml:space="preserve">                  Приложение № 1                                                                                                                </t>
  </si>
  <si>
    <t xml:space="preserve">                                                                                                      Приложение № 4                                                                                                                                   </t>
  </si>
  <si>
    <t>УМБАЛ "Свети Георги" ЕАД, гр. Пловдив</t>
  </si>
  <si>
    <t>УМБАЛ "Свети Георги", гр. Пловдив</t>
  </si>
  <si>
    <t>УМБАЛ "Св. Георги" ЕАД, гр. Пловдив</t>
  </si>
  <si>
    <t>Анатомия, хистология и цитология (за лекари, лекари по дентална медицина, биолози, молекулярни биолози)</t>
  </si>
  <si>
    <t>Медицинска биология (за лекари, биолози, молекулярни биолози, биотехнолози)</t>
  </si>
  <si>
    <t>Медицинска педагогика (за лекари, лекари по дентална медицина, фармацевти, лица с професионална квалификация по медицинска професия от професионално направление "Здравни грижи", педагози, психолози)</t>
  </si>
  <si>
    <r>
      <t xml:space="preserve">                   </t>
    </r>
    <r>
      <rPr>
        <sz val="10"/>
        <color theme="1"/>
        <rFont val="Arial"/>
        <family val="2"/>
        <charset val="204"/>
      </rPr>
      <t xml:space="preserve"> към Заповед №</t>
    </r>
  </si>
  <si>
    <t>към Заповед №</t>
  </si>
  <si>
    <t>към Заповед  №</t>
  </si>
  <si>
    <t xml:space="preserve">АИППМП-Трета-д-р Колев ЕООД, гр. Хасково </t>
  </si>
  <si>
    <t>"Д-р Петя Тодорова Маджарова АПИМП- ИП" ЕООД,  гр. Първомай</t>
  </si>
  <si>
    <t>АИППМП Д-р Нели Михнева ЕООД, гр. София</t>
  </si>
  <si>
    <t>ЕТ Д-р Гергана Николова АИППМП, гр. София</t>
  </si>
  <si>
    <t>АИППМП "Янев клиник" ЕООД, гр. Димитровград</t>
  </si>
  <si>
    <t>АИППМП "Медихоуп" ЕООД, гр. Пловдив</t>
  </si>
  <si>
    <t>АИППМП " Д-р Георги Цигаровски" ЕООД, гр. Пловдив</t>
  </si>
  <si>
    <t>АИППМП "Д-р Таня Дипчикова" ЕООД, гр. Пловдив</t>
  </si>
  <si>
    <t>"Хигия 2 - АГППМП" ООД, гр. Пловдив</t>
  </si>
  <si>
    <t>"Хелт 94 АИППМП" ЕООД, гр. Пловдив</t>
  </si>
  <si>
    <t>ЕТ-АИПМП „Д-р Павлина Петрова-Поли”, гр. София</t>
  </si>
  <si>
    <t>ИППМП Медиана ЕООД, гр. Павликени</t>
  </si>
  <si>
    <t>АИППИМП "Д-р  Венелин Стаменов" ЕООД, гр. Ямбол</t>
  </si>
  <si>
    <t>Медик-28 Дружба ООД, гр. София</t>
  </si>
  <si>
    <t>Брой места, финансира-ни от държавата</t>
  </si>
  <si>
    <t>Детска гастроентероло-гия</t>
  </si>
  <si>
    <t xml:space="preserve">                                             Приложение № 5                                                                                                                                      към Заповед  №</t>
  </si>
  <si>
    <t>Физиология (за лекари, биолози, молекулярни биолози, биотехнолози)</t>
  </si>
  <si>
    <t xml:space="preserve">УМБАЛ "Александровска",гр. София </t>
  </si>
  <si>
    <t>ДЦ "Консумдент" ООД, гр. София</t>
  </si>
  <si>
    <t>Дентална имплантология</t>
  </si>
  <si>
    <t>УМБАЛ Пълмед ООД</t>
  </si>
  <si>
    <t xml:space="preserve">                                                                    Приложение № 6                                                                                                                                      към Заповед  №</t>
  </si>
  <si>
    <t xml:space="preserve">Места за специализанти по клинични специалности  за лица с висше немедицинско образование, разпределени по специалности, по висши училища, по бази за обучение и по лечебни заведения по чл. 13, ал. 1 от Наредба № 1 от 2015г. </t>
  </si>
  <si>
    <t>Военномедицинска академия, гр. София</t>
  </si>
  <si>
    <t>УМБАЛ "Пълмед" ЕООД</t>
  </si>
  <si>
    <t>"Център за психично здраве - Стара Загора" ЕООД</t>
  </si>
  <si>
    <t>"Бонклиникс-ГПСПМП" ООД, гр. Ст. Загора</t>
  </si>
  <si>
    <t xml:space="preserve">                        Приложение № 7                                                                                                                                                                                                        </t>
  </si>
  <si>
    <t>Приложение № 8</t>
  </si>
  <si>
    <t>Медицински университет - София - Факултет по дентална медицина</t>
  </si>
  <si>
    <t>Медицински университет - Пловдив - Факултет по дентална медицина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</si>
</sst>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\ &quot;г.&quot;;@"/>
    <numFmt numFmtId="165" formatCode="[$-402]General"/>
    <numFmt numFmtId="166" formatCode="[$-402]0"/>
  </numFmts>
  <fonts count="28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5" fontId="18" fillId="0" borderId="0" applyBorder="0" applyProtection="0"/>
  </cellStyleXfs>
  <cellXfs count="285">
    <xf numFmtId="0" fontId="0" fillId="0" borderId="0" xfId="0"/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Alignment="1"/>
    <xf numFmtId="2" fontId="2" fillId="0" borderId="0" xfId="0" applyNumberFormat="1" applyFont="1" applyFill="1" applyAlignment="1">
      <alignment wrapText="1"/>
    </xf>
    <xf numFmtId="0" fontId="6" fillId="0" borderId="0" xfId="0" applyFont="1"/>
    <xf numFmtId="0" fontId="7" fillId="2" borderId="3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Font="1" applyBorder="1"/>
    <xf numFmtId="1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 shrinkToFit="1"/>
    </xf>
    <xf numFmtId="0" fontId="7" fillId="5" borderId="3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Border="1"/>
    <xf numFmtId="0" fontId="6" fillId="0" borderId="0" xfId="0" applyFont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4" fillId="4" borderId="3" xfId="0" applyFont="1" applyFill="1" applyBorder="1" applyAlignment="1" applyProtection="1">
      <alignment horizontal="center" vertical="center" wrapText="1" shrinkToFit="1"/>
    </xf>
    <xf numFmtId="0" fontId="14" fillId="4" borderId="3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Alignment="1">
      <alignment wrapText="1"/>
    </xf>
    <xf numFmtId="0" fontId="6" fillId="0" borderId="0" xfId="0" applyFont="1" applyBorder="1" applyAlignment="1"/>
    <xf numFmtId="0" fontId="6" fillId="0" borderId="0" xfId="0" applyFont="1" applyAlignment="1"/>
    <xf numFmtId="0" fontId="7" fillId="0" borderId="3" xfId="0" applyFont="1" applyFill="1" applyBorder="1" applyAlignment="1" applyProtection="1">
      <alignment horizontal="center" vertical="center" wrapText="1" shrinkToFit="1"/>
    </xf>
    <xf numFmtId="1" fontId="7" fillId="0" borderId="3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" fontId="1" fillId="0" borderId="3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9" fillId="0" borderId="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/>
    <xf numFmtId="0" fontId="6" fillId="0" borderId="8" xfId="0" applyFont="1" applyBorder="1"/>
    <xf numFmtId="1" fontId="1" fillId="0" borderId="0" xfId="0" applyNumberFormat="1" applyFont="1" applyBorder="1" applyAlignment="1" applyProtection="1">
      <alignment horizontal="left" vertical="center" wrapText="1"/>
      <protection locked="0"/>
    </xf>
    <xf numFmtId="1" fontId="1" fillId="0" borderId="0" xfId="0" applyNumberFormat="1" applyFont="1" applyFill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5" borderId="3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6" fillId="5" borderId="3" xfId="0" applyFont="1" applyFill="1" applyBorder="1"/>
    <xf numFmtId="1" fontId="7" fillId="5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left" wrapText="1"/>
      <protection locked="0"/>
    </xf>
    <xf numFmtId="0" fontId="15" fillId="0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wrapText="1"/>
    </xf>
    <xf numFmtId="0" fontId="16" fillId="5" borderId="3" xfId="0" applyFont="1" applyFill="1" applyBorder="1" applyAlignment="1">
      <alignment vertical="center"/>
    </xf>
    <xf numFmtId="166" fontId="19" fillId="0" borderId="3" xfId="2" applyNumberFormat="1" applyFont="1" applyFill="1" applyBorder="1" applyAlignment="1" applyProtection="1">
      <alignment horizontal="left" vertical="center" wrapText="1"/>
      <protection locked="0"/>
    </xf>
    <xf numFmtId="165" fontId="19" fillId="0" borderId="3" xfId="2" applyFont="1" applyFill="1" applyBorder="1" applyAlignment="1" applyProtection="1">
      <alignment horizontal="center" vertical="center" wrapText="1"/>
      <protection locked="0"/>
    </xf>
    <xf numFmtId="0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3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right" wrapText="1"/>
    </xf>
    <xf numFmtId="0" fontId="7" fillId="5" borderId="8" xfId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7" fillId="6" borderId="3" xfId="0" applyFont="1" applyFill="1" applyBorder="1" applyAlignment="1" applyProtection="1">
      <alignment horizontal="right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5" borderId="3" xfId="0" applyFont="1" applyFill="1" applyBorder="1" applyAlignment="1">
      <alignment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 shrinkToFit="1"/>
    </xf>
    <xf numFmtId="0" fontId="14" fillId="4" borderId="4" xfId="0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 applyProtection="1">
      <alignment horizontal="right" vertical="center" wrapText="1"/>
      <protection locked="0"/>
    </xf>
    <xf numFmtId="0" fontId="14" fillId="5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16" fillId="0" borderId="3" xfId="0" applyFont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 shrinkToFit="1"/>
    </xf>
    <xf numFmtId="0" fontId="16" fillId="3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 applyProtection="1">
      <alignment horizontal="right" vertical="center" wrapText="1"/>
      <protection locked="0"/>
    </xf>
    <xf numFmtId="0" fontId="16" fillId="3" borderId="3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 shrinkToFit="1"/>
    </xf>
    <xf numFmtId="0" fontId="14" fillId="2" borderId="9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" fontId="2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3" xfId="0" applyFont="1" applyFill="1" applyBorder="1" applyAlignment="1" applyProtection="1">
      <alignment horizontal="left" vertical="center" wrapText="1"/>
      <protection locked="0"/>
    </xf>
    <xf numFmtId="0" fontId="21" fillId="0" borderId="3" xfId="0" applyFont="1" applyFill="1" applyBorder="1" applyAlignment="1" applyProtection="1">
      <alignment horizontal="left" vertical="center" wrapText="1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3" xfId="0" applyNumberFormat="1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 applyProtection="1">
      <alignment horizontal="left" vertical="center" wrapText="1"/>
      <protection locked="0"/>
    </xf>
    <xf numFmtId="0" fontId="16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3" xfId="0" applyNumberFormat="1" applyFont="1" applyFill="1" applyBorder="1" applyAlignment="1" applyProtection="1">
      <alignment horizontal="left" vertical="center" wrapText="1"/>
      <protection locked="0"/>
    </xf>
    <xf numFmtId="1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6" fillId="5" borderId="3" xfId="0" applyFont="1" applyFill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1" fontId="14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5" borderId="3" xfId="0" applyFont="1" applyFill="1" applyBorder="1" applyAlignment="1" applyProtection="1">
      <alignment horizontal="left" vertical="center" wrapText="1"/>
      <protection locked="0"/>
    </xf>
    <xf numFmtId="0" fontId="21" fillId="5" borderId="3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3" xfId="0" applyFont="1" applyFill="1" applyBorder="1" applyAlignment="1" applyProtection="1">
      <alignment horizontal="left" vertical="center" wrapText="1"/>
      <protection locked="0"/>
    </xf>
    <xf numFmtId="0" fontId="16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5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1" fontId="7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20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>
      <alignment horizontal="center" vertical="center"/>
    </xf>
    <xf numFmtId="0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" xfId="0" applyFont="1" applyFill="1" applyBorder="1"/>
    <xf numFmtId="0" fontId="0" fillId="5" borderId="3" xfId="0" applyFont="1" applyFill="1" applyBorder="1" applyAlignment="1">
      <alignment wrapText="1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wrapText="1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5" borderId="3" xfId="0" applyNumberFormat="1" applyFont="1" applyFill="1" applyBorder="1" applyAlignment="1" applyProtection="1">
      <alignment vertical="center" wrapText="1"/>
      <protection locked="0"/>
    </xf>
    <xf numFmtId="0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0" applyNumberFormat="1" applyFont="1" applyFill="1" applyBorder="1" applyAlignment="1" applyProtection="1">
      <alignment vertical="center" wrapText="1"/>
      <protection locked="0"/>
    </xf>
    <xf numFmtId="0" fontId="10" fillId="5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vertical="center" wrapText="1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165" fontId="19" fillId="3" borderId="3" xfId="2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>
      <alignment horizontal="center" vertical="center" wrapText="1"/>
    </xf>
    <xf numFmtId="0" fontId="2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1" fontId="27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center" vertical="center" wrapText="1" shrinkToFi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4" fillId="5" borderId="8" xfId="1" applyFont="1" applyFill="1" applyBorder="1" applyAlignment="1" applyProtection="1">
      <alignment horizontal="center" vertical="center" wrapText="1"/>
      <protection locked="0"/>
    </xf>
    <xf numFmtId="1" fontId="14" fillId="5" borderId="9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4" xfId="0" applyFont="1" applyFill="1" applyBorder="1" applyAlignment="1" applyProtection="1">
      <alignment horizontal="left" vertical="center" wrapText="1"/>
      <protection locked="0"/>
    </xf>
    <xf numFmtId="0" fontId="14" fillId="5" borderId="8" xfId="0" applyFont="1" applyFill="1" applyBorder="1" applyAlignment="1" applyProtection="1">
      <alignment horizontal="right" vertical="center" wrapText="1"/>
      <protection locked="0"/>
    </xf>
    <xf numFmtId="0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8" xfId="1" applyFont="1" applyFill="1" applyBorder="1" applyAlignment="1" applyProtection="1">
      <alignment horizontal="center" vertical="center" wrapText="1"/>
      <protection locked="0"/>
    </xf>
    <xf numFmtId="0" fontId="1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3" xfId="0" applyFont="1" applyFill="1" applyBorder="1" applyAlignment="1" applyProtection="1">
      <alignment vertical="center" wrapText="1"/>
      <protection locked="0"/>
    </xf>
    <xf numFmtId="0" fontId="14" fillId="6" borderId="3" xfId="0" applyFont="1" applyFill="1" applyBorder="1" applyAlignment="1" applyProtection="1">
      <alignment horizontal="right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</xf>
    <xf numFmtId="1" fontId="14" fillId="5" borderId="15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16" xfId="0" applyFont="1" applyFill="1" applyBorder="1" applyAlignment="1" applyProtection="1">
      <alignment horizontal="left" vertical="center" wrapText="1"/>
      <protection locked="0"/>
    </xf>
    <xf numFmtId="0" fontId="15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vertical="center" wrapText="1"/>
    </xf>
    <xf numFmtId="0" fontId="9" fillId="3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Alignment="1">
      <alignment horizontal="right" vertical="top"/>
    </xf>
    <xf numFmtId="0" fontId="6" fillId="0" borderId="0" xfId="0" applyFont="1" applyBorder="1" applyAlignment="1"/>
    <xf numFmtId="0" fontId="6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3" borderId="0" xfId="0" applyFont="1" applyFill="1" applyBorder="1" applyAlignment="1" applyProtection="1">
      <alignment horizontal="right" wrapText="1"/>
      <protection locked="0"/>
    </xf>
    <xf numFmtId="0" fontId="9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12" fillId="0" borderId="0" xfId="0" applyFont="1" applyAlignment="1">
      <alignment horizontal="right" wrapText="1"/>
    </xf>
  </cellXfs>
  <cellStyles count="3">
    <cellStyle name="Excel Built-in Normal" xfId="2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FFCC"/>
      <color rgb="FFE4FF97"/>
      <color rgb="FFDEFF81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5"/>
  <sheetViews>
    <sheetView workbookViewId="0">
      <selection activeCell="E11" sqref="E11"/>
    </sheetView>
  </sheetViews>
  <sheetFormatPr defaultRowHeight="15" x14ac:dyDescent="0.2"/>
  <cols>
    <col min="2" max="2" width="13.109375" customWidth="1"/>
    <col min="3" max="3" width="15.5546875" customWidth="1"/>
    <col min="4" max="4" width="17.6640625" customWidth="1"/>
    <col min="5" max="5" width="13" customWidth="1"/>
  </cols>
  <sheetData>
    <row r="1" spans="1:5" x14ac:dyDescent="0.2">
      <c r="A1" s="225"/>
      <c r="B1" s="226"/>
      <c r="C1" s="226"/>
      <c r="D1" s="247" t="s">
        <v>275</v>
      </c>
      <c r="E1" s="248"/>
    </row>
    <row r="2" spans="1:5" x14ac:dyDescent="0.2">
      <c r="A2" s="225"/>
      <c r="B2" s="226"/>
      <c r="C2" s="226"/>
      <c r="D2" s="249" t="s">
        <v>284</v>
      </c>
      <c r="E2" s="250"/>
    </row>
    <row r="3" spans="1:5" x14ac:dyDescent="0.2">
      <c r="A3" s="225"/>
      <c r="B3" s="226"/>
      <c r="C3" s="226"/>
      <c r="D3" s="227"/>
      <c r="E3" s="228"/>
    </row>
    <row r="4" spans="1:5" ht="57" customHeight="1" x14ac:dyDescent="0.2">
      <c r="A4" s="225"/>
      <c r="B4" s="226"/>
      <c r="C4" s="226"/>
      <c r="D4" s="227"/>
      <c r="E4" s="228"/>
    </row>
    <row r="5" spans="1:5" ht="42.6" customHeight="1" x14ac:dyDescent="0.2">
      <c r="A5" s="251" t="s">
        <v>129</v>
      </c>
      <c r="B5" s="252"/>
      <c r="C5" s="252"/>
      <c r="D5" s="252"/>
      <c r="E5" s="252"/>
    </row>
    <row r="6" spans="1:5" x14ac:dyDescent="0.2">
      <c r="A6" s="252"/>
      <c r="B6" s="252"/>
      <c r="C6" s="252"/>
      <c r="D6" s="252"/>
      <c r="E6" s="252"/>
    </row>
    <row r="7" spans="1:5" x14ac:dyDescent="0.2">
      <c r="A7" s="252"/>
      <c r="B7" s="252"/>
      <c r="C7" s="252"/>
      <c r="D7" s="252"/>
      <c r="E7" s="252"/>
    </row>
    <row r="8" spans="1:5" ht="51" x14ac:dyDescent="0.2">
      <c r="A8" s="9" t="s">
        <v>0</v>
      </c>
      <c r="B8" s="9" t="s">
        <v>130</v>
      </c>
      <c r="C8" s="10" t="s">
        <v>108</v>
      </c>
      <c r="D8" s="10" t="s">
        <v>107</v>
      </c>
      <c r="E8" s="10" t="s">
        <v>131</v>
      </c>
    </row>
    <row r="9" spans="1:5" ht="25.5" x14ac:dyDescent="0.2">
      <c r="A9" s="15" t="s">
        <v>132</v>
      </c>
      <c r="B9" s="160" t="s">
        <v>1</v>
      </c>
      <c r="C9" s="66"/>
      <c r="D9" s="16" t="s">
        <v>128</v>
      </c>
      <c r="E9" s="14">
        <f>SUM(E10:E25)</f>
        <v>16</v>
      </c>
    </row>
    <row r="10" spans="1:5" ht="25.5" x14ac:dyDescent="0.2">
      <c r="A10" s="11"/>
      <c r="B10" s="13"/>
      <c r="C10" s="31" t="s">
        <v>117</v>
      </c>
      <c r="D10" s="193" t="s">
        <v>174</v>
      </c>
      <c r="E10" s="179">
        <v>1</v>
      </c>
    </row>
    <row r="11" spans="1:5" ht="25.5" x14ac:dyDescent="0.2">
      <c r="A11" s="11"/>
      <c r="B11" s="13"/>
      <c r="C11" s="31" t="s">
        <v>126</v>
      </c>
      <c r="D11" s="22" t="s">
        <v>231</v>
      </c>
      <c r="E11" s="179">
        <v>1</v>
      </c>
    </row>
    <row r="12" spans="1:5" ht="38.25" x14ac:dyDescent="0.2">
      <c r="A12" s="11"/>
      <c r="B12" s="13"/>
      <c r="C12" s="31" t="s">
        <v>117</v>
      </c>
      <c r="D12" s="22" t="s">
        <v>120</v>
      </c>
      <c r="E12" s="180">
        <v>1</v>
      </c>
    </row>
    <row r="13" spans="1:5" ht="25.5" x14ac:dyDescent="0.2">
      <c r="A13" s="11"/>
      <c r="B13" s="47"/>
      <c r="C13" s="31" t="s">
        <v>117</v>
      </c>
      <c r="D13" s="22" t="s">
        <v>257</v>
      </c>
      <c r="E13" s="181">
        <v>1</v>
      </c>
    </row>
    <row r="14" spans="1:5" ht="38.25" x14ac:dyDescent="0.2">
      <c r="A14" s="11"/>
      <c r="B14" s="13"/>
      <c r="C14" s="31" t="s">
        <v>118</v>
      </c>
      <c r="D14" s="22" t="s">
        <v>176</v>
      </c>
      <c r="E14" s="179">
        <v>1</v>
      </c>
    </row>
    <row r="15" spans="1:5" ht="38.25" x14ac:dyDescent="0.2">
      <c r="A15" s="11"/>
      <c r="B15" s="13"/>
      <c r="C15" s="31" t="s">
        <v>118</v>
      </c>
      <c r="D15" s="22" t="s">
        <v>177</v>
      </c>
      <c r="E15" s="183">
        <v>1</v>
      </c>
    </row>
    <row r="16" spans="1:5" ht="25.5" x14ac:dyDescent="0.2">
      <c r="A16" s="11"/>
      <c r="B16" s="13"/>
      <c r="C16" s="31" t="s">
        <v>126</v>
      </c>
      <c r="D16" s="22" t="s">
        <v>178</v>
      </c>
      <c r="E16" s="179">
        <v>1</v>
      </c>
    </row>
    <row r="17" spans="1:5" ht="25.5" x14ac:dyDescent="0.2">
      <c r="A17" s="11"/>
      <c r="B17" s="13"/>
      <c r="C17" s="31" t="s">
        <v>117</v>
      </c>
      <c r="D17" s="22" t="s">
        <v>178</v>
      </c>
      <c r="E17" s="183">
        <v>1</v>
      </c>
    </row>
    <row r="18" spans="1:5" ht="25.5" x14ac:dyDescent="0.2">
      <c r="A18" s="11"/>
      <c r="B18" s="13"/>
      <c r="C18" s="31" t="s">
        <v>126</v>
      </c>
      <c r="D18" s="22" t="s">
        <v>122</v>
      </c>
      <c r="E18" s="183">
        <v>1</v>
      </c>
    </row>
    <row r="19" spans="1:5" ht="51" x14ac:dyDescent="0.2">
      <c r="A19" s="11"/>
      <c r="B19" s="13"/>
      <c r="C19" s="31" t="s">
        <v>125</v>
      </c>
      <c r="D19" s="22" t="s">
        <v>246</v>
      </c>
      <c r="E19" s="179">
        <v>1</v>
      </c>
    </row>
    <row r="20" spans="1:5" ht="51" x14ac:dyDescent="0.2">
      <c r="A20" s="11"/>
      <c r="B20" s="13"/>
      <c r="C20" s="31" t="s">
        <v>125</v>
      </c>
      <c r="D20" s="22" t="s">
        <v>181</v>
      </c>
      <c r="E20" s="179">
        <v>1</v>
      </c>
    </row>
    <row r="21" spans="1:5" ht="25.5" x14ac:dyDescent="0.2">
      <c r="A21" s="40"/>
      <c r="B21" s="47"/>
      <c r="C21" s="31" t="s">
        <v>126</v>
      </c>
      <c r="D21" s="194" t="s">
        <v>182</v>
      </c>
      <c r="E21" s="181">
        <v>1</v>
      </c>
    </row>
    <row r="22" spans="1:5" ht="25.5" x14ac:dyDescent="0.2">
      <c r="A22" s="11"/>
      <c r="B22" s="47"/>
      <c r="C22" s="31" t="s">
        <v>117</v>
      </c>
      <c r="D22" s="194" t="s">
        <v>182</v>
      </c>
      <c r="E22" s="181">
        <v>1</v>
      </c>
    </row>
    <row r="23" spans="1:5" ht="38.25" x14ac:dyDescent="0.2">
      <c r="A23" s="11"/>
      <c r="B23" s="47"/>
      <c r="C23" s="31" t="s">
        <v>126</v>
      </c>
      <c r="D23" s="22" t="s">
        <v>183</v>
      </c>
      <c r="E23" s="190">
        <v>1</v>
      </c>
    </row>
    <row r="24" spans="1:5" ht="51" x14ac:dyDescent="0.2">
      <c r="A24" s="11"/>
      <c r="B24" s="13"/>
      <c r="C24" s="50" t="s">
        <v>125</v>
      </c>
      <c r="D24" s="195" t="s">
        <v>184</v>
      </c>
      <c r="E24" s="192">
        <v>1</v>
      </c>
    </row>
    <row r="25" spans="1:5" ht="38.25" x14ac:dyDescent="0.2">
      <c r="A25" s="11"/>
      <c r="B25" s="13"/>
      <c r="C25" s="31" t="s">
        <v>126</v>
      </c>
      <c r="D25" s="195" t="s">
        <v>184</v>
      </c>
      <c r="E25" s="191">
        <v>1</v>
      </c>
    </row>
    <row r="26" spans="1:5" ht="38.25" x14ac:dyDescent="0.2">
      <c r="A26" s="19" t="s">
        <v>133</v>
      </c>
      <c r="B26" s="160" t="s">
        <v>3</v>
      </c>
      <c r="C26" s="161"/>
      <c r="D26" s="16" t="s">
        <v>128</v>
      </c>
      <c r="E26" s="164">
        <f>SUM(E27:E41)</f>
        <v>15</v>
      </c>
    </row>
    <row r="27" spans="1:5" ht="25.5" x14ac:dyDescent="0.2">
      <c r="A27" s="11"/>
      <c r="B27" s="13"/>
      <c r="C27" s="22" t="s">
        <v>117</v>
      </c>
      <c r="D27" s="196" t="s">
        <v>185</v>
      </c>
      <c r="E27" s="180">
        <v>1</v>
      </c>
    </row>
    <row r="28" spans="1:5" ht="38.25" x14ac:dyDescent="0.2">
      <c r="A28" s="11"/>
      <c r="B28" s="13"/>
      <c r="C28" s="22" t="s">
        <v>117</v>
      </c>
      <c r="D28" s="22" t="s">
        <v>120</v>
      </c>
      <c r="E28" s="180">
        <v>1</v>
      </c>
    </row>
    <row r="29" spans="1:5" ht="25.5" x14ac:dyDescent="0.2">
      <c r="A29" s="11"/>
      <c r="B29" s="47"/>
      <c r="C29" s="22" t="s">
        <v>117</v>
      </c>
      <c r="D29" s="22" t="s">
        <v>257</v>
      </c>
      <c r="E29" s="187">
        <v>1</v>
      </c>
    </row>
    <row r="30" spans="1:5" ht="25.5" x14ac:dyDescent="0.2">
      <c r="A30" s="11"/>
      <c r="B30" s="13"/>
      <c r="C30" s="31" t="s">
        <v>126</v>
      </c>
      <c r="D30" s="22" t="s">
        <v>178</v>
      </c>
      <c r="E30" s="179">
        <v>1</v>
      </c>
    </row>
    <row r="31" spans="1:5" ht="25.5" x14ac:dyDescent="0.2">
      <c r="A31" s="11"/>
      <c r="B31" s="13"/>
      <c r="C31" s="31" t="s">
        <v>117</v>
      </c>
      <c r="D31" s="22" t="s">
        <v>178</v>
      </c>
      <c r="E31" s="179">
        <v>1</v>
      </c>
    </row>
    <row r="32" spans="1:5" ht="25.5" x14ac:dyDescent="0.2">
      <c r="A32" s="11"/>
      <c r="B32" s="13"/>
      <c r="C32" s="31" t="s">
        <v>126</v>
      </c>
      <c r="D32" s="22" t="s">
        <v>122</v>
      </c>
      <c r="E32" s="183">
        <v>1</v>
      </c>
    </row>
    <row r="33" spans="1:5" ht="51" x14ac:dyDescent="0.2">
      <c r="A33" s="11"/>
      <c r="B33" s="13"/>
      <c r="C33" s="31" t="s">
        <v>125</v>
      </c>
      <c r="D33" s="22" t="s">
        <v>246</v>
      </c>
      <c r="E33" s="179">
        <v>1</v>
      </c>
    </row>
    <row r="34" spans="1:5" ht="51" x14ac:dyDescent="0.2">
      <c r="A34" s="11"/>
      <c r="B34" s="13"/>
      <c r="C34" s="31" t="s">
        <v>125</v>
      </c>
      <c r="D34" s="195" t="s">
        <v>179</v>
      </c>
      <c r="E34" s="180">
        <v>1</v>
      </c>
    </row>
    <row r="35" spans="1:5" ht="51" x14ac:dyDescent="0.2">
      <c r="A35" s="11"/>
      <c r="B35" s="13"/>
      <c r="C35" s="31" t="s">
        <v>125</v>
      </c>
      <c r="D35" s="22" t="s">
        <v>181</v>
      </c>
      <c r="E35" s="179">
        <v>1</v>
      </c>
    </row>
    <row r="36" spans="1:5" ht="25.5" x14ac:dyDescent="0.2">
      <c r="A36" s="11"/>
      <c r="B36" s="47"/>
      <c r="C36" s="31" t="s">
        <v>126</v>
      </c>
      <c r="D36" s="197" t="s">
        <v>182</v>
      </c>
      <c r="E36" s="188">
        <v>1</v>
      </c>
    </row>
    <row r="37" spans="1:5" ht="25.5" x14ac:dyDescent="0.2">
      <c r="A37" s="11"/>
      <c r="B37" s="47"/>
      <c r="C37" s="31" t="s">
        <v>117</v>
      </c>
      <c r="D37" s="197" t="s">
        <v>182</v>
      </c>
      <c r="E37" s="188">
        <v>1</v>
      </c>
    </row>
    <row r="38" spans="1:5" ht="25.5" x14ac:dyDescent="0.2">
      <c r="A38" s="35"/>
      <c r="B38" s="47"/>
      <c r="C38" s="50" t="s">
        <v>127</v>
      </c>
      <c r="D38" s="194" t="s">
        <v>124</v>
      </c>
      <c r="E38" s="181">
        <v>1</v>
      </c>
    </row>
    <row r="39" spans="1:5" ht="38.25" x14ac:dyDescent="0.2">
      <c r="A39" s="11"/>
      <c r="B39" s="47"/>
      <c r="C39" s="31" t="s">
        <v>126</v>
      </c>
      <c r="D39" s="22" t="s">
        <v>183</v>
      </c>
      <c r="E39" s="182">
        <v>1</v>
      </c>
    </row>
    <row r="40" spans="1:5" ht="51" x14ac:dyDescent="0.2">
      <c r="A40" s="11"/>
      <c r="B40" s="13"/>
      <c r="C40" s="50" t="s">
        <v>125</v>
      </c>
      <c r="D40" s="195" t="s">
        <v>184</v>
      </c>
      <c r="E40" s="180">
        <v>1</v>
      </c>
    </row>
    <row r="41" spans="1:5" ht="38.25" x14ac:dyDescent="0.2">
      <c r="A41" s="11"/>
      <c r="B41" s="13"/>
      <c r="C41" s="31" t="s">
        <v>126</v>
      </c>
      <c r="D41" s="195" t="s">
        <v>184</v>
      </c>
      <c r="E41" s="180">
        <v>1</v>
      </c>
    </row>
    <row r="42" spans="1:5" ht="25.5" x14ac:dyDescent="0.2">
      <c r="A42" s="19" t="s">
        <v>134</v>
      </c>
      <c r="B42" s="160" t="s">
        <v>4</v>
      </c>
      <c r="C42" s="161"/>
      <c r="D42" s="16" t="s">
        <v>128</v>
      </c>
      <c r="E42" s="172">
        <f>SUM(E43:E50)</f>
        <v>9</v>
      </c>
    </row>
    <row r="43" spans="1:5" ht="25.5" x14ac:dyDescent="0.2">
      <c r="A43" s="11"/>
      <c r="B43" s="13"/>
      <c r="C43" s="31" t="s">
        <v>117</v>
      </c>
      <c r="D43" s="195" t="s">
        <v>174</v>
      </c>
      <c r="E43" s="32">
        <v>2</v>
      </c>
    </row>
    <row r="44" spans="1:5" ht="25.5" x14ac:dyDescent="0.2">
      <c r="A44" s="53"/>
      <c r="B44" s="47"/>
      <c r="C44" s="31" t="s">
        <v>117</v>
      </c>
      <c r="D44" s="22" t="s">
        <v>257</v>
      </c>
      <c r="E44" s="49">
        <v>1</v>
      </c>
    </row>
    <row r="45" spans="1:5" ht="38.25" x14ac:dyDescent="0.2">
      <c r="A45" s="11"/>
      <c r="B45" s="13"/>
      <c r="C45" s="31" t="s">
        <v>118</v>
      </c>
      <c r="D45" s="22" t="s">
        <v>175</v>
      </c>
      <c r="E45" s="32">
        <v>1</v>
      </c>
    </row>
    <row r="46" spans="1:5" ht="25.5" x14ac:dyDescent="0.2">
      <c r="A46" s="11"/>
      <c r="B46" s="13"/>
      <c r="C46" s="31" t="s">
        <v>126</v>
      </c>
      <c r="D46" s="22" t="s">
        <v>178</v>
      </c>
      <c r="E46" s="32">
        <v>1</v>
      </c>
    </row>
    <row r="47" spans="1:5" ht="25.5" x14ac:dyDescent="0.2">
      <c r="A47" s="11"/>
      <c r="B47" s="13"/>
      <c r="C47" s="31" t="s">
        <v>117</v>
      </c>
      <c r="D47" s="22" t="s">
        <v>178</v>
      </c>
      <c r="E47" s="32">
        <v>1</v>
      </c>
    </row>
    <row r="48" spans="1:5" ht="25.5" x14ac:dyDescent="0.2">
      <c r="A48" s="11"/>
      <c r="B48" s="47"/>
      <c r="C48" s="31" t="s">
        <v>126</v>
      </c>
      <c r="D48" s="197" t="s">
        <v>182</v>
      </c>
      <c r="E48" s="55">
        <v>1</v>
      </c>
    </row>
    <row r="49" spans="1:5" ht="38.25" x14ac:dyDescent="0.2">
      <c r="A49" s="11"/>
      <c r="B49" s="47"/>
      <c r="C49" s="31" t="s">
        <v>126</v>
      </c>
      <c r="D49" s="22" t="s">
        <v>183</v>
      </c>
      <c r="E49" s="48">
        <v>1</v>
      </c>
    </row>
    <row r="50" spans="1:5" ht="51" x14ac:dyDescent="0.2">
      <c r="A50" s="11"/>
      <c r="B50" s="13"/>
      <c r="C50" s="50" t="s">
        <v>125</v>
      </c>
      <c r="D50" s="195" t="s">
        <v>184</v>
      </c>
      <c r="E50" s="34">
        <v>1</v>
      </c>
    </row>
    <row r="51" spans="1:5" ht="25.5" x14ac:dyDescent="0.2">
      <c r="A51" s="19" t="s">
        <v>135</v>
      </c>
      <c r="B51" s="160" t="s">
        <v>5</v>
      </c>
      <c r="C51" s="170"/>
      <c r="D51" s="16" t="s">
        <v>128</v>
      </c>
      <c r="E51" s="171">
        <f>SUM(E52:E58)</f>
        <v>7</v>
      </c>
    </row>
    <row r="52" spans="1:5" ht="25.5" x14ac:dyDescent="0.2">
      <c r="A52" s="11"/>
      <c r="B52" s="47"/>
      <c r="C52" s="31" t="s">
        <v>117</v>
      </c>
      <c r="D52" s="22" t="s">
        <v>257</v>
      </c>
      <c r="E52" s="177">
        <v>1</v>
      </c>
    </row>
    <row r="53" spans="1:5" ht="25.5" x14ac:dyDescent="0.2">
      <c r="A53" s="11"/>
      <c r="B53" s="13"/>
      <c r="C53" s="31" t="s">
        <v>126</v>
      </c>
      <c r="D53" s="22" t="s">
        <v>178</v>
      </c>
      <c r="E53" s="34">
        <v>1</v>
      </c>
    </row>
    <row r="54" spans="1:5" ht="51" x14ac:dyDescent="0.2">
      <c r="A54" s="53"/>
      <c r="B54" s="13"/>
      <c r="C54" s="31" t="s">
        <v>125</v>
      </c>
      <c r="D54" s="195" t="s">
        <v>179</v>
      </c>
      <c r="E54" s="32">
        <v>1</v>
      </c>
    </row>
    <row r="55" spans="1:5" ht="51" x14ac:dyDescent="0.2">
      <c r="A55" s="53"/>
      <c r="B55" s="13"/>
      <c r="C55" s="31" t="s">
        <v>125</v>
      </c>
      <c r="D55" s="22" t="s">
        <v>181</v>
      </c>
      <c r="E55" s="32">
        <v>1</v>
      </c>
    </row>
    <row r="56" spans="1:5" ht="25.5" x14ac:dyDescent="0.2">
      <c r="A56" s="11"/>
      <c r="B56" s="47"/>
      <c r="C56" s="31" t="s">
        <v>126</v>
      </c>
      <c r="D56" s="197" t="s">
        <v>182</v>
      </c>
      <c r="E56" s="48">
        <v>1</v>
      </c>
    </row>
    <row r="57" spans="1:5" ht="38.25" x14ac:dyDescent="0.2">
      <c r="A57" s="11"/>
      <c r="B57" s="47"/>
      <c r="C57" s="31" t="s">
        <v>126</v>
      </c>
      <c r="D57" s="22" t="s">
        <v>183</v>
      </c>
      <c r="E57" s="48">
        <v>1</v>
      </c>
    </row>
    <row r="58" spans="1:5" ht="51" x14ac:dyDescent="0.2">
      <c r="A58" s="11"/>
      <c r="B58" s="13"/>
      <c r="C58" s="50" t="s">
        <v>125</v>
      </c>
      <c r="D58" s="195" t="s">
        <v>184</v>
      </c>
      <c r="E58" s="34">
        <v>1</v>
      </c>
    </row>
    <row r="59" spans="1:5" ht="38.25" x14ac:dyDescent="0.2">
      <c r="A59" s="19" t="s">
        <v>136</v>
      </c>
      <c r="B59" s="160" t="s">
        <v>8</v>
      </c>
      <c r="C59" s="161"/>
      <c r="D59" s="16" t="s">
        <v>128</v>
      </c>
      <c r="E59" s="172">
        <v>1</v>
      </c>
    </row>
    <row r="60" spans="1:5" ht="38.25" x14ac:dyDescent="0.2">
      <c r="A60" s="11"/>
      <c r="B60" s="12"/>
      <c r="C60" s="31" t="s">
        <v>118</v>
      </c>
      <c r="D60" s="195" t="s">
        <v>187</v>
      </c>
      <c r="E60" s="34">
        <v>1</v>
      </c>
    </row>
    <row r="61" spans="1:5" x14ac:dyDescent="0.2">
      <c r="A61" s="19" t="s">
        <v>137</v>
      </c>
      <c r="B61" s="160" t="s">
        <v>17</v>
      </c>
      <c r="C61" s="161"/>
      <c r="D61" s="16" t="s">
        <v>128</v>
      </c>
      <c r="E61" s="172">
        <v>1</v>
      </c>
    </row>
    <row r="62" spans="1:5" ht="25.5" x14ac:dyDescent="0.2">
      <c r="A62" s="11"/>
      <c r="B62" s="12"/>
      <c r="C62" s="31" t="s">
        <v>126</v>
      </c>
      <c r="D62" s="22" t="s">
        <v>178</v>
      </c>
      <c r="E62" s="34">
        <v>1</v>
      </c>
    </row>
    <row r="63" spans="1:5" ht="38.25" x14ac:dyDescent="0.2">
      <c r="A63" s="19" t="s">
        <v>138</v>
      </c>
      <c r="B63" s="160" t="s">
        <v>18</v>
      </c>
      <c r="C63" s="175"/>
      <c r="D63" s="16" t="s">
        <v>128</v>
      </c>
      <c r="E63" s="172">
        <f>SUM(E64:E67)</f>
        <v>4</v>
      </c>
    </row>
    <row r="64" spans="1:5" ht="38.25" x14ac:dyDescent="0.2">
      <c r="A64" s="11"/>
      <c r="B64" s="12"/>
      <c r="C64" s="31" t="s">
        <v>117</v>
      </c>
      <c r="D64" s="22" t="s">
        <v>120</v>
      </c>
      <c r="E64" s="34">
        <v>1</v>
      </c>
    </row>
    <row r="65" spans="1:5" ht="25.5" x14ac:dyDescent="0.2">
      <c r="A65" s="11"/>
      <c r="B65" s="47"/>
      <c r="C65" s="31" t="s">
        <v>117</v>
      </c>
      <c r="D65" s="22" t="s">
        <v>257</v>
      </c>
      <c r="E65" s="177">
        <v>1</v>
      </c>
    </row>
    <row r="66" spans="1:5" ht="38.25" x14ac:dyDescent="0.2">
      <c r="A66" s="11"/>
      <c r="B66" s="47"/>
      <c r="C66" s="31" t="s">
        <v>126</v>
      </c>
      <c r="D66" s="22" t="s">
        <v>183</v>
      </c>
      <c r="E66" s="48">
        <v>1</v>
      </c>
    </row>
    <row r="67" spans="1:5" ht="38.25" x14ac:dyDescent="0.2">
      <c r="A67" s="11"/>
      <c r="B67" s="13"/>
      <c r="C67" s="31" t="s">
        <v>126</v>
      </c>
      <c r="D67" s="195" t="s">
        <v>184</v>
      </c>
      <c r="E67" s="32">
        <v>1</v>
      </c>
    </row>
    <row r="68" spans="1:5" ht="25.5" x14ac:dyDescent="0.2">
      <c r="A68" s="19" t="s">
        <v>139</v>
      </c>
      <c r="B68" s="160" t="s">
        <v>19</v>
      </c>
      <c r="C68" s="170"/>
      <c r="D68" s="16" t="s">
        <v>128</v>
      </c>
      <c r="E68" s="171">
        <f>SUM(E69:E78)</f>
        <v>12</v>
      </c>
    </row>
    <row r="69" spans="1:5" ht="25.5" x14ac:dyDescent="0.2">
      <c r="A69" s="11"/>
      <c r="B69" s="12"/>
      <c r="C69" s="22" t="s">
        <v>117</v>
      </c>
      <c r="D69" s="195" t="s">
        <v>174</v>
      </c>
      <c r="E69" s="34">
        <v>2</v>
      </c>
    </row>
    <row r="70" spans="1:5" ht="25.5" x14ac:dyDescent="0.2">
      <c r="A70" s="11"/>
      <c r="B70" s="47"/>
      <c r="C70" s="22" t="s">
        <v>117</v>
      </c>
      <c r="D70" s="22" t="s">
        <v>257</v>
      </c>
      <c r="E70" s="186">
        <v>1</v>
      </c>
    </row>
    <row r="71" spans="1:5" ht="25.5" x14ac:dyDescent="0.2">
      <c r="A71" s="11"/>
      <c r="B71" s="13"/>
      <c r="C71" s="22" t="s">
        <v>117</v>
      </c>
      <c r="D71" s="22" t="s">
        <v>178</v>
      </c>
      <c r="E71" s="34">
        <v>1</v>
      </c>
    </row>
    <row r="72" spans="1:5" ht="25.5" x14ac:dyDescent="0.2">
      <c r="A72" s="53"/>
      <c r="B72" s="13"/>
      <c r="C72" s="22" t="s">
        <v>126</v>
      </c>
      <c r="D72" s="22" t="s">
        <v>178</v>
      </c>
      <c r="E72" s="34">
        <v>1</v>
      </c>
    </row>
    <row r="73" spans="1:5" ht="25.5" x14ac:dyDescent="0.2">
      <c r="A73" s="35"/>
      <c r="B73" s="13"/>
      <c r="C73" s="22" t="s">
        <v>126</v>
      </c>
      <c r="D73" s="22" t="s">
        <v>122</v>
      </c>
      <c r="E73" s="32">
        <v>1</v>
      </c>
    </row>
    <row r="74" spans="1:5" ht="51" x14ac:dyDescent="0.2">
      <c r="A74" s="11"/>
      <c r="B74" s="13"/>
      <c r="C74" s="50" t="s">
        <v>125</v>
      </c>
      <c r="D74" s="22" t="s">
        <v>246</v>
      </c>
      <c r="E74" s="32">
        <v>1</v>
      </c>
    </row>
    <row r="75" spans="1:5" ht="25.5" x14ac:dyDescent="0.2">
      <c r="A75" s="11"/>
      <c r="B75" s="47"/>
      <c r="C75" s="31" t="s">
        <v>126</v>
      </c>
      <c r="D75" s="197" t="s">
        <v>182</v>
      </c>
      <c r="E75" s="48">
        <v>1</v>
      </c>
    </row>
    <row r="76" spans="1:5" ht="25.5" x14ac:dyDescent="0.2">
      <c r="A76" s="11"/>
      <c r="B76" s="47"/>
      <c r="C76" s="31" t="s">
        <v>117</v>
      </c>
      <c r="D76" s="197" t="s">
        <v>182</v>
      </c>
      <c r="E76" s="48">
        <v>1</v>
      </c>
    </row>
    <row r="77" spans="1:5" ht="38.25" x14ac:dyDescent="0.2">
      <c r="A77" s="11"/>
      <c r="B77" s="47"/>
      <c r="C77" s="31" t="s">
        <v>126</v>
      </c>
      <c r="D77" s="22" t="s">
        <v>183</v>
      </c>
      <c r="E77" s="49">
        <v>1</v>
      </c>
    </row>
    <row r="78" spans="1:5" ht="51" x14ac:dyDescent="0.2">
      <c r="A78" s="11"/>
      <c r="B78" s="13"/>
      <c r="C78" s="50" t="s">
        <v>125</v>
      </c>
      <c r="D78" s="195" t="s">
        <v>184</v>
      </c>
      <c r="E78" s="34">
        <v>2</v>
      </c>
    </row>
    <row r="79" spans="1:5" x14ac:dyDescent="0.2">
      <c r="A79" s="19" t="s">
        <v>140</v>
      </c>
      <c r="B79" s="160" t="s">
        <v>20</v>
      </c>
      <c r="C79" s="176"/>
      <c r="D79" s="16" t="s">
        <v>128</v>
      </c>
      <c r="E79" s="174">
        <f>SUM(E80:E85)</f>
        <v>6</v>
      </c>
    </row>
    <row r="80" spans="1:5" ht="38.25" x14ac:dyDescent="0.2">
      <c r="A80" s="11"/>
      <c r="B80" s="12"/>
      <c r="C80" s="22" t="s">
        <v>117</v>
      </c>
      <c r="D80" s="22" t="s">
        <v>120</v>
      </c>
      <c r="E80" s="34">
        <v>1</v>
      </c>
    </row>
    <row r="81" spans="1:5" ht="25.5" x14ac:dyDescent="0.2">
      <c r="A81" s="11"/>
      <c r="B81" s="13"/>
      <c r="C81" s="22" t="s">
        <v>126</v>
      </c>
      <c r="D81" s="22" t="s">
        <v>122</v>
      </c>
      <c r="E81" s="88">
        <v>1</v>
      </c>
    </row>
    <row r="82" spans="1:5" ht="51" x14ac:dyDescent="0.2">
      <c r="A82" s="11"/>
      <c r="B82" s="13"/>
      <c r="C82" s="50" t="s">
        <v>125</v>
      </c>
      <c r="D82" s="22" t="s">
        <v>246</v>
      </c>
      <c r="E82" s="32">
        <v>1</v>
      </c>
    </row>
    <row r="83" spans="1:5" ht="25.5" x14ac:dyDescent="0.2">
      <c r="A83" s="11"/>
      <c r="B83" s="47"/>
      <c r="C83" s="31" t="s">
        <v>126</v>
      </c>
      <c r="D83" s="197" t="s">
        <v>182</v>
      </c>
      <c r="E83" s="55">
        <v>1</v>
      </c>
    </row>
    <row r="84" spans="1:5" ht="38.25" x14ac:dyDescent="0.2">
      <c r="A84" s="11"/>
      <c r="B84" s="47"/>
      <c r="C84" s="31" t="s">
        <v>126</v>
      </c>
      <c r="D84" s="22" t="s">
        <v>183</v>
      </c>
      <c r="E84" s="48">
        <v>1</v>
      </c>
    </row>
    <row r="85" spans="1:5" ht="51" x14ac:dyDescent="0.2">
      <c r="A85" s="11"/>
      <c r="B85" s="13"/>
      <c r="C85" s="50" t="s">
        <v>125</v>
      </c>
      <c r="D85" s="195" t="s">
        <v>184</v>
      </c>
      <c r="E85" s="32">
        <v>1</v>
      </c>
    </row>
    <row r="86" spans="1:5" ht="25.5" x14ac:dyDescent="0.2">
      <c r="A86" s="19" t="s">
        <v>142</v>
      </c>
      <c r="B86" s="160" t="s">
        <v>22</v>
      </c>
      <c r="C86" s="161"/>
      <c r="D86" s="16" t="s">
        <v>128</v>
      </c>
      <c r="E86" s="171">
        <v>1</v>
      </c>
    </row>
    <row r="87" spans="1:5" ht="38.25" x14ac:dyDescent="0.2">
      <c r="A87" s="11"/>
      <c r="B87" s="12"/>
      <c r="C87" s="31" t="s">
        <v>118</v>
      </c>
      <c r="D87" s="195" t="s">
        <v>187</v>
      </c>
      <c r="E87" s="34">
        <v>1</v>
      </c>
    </row>
    <row r="88" spans="1:5" ht="25.5" x14ac:dyDescent="0.2">
      <c r="A88" s="19" t="s">
        <v>141</v>
      </c>
      <c r="B88" s="160" t="s">
        <v>23</v>
      </c>
      <c r="C88" s="170"/>
      <c r="D88" s="16" t="s">
        <v>128</v>
      </c>
      <c r="E88" s="172">
        <v>1</v>
      </c>
    </row>
    <row r="89" spans="1:5" ht="38.25" x14ac:dyDescent="0.2">
      <c r="A89" s="35"/>
      <c r="B89" s="12"/>
      <c r="C89" s="31" t="s">
        <v>126</v>
      </c>
      <c r="D89" s="22" t="s">
        <v>183</v>
      </c>
      <c r="E89" s="49">
        <v>1</v>
      </c>
    </row>
    <row r="90" spans="1:5" ht="25.5" x14ac:dyDescent="0.2">
      <c r="A90" s="19" t="s">
        <v>143</v>
      </c>
      <c r="B90" s="160" t="s">
        <v>24</v>
      </c>
      <c r="C90" s="170"/>
      <c r="D90" s="16" t="s">
        <v>128</v>
      </c>
      <c r="E90" s="172">
        <v>1</v>
      </c>
    </row>
    <row r="91" spans="1:5" ht="38.25" x14ac:dyDescent="0.2">
      <c r="A91" s="35"/>
      <c r="B91" s="41"/>
      <c r="C91" s="31" t="s">
        <v>118</v>
      </c>
      <c r="D91" s="195" t="s">
        <v>187</v>
      </c>
      <c r="E91" s="34">
        <v>1</v>
      </c>
    </row>
    <row r="92" spans="1:5" ht="25.5" x14ac:dyDescent="0.2">
      <c r="A92" s="19" t="s">
        <v>155</v>
      </c>
      <c r="B92" s="160" t="s">
        <v>25</v>
      </c>
      <c r="C92" s="175"/>
      <c r="D92" s="16" t="s">
        <v>128</v>
      </c>
      <c r="E92" s="172">
        <f>SUM(E93:E104)</f>
        <v>12</v>
      </c>
    </row>
    <row r="93" spans="1:5" ht="38.25" x14ac:dyDescent="0.2">
      <c r="A93" s="11"/>
      <c r="B93" s="12"/>
      <c r="C93" s="31" t="s">
        <v>117</v>
      </c>
      <c r="D93" s="198" t="s">
        <v>188</v>
      </c>
      <c r="E93" s="34">
        <v>1</v>
      </c>
    </row>
    <row r="94" spans="1:5" ht="25.5" x14ac:dyDescent="0.2">
      <c r="A94" s="35"/>
      <c r="B94" s="13"/>
      <c r="C94" s="31" t="s">
        <v>117</v>
      </c>
      <c r="D94" s="22" t="s">
        <v>189</v>
      </c>
      <c r="E94" s="32">
        <v>1</v>
      </c>
    </row>
    <row r="95" spans="1:5" ht="25.5" x14ac:dyDescent="0.2">
      <c r="A95" s="35"/>
      <c r="B95" s="47"/>
      <c r="C95" s="31" t="s">
        <v>117</v>
      </c>
      <c r="D95" s="22" t="s">
        <v>257</v>
      </c>
      <c r="E95" s="185">
        <v>1</v>
      </c>
    </row>
    <row r="96" spans="1:5" ht="38.25" x14ac:dyDescent="0.2">
      <c r="A96" s="35"/>
      <c r="B96" s="13"/>
      <c r="C96" s="31" t="s">
        <v>118</v>
      </c>
      <c r="D96" s="22" t="s">
        <v>175</v>
      </c>
      <c r="E96" s="32">
        <v>1</v>
      </c>
    </row>
    <row r="97" spans="1:5" ht="51" x14ac:dyDescent="0.2">
      <c r="A97" s="35"/>
      <c r="B97" s="13"/>
      <c r="C97" s="50" t="s">
        <v>125</v>
      </c>
      <c r="D97" s="22" t="s">
        <v>246</v>
      </c>
      <c r="E97" s="34">
        <v>1</v>
      </c>
    </row>
    <row r="98" spans="1:5" ht="51" x14ac:dyDescent="0.2">
      <c r="A98" s="35"/>
      <c r="B98" s="13"/>
      <c r="C98" s="50" t="s">
        <v>125</v>
      </c>
      <c r="D98" s="195" t="s">
        <v>179</v>
      </c>
      <c r="E98" s="34">
        <v>1</v>
      </c>
    </row>
    <row r="99" spans="1:5" ht="25.5" x14ac:dyDescent="0.2">
      <c r="A99" s="35"/>
      <c r="B99" s="13"/>
      <c r="C99" s="31" t="s">
        <v>117</v>
      </c>
      <c r="D99" s="22" t="s">
        <v>180</v>
      </c>
      <c r="E99" s="32">
        <v>1</v>
      </c>
    </row>
    <row r="100" spans="1:5" ht="51" x14ac:dyDescent="0.2">
      <c r="A100" s="35"/>
      <c r="B100" s="13"/>
      <c r="C100" s="50" t="s">
        <v>125</v>
      </c>
      <c r="D100" s="22" t="s">
        <v>181</v>
      </c>
      <c r="E100" s="32">
        <v>1</v>
      </c>
    </row>
    <row r="101" spans="1:5" ht="25.5" x14ac:dyDescent="0.2">
      <c r="A101" s="11"/>
      <c r="B101" s="47"/>
      <c r="C101" s="31" t="s">
        <v>126</v>
      </c>
      <c r="D101" s="197" t="s">
        <v>182</v>
      </c>
      <c r="E101" s="55">
        <v>1</v>
      </c>
    </row>
    <row r="102" spans="1:5" ht="25.5" x14ac:dyDescent="0.2">
      <c r="A102" s="11"/>
      <c r="B102" s="47"/>
      <c r="C102" s="31" t="s">
        <v>117</v>
      </c>
      <c r="D102" s="197" t="s">
        <v>182</v>
      </c>
      <c r="E102" s="55">
        <v>1</v>
      </c>
    </row>
    <row r="103" spans="1:5" ht="38.25" x14ac:dyDescent="0.2">
      <c r="A103" s="11"/>
      <c r="B103" s="47"/>
      <c r="C103" s="31" t="s">
        <v>126</v>
      </c>
      <c r="D103" s="22" t="s">
        <v>183</v>
      </c>
      <c r="E103" s="48">
        <v>1</v>
      </c>
    </row>
    <row r="104" spans="1:5" ht="51" x14ac:dyDescent="0.2">
      <c r="A104" s="53"/>
      <c r="B104" s="13"/>
      <c r="C104" s="50" t="s">
        <v>125</v>
      </c>
      <c r="D104" s="195" t="s">
        <v>184</v>
      </c>
      <c r="E104" s="32">
        <v>1</v>
      </c>
    </row>
    <row r="105" spans="1:5" ht="25.5" x14ac:dyDescent="0.2">
      <c r="A105" s="19" t="s">
        <v>144</v>
      </c>
      <c r="B105" s="160" t="s">
        <v>26</v>
      </c>
      <c r="C105" s="176"/>
      <c r="D105" s="16" t="s">
        <v>128</v>
      </c>
      <c r="E105" s="172">
        <f>SUM(E106:E112)</f>
        <v>7</v>
      </c>
    </row>
    <row r="106" spans="1:5" ht="25.5" x14ac:dyDescent="0.2">
      <c r="A106" s="11"/>
      <c r="B106" s="12"/>
      <c r="C106" s="31" t="s">
        <v>117</v>
      </c>
      <c r="D106" s="195" t="s">
        <v>174</v>
      </c>
      <c r="E106" s="34">
        <v>1</v>
      </c>
    </row>
    <row r="107" spans="1:5" ht="25.5" x14ac:dyDescent="0.2">
      <c r="A107" s="53"/>
      <c r="B107" s="47"/>
      <c r="C107" s="22" t="s">
        <v>117</v>
      </c>
      <c r="D107" s="22" t="s">
        <v>257</v>
      </c>
      <c r="E107" s="48">
        <v>1</v>
      </c>
    </row>
    <row r="108" spans="1:5" ht="38.25" x14ac:dyDescent="0.2">
      <c r="A108" s="11"/>
      <c r="B108" s="13"/>
      <c r="C108" s="31" t="s">
        <v>118</v>
      </c>
      <c r="D108" s="195" t="s">
        <v>187</v>
      </c>
      <c r="E108" s="32">
        <v>1</v>
      </c>
    </row>
    <row r="109" spans="1:5" ht="51" x14ac:dyDescent="0.2">
      <c r="A109" s="11"/>
      <c r="B109" s="13"/>
      <c r="C109" s="50" t="s">
        <v>125</v>
      </c>
      <c r="D109" s="195" t="s">
        <v>179</v>
      </c>
      <c r="E109" s="32">
        <v>1</v>
      </c>
    </row>
    <row r="110" spans="1:5" ht="25.5" x14ac:dyDescent="0.2">
      <c r="A110" s="11"/>
      <c r="B110" s="47"/>
      <c r="C110" s="31" t="s">
        <v>126</v>
      </c>
      <c r="D110" s="197" t="s">
        <v>182</v>
      </c>
      <c r="E110" s="48">
        <v>1</v>
      </c>
    </row>
    <row r="111" spans="1:5" ht="38.25" x14ac:dyDescent="0.2">
      <c r="A111" s="11"/>
      <c r="B111" s="47"/>
      <c r="C111" s="31" t="s">
        <v>126</v>
      </c>
      <c r="D111" s="22" t="s">
        <v>183</v>
      </c>
      <c r="E111" s="48">
        <v>1</v>
      </c>
    </row>
    <row r="112" spans="1:5" ht="51" x14ac:dyDescent="0.2">
      <c r="A112" s="11"/>
      <c r="B112" s="13"/>
      <c r="C112" s="50" t="s">
        <v>125</v>
      </c>
      <c r="D112" s="195" t="s">
        <v>184</v>
      </c>
      <c r="E112" s="32">
        <v>1</v>
      </c>
    </row>
    <row r="113" spans="1:5" ht="25.5" x14ac:dyDescent="0.2">
      <c r="A113" s="19" t="s">
        <v>145</v>
      </c>
      <c r="B113" s="160" t="s">
        <v>29</v>
      </c>
      <c r="C113" s="175"/>
      <c r="D113" s="16" t="s">
        <v>128</v>
      </c>
      <c r="E113" s="172">
        <v>1</v>
      </c>
    </row>
    <row r="114" spans="1:5" ht="25.5" x14ac:dyDescent="0.2">
      <c r="A114" s="11"/>
      <c r="B114" s="12"/>
      <c r="C114" s="31" t="s">
        <v>126</v>
      </c>
      <c r="D114" s="22" t="s">
        <v>178</v>
      </c>
      <c r="E114" s="34">
        <v>1</v>
      </c>
    </row>
    <row r="115" spans="1:5" ht="38.25" x14ac:dyDescent="0.2">
      <c r="A115" s="19" t="s">
        <v>146</v>
      </c>
      <c r="B115" s="160" t="s">
        <v>31</v>
      </c>
      <c r="C115" s="169"/>
      <c r="D115" s="16" t="s">
        <v>128</v>
      </c>
      <c r="E115" s="172">
        <f>SUM(E116:E117)</f>
        <v>2</v>
      </c>
    </row>
    <row r="116" spans="1:5" ht="38.25" x14ac:dyDescent="0.2">
      <c r="A116" s="11"/>
      <c r="B116" s="12"/>
      <c r="C116" s="31" t="s">
        <v>118</v>
      </c>
      <c r="D116" s="22" t="s">
        <v>175</v>
      </c>
      <c r="E116" s="32">
        <v>1</v>
      </c>
    </row>
    <row r="117" spans="1:5" ht="51" x14ac:dyDescent="0.2">
      <c r="A117" s="11"/>
      <c r="B117" s="13"/>
      <c r="C117" s="50" t="s">
        <v>125</v>
      </c>
      <c r="D117" s="22" t="s">
        <v>246</v>
      </c>
      <c r="E117" s="32">
        <v>1</v>
      </c>
    </row>
    <row r="118" spans="1:5" ht="25.5" x14ac:dyDescent="0.2">
      <c r="A118" s="19" t="s">
        <v>147</v>
      </c>
      <c r="B118" s="160" t="s">
        <v>34</v>
      </c>
      <c r="C118" s="175"/>
      <c r="D118" s="16" t="s">
        <v>128</v>
      </c>
      <c r="E118" s="172">
        <v>1</v>
      </c>
    </row>
    <row r="119" spans="1:5" ht="38.25" x14ac:dyDescent="0.2">
      <c r="A119" s="11"/>
      <c r="B119" s="12"/>
      <c r="C119" s="31" t="s">
        <v>117</v>
      </c>
      <c r="D119" s="198" t="s">
        <v>188</v>
      </c>
      <c r="E119" s="34">
        <v>1</v>
      </c>
    </row>
    <row r="120" spans="1:5" x14ac:dyDescent="0.2">
      <c r="A120" s="19" t="s">
        <v>148</v>
      </c>
      <c r="B120" s="160" t="s">
        <v>36</v>
      </c>
      <c r="C120" s="170"/>
      <c r="D120" s="16" t="s">
        <v>128</v>
      </c>
      <c r="E120" s="172">
        <f>SUM(E121:E123)</f>
        <v>3</v>
      </c>
    </row>
    <row r="121" spans="1:5" ht="25.5" x14ac:dyDescent="0.2">
      <c r="A121" s="11"/>
      <c r="B121" s="12"/>
      <c r="C121" s="31" t="s">
        <v>117</v>
      </c>
      <c r="D121" s="22" t="s">
        <v>178</v>
      </c>
      <c r="E121" s="32">
        <v>1</v>
      </c>
    </row>
    <row r="122" spans="1:5" ht="51" x14ac:dyDescent="0.2">
      <c r="A122" s="11"/>
      <c r="B122" s="13"/>
      <c r="C122" s="50" t="s">
        <v>125</v>
      </c>
      <c r="D122" s="22" t="s">
        <v>246</v>
      </c>
      <c r="E122" s="32">
        <v>1</v>
      </c>
    </row>
    <row r="123" spans="1:5" ht="38.25" x14ac:dyDescent="0.2">
      <c r="A123" s="11"/>
      <c r="B123" s="47"/>
      <c r="C123" s="31" t="s">
        <v>126</v>
      </c>
      <c r="D123" s="22" t="s">
        <v>183</v>
      </c>
      <c r="E123" s="48">
        <v>1</v>
      </c>
    </row>
    <row r="124" spans="1:5" x14ac:dyDescent="0.2">
      <c r="A124" s="19" t="s">
        <v>149</v>
      </c>
      <c r="B124" s="160" t="s">
        <v>37</v>
      </c>
      <c r="C124" s="170"/>
      <c r="D124" s="16" t="s">
        <v>128</v>
      </c>
      <c r="E124" s="171">
        <f>SUM(E125:E134)</f>
        <v>10</v>
      </c>
    </row>
    <row r="125" spans="1:5" ht="25.5" x14ac:dyDescent="0.2">
      <c r="A125" s="11"/>
      <c r="B125" s="47"/>
      <c r="C125" s="31" t="s">
        <v>117</v>
      </c>
      <c r="D125" s="22" t="s">
        <v>257</v>
      </c>
      <c r="E125" s="48">
        <v>1</v>
      </c>
    </row>
    <row r="126" spans="1:5" ht="25.5" x14ac:dyDescent="0.2">
      <c r="A126" s="11"/>
      <c r="B126" s="13"/>
      <c r="C126" s="31" t="s">
        <v>117</v>
      </c>
      <c r="D126" s="22" t="s">
        <v>178</v>
      </c>
      <c r="E126" s="32">
        <v>1</v>
      </c>
    </row>
    <row r="127" spans="1:5" ht="25.5" x14ac:dyDescent="0.2">
      <c r="A127" s="11"/>
      <c r="B127" s="13"/>
      <c r="C127" s="31" t="s">
        <v>126</v>
      </c>
      <c r="D127" s="22" t="s">
        <v>178</v>
      </c>
      <c r="E127" s="32">
        <v>1</v>
      </c>
    </row>
    <row r="128" spans="1:5" ht="25.5" x14ac:dyDescent="0.2">
      <c r="A128" s="11"/>
      <c r="B128" s="13"/>
      <c r="C128" s="31" t="s">
        <v>126</v>
      </c>
      <c r="D128" s="22" t="s">
        <v>122</v>
      </c>
      <c r="E128" s="178">
        <v>1</v>
      </c>
    </row>
    <row r="129" spans="1:5" ht="51" x14ac:dyDescent="0.2">
      <c r="A129" s="53"/>
      <c r="B129" s="13"/>
      <c r="C129" s="50" t="s">
        <v>125</v>
      </c>
      <c r="D129" s="22" t="s">
        <v>246</v>
      </c>
      <c r="E129" s="32">
        <v>1</v>
      </c>
    </row>
    <row r="130" spans="1:5" ht="25.5" x14ac:dyDescent="0.2">
      <c r="A130" s="11"/>
      <c r="B130" s="47"/>
      <c r="C130" s="31" t="s">
        <v>126</v>
      </c>
      <c r="D130" s="197" t="s">
        <v>182</v>
      </c>
      <c r="E130" s="48">
        <v>1</v>
      </c>
    </row>
    <row r="131" spans="1:5" ht="25.5" x14ac:dyDescent="0.2">
      <c r="A131" s="11"/>
      <c r="B131" s="47"/>
      <c r="C131" s="31" t="s">
        <v>117</v>
      </c>
      <c r="D131" s="197" t="s">
        <v>182</v>
      </c>
      <c r="E131" s="48">
        <v>1</v>
      </c>
    </row>
    <row r="132" spans="1:5" ht="38.25" x14ac:dyDescent="0.2">
      <c r="A132" s="11"/>
      <c r="B132" s="47"/>
      <c r="C132" s="31" t="s">
        <v>126</v>
      </c>
      <c r="D132" s="22" t="s">
        <v>183</v>
      </c>
      <c r="E132" s="48">
        <v>1</v>
      </c>
    </row>
    <row r="133" spans="1:5" ht="51" x14ac:dyDescent="0.2">
      <c r="A133" s="11"/>
      <c r="B133" s="13"/>
      <c r="C133" s="50" t="s">
        <v>125</v>
      </c>
      <c r="D133" s="195" t="s">
        <v>184</v>
      </c>
      <c r="E133" s="32">
        <v>1</v>
      </c>
    </row>
    <row r="134" spans="1:5" ht="38.25" x14ac:dyDescent="0.2">
      <c r="A134" s="11"/>
      <c r="B134" s="13"/>
      <c r="C134" s="31" t="s">
        <v>118</v>
      </c>
      <c r="D134" s="195" t="s">
        <v>184</v>
      </c>
      <c r="E134" s="32">
        <v>1</v>
      </c>
    </row>
    <row r="135" spans="1:5" x14ac:dyDescent="0.2">
      <c r="A135" s="19" t="s">
        <v>150</v>
      </c>
      <c r="B135" s="160" t="s">
        <v>38</v>
      </c>
      <c r="C135" s="175"/>
      <c r="D135" s="16" t="s">
        <v>128</v>
      </c>
      <c r="E135" s="172">
        <f>SUM(E136:E147)</f>
        <v>13</v>
      </c>
    </row>
    <row r="136" spans="1:5" ht="25.5" x14ac:dyDescent="0.2">
      <c r="A136" s="53"/>
      <c r="B136" s="12"/>
      <c r="C136" s="31" t="s">
        <v>117</v>
      </c>
      <c r="D136" s="195" t="s">
        <v>174</v>
      </c>
      <c r="E136" s="88">
        <v>1</v>
      </c>
    </row>
    <row r="137" spans="1:5" ht="38.25" x14ac:dyDescent="0.2">
      <c r="A137" s="53"/>
      <c r="B137" s="13"/>
      <c r="C137" s="31" t="s">
        <v>117</v>
      </c>
      <c r="D137" s="22" t="s">
        <v>120</v>
      </c>
      <c r="E137" s="88">
        <v>1</v>
      </c>
    </row>
    <row r="138" spans="1:5" ht="25.5" x14ac:dyDescent="0.2">
      <c r="A138" s="53"/>
      <c r="B138" s="47"/>
      <c r="C138" s="31" t="s">
        <v>117</v>
      </c>
      <c r="D138" s="22" t="s">
        <v>257</v>
      </c>
      <c r="E138" s="177">
        <v>1</v>
      </c>
    </row>
    <row r="139" spans="1:5" ht="38.25" x14ac:dyDescent="0.2">
      <c r="A139" s="53"/>
      <c r="B139" s="13"/>
      <c r="C139" s="31" t="s">
        <v>118</v>
      </c>
      <c r="D139" s="22" t="s">
        <v>177</v>
      </c>
      <c r="E139" s="178">
        <v>1</v>
      </c>
    </row>
    <row r="140" spans="1:5" ht="25.5" x14ac:dyDescent="0.2">
      <c r="A140" s="53"/>
      <c r="B140" s="13"/>
      <c r="C140" s="31" t="s">
        <v>117</v>
      </c>
      <c r="D140" s="22" t="s">
        <v>178</v>
      </c>
      <c r="E140" s="34">
        <v>1</v>
      </c>
    </row>
    <row r="141" spans="1:5" ht="25.5" x14ac:dyDescent="0.2">
      <c r="A141" s="11"/>
      <c r="B141" s="13"/>
      <c r="C141" s="31" t="s">
        <v>126</v>
      </c>
      <c r="D141" s="22" t="s">
        <v>122</v>
      </c>
      <c r="E141" s="34">
        <v>1</v>
      </c>
    </row>
    <row r="142" spans="1:5" ht="51" x14ac:dyDescent="0.2">
      <c r="A142" s="11"/>
      <c r="B142" s="13"/>
      <c r="C142" s="50" t="s">
        <v>125</v>
      </c>
      <c r="D142" s="22" t="s">
        <v>246</v>
      </c>
      <c r="E142" s="34">
        <v>2</v>
      </c>
    </row>
    <row r="143" spans="1:5" ht="51" x14ac:dyDescent="0.2">
      <c r="A143" s="11"/>
      <c r="B143" s="13"/>
      <c r="C143" s="31" t="s">
        <v>125</v>
      </c>
      <c r="D143" s="22" t="s">
        <v>258</v>
      </c>
      <c r="E143" s="178">
        <v>1</v>
      </c>
    </row>
    <row r="144" spans="1:5" ht="25.5" x14ac:dyDescent="0.2">
      <c r="A144" s="11"/>
      <c r="B144" s="47"/>
      <c r="C144" s="31" t="s">
        <v>126</v>
      </c>
      <c r="D144" s="197" t="s">
        <v>182</v>
      </c>
      <c r="E144" s="55">
        <v>1</v>
      </c>
    </row>
    <row r="145" spans="1:5" ht="25.5" x14ac:dyDescent="0.2">
      <c r="A145" s="11"/>
      <c r="B145" s="47"/>
      <c r="C145" s="50" t="s">
        <v>127</v>
      </c>
      <c r="D145" s="194" t="s">
        <v>124</v>
      </c>
      <c r="E145" s="49">
        <v>1</v>
      </c>
    </row>
    <row r="146" spans="1:5" ht="38.25" x14ac:dyDescent="0.2">
      <c r="A146" s="11"/>
      <c r="B146" s="47"/>
      <c r="C146" s="31" t="s">
        <v>126</v>
      </c>
      <c r="D146" s="22" t="s">
        <v>183</v>
      </c>
      <c r="E146" s="48">
        <v>1</v>
      </c>
    </row>
    <row r="147" spans="1:5" ht="51" x14ac:dyDescent="0.2">
      <c r="A147" s="11"/>
      <c r="B147" s="13"/>
      <c r="C147" s="50" t="s">
        <v>125</v>
      </c>
      <c r="D147" s="195" t="s">
        <v>184</v>
      </c>
      <c r="E147" s="34">
        <v>1</v>
      </c>
    </row>
    <row r="148" spans="1:5" x14ac:dyDescent="0.2">
      <c r="A148" s="19" t="s">
        <v>151</v>
      </c>
      <c r="B148" s="160" t="s">
        <v>39</v>
      </c>
      <c r="C148" s="175"/>
      <c r="D148" s="16" t="s">
        <v>128</v>
      </c>
      <c r="E148" s="174">
        <f>SUM(E149:E156)</f>
        <v>8</v>
      </c>
    </row>
    <row r="149" spans="1:5" ht="25.5" x14ac:dyDescent="0.2">
      <c r="A149" s="11"/>
      <c r="B149" s="12"/>
      <c r="C149" s="31" t="s">
        <v>117</v>
      </c>
      <c r="D149" s="196" t="s">
        <v>185</v>
      </c>
      <c r="E149" s="34">
        <v>1</v>
      </c>
    </row>
    <row r="150" spans="1:5" ht="38.25" x14ac:dyDescent="0.2">
      <c r="A150" s="53"/>
      <c r="B150" s="13"/>
      <c r="C150" s="31" t="s">
        <v>117</v>
      </c>
      <c r="D150" s="22" t="s">
        <v>120</v>
      </c>
      <c r="E150" s="34">
        <v>1</v>
      </c>
    </row>
    <row r="151" spans="1:5" ht="25.5" x14ac:dyDescent="0.2">
      <c r="A151" s="53"/>
      <c r="B151" s="47"/>
      <c r="C151" s="31" t="s">
        <v>117</v>
      </c>
      <c r="D151" s="22" t="s">
        <v>257</v>
      </c>
      <c r="E151" s="49">
        <v>1</v>
      </c>
    </row>
    <row r="152" spans="1:5" ht="25.5" x14ac:dyDescent="0.2">
      <c r="A152" s="53"/>
      <c r="B152" s="13"/>
      <c r="C152" s="31" t="s">
        <v>126</v>
      </c>
      <c r="D152" s="22" t="s">
        <v>178</v>
      </c>
      <c r="E152" s="34">
        <v>1</v>
      </c>
    </row>
    <row r="153" spans="1:5" ht="25.5" x14ac:dyDescent="0.2">
      <c r="A153" s="53"/>
      <c r="B153" s="13"/>
      <c r="C153" s="31" t="s">
        <v>126</v>
      </c>
      <c r="D153" s="22" t="s">
        <v>122</v>
      </c>
      <c r="E153" s="34">
        <v>1</v>
      </c>
    </row>
    <row r="154" spans="1:5" ht="51" x14ac:dyDescent="0.2">
      <c r="A154" s="53"/>
      <c r="B154" s="13"/>
      <c r="C154" s="50" t="s">
        <v>125</v>
      </c>
      <c r="D154" s="22" t="s">
        <v>246</v>
      </c>
      <c r="E154" s="32">
        <v>1</v>
      </c>
    </row>
    <row r="155" spans="1:5" ht="38.25" x14ac:dyDescent="0.2">
      <c r="A155" s="53"/>
      <c r="B155" s="47"/>
      <c r="C155" s="31" t="s">
        <v>126</v>
      </c>
      <c r="D155" s="22" t="s">
        <v>183</v>
      </c>
      <c r="E155" s="48">
        <v>1</v>
      </c>
    </row>
    <row r="156" spans="1:5" ht="51" x14ac:dyDescent="0.2">
      <c r="A156" s="11"/>
      <c r="B156" s="13"/>
      <c r="C156" s="50" t="s">
        <v>125</v>
      </c>
      <c r="D156" s="195" t="s">
        <v>184</v>
      </c>
      <c r="E156" s="34">
        <v>1</v>
      </c>
    </row>
    <row r="157" spans="1:5" ht="25.5" x14ac:dyDescent="0.2">
      <c r="A157" s="19" t="s">
        <v>152</v>
      </c>
      <c r="B157" s="160" t="s">
        <v>41</v>
      </c>
      <c r="C157" s="161"/>
      <c r="D157" s="16" t="s">
        <v>128</v>
      </c>
      <c r="E157" s="164">
        <f>SUM(E158:E168)</f>
        <v>11</v>
      </c>
    </row>
    <row r="158" spans="1:5" ht="25.5" x14ac:dyDescent="0.2">
      <c r="A158" s="11"/>
      <c r="B158" s="12"/>
      <c r="C158" s="31" t="s">
        <v>117</v>
      </c>
      <c r="D158" s="195" t="s">
        <v>174</v>
      </c>
      <c r="E158" s="34">
        <v>1</v>
      </c>
    </row>
    <row r="159" spans="1:5" ht="38.25" x14ac:dyDescent="0.2">
      <c r="A159" s="11"/>
      <c r="B159" s="13"/>
      <c r="C159" s="31" t="s">
        <v>117</v>
      </c>
      <c r="D159" s="198" t="s">
        <v>188</v>
      </c>
      <c r="E159" s="34">
        <v>1</v>
      </c>
    </row>
    <row r="160" spans="1:5" ht="38.25" x14ac:dyDescent="0.2">
      <c r="A160" s="11"/>
      <c r="B160" s="13"/>
      <c r="C160" s="23" t="s">
        <v>118</v>
      </c>
      <c r="D160" s="199" t="s">
        <v>191</v>
      </c>
      <c r="E160" s="32">
        <v>1</v>
      </c>
    </row>
    <row r="161" spans="1:5" ht="25.5" x14ac:dyDescent="0.2">
      <c r="A161" s="11"/>
      <c r="B161" s="47"/>
      <c r="C161" s="31" t="s">
        <v>117</v>
      </c>
      <c r="D161" s="22" t="s">
        <v>257</v>
      </c>
      <c r="E161" s="48">
        <v>1</v>
      </c>
    </row>
    <row r="162" spans="1:5" ht="38.25" x14ac:dyDescent="0.2">
      <c r="A162" s="11"/>
      <c r="B162" s="13"/>
      <c r="C162" s="31" t="s">
        <v>126</v>
      </c>
      <c r="D162" s="22" t="s">
        <v>121</v>
      </c>
      <c r="E162" s="34">
        <v>1</v>
      </c>
    </row>
    <row r="163" spans="1:5" ht="25.5" x14ac:dyDescent="0.2">
      <c r="A163" s="11"/>
      <c r="B163" s="13"/>
      <c r="C163" s="31" t="s">
        <v>126</v>
      </c>
      <c r="D163" s="22" t="s">
        <v>122</v>
      </c>
      <c r="E163" s="34">
        <v>1</v>
      </c>
    </row>
    <row r="164" spans="1:5" ht="51" x14ac:dyDescent="0.2">
      <c r="A164" s="11"/>
      <c r="B164" s="13"/>
      <c r="C164" s="50" t="s">
        <v>125</v>
      </c>
      <c r="D164" s="22" t="s">
        <v>246</v>
      </c>
      <c r="E164" s="34">
        <v>1</v>
      </c>
    </row>
    <row r="165" spans="1:5" ht="51" x14ac:dyDescent="0.2">
      <c r="A165" s="11"/>
      <c r="B165" s="13"/>
      <c r="C165" s="31" t="s">
        <v>125</v>
      </c>
      <c r="D165" s="22" t="s">
        <v>181</v>
      </c>
      <c r="E165" s="178">
        <v>1</v>
      </c>
    </row>
    <row r="166" spans="1:5" ht="25.5" x14ac:dyDescent="0.2">
      <c r="A166" s="11"/>
      <c r="B166" s="47"/>
      <c r="C166" s="31" t="s">
        <v>126</v>
      </c>
      <c r="D166" s="197" t="s">
        <v>182</v>
      </c>
      <c r="E166" s="55">
        <v>1</v>
      </c>
    </row>
    <row r="167" spans="1:5" ht="38.25" x14ac:dyDescent="0.2">
      <c r="A167" s="11"/>
      <c r="B167" s="47"/>
      <c r="C167" s="31" t="s">
        <v>126</v>
      </c>
      <c r="D167" s="22" t="s">
        <v>183</v>
      </c>
      <c r="E167" s="49">
        <v>1</v>
      </c>
    </row>
    <row r="168" spans="1:5" ht="51" x14ac:dyDescent="0.2">
      <c r="A168" s="11"/>
      <c r="B168" s="13"/>
      <c r="C168" s="50" t="s">
        <v>125</v>
      </c>
      <c r="D168" s="195" t="s">
        <v>184</v>
      </c>
      <c r="E168" s="34">
        <v>1</v>
      </c>
    </row>
    <row r="169" spans="1:5" ht="38.25" x14ac:dyDescent="0.2">
      <c r="A169" s="19" t="s">
        <v>153</v>
      </c>
      <c r="B169" s="160" t="s">
        <v>42</v>
      </c>
      <c r="C169" s="173"/>
      <c r="D169" s="16" t="s">
        <v>128</v>
      </c>
      <c r="E169" s="172">
        <f>SUM(E170:E176)</f>
        <v>8</v>
      </c>
    </row>
    <row r="170" spans="1:5" ht="38.25" x14ac:dyDescent="0.2">
      <c r="A170" s="11"/>
      <c r="B170" s="12"/>
      <c r="C170" s="23" t="s">
        <v>118</v>
      </c>
      <c r="D170" s="194" t="s">
        <v>192</v>
      </c>
      <c r="E170" s="177">
        <v>1</v>
      </c>
    </row>
    <row r="171" spans="1:5" ht="25.5" x14ac:dyDescent="0.2">
      <c r="A171" s="11"/>
      <c r="B171" s="13"/>
      <c r="C171" s="31" t="s">
        <v>126</v>
      </c>
      <c r="D171" s="22" t="s">
        <v>178</v>
      </c>
      <c r="E171" s="32">
        <v>1</v>
      </c>
    </row>
    <row r="172" spans="1:5" ht="51" x14ac:dyDescent="0.2">
      <c r="A172" s="11"/>
      <c r="B172" s="13"/>
      <c r="C172" s="50" t="s">
        <v>125</v>
      </c>
      <c r="D172" s="22" t="s">
        <v>246</v>
      </c>
      <c r="E172" s="34">
        <v>1</v>
      </c>
    </row>
    <row r="173" spans="1:5" ht="51" x14ac:dyDescent="0.2">
      <c r="A173" s="11"/>
      <c r="B173" s="13"/>
      <c r="C173" s="50" t="s">
        <v>125</v>
      </c>
      <c r="D173" s="195" t="s">
        <v>179</v>
      </c>
      <c r="E173" s="34">
        <v>1</v>
      </c>
    </row>
    <row r="174" spans="1:5" ht="25.5" x14ac:dyDescent="0.2">
      <c r="A174" s="11"/>
      <c r="B174" s="47"/>
      <c r="C174" s="31" t="s">
        <v>126</v>
      </c>
      <c r="D174" s="197" t="s">
        <v>248</v>
      </c>
      <c r="E174" s="55">
        <v>1</v>
      </c>
    </row>
    <row r="175" spans="1:5" ht="38.25" x14ac:dyDescent="0.2">
      <c r="A175" s="11"/>
      <c r="B175" s="47"/>
      <c r="C175" s="31" t="s">
        <v>126</v>
      </c>
      <c r="D175" s="22" t="s">
        <v>183</v>
      </c>
      <c r="E175" s="49">
        <v>1</v>
      </c>
    </row>
    <row r="176" spans="1:5" ht="51" x14ac:dyDescent="0.2">
      <c r="A176" s="11"/>
      <c r="B176" s="13"/>
      <c r="C176" s="50" t="s">
        <v>125</v>
      </c>
      <c r="D176" s="195" t="s">
        <v>184</v>
      </c>
      <c r="E176" s="34">
        <v>2</v>
      </c>
    </row>
    <row r="177" spans="1:5" x14ac:dyDescent="0.2">
      <c r="A177" s="19" t="s">
        <v>154</v>
      </c>
      <c r="B177" s="160" t="s">
        <v>43</v>
      </c>
      <c r="C177" s="170"/>
      <c r="D177" s="16" t="s">
        <v>128</v>
      </c>
      <c r="E177" s="171">
        <f>SUM(E178:E201)</f>
        <v>48</v>
      </c>
    </row>
    <row r="178" spans="1:5" ht="51" x14ac:dyDescent="0.2">
      <c r="A178" s="11"/>
      <c r="B178" s="12"/>
      <c r="C178" s="50" t="s">
        <v>125</v>
      </c>
      <c r="D178" s="22" t="s">
        <v>286</v>
      </c>
      <c r="E178" s="48">
        <v>3</v>
      </c>
    </row>
    <row r="179" spans="1:5" ht="38.25" x14ac:dyDescent="0.2">
      <c r="A179" s="11"/>
      <c r="B179" s="13"/>
      <c r="C179" s="31" t="s">
        <v>118</v>
      </c>
      <c r="D179" s="22" t="s">
        <v>290</v>
      </c>
      <c r="E179" s="32">
        <v>1</v>
      </c>
    </row>
    <row r="180" spans="1:5" ht="51" x14ac:dyDescent="0.2">
      <c r="A180" s="53"/>
      <c r="B180" s="13"/>
      <c r="C180" s="31" t="s">
        <v>118</v>
      </c>
      <c r="D180" s="195" t="s">
        <v>287</v>
      </c>
      <c r="E180" s="34">
        <v>3</v>
      </c>
    </row>
    <row r="181" spans="1:5" ht="38.25" x14ac:dyDescent="0.2">
      <c r="A181" s="11"/>
      <c r="B181" s="13"/>
      <c r="C181" s="31" t="s">
        <v>118</v>
      </c>
      <c r="D181" s="195" t="s">
        <v>291</v>
      </c>
      <c r="E181" s="34">
        <v>1</v>
      </c>
    </row>
    <row r="182" spans="1:5" ht="38.25" x14ac:dyDescent="0.2">
      <c r="A182" s="11"/>
      <c r="B182" s="13"/>
      <c r="C182" s="31" t="s">
        <v>118</v>
      </c>
      <c r="D182" s="195" t="s">
        <v>249</v>
      </c>
      <c r="E182" s="34">
        <v>2</v>
      </c>
    </row>
    <row r="183" spans="1:5" ht="38.25" x14ac:dyDescent="0.2">
      <c r="A183" s="11"/>
      <c r="B183" s="13"/>
      <c r="C183" s="31" t="s">
        <v>118</v>
      </c>
      <c r="D183" s="195" t="s">
        <v>292</v>
      </c>
      <c r="E183" s="34">
        <v>1</v>
      </c>
    </row>
    <row r="184" spans="1:5" ht="38.25" x14ac:dyDescent="0.2">
      <c r="A184" s="11"/>
      <c r="B184" s="13"/>
      <c r="C184" s="31" t="s">
        <v>118</v>
      </c>
      <c r="D184" s="195" t="s">
        <v>294</v>
      </c>
      <c r="E184" s="34">
        <v>6</v>
      </c>
    </row>
    <row r="185" spans="1:5" ht="38.25" x14ac:dyDescent="0.2">
      <c r="A185" s="11"/>
      <c r="B185" s="13"/>
      <c r="C185" s="31" t="s">
        <v>118</v>
      </c>
      <c r="D185" s="195" t="s">
        <v>293</v>
      </c>
      <c r="E185" s="34">
        <v>1</v>
      </c>
    </row>
    <row r="186" spans="1:5" ht="51" x14ac:dyDescent="0.2">
      <c r="A186" s="53"/>
      <c r="B186" s="13"/>
      <c r="C186" s="31" t="s">
        <v>118</v>
      </c>
      <c r="D186" s="195" t="s">
        <v>223</v>
      </c>
      <c r="E186" s="34">
        <v>1</v>
      </c>
    </row>
    <row r="187" spans="1:5" ht="38.25" x14ac:dyDescent="0.2">
      <c r="A187" s="11"/>
      <c r="B187" s="13"/>
      <c r="C187" s="31" t="s">
        <v>118</v>
      </c>
      <c r="D187" s="195" t="s">
        <v>295</v>
      </c>
      <c r="E187" s="32">
        <v>1</v>
      </c>
    </row>
    <row r="188" spans="1:5" ht="38.25" x14ac:dyDescent="0.2">
      <c r="A188" s="11"/>
      <c r="B188" s="13"/>
      <c r="C188" s="31" t="s">
        <v>118</v>
      </c>
      <c r="D188" s="195" t="s">
        <v>224</v>
      </c>
      <c r="E188" s="34">
        <v>1</v>
      </c>
    </row>
    <row r="189" spans="1:5" ht="38.25" x14ac:dyDescent="0.2">
      <c r="A189" s="11"/>
      <c r="B189" s="13"/>
      <c r="C189" s="31" t="s">
        <v>118</v>
      </c>
      <c r="D189" s="195" t="s">
        <v>225</v>
      </c>
      <c r="E189" s="32">
        <v>3</v>
      </c>
    </row>
    <row r="190" spans="1:5" ht="38.25" x14ac:dyDescent="0.2">
      <c r="A190" s="11"/>
      <c r="B190" s="13"/>
      <c r="C190" s="31" t="s">
        <v>118</v>
      </c>
      <c r="D190" s="195" t="s">
        <v>226</v>
      </c>
      <c r="E190" s="34">
        <v>2</v>
      </c>
    </row>
    <row r="191" spans="1:5" ht="25.5" x14ac:dyDescent="0.2">
      <c r="A191" s="11"/>
      <c r="B191" s="13"/>
      <c r="C191" s="31" t="s">
        <v>126</v>
      </c>
      <c r="D191" s="22" t="s">
        <v>227</v>
      </c>
      <c r="E191" s="32">
        <v>1</v>
      </c>
    </row>
    <row r="192" spans="1:5" ht="38.25" x14ac:dyDescent="0.2">
      <c r="A192" s="11"/>
      <c r="B192" s="13"/>
      <c r="C192" s="31" t="s">
        <v>117</v>
      </c>
      <c r="D192" s="22" t="s">
        <v>288</v>
      </c>
      <c r="E192" s="48">
        <v>3</v>
      </c>
    </row>
    <row r="193" spans="1:5" ht="38.25" x14ac:dyDescent="0.2">
      <c r="A193" s="11"/>
      <c r="B193" s="13"/>
      <c r="C193" s="31" t="s">
        <v>117</v>
      </c>
      <c r="D193" s="197" t="s">
        <v>289</v>
      </c>
      <c r="E193" s="55">
        <v>3</v>
      </c>
    </row>
    <row r="194" spans="1:5" ht="38.25" x14ac:dyDescent="0.2">
      <c r="A194" s="11"/>
      <c r="B194" s="13"/>
      <c r="C194" s="31" t="s">
        <v>117</v>
      </c>
      <c r="D194" s="22" t="s">
        <v>296</v>
      </c>
      <c r="E194" s="32">
        <v>1</v>
      </c>
    </row>
    <row r="195" spans="1:5" ht="25.5" x14ac:dyDescent="0.2">
      <c r="A195" s="11"/>
      <c r="B195" s="13"/>
      <c r="C195" s="31" t="s">
        <v>117</v>
      </c>
      <c r="D195" s="194" t="s">
        <v>228</v>
      </c>
      <c r="E195" s="49">
        <v>3</v>
      </c>
    </row>
    <row r="196" spans="1:5" ht="38.25" x14ac:dyDescent="0.2">
      <c r="A196" s="11"/>
      <c r="B196" s="13"/>
      <c r="C196" s="31" t="s">
        <v>117</v>
      </c>
      <c r="D196" s="194" t="s">
        <v>229</v>
      </c>
      <c r="E196" s="49">
        <v>2</v>
      </c>
    </row>
    <row r="197" spans="1:5" ht="25.5" x14ac:dyDescent="0.2">
      <c r="A197" s="53"/>
      <c r="B197" s="13"/>
      <c r="C197" s="31" t="s">
        <v>117</v>
      </c>
      <c r="D197" s="22" t="s">
        <v>299</v>
      </c>
      <c r="E197" s="32">
        <v>2</v>
      </c>
    </row>
    <row r="198" spans="1:5" ht="25.5" x14ac:dyDescent="0.2">
      <c r="A198" s="11"/>
      <c r="B198" s="86"/>
      <c r="C198" s="31" t="s">
        <v>117</v>
      </c>
      <c r="D198" s="200" t="s">
        <v>250</v>
      </c>
      <c r="E198" s="87">
        <v>3</v>
      </c>
    </row>
    <row r="199" spans="1:5" ht="51" x14ac:dyDescent="0.2">
      <c r="A199" s="11"/>
      <c r="B199" s="13"/>
      <c r="C199" s="50" t="s">
        <v>125</v>
      </c>
      <c r="D199" s="22" t="s">
        <v>230</v>
      </c>
      <c r="E199" s="32">
        <v>1</v>
      </c>
    </row>
    <row r="200" spans="1:5" ht="25.5" x14ac:dyDescent="0.2">
      <c r="A200" s="11"/>
      <c r="B200" s="47"/>
      <c r="C200" s="50" t="s">
        <v>127</v>
      </c>
      <c r="D200" s="22" t="s">
        <v>297</v>
      </c>
      <c r="E200" s="32">
        <v>1</v>
      </c>
    </row>
    <row r="201" spans="1:5" ht="38.25" x14ac:dyDescent="0.2">
      <c r="A201" s="11"/>
      <c r="B201" s="13"/>
      <c r="C201" s="31" t="s">
        <v>117</v>
      </c>
      <c r="D201" s="195" t="s">
        <v>298</v>
      </c>
      <c r="E201" s="88">
        <v>2</v>
      </c>
    </row>
    <row r="202" spans="1:5" ht="25.5" x14ac:dyDescent="0.2">
      <c r="A202" s="19" t="s">
        <v>261</v>
      </c>
      <c r="B202" s="160" t="s">
        <v>44</v>
      </c>
      <c r="C202" s="161"/>
      <c r="D202" s="16" t="s">
        <v>128</v>
      </c>
      <c r="E202" s="21">
        <f>SUM(E203:E209)</f>
        <v>7</v>
      </c>
    </row>
    <row r="203" spans="1:5" ht="25.5" x14ac:dyDescent="0.2">
      <c r="A203" s="11"/>
      <c r="B203" s="12"/>
      <c r="C203" s="31" t="s">
        <v>117</v>
      </c>
      <c r="D203" s="195" t="s">
        <v>174</v>
      </c>
      <c r="E203" s="34">
        <v>1</v>
      </c>
    </row>
    <row r="204" spans="1:5" ht="25.5" x14ac:dyDescent="0.2">
      <c r="A204" s="11"/>
      <c r="B204" s="47"/>
      <c r="C204" s="31" t="s">
        <v>117</v>
      </c>
      <c r="D204" s="22" t="s">
        <v>257</v>
      </c>
      <c r="E204" s="49">
        <v>1</v>
      </c>
    </row>
    <row r="205" spans="1:5" ht="25.5" x14ac:dyDescent="0.2">
      <c r="A205" s="53"/>
      <c r="B205" s="13"/>
      <c r="C205" s="31" t="s">
        <v>117</v>
      </c>
      <c r="D205" s="22" t="s">
        <v>178</v>
      </c>
      <c r="E205" s="32">
        <v>1</v>
      </c>
    </row>
    <row r="206" spans="1:5" ht="51" x14ac:dyDescent="0.2">
      <c r="A206" s="11"/>
      <c r="B206" s="13"/>
      <c r="C206" s="50" t="s">
        <v>125</v>
      </c>
      <c r="D206" s="22" t="s">
        <v>246</v>
      </c>
      <c r="E206" s="32">
        <v>1</v>
      </c>
    </row>
    <row r="207" spans="1:5" ht="25.5" x14ac:dyDescent="0.2">
      <c r="A207" s="11"/>
      <c r="B207" s="47"/>
      <c r="C207" s="31" t="s">
        <v>126</v>
      </c>
      <c r="D207" s="22" t="s">
        <v>182</v>
      </c>
      <c r="E207" s="186">
        <v>1</v>
      </c>
    </row>
    <row r="208" spans="1:5" ht="25.5" x14ac:dyDescent="0.2">
      <c r="A208" s="53"/>
      <c r="B208" s="47"/>
      <c r="C208" s="50" t="s">
        <v>127</v>
      </c>
      <c r="D208" s="194" t="s">
        <v>124</v>
      </c>
      <c r="E208" s="49">
        <v>1</v>
      </c>
    </row>
    <row r="209" spans="1:5" ht="51" x14ac:dyDescent="0.2">
      <c r="A209" s="11"/>
      <c r="B209" s="13"/>
      <c r="C209" s="50" t="s">
        <v>125</v>
      </c>
      <c r="D209" s="195" t="s">
        <v>184</v>
      </c>
      <c r="E209" s="34">
        <v>1</v>
      </c>
    </row>
    <row r="210" spans="1:5" x14ac:dyDescent="0.2">
      <c r="A210" s="19" t="s">
        <v>263</v>
      </c>
      <c r="B210" s="160" t="s">
        <v>45</v>
      </c>
      <c r="C210" s="161"/>
      <c r="D210" s="16" t="s">
        <v>128</v>
      </c>
      <c r="E210" s="164">
        <f>SUM(E211:E214)</f>
        <v>4</v>
      </c>
    </row>
    <row r="211" spans="1:5" ht="25.5" x14ac:dyDescent="0.2">
      <c r="A211" s="11"/>
      <c r="B211" s="12"/>
      <c r="C211" s="31" t="s">
        <v>117</v>
      </c>
      <c r="D211" s="22" t="s">
        <v>257</v>
      </c>
      <c r="E211" s="49">
        <v>1</v>
      </c>
    </row>
    <row r="212" spans="1:5" ht="51" x14ac:dyDescent="0.2">
      <c r="A212" s="11"/>
      <c r="B212" s="13"/>
      <c r="C212" s="50" t="s">
        <v>125</v>
      </c>
      <c r="D212" s="195" t="s">
        <v>179</v>
      </c>
      <c r="E212" s="34">
        <v>1</v>
      </c>
    </row>
    <row r="213" spans="1:5" ht="38.25" x14ac:dyDescent="0.2">
      <c r="A213" s="53"/>
      <c r="B213" s="47"/>
      <c r="C213" s="31" t="s">
        <v>126</v>
      </c>
      <c r="D213" s="22" t="s">
        <v>183</v>
      </c>
      <c r="E213" s="48">
        <v>1</v>
      </c>
    </row>
    <row r="214" spans="1:5" ht="51" x14ac:dyDescent="0.2">
      <c r="A214" s="53"/>
      <c r="B214" s="13"/>
      <c r="C214" s="50" t="s">
        <v>125</v>
      </c>
      <c r="D214" s="195" t="s">
        <v>184</v>
      </c>
      <c r="E214" s="34">
        <v>1</v>
      </c>
    </row>
    <row r="215" spans="1:5" x14ac:dyDescent="0.2">
      <c r="A215" s="19" t="s">
        <v>264</v>
      </c>
      <c r="B215" s="160" t="s">
        <v>46</v>
      </c>
      <c r="C215" s="175"/>
      <c r="D215" s="16" t="s">
        <v>128</v>
      </c>
      <c r="E215" s="172">
        <f>SUM(E216:E225)</f>
        <v>16</v>
      </c>
    </row>
    <row r="216" spans="1:5" ht="25.5" x14ac:dyDescent="0.2">
      <c r="A216" s="35"/>
      <c r="B216" s="12"/>
      <c r="C216" s="31" t="s">
        <v>117</v>
      </c>
      <c r="D216" s="195" t="s">
        <v>174</v>
      </c>
      <c r="E216" s="34">
        <v>2</v>
      </c>
    </row>
    <row r="217" spans="1:5" ht="38.25" x14ac:dyDescent="0.2">
      <c r="A217" s="35"/>
      <c r="B217" s="13"/>
      <c r="C217" s="31" t="s">
        <v>117</v>
      </c>
      <c r="D217" s="22" t="s">
        <v>256</v>
      </c>
      <c r="E217" s="34">
        <v>2</v>
      </c>
    </row>
    <row r="218" spans="1:5" ht="25.5" x14ac:dyDescent="0.2">
      <c r="A218" s="35"/>
      <c r="B218" s="13"/>
      <c r="C218" s="31" t="s">
        <v>126</v>
      </c>
      <c r="D218" s="22" t="s">
        <v>178</v>
      </c>
      <c r="E218" s="34">
        <v>1</v>
      </c>
    </row>
    <row r="219" spans="1:5" ht="25.5" x14ac:dyDescent="0.2">
      <c r="A219" s="35"/>
      <c r="B219" s="13"/>
      <c r="C219" s="31" t="s">
        <v>117</v>
      </c>
      <c r="D219" s="22" t="s">
        <v>178</v>
      </c>
      <c r="E219" s="34">
        <v>1</v>
      </c>
    </row>
    <row r="220" spans="1:5" ht="25.5" x14ac:dyDescent="0.2">
      <c r="A220" s="35"/>
      <c r="B220" s="13"/>
      <c r="C220" s="50" t="s">
        <v>127</v>
      </c>
      <c r="D220" s="22" t="s">
        <v>178</v>
      </c>
      <c r="E220" s="34">
        <v>1</v>
      </c>
    </row>
    <row r="221" spans="1:5" ht="51" x14ac:dyDescent="0.2">
      <c r="A221" s="11"/>
      <c r="B221" s="13"/>
      <c r="C221" s="50" t="s">
        <v>125</v>
      </c>
      <c r="D221" s="22" t="s">
        <v>246</v>
      </c>
      <c r="E221" s="34">
        <v>2</v>
      </c>
    </row>
    <row r="222" spans="1:5" ht="51" x14ac:dyDescent="0.2">
      <c r="A222" s="11"/>
      <c r="B222" s="13"/>
      <c r="C222" s="50" t="s">
        <v>125</v>
      </c>
      <c r="D222" s="22" t="s">
        <v>190</v>
      </c>
      <c r="E222" s="32">
        <v>1</v>
      </c>
    </row>
    <row r="223" spans="1:5" ht="25.5" x14ac:dyDescent="0.2">
      <c r="A223" s="11"/>
      <c r="B223" s="47"/>
      <c r="C223" s="31" t="s">
        <v>126</v>
      </c>
      <c r="D223" s="197" t="s">
        <v>182</v>
      </c>
      <c r="E223" s="48">
        <v>1</v>
      </c>
    </row>
    <row r="224" spans="1:5" ht="38.25" x14ac:dyDescent="0.2">
      <c r="A224" s="11"/>
      <c r="B224" s="47"/>
      <c r="C224" s="31" t="s">
        <v>126</v>
      </c>
      <c r="D224" s="22" t="s">
        <v>183</v>
      </c>
      <c r="E224" s="48">
        <v>1</v>
      </c>
    </row>
    <row r="225" spans="1:5" ht="51" x14ac:dyDescent="0.2">
      <c r="A225" s="53"/>
      <c r="B225" s="13"/>
      <c r="C225" s="50" t="s">
        <v>125</v>
      </c>
      <c r="D225" s="195" t="s">
        <v>184</v>
      </c>
      <c r="E225" s="34">
        <v>4</v>
      </c>
    </row>
    <row r="226" spans="1:5" ht="25.5" x14ac:dyDescent="0.2">
      <c r="A226" s="19" t="s">
        <v>265</v>
      </c>
      <c r="B226" s="160" t="s">
        <v>48</v>
      </c>
      <c r="C226" s="173"/>
      <c r="D226" s="16" t="s">
        <v>128</v>
      </c>
      <c r="E226" s="172">
        <f>SUM(E227:E238)</f>
        <v>12</v>
      </c>
    </row>
    <row r="227" spans="1:5" ht="38.25" x14ac:dyDescent="0.2">
      <c r="A227" s="11"/>
      <c r="B227" s="13"/>
      <c r="C227" s="31" t="s">
        <v>118</v>
      </c>
      <c r="D227" s="22" t="s">
        <v>119</v>
      </c>
      <c r="E227" s="34">
        <v>1</v>
      </c>
    </row>
    <row r="228" spans="1:5" ht="38.25" x14ac:dyDescent="0.2">
      <c r="A228" s="11"/>
      <c r="B228" s="13"/>
      <c r="C228" s="31" t="s">
        <v>117</v>
      </c>
      <c r="D228" s="22" t="s">
        <v>120</v>
      </c>
      <c r="E228" s="32">
        <v>1</v>
      </c>
    </row>
    <row r="229" spans="1:5" ht="25.5" x14ac:dyDescent="0.2">
      <c r="A229" s="11"/>
      <c r="B229" s="47"/>
      <c r="C229" s="31" t="s">
        <v>127</v>
      </c>
      <c r="D229" s="22" t="s">
        <v>193</v>
      </c>
      <c r="E229" s="186">
        <v>1</v>
      </c>
    </row>
    <row r="230" spans="1:5" ht="25.5" x14ac:dyDescent="0.2">
      <c r="A230" s="11"/>
      <c r="B230" s="47"/>
      <c r="C230" s="31" t="s">
        <v>117</v>
      </c>
      <c r="D230" s="22" t="s">
        <v>257</v>
      </c>
      <c r="E230" s="186">
        <v>1</v>
      </c>
    </row>
    <row r="231" spans="1:5" ht="25.5" x14ac:dyDescent="0.2">
      <c r="A231" s="11"/>
      <c r="B231" s="13"/>
      <c r="C231" s="31" t="s">
        <v>126</v>
      </c>
      <c r="D231" s="22" t="s">
        <v>255</v>
      </c>
      <c r="E231" s="32">
        <v>1</v>
      </c>
    </row>
    <row r="232" spans="1:5" ht="38.25" x14ac:dyDescent="0.2">
      <c r="A232" s="11"/>
      <c r="B232" s="13"/>
      <c r="C232" s="31" t="s">
        <v>117</v>
      </c>
      <c r="D232" s="22" t="s">
        <v>121</v>
      </c>
      <c r="E232" s="32">
        <v>1</v>
      </c>
    </row>
    <row r="233" spans="1:5" ht="25.5" x14ac:dyDescent="0.2">
      <c r="A233" s="11"/>
      <c r="B233" s="13"/>
      <c r="C233" s="31" t="s">
        <v>126</v>
      </c>
      <c r="D233" s="22" t="s">
        <v>122</v>
      </c>
      <c r="E233" s="32">
        <v>1</v>
      </c>
    </row>
    <row r="234" spans="1:5" ht="51" x14ac:dyDescent="0.2">
      <c r="A234" s="53"/>
      <c r="B234" s="13"/>
      <c r="C234" s="50" t="s">
        <v>125</v>
      </c>
      <c r="D234" s="22" t="s">
        <v>246</v>
      </c>
      <c r="E234" s="32">
        <v>1</v>
      </c>
    </row>
    <row r="235" spans="1:5" ht="25.5" x14ac:dyDescent="0.2">
      <c r="A235" s="11"/>
      <c r="B235" s="13"/>
      <c r="C235" s="31" t="s">
        <v>117</v>
      </c>
      <c r="D235" s="199" t="s">
        <v>123</v>
      </c>
      <c r="E235" s="32">
        <v>1</v>
      </c>
    </row>
    <row r="236" spans="1:5" ht="38.25" x14ac:dyDescent="0.2">
      <c r="A236" s="11"/>
      <c r="B236" s="47"/>
      <c r="C236" s="31" t="s">
        <v>126</v>
      </c>
      <c r="D236" s="22" t="s">
        <v>183</v>
      </c>
      <c r="E236" s="48">
        <v>1</v>
      </c>
    </row>
    <row r="237" spans="1:5" ht="25.5" x14ac:dyDescent="0.2">
      <c r="A237" s="11"/>
      <c r="B237" s="13"/>
      <c r="C237" s="23" t="s">
        <v>117</v>
      </c>
      <c r="D237" s="195" t="s">
        <v>194</v>
      </c>
      <c r="E237" s="32">
        <v>1</v>
      </c>
    </row>
    <row r="238" spans="1:5" ht="51" x14ac:dyDescent="0.2">
      <c r="A238" s="11"/>
      <c r="B238" s="13"/>
      <c r="C238" s="50" t="s">
        <v>125</v>
      </c>
      <c r="D238" s="195" t="s">
        <v>184</v>
      </c>
      <c r="E238" s="32">
        <v>1</v>
      </c>
    </row>
    <row r="239" spans="1:5" x14ac:dyDescent="0.2">
      <c r="A239" s="19" t="s">
        <v>266</v>
      </c>
      <c r="B239" s="160" t="s">
        <v>50</v>
      </c>
      <c r="C239" s="173"/>
      <c r="D239" s="16" t="s">
        <v>128</v>
      </c>
      <c r="E239" s="174">
        <f>SUM(E240:E245)</f>
        <v>7</v>
      </c>
    </row>
    <row r="240" spans="1:5" ht="51" x14ac:dyDescent="0.2">
      <c r="A240" s="53"/>
      <c r="B240" s="13"/>
      <c r="C240" s="50" t="s">
        <v>125</v>
      </c>
      <c r="D240" s="22" t="s">
        <v>246</v>
      </c>
      <c r="E240" s="34">
        <v>1</v>
      </c>
    </row>
    <row r="241" spans="1:5" ht="51" x14ac:dyDescent="0.2">
      <c r="A241" s="11"/>
      <c r="B241" s="13"/>
      <c r="C241" s="50" t="s">
        <v>125</v>
      </c>
      <c r="D241" s="22" t="s">
        <v>190</v>
      </c>
      <c r="E241" s="34">
        <v>1</v>
      </c>
    </row>
    <row r="242" spans="1:5" ht="25.5" x14ac:dyDescent="0.2">
      <c r="A242" s="11"/>
      <c r="B242" s="47"/>
      <c r="C242" s="31" t="s">
        <v>126</v>
      </c>
      <c r="D242" s="197" t="s">
        <v>182</v>
      </c>
      <c r="E242" s="55">
        <v>1</v>
      </c>
    </row>
    <row r="243" spans="1:5" ht="25.5" x14ac:dyDescent="0.2">
      <c r="A243" s="11"/>
      <c r="B243" s="47"/>
      <c r="C243" s="31" t="s">
        <v>117</v>
      </c>
      <c r="D243" s="197" t="s">
        <v>182</v>
      </c>
      <c r="E243" s="55">
        <v>1</v>
      </c>
    </row>
    <row r="244" spans="1:5" ht="25.5" x14ac:dyDescent="0.2">
      <c r="A244" s="11"/>
      <c r="B244" s="47"/>
      <c r="C244" s="31" t="s">
        <v>126</v>
      </c>
      <c r="D244" s="22" t="s">
        <v>195</v>
      </c>
      <c r="E244" s="32">
        <v>1</v>
      </c>
    </row>
    <row r="245" spans="1:5" ht="51" x14ac:dyDescent="0.2">
      <c r="A245" s="53"/>
      <c r="B245" s="13"/>
      <c r="C245" s="50" t="s">
        <v>125</v>
      </c>
      <c r="D245" s="195" t="s">
        <v>184</v>
      </c>
      <c r="E245" s="34">
        <v>2</v>
      </c>
    </row>
    <row r="246" spans="1:5" x14ac:dyDescent="0.2">
      <c r="A246" s="19" t="s">
        <v>267</v>
      </c>
      <c r="B246" s="160" t="s">
        <v>51</v>
      </c>
      <c r="C246" s="173"/>
      <c r="D246" s="16" t="s">
        <v>128</v>
      </c>
      <c r="E246" s="172">
        <f>SUM(E247:E248)</f>
        <v>2</v>
      </c>
    </row>
    <row r="247" spans="1:5" ht="25.5" x14ac:dyDescent="0.2">
      <c r="A247" s="11"/>
      <c r="B247" s="12"/>
      <c r="C247" s="31" t="s">
        <v>126</v>
      </c>
      <c r="D247" s="22" t="s">
        <v>122</v>
      </c>
      <c r="E247" s="178">
        <v>1</v>
      </c>
    </row>
    <row r="248" spans="1:5" ht="51" x14ac:dyDescent="0.2">
      <c r="A248" s="11"/>
      <c r="B248" s="13"/>
      <c r="C248" s="50" t="s">
        <v>125</v>
      </c>
      <c r="D248" s="22" t="s">
        <v>246</v>
      </c>
      <c r="E248" s="32">
        <v>1</v>
      </c>
    </row>
    <row r="249" spans="1:5" ht="25.5" x14ac:dyDescent="0.2">
      <c r="A249" s="19" t="s">
        <v>268</v>
      </c>
      <c r="B249" s="160" t="s">
        <v>52</v>
      </c>
      <c r="C249" s="161"/>
      <c r="D249" s="16" t="s">
        <v>128</v>
      </c>
      <c r="E249" s="172">
        <f>SUM(E250:E253)</f>
        <v>9</v>
      </c>
    </row>
    <row r="250" spans="1:5" ht="51" x14ac:dyDescent="0.2">
      <c r="A250" s="11"/>
      <c r="B250" s="12"/>
      <c r="C250" s="50" t="s">
        <v>125</v>
      </c>
      <c r="D250" s="22" t="s">
        <v>246</v>
      </c>
      <c r="E250" s="32">
        <v>4</v>
      </c>
    </row>
    <row r="251" spans="1:5" ht="51" x14ac:dyDescent="0.2">
      <c r="A251" s="11"/>
      <c r="B251" s="13"/>
      <c r="C251" s="50" t="s">
        <v>125</v>
      </c>
      <c r="D251" s="195" t="s">
        <v>196</v>
      </c>
      <c r="E251" s="178">
        <v>1</v>
      </c>
    </row>
    <row r="252" spans="1:5" ht="51" x14ac:dyDescent="0.2">
      <c r="A252" s="11"/>
      <c r="B252" s="13"/>
      <c r="C252" s="50" t="s">
        <v>125</v>
      </c>
      <c r="D252" s="22" t="s">
        <v>190</v>
      </c>
      <c r="E252" s="32">
        <v>2</v>
      </c>
    </row>
    <row r="253" spans="1:5" ht="51" x14ac:dyDescent="0.2">
      <c r="A253" s="11"/>
      <c r="B253" s="13"/>
      <c r="C253" s="50" t="s">
        <v>125</v>
      </c>
      <c r="D253" s="195" t="s">
        <v>184</v>
      </c>
      <c r="E253" s="32">
        <v>2</v>
      </c>
    </row>
    <row r="254" spans="1:5" ht="38.25" x14ac:dyDescent="0.2">
      <c r="A254" s="19" t="s">
        <v>269</v>
      </c>
      <c r="B254" s="160" t="s">
        <v>54</v>
      </c>
      <c r="C254" s="169"/>
      <c r="D254" s="16" t="s">
        <v>128</v>
      </c>
      <c r="E254" s="172">
        <v>1</v>
      </c>
    </row>
    <row r="255" spans="1:5" ht="25.5" x14ac:dyDescent="0.2">
      <c r="A255" s="11"/>
      <c r="B255" s="12"/>
      <c r="C255" s="31" t="s">
        <v>126</v>
      </c>
      <c r="D255" s="197" t="s">
        <v>182</v>
      </c>
      <c r="E255" s="55">
        <v>1</v>
      </c>
    </row>
    <row r="256" spans="1:5" ht="25.5" x14ac:dyDescent="0.2">
      <c r="A256" s="19" t="s">
        <v>270</v>
      </c>
      <c r="B256" s="160" t="s">
        <v>56</v>
      </c>
      <c r="C256" s="170"/>
      <c r="D256" s="16" t="s">
        <v>128</v>
      </c>
      <c r="E256" s="171">
        <f>SUM(E257:E258)</f>
        <v>2</v>
      </c>
    </row>
    <row r="257" spans="1:5" ht="51" x14ac:dyDescent="0.2">
      <c r="A257" s="11"/>
      <c r="B257" s="13"/>
      <c r="C257" s="50" t="s">
        <v>125</v>
      </c>
      <c r="D257" s="195" t="s">
        <v>179</v>
      </c>
      <c r="E257" s="34">
        <v>1</v>
      </c>
    </row>
    <row r="258" spans="1:5" ht="38.25" x14ac:dyDescent="0.2">
      <c r="A258" s="11"/>
      <c r="B258" s="47"/>
      <c r="C258" s="31" t="s">
        <v>126</v>
      </c>
      <c r="D258" s="22" t="s">
        <v>183</v>
      </c>
      <c r="E258" s="48">
        <v>1</v>
      </c>
    </row>
    <row r="259" spans="1:5" ht="25.5" x14ac:dyDescent="0.25">
      <c r="A259" s="19" t="s">
        <v>271</v>
      </c>
      <c r="B259" s="160" t="s">
        <v>57</v>
      </c>
      <c r="C259" s="168"/>
      <c r="D259" s="169" t="s">
        <v>128</v>
      </c>
      <c r="E259" s="171">
        <f>SUM(E260:E266)</f>
        <v>11</v>
      </c>
    </row>
    <row r="260" spans="1:5" ht="38.25" x14ac:dyDescent="0.2">
      <c r="A260" s="11"/>
      <c r="B260" s="12"/>
      <c r="C260" s="31" t="s">
        <v>117</v>
      </c>
      <c r="D260" s="22" t="s">
        <v>120</v>
      </c>
      <c r="E260" s="34">
        <v>1</v>
      </c>
    </row>
    <row r="261" spans="1:5" ht="38.25" x14ac:dyDescent="0.2">
      <c r="A261" s="11"/>
      <c r="B261" s="13"/>
      <c r="C261" s="31" t="s">
        <v>118</v>
      </c>
      <c r="D261" s="195" t="s">
        <v>197</v>
      </c>
      <c r="E261" s="178">
        <v>2</v>
      </c>
    </row>
    <row r="262" spans="1:5" ht="25.5" x14ac:dyDescent="0.2">
      <c r="A262" s="11"/>
      <c r="B262" s="13"/>
      <c r="C262" s="31" t="s">
        <v>126</v>
      </c>
      <c r="D262" s="22" t="s">
        <v>178</v>
      </c>
      <c r="E262" s="34">
        <v>1</v>
      </c>
    </row>
    <row r="263" spans="1:5" ht="51" x14ac:dyDescent="0.2">
      <c r="A263" s="11"/>
      <c r="B263" s="13"/>
      <c r="C263" s="50" t="s">
        <v>125</v>
      </c>
      <c r="D263" s="22" t="s">
        <v>246</v>
      </c>
      <c r="E263" s="34">
        <v>1</v>
      </c>
    </row>
    <row r="264" spans="1:5" ht="25.5" x14ac:dyDescent="0.2">
      <c r="A264" s="11"/>
      <c r="B264" s="13"/>
      <c r="C264" s="31" t="s">
        <v>117</v>
      </c>
      <c r="D264" s="22" t="s">
        <v>198</v>
      </c>
      <c r="E264" s="178">
        <v>3</v>
      </c>
    </row>
    <row r="265" spans="1:5" ht="38.25" x14ac:dyDescent="0.2">
      <c r="A265" s="11"/>
      <c r="B265" s="47"/>
      <c r="C265" s="31" t="s">
        <v>126</v>
      </c>
      <c r="D265" s="22" t="s">
        <v>183</v>
      </c>
      <c r="E265" s="49">
        <v>1</v>
      </c>
    </row>
    <row r="266" spans="1:5" ht="51" x14ac:dyDescent="0.2">
      <c r="A266" s="11"/>
      <c r="B266" s="13"/>
      <c r="C266" s="50" t="s">
        <v>125</v>
      </c>
      <c r="D266" s="195" t="s">
        <v>184</v>
      </c>
      <c r="E266" s="34">
        <v>2</v>
      </c>
    </row>
    <row r="267" spans="1:5" x14ac:dyDescent="0.2">
      <c r="A267" s="19" t="s">
        <v>272</v>
      </c>
      <c r="B267" s="160" t="s">
        <v>58</v>
      </c>
      <c r="C267" s="166"/>
      <c r="D267" s="16" t="s">
        <v>128</v>
      </c>
      <c r="E267" s="171">
        <f>SUM(E268:E273)</f>
        <v>6</v>
      </c>
    </row>
    <row r="268" spans="1:5" ht="25.5" x14ac:dyDescent="0.2">
      <c r="A268" s="11"/>
      <c r="B268" s="12"/>
      <c r="C268" s="22" t="s">
        <v>117</v>
      </c>
      <c r="D268" s="196" t="s">
        <v>185</v>
      </c>
      <c r="E268" s="32">
        <v>1</v>
      </c>
    </row>
    <row r="269" spans="1:5" ht="25.5" x14ac:dyDescent="0.2">
      <c r="A269" s="11"/>
      <c r="B269" s="13"/>
      <c r="C269" s="31" t="s">
        <v>126</v>
      </c>
      <c r="D269" s="22" t="s">
        <v>178</v>
      </c>
      <c r="E269" s="32">
        <v>1</v>
      </c>
    </row>
    <row r="270" spans="1:5" ht="51" x14ac:dyDescent="0.2">
      <c r="A270" s="11"/>
      <c r="B270" s="13"/>
      <c r="C270" s="50" t="s">
        <v>125</v>
      </c>
      <c r="D270" s="22" t="s">
        <v>246</v>
      </c>
      <c r="E270" s="32">
        <v>1</v>
      </c>
    </row>
    <row r="271" spans="1:5" ht="25.5" x14ac:dyDescent="0.2">
      <c r="A271" s="11"/>
      <c r="B271" s="47"/>
      <c r="C271" s="31" t="s">
        <v>126</v>
      </c>
      <c r="D271" s="197" t="s">
        <v>182</v>
      </c>
      <c r="E271" s="48">
        <v>1</v>
      </c>
    </row>
    <row r="272" spans="1:5" ht="38.25" x14ac:dyDescent="0.2">
      <c r="A272" s="11"/>
      <c r="B272" s="47"/>
      <c r="C272" s="31" t="s">
        <v>126</v>
      </c>
      <c r="D272" s="22" t="s">
        <v>183</v>
      </c>
      <c r="E272" s="48">
        <v>1</v>
      </c>
    </row>
    <row r="273" spans="1:5" ht="51" x14ac:dyDescent="0.2">
      <c r="A273" s="11"/>
      <c r="B273" s="13"/>
      <c r="C273" s="50" t="s">
        <v>125</v>
      </c>
      <c r="D273" s="195" t="s">
        <v>184</v>
      </c>
      <c r="E273" s="32">
        <v>1</v>
      </c>
    </row>
    <row r="274" spans="1:5" ht="38.25" x14ac:dyDescent="0.2">
      <c r="A274" s="19" t="s">
        <v>273</v>
      </c>
      <c r="B274" s="160" t="s">
        <v>59</v>
      </c>
      <c r="C274" s="166"/>
      <c r="D274" s="16" t="s">
        <v>128</v>
      </c>
      <c r="E274" s="171">
        <f>SUM(E275:E281)</f>
        <v>9</v>
      </c>
    </row>
    <row r="275" spans="1:5" ht="25.5" x14ac:dyDescent="0.2">
      <c r="A275" s="11"/>
      <c r="B275" s="12"/>
      <c r="C275" s="31" t="s">
        <v>117</v>
      </c>
      <c r="D275" s="50" t="s">
        <v>254</v>
      </c>
      <c r="E275" s="49">
        <v>1</v>
      </c>
    </row>
    <row r="276" spans="1:5" ht="38.25" x14ac:dyDescent="0.2">
      <c r="A276" s="11"/>
      <c r="B276" s="13"/>
      <c r="C276" s="31" t="s">
        <v>118</v>
      </c>
      <c r="D276" s="199" t="s">
        <v>199</v>
      </c>
      <c r="E276" s="178">
        <v>1</v>
      </c>
    </row>
    <row r="277" spans="1:5" ht="25.5" x14ac:dyDescent="0.2">
      <c r="A277" s="11"/>
      <c r="B277" s="13"/>
      <c r="C277" s="31" t="s">
        <v>126</v>
      </c>
      <c r="D277" s="22" t="s">
        <v>178</v>
      </c>
      <c r="E277" s="32">
        <v>1</v>
      </c>
    </row>
    <row r="278" spans="1:5" ht="25.5" x14ac:dyDescent="0.2">
      <c r="A278" s="11"/>
      <c r="B278" s="13"/>
      <c r="C278" s="31" t="s">
        <v>117</v>
      </c>
      <c r="D278" s="22" t="s">
        <v>178</v>
      </c>
      <c r="E278" s="32">
        <v>1</v>
      </c>
    </row>
    <row r="279" spans="1:5" ht="51" x14ac:dyDescent="0.2">
      <c r="A279" s="11"/>
      <c r="B279" s="13"/>
      <c r="C279" s="31" t="s">
        <v>125</v>
      </c>
      <c r="D279" s="22" t="s">
        <v>246</v>
      </c>
      <c r="E279" s="32">
        <v>2</v>
      </c>
    </row>
    <row r="280" spans="1:5" ht="51" x14ac:dyDescent="0.2">
      <c r="A280" s="11"/>
      <c r="B280" s="13"/>
      <c r="C280" s="31" t="s">
        <v>125</v>
      </c>
      <c r="D280" s="22" t="s">
        <v>181</v>
      </c>
      <c r="E280" s="32">
        <v>1</v>
      </c>
    </row>
    <row r="281" spans="1:5" ht="51" x14ac:dyDescent="0.2">
      <c r="A281" s="11"/>
      <c r="B281" s="13"/>
      <c r="C281" s="50" t="s">
        <v>125</v>
      </c>
      <c r="D281" s="199" t="s">
        <v>251</v>
      </c>
      <c r="E281" s="32">
        <v>2</v>
      </c>
    </row>
    <row r="282" spans="1:5" ht="38.25" x14ac:dyDescent="0.2">
      <c r="A282" s="19" t="s">
        <v>262</v>
      </c>
      <c r="B282" s="160" t="s">
        <v>60</v>
      </c>
      <c r="C282" s="166"/>
      <c r="D282" s="16" t="s">
        <v>128</v>
      </c>
      <c r="E282" s="171">
        <f>SUM(E283:E289)</f>
        <v>9</v>
      </c>
    </row>
    <row r="283" spans="1:5" ht="25.5" x14ac:dyDescent="0.2">
      <c r="A283" s="11"/>
      <c r="B283" s="12"/>
      <c r="C283" s="31" t="s">
        <v>117</v>
      </c>
      <c r="D283" s="22" t="s">
        <v>257</v>
      </c>
      <c r="E283" s="48">
        <v>1</v>
      </c>
    </row>
    <row r="284" spans="1:5" ht="38.25" x14ac:dyDescent="0.2">
      <c r="A284" s="11"/>
      <c r="B284" s="47"/>
      <c r="C284" s="31" t="s">
        <v>117</v>
      </c>
      <c r="D284" s="22" t="s">
        <v>200</v>
      </c>
      <c r="E284" s="177">
        <v>2</v>
      </c>
    </row>
    <row r="285" spans="1:5" ht="25.5" x14ac:dyDescent="0.2">
      <c r="A285" s="11"/>
      <c r="B285" s="13"/>
      <c r="C285" s="31" t="s">
        <v>126</v>
      </c>
      <c r="D285" s="22" t="s">
        <v>178</v>
      </c>
      <c r="E285" s="34">
        <v>1</v>
      </c>
    </row>
    <row r="286" spans="1:5" ht="51" x14ac:dyDescent="0.2">
      <c r="A286" s="11"/>
      <c r="B286" s="13"/>
      <c r="C286" s="50" t="s">
        <v>125</v>
      </c>
      <c r="D286" s="22" t="s">
        <v>201</v>
      </c>
      <c r="E286" s="32">
        <v>2</v>
      </c>
    </row>
    <row r="287" spans="1:5" ht="25.5" x14ac:dyDescent="0.2">
      <c r="A287" s="11"/>
      <c r="B287" s="47"/>
      <c r="C287" s="31" t="s">
        <v>126</v>
      </c>
      <c r="D287" s="197" t="s">
        <v>182</v>
      </c>
      <c r="E287" s="55">
        <v>1</v>
      </c>
    </row>
    <row r="288" spans="1:5" ht="25.5" x14ac:dyDescent="0.2">
      <c r="A288" s="11"/>
      <c r="B288" s="47"/>
      <c r="C288" s="31" t="s">
        <v>117</v>
      </c>
      <c r="D288" s="197" t="s">
        <v>182</v>
      </c>
      <c r="E288" s="55">
        <v>1</v>
      </c>
    </row>
    <row r="289" spans="1:5" ht="38.25" x14ac:dyDescent="0.2">
      <c r="A289" s="11"/>
      <c r="B289" s="47"/>
      <c r="C289" s="31" t="s">
        <v>126</v>
      </c>
      <c r="D289" s="22" t="s">
        <v>183</v>
      </c>
      <c r="E289" s="49">
        <v>1</v>
      </c>
    </row>
    <row r="290" spans="1:5" ht="15.75" x14ac:dyDescent="0.25">
      <c r="A290" s="19" t="s">
        <v>274</v>
      </c>
      <c r="B290" s="160" t="s">
        <v>61</v>
      </c>
      <c r="C290" s="168"/>
      <c r="D290" s="16" t="s">
        <v>128</v>
      </c>
      <c r="E290" s="171">
        <f>SUM(E291:E304)</f>
        <v>17</v>
      </c>
    </row>
    <row r="291" spans="1:5" ht="25.5" x14ac:dyDescent="0.2">
      <c r="A291" s="11"/>
      <c r="B291" s="12"/>
      <c r="C291" s="31" t="s">
        <v>117</v>
      </c>
      <c r="D291" s="196" t="s">
        <v>185</v>
      </c>
      <c r="E291" s="34">
        <v>1</v>
      </c>
    </row>
    <row r="292" spans="1:5" ht="38.25" x14ac:dyDescent="0.2">
      <c r="A292" s="11"/>
      <c r="B292" s="13"/>
      <c r="C292" s="31" t="s">
        <v>117</v>
      </c>
      <c r="D292" s="198" t="s">
        <v>188</v>
      </c>
      <c r="E292" s="34">
        <v>1</v>
      </c>
    </row>
    <row r="293" spans="1:5" ht="25.5" x14ac:dyDescent="0.2">
      <c r="A293" s="11"/>
      <c r="B293" s="47"/>
      <c r="C293" s="31" t="s">
        <v>117</v>
      </c>
      <c r="D293" s="22" t="s">
        <v>247</v>
      </c>
      <c r="E293" s="48">
        <v>1</v>
      </c>
    </row>
    <row r="294" spans="1:5" ht="25.5" x14ac:dyDescent="0.2">
      <c r="A294" s="11"/>
      <c r="B294" s="13"/>
      <c r="C294" s="31" t="s">
        <v>117</v>
      </c>
      <c r="D294" s="22" t="s">
        <v>178</v>
      </c>
      <c r="E294" s="34">
        <v>1</v>
      </c>
    </row>
    <row r="295" spans="1:5" ht="25.5" x14ac:dyDescent="0.2">
      <c r="A295" s="11"/>
      <c r="B295" s="13"/>
      <c r="C295" s="31" t="s">
        <v>126</v>
      </c>
      <c r="D295" s="22" t="s">
        <v>178</v>
      </c>
      <c r="E295" s="34">
        <v>1</v>
      </c>
    </row>
    <row r="296" spans="1:5" ht="25.5" x14ac:dyDescent="0.2">
      <c r="A296" s="11"/>
      <c r="B296" s="13"/>
      <c r="C296" s="31" t="s">
        <v>126</v>
      </c>
      <c r="D296" s="22" t="s">
        <v>122</v>
      </c>
      <c r="E296" s="88">
        <v>2</v>
      </c>
    </row>
    <row r="297" spans="1:5" ht="51" x14ac:dyDescent="0.2">
      <c r="A297" s="11"/>
      <c r="B297" s="13"/>
      <c r="C297" s="50" t="s">
        <v>125</v>
      </c>
      <c r="D297" s="22" t="s">
        <v>246</v>
      </c>
      <c r="E297" s="34">
        <v>2</v>
      </c>
    </row>
    <row r="298" spans="1:5" ht="51" x14ac:dyDescent="0.2">
      <c r="A298" s="11"/>
      <c r="B298" s="13"/>
      <c r="C298" s="31" t="s">
        <v>125</v>
      </c>
      <c r="D298" s="22" t="s">
        <v>253</v>
      </c>
      <c r="E298" s="178">
        <v>1</v>
      </c>
    </row>
    <row r="299" spans="1:5" ht="25.5" x14ac:dyDescent="0.2">
      <c r="A299" s="11"/>
      <c r="B299" s="47"/>
      <c r="C299" s="31" t="s">
        <v>126</v>
      </c>
      <c r="D299" s="197" t="s">
        <v>182</v>
      </c>
      <c r="E299" s="55">
        <v>1</v>
      </c>
    </row>
    <row r="300" spans="1:5" ht="25.5" x14ac:dyDescent="0.2">
      <c r="A300" s="11"/>
      <c r="B300" s="47"/>
      <c r="C300" s="31" t="s">
        <v>117</v>
      </c>
      <c r="D300" s="197" t="s">
        <v>182</v>
      </c>
      <c r="E300" s="55">
        <v>1</v>
      </c>
    </row>
    <row r="301" spans="1:5" ht="25.5" x14ac:dyDescent="0.2">
      <c r="A301" s="11"/>
      <c r="B301" s="47"/>
      <c r="C301" s="50" t="s">
        <v>127</v>
      </c>
      <c r="D301" s="194" t="s">
        <v>252</v>
      </c>
      <c r="E301" s="49">
        <v>2</v>
      </c>
    </row>
    <row r="302" spans="1:5" ht="38.25" x14ac:dyDescent="0.2">
      <c r="A302" s="11"/>
      <c r="B302" s="47"/>
      <c r="C302" s="31" t="s">
        <v>126</v>
      </c>
      <c r="D302" s="22" t="s">
        <v>183</v>
      </c>
      <c r="E302" s="48">
        <v>1</v>
      </c>
    </row>
    <row r="303" spans="1:5" ht="51" x14ac:dyDescent="0.2">
      <c r="A303" s="11"/>
      <c r="B303" s="13"/>
      <c r="C303" s="50" t="s">
        <v>125</v>
      </c>
      <c r="D303" s="195" t="s">
        <v>184</v>
      </c>
      <c r="E303" s="34">
        <v>1</v>
      </c>
    </row>
    <row r="304" spans="1:5" ht="38.25" x14ac:dyDescent="0.2">
      <c r="A304" s="11"/>
      <c r="B304" s="13"/>
      <c r="C304" s="31" t="s">
        <v>126</v>
      </c>
      <c r="D304" s="195" t="s">
        <v>184</v>
      </c>
      <c r="E304" s="34">
        <v>1</v>
      </c>
    </row>
    <row r="305" spans="1:5" ht="15.75" x14ac:dyDescent="0.2">
      <c r="A305" s="19"/>
      <c r="B305" s="165"/>
      <c r="C305" s="166"/>
      <c r="D305" s="16" t="s">
        <v>128</v>
      </c>
      <c r="E305" s="167">
        <f>SUM(E9:E304)/2</f>
        <v>310</v>
      </c>
    </row>
  </sheetData>
  <mergeCells count="3">
    <mergeCell ref="D1:E1"/>
    <mergeCell ref="D2:E2"/>
    <mergeCell ref="A5:E7"/>
  </mergeCells>
  <dataValidations count="2">
    <dataValidation type="list" allowBlank="1" showInputMessage="1" showErrorMessage="1" sqref="B70:B79 B88 B90:B92 B117:B118 B120 B171:B177 B217:B246 B251:B254 B261:B267 B61 B63 B107:B113 B115 B94:B105 B10:B59 B65:B68 B81:B86 B122:B135 B137:B148 B150:B157 B159:B169 B204:B210 B212:B215 B248:B249 B256:B259 B269:B274 B276:B282 B284:B290 B292:B304 B179:B202">
      <formula1>INDIRECT(#REF!)</formula1>
    </dataValidation>
    <dataValidation type="whole" allowBlank="1" showInputMessage="1" showErrorMessage="1" sqref="E301:E304 E103:E109 E167:E173 E175:E176 E260:E266 E272:E273 E289 E38:E47 E84:E100 E244:E254 E10:E35 E49:E55 E57:E74 E77:E82 E111:E129 E132:E143 E145:E165 E208:E222 E224:E241 E256:E258 E268:E270 E275:E281 E283:E286 E291:E298 E178:E206">
      <formula1>0</formula1>
      <formula2>500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5" customWidth="1"/>
    <col min="2" max="16384" width="8.88671875" style="5"/>
  </cols>
  <sheetData>
    <row r="3" spans="1:1" x14ac:dyDescent="0.2">
      <c r="A3" s="5" t="s">
        <v>83</v>
      </c>
    </row>
    <row r="4" spans="1:1" x14ac:dyDescent="0.2">
      <c r="A4" s="5" t="s">
        <v>84</v>
      </c>
    </row>
    <row r="5" spans="1:1" x14ac:dyDescent="0.2">
      <c r="A5" s="5" t="s">
        <v>85</v>
      </c>
    </row>
    <row r="6" spans="1:1" x14ac:dyDescent="0.2">
      <c r="A6" s="5" t="s">
        <v>112</v>
      </c>
    </row>
    <row r="7" spans="1:1" x14ac:dyDescent="0.2">
      <c r="A7" s="5" t="s">
        <v>86</v>
      </c>
    </row>
    <row r="8" spans="1:1" x14ac:dyDescent="0.2">
      <c r="A8" s="5" t="s">
        <v>87</v>
      </c>
    </row>
    <row r="9" spans="1:1" x14ac:dyDescent="0.2">
      <c r="A9" s="5" t="s">
        <v>88</v>
      </c>
    </row>
    <row r="10" spans="1:1" x14ac:dyDescent="0.2">
      <c r="A10" s="5" t="s">
        <v>89</v>
      </c>
    </row>
    <row r="11" spans="1:1" x14ac:dyDescent="0.2">
      <c r="A11" s="5" t="s">
        <v>90</v>
      </c>
    </row>
    <row r="12" spans="1:1" x14ac:dyDescent="0.2">
      <c r="A12" s="5" t="s">
        <v>91</v>
      </c>
    </row>
    <row r="13" spans="1:1" x14ac:dyDescent="0.2">
      <c r="A13" s="5" t="s">
        <v>92</v>
      </c>
    </row>
    <row r="14" spans="1:1" x14ac:dyDescent="0.2">
      <c r="A14" s="5" t="s">
        <v>93</v>
      </c>
    </row>
    <row r="15" spans="1:1" x14ac:dyDescent="0.2">
      <c r="A15" s="5" t="s">
        <v>94</v>
      </c>
    </row>
    <row r="16" spans="1:1" x14ac:dyDescent="0.2">
      <c r="A16" s="5" t="s">
        <v>95</v>
      </c>
    </row>
    <row r="17" spans="1:1" x14ac:dyDescent="0.2">
      <c r="A17" s="5" t="s">
        <v>96</v>
      </c>
    </row>
    <row r="18" spans="1:1" x14ac:dyDescent="0.2">
      <c r="A18" s="5" t="s">
        <v>97</v>
      </c>
    </row>
    <row r="19" spans="1:1" x14ac:dyDescent="0.2">
      <c r="A19" s="5" t="s">
        <v>98</v>
      </c>
    </row>
    <row r="20" spans="1:1" x14ac:dyDescent="0.2">
      <c r="A20" s="5" t="s">
        <v>99</v>
      </c>
    </row>
    <row r="21" spans="1:1" x14ac:dyDescent="0.2">
      <c r="A21" s="5" t="s">
        <v>100</v>
      </c>
    </row>
    <row r="22" spans="1:1" x14ac:dyDescent="0.2">
      <c r="A22" s="5" t="s">
        <v>101</v>
      </c>
    </row>
    <row r="23" spans="1:1" x14ac:dyDescent="0.2">
      <c r="A23" s="5" t="s">
        <v>102</v>
      </c>
    </row>
    <row r="24" spans="1:1" x14ac:dyDescent="0.2">
      <c r="A24" s="5" t="s">
        <v>111</v>
      </c>
    </row>
    <row r="25" spans="1:1" x14ac:dyDescent="0.2">
      <c r="A25" s="5" t="s">
        <v>110</v>
      </c>
    </row>
    <row r="26" spans="1:1" x14ac:dyDescent="0.2">
      <c r="A26" s="5" t="s">
        <v>109</v>
      </c>
    </row>
    <row r="27" spans="1:1" x14ac:dyDescent="0.2">
      <c r="A27" s="5" t="s">
        <v>103</v>
      </c>
    </row>
    <row r="28" spans="1:1" x14ac:dyDescent="0.2">
      <c r="A28" s="5" t="s">
        <v>104</v>
      </c>
    </row>
    <row r="29" spans="1:1" x14ac:dyDescent="0.2">
      <c r="A29" s="5" t="s">
        <v>105</v>
      </c>
    </row>
    <row r="30" spans="1:1" x14ac:dyDescent="0.2">
      <c r="A30" s="5" t="s">
        <v>106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topLeftCell="A4" zoomScale="110" zoomScaleNormal="110" workbookViewId="0">
      <selection activeCell="E24" sqref="E24"/>
    </sheetView>
  </sheetViews>
  <sheetFormatPr defaultColWidth="8.88671875" defaultRowHeight="12.75" x14ac:dyDescent="0.2"/>
  <cols>
    <col min="1" max="1" width="4.88671875" style="8" customWidth="1"/>
    <col min="2" max="2" width="17.109375" style="8" customWidth="1"/>
    <col min="3" max="3" width="15.21875" style="8" customWidth="1"/>
    <col min="4" max="4" width="13.33203125" style="65" customWidth="1"/>
    <col min="5" max="5" width="17.21875" style="18" customWidth="1"/>
    <col min="6" max="6" width="20.88671875" style="8" customWidth="1"/>
    <col min="7" max="16384" width="8.88671875" style="8"/>
  </cols>
  <sheetData>
    <row r="1" spans="1:6" x14ac:dyDescent="0.2">
      <c r="A1" s="38"/>
      <c r="B1" s="253" t="s">
        <v>158</v>
      </c>
      <c r="C1" s="254"/>
      <c r="D1" s="254"/>
      <c r="E1" s="254"/>
    </row>
    <row r="2" spans="1:6" ht="16.5" customHeight="1" x14ac:dyDescent="0.2">
      <c r="A2" s="38"/>
      <c r="B2" s="254"/>
      <c r="C2" s="254"/>
      <c r="D2" s="254"/>
      <c r="E2" s="254"/>
    </row>
    <row r="3" spans="1:6" x14ac:dyDescent="0.2">
      <c r="A3" s="38"/>
      <c r="B3" s="255"/>
      <c r="C3" s="255"/>
      <c r="D3" s="256" t="s">
        <v>284</v>
      </c>
      <c r="E3" s="256"/>
    </row>
    <row r="4" spans="1:6" ht="15.75" customHeight="1" x14ac:dyDescent="0.2">
      <c r="A4" s="38"/>
      <c r="B4" s="255"/>
      <c r="C4" s="255"/>
      <c r="D4" s="256"/>
      <c r="E4" s="256"/>
    </row>
    <row r="5" spans="1:6" ht="15.75" customHeight="1" x14ac:dyDescent="0.2">
      <c r="A5" s="38"/>
      <c r="B5" s="38"/>
      <c r="C5" s="38"/>
      <c r="E5" s="39"/>
    </row>
    <row r="6" spans="1:6" ht="15.75" customHeight="1" x14ac:dyDescent="0.2">
      <c r="A6" s="38"/>
      <c r="B6" s="38"/>
      <c r="C6" s="38"/>
      <c r="E6" s="39"/>
    </row>
    <row r="7" spans="1:6" ht="42.75" customHeight="1" x14ac:dyDescent="0.2">
      <c r="A7" s="38"/>
      <c r="B7" s="38"/>
      <c r="C7" s="38"/>
      <c r="E7" s="39"/>
    </row>
    <row r="8" spans="1:6" ht="57" customHeight="1" x14ac:dyDescent="0.2">
      <c r="A8" s="257" t="s">
        <v>157</v>
      </c>
      <c r="B8" s="258"/>
      <c r="C8" s="258"/>
      <c r="D8" s="258"/>
      <c r="E8" s="258"/>
    </row>
    <row r="9" spans="1:6" ht="51" x14ac:dyDescent="0.2">
      <c r="A9" s="9" t="s">
        <v>0</v>
      </c>
      <c r="B9" s="9" t="s">
        <v>130</v>
      </c>
      <c r="C9" s="10" t="s">
        <v>108</v>
      </c>
      <c r="D9" s="219" t="s">
        <v>107</v>
      </c>
      <c r="E9" s="10" t="s">
        <v>131</v>
      </c>
    </row>
    <row r="10" spans="1:6" ht="95.25" customHeight="1" x14ac:dyDescent="0.2">
      <c r="A10" s="15" t="s">
        <v>132</v>
      </c>
      <c r="B10" s="160" t="s">
        <v>67</v>
      </c>
      <c r="C10" s="14"/>
      <c r="D10" s="16" t="s">
        <v>128</v>
      </c>
      <c r="E10" s="14">
        <f>SUM(E11:E12)</f>
        <v>4</v>
      </c>
    </row>
    <row r="11" spans="1:6" ht="69.75" customHeight="1" x14ac:dyDescent="0.2">
      <c r="A11" s="17"/>
      <c r="B11" s="13"/>
      <c r="C11" s="50" t="s">
        <v>125</v>
      </c>
      <c r="D11" s="132" t="s">
        <v>234</v>
      </c>
      <c r="E11" s="34">
        <v>2</v>
      </c>
    </row>
    <row r="12" spans="1:6" ht="59.25" customHeight="1" x14ac:dyDescent="0.2">
      <c r="A12" s="53"/>
      <c r="B12" s="13"/>
      <c r="C12" s="50" t="s">
        <v>125</v>
      </c>
      <c r="D12" s="22" t="s">
        <v>236</v>
      </c>
      <c r="E12" s="34">
        <v>2</v>
      </c>
    </row>
    <row r="13" spans="1:6" ht="66" customHeight="1" x14ac:dyDescent="0.2">
      <c r="A13" s="19" t="s">
        <v>133</v>
      </c>
      <c r="B13" s="160" t="s">
        <v>70</v>
      </c>
      <c r="C13" s="161"/>
      <c r="D13" s="16" t="s">
        <v>128</v>
      </c>
      <c r="E13" s="164">
        <f>SUM(E14:E19)</f>
        <v>13</v>
      </c>
    </row>
    <row r="14" spans="1:6" ht="53.25" customHeight="1" x14ac:dyDescent="0.2">
      <c r="A14" s="53"/>
      <c r="B14" s="89"/>
      <c r="C14" s="50" t="s">
        <v>125</v>
      </c>
      <c r="D14" s="132" t="s">
        <v>234</v>
      </c>
      <c r="E14" s="34">
        <v>2</v>
      </c>
    </row>
    <row r="15" spans="1:6" ht="53.25" customHeight="1" x14ac:dyDescent="0.2">
      <c r="A15" s="53"/>
      <c r="B15" s="89"/>
      <c r="C15" s="31" t="s">
        <v>117</v>
      </c>
      <c r="D15" s="199" t="s">
        <v>186</v>
      </c>
      <c r="E15" s="55">
        <v>1</v>
      </c>
    </row>
    <row r="16" spans="1:6" ht="51" x14ac:dyDescent="0.2">
      <c r="A16" s="53"/>
      <c r="B16" s="89"/>
      <c r="C16" s="50" t="s">
        <v>125</v>
      </c>
      <c r="D16" s="22" t="s">
        <v>236</v>
      </c>
      <c r="E16" s="32">
        <v>4</v>
      </c>
      <c r="F16" s="189"/>
    </row>
    <row r="17" spans="1:5" ht="53.25" customHeight="1" x14ac:dyDescent="0.2">
      <c r="A17" s="53"/>
      <c r="B17" s="89"/>
      <c r="C17" s="31" t="s">
        <v>126</v>
      </c>
      <c r="D17" s="197" t="s">
        <v>182</v>
      </c>
      <c r="E17" s="55">
        <v>2</v>
      </c>
    </row>
    <row r="18" spans="1:5" ht="65.25" customHeight="1" x14ac:dyDescent="0.2">
      <c r="A18" s="17"/>
      <c r="B18" s="17"/>
      <c r="C18" s="31" t="s">
        <v>117</v>
      </c>
      <c r="D18" s="197" t="s">
        <v>182</v>
      </c>
      <c r="E18" s="55">
        <v>2</v>
      </c>
    </row>
    <row r="19" spans="1:5" ht="65.25" customHeight="1" x14ac:dyDescent="0.2">
      <c r="A19" s="17"/>
      <c r="B19" s="58"/>
      <c r="C19" s="56" t="s">
        <v>125</v>
      </c>
      <c r="D19" s="203" t="s">
        <v>184</v>
      </c>
      <c r="E19" s="57">
        <v>2</v>
      </c>
    </row>
    <row r="20" spans="1:5" ht="72.75" customHeight="1" x14ac:dyDescent="0.2">
      <c r="A20" s="19" t="s">
        <v>134</v>
      </c>
      <c r="B20" s="93" t="s">
        <v>72</v>
      </c>
      <c r="C20" s="71"/>
      <c r="D20" s="16" t="s">
        <v>128</v>
      </c>
      <c r="E20" s="163">
        <v>1</v>
      </c>
    </row>
    <row r="21" spans="1:5" ht="69" customHeight="1" x14ac:dyDescent="0.2">
      <c r="A21" s="62"/>
      <c r="B21" s="17"/>
      <c r="C21" s="67" t="s">
        <v>125</v>
      </c>
      <c r="D21" s="132" t="s">
        <v>234</v>
      </c>
      <c r="E21" s="184">
        <v>1</v>
      </c>
    </row>
    <row r="22" spans="1:5" ht="73.5" customHeight="1" x14ac:dyDescent="0.2">
      <c r="A22" s="19" t="s">
        <v>135</v>
      </c>
      <c r="B22" s="160" t="s">
        <v>75</v>
      </c>
      <c r="C22" s="161"/>
      <c r="D22" s="16" t="s">
        <v>128</v>
      </c>
      <c r="E22" s="162">
        <v>2</v>
      </c>
    </row>
    <row r="23" spans="1:5" ht="51" x14ac:dyDescent="0.2">
      <c r="A23" s="59"/>
      <c r="B23" s="59"/>
      <c r="C23" s="101" t="s">
        <v>125</v>
      </c>
      <c r="D23" s="204" t="s">
        <v>196</v>
      </c>
      <c r="E23" s="202">
        <v>2</v>
      </c>
    </row>
    <row r="24" spans="1:5" ht="37.5" customHeight="1" x14ac:dyDescent="0.2">
      <c r="A24" s="71"/>
      <c r="B24" s="160"/>
      <c r="C24" s="71"/>
      <c r="D24" s="16" t="s">
        <v>128</v>
      </c>
      <c r="E24" s="19">
        <f>SUM(E10:E23)/2</f>
        <v>20</v>
      </c>
    </row>
    <row r="25" spans="1:5" ht="31.5" customHeight="1" x14ac:dyDescent="0.2">
      <c r="A25" s="54"/>
      <c r="B25" s="60"/>
      <c r="E25" s="8"/>
    </row>
    <row r="26" spans="1:5" ht="30.75" customHeight="1" x14ac:dyDescent="0.2">
      <c r="A26" s="54"/>
      <c r="B26" s="60"/>
      <c r="E26" s="8"/>
    </row>
    <row r="27" spans="1:5" ht="21" customHeight="1" x14ac:dyDescent="0.2">
      <c r="A27" s="54"/>
      <c r="B27" s="61"/>
      <c r="E27" s="8"/>
    </row>
    <row r="28" spans="1:5" ht="23.25" customHeight="1" x14ac:dyDescent="0.2">
      <c r="E28" s="8"/>
    </row>
    <row r="29" spans="1:5" ht="22.5" customHeight="1" x14ac:dyDescent="0.2"/>
  </sheetData>
  <autoFilter ref="A9:E24"/>
  <mergeCells count="4">
    <mergeCell ref="B1:E2"/>
    <mergeCell ref="B3:C4"/>
    <mergeCell ref="D3:E4"/>
    <mergeCell ref="A8:E8"/>
  </mergeCells>
  <dataValidations count="3">
    <dataValidation type="list" allowBlank="1" showInputMessage="1" showErrorMessage="1" sqref="B11:B17 B22 B24:B27">
      <formula1>INDIRECT(#REF!)</formula1>
    </dataValidation>
    <dataValidation type="whole" allowBlank="1" showInputMessage="1" showErrorMessage="1" sqref="E19 E21:E23 E11:E16">
      <formula1>0</formula1>
      <formula2>500</formula2>
    </dataValidation>
    <dataValidation type="list" allowBlank="1" showInputMessage="1" showErrorMessage="1" sqref="B20">
      <formula1>INDIRECT(#REF!)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zoomScale="110" zoomScaleNormal="110" workbookViewId="0">
      <selection activeCell="E12" sqref="E12"/>
    </sheetView>
  </sheetViews>
  <sheetFormatPr defaultColWidth="8.88671875" defaultRowHeight="12.75" x14ac:dyDescent="0.2"/>
  <cols>
    <col min="1" max="1" width="4.88671875" style="8" customWidth="1"/>
    <col min="2" max="2" width="19.6640625" style="8" customWidth="1"/>
    <col min="3" max="3" width="12.21875" style="8" customWidth="1"/>
    <col min="4" max="4" width="15.33203125" style="8" customWidth="1"/>
    <col min="5" max="5" width="13.33203125" style="52" customWidth="1"/>
    <col min="6" max="16384" width="8.88671875" style="8"/>
  </cols>
  <sheetData>
    <row r="1" spans="1:5" ht="27" customHeight="1" x14ac:dyDescent="0.2">
      <c r="A1" s="259" t="s">
        <v>159</v>
      </c>
      <c r="B1" s="260"/>
      <c r="C1" s="260"/>
      <c r="D1" s="260"/>
      <c r="E1" s="260"/>
    </row>
    <row r="2" spans="1:5" ht="39" customHeight="1" x14ac:dyDescent="0.2">
      <c r="B2" s="51"/>
      <c r="C2" s="262" t="s">
        <v>283</v>
      </c>
      <c r="D2" s="263"/>
      <c r="E2" s="263"/>
    </row>
    <row r="3" spans="1:5" ht="60.75" customHeight="1" x14ac:dyDescent="0.2">
      <c r="A3" s="51"/>
      <c r="B3" s="51"/>
      <c r="C3" s="51"/>
      <c r="D3" s="260"/>
      <c r="E3" s="264"/>
    </row>
    <row r="4" spans="1:5" ht="45" customHeight="1" x14ac:dyDescent="0.2">
      <c r="A4" s="261" t="s">
        <v>156</v>
      </c>
      <c r="B4" s="256"/>
      <c r="C4" s="256"/>
      <c r="D4" s="256"/>
      <c r="E4" s="256"/>
    </row>
    <row r="5" spans="1:5" ht="60.75" customHeight="1" x14ac:dyDescent="0.2">
      <c r="A5" s="256"/>
      <c r="B5" s="256"/>
      <c r="C5" s="256"/>
      <c r="D5" s="256"/>
      <c r="E5" s="256"/>
    </row>
    <row r="6" spans="1:5" ht="76.5" x14ac:dyDescent="0.2">
      <c r="A6" s="220" t="s">
        <v>0</v>
      </c>
      <c r="B6" s="9" t="s">
        <v>130</v>
      </c>
      <c r="C6" s="10" t="s">
        <v>108</v>
      </c>
      <c r="D6" s="10" t="s">
        <v>107</v>
      </c>
      <c r="E6" s="10" t="s">
        <v>131</v>
      </c>
    </row>
    <row r="7" spans="1:5" ht="78.75" customHeight="1" x14ac:dyDescent="0.2">
      <c r="A7" s="20" t="s">
        <v>132</v>
      </c>
      <c r="B7" s="72" t="s">
        <v>79</v>
      </c>
      <c r="C7" s="71"/>
      <c r="D7" s="16" t="s">
        <v>128</v>
      </c>
      <c r="E7" s="19">
        <v>1</v>
      </c>
    </row>
    <row r="8" spans="1:5" ht="78.75" customHeight="1" x14ac:dyDescent="0.2">
      <c r="A8" s="68"/>
      <c r="B8" s="42"/>
      <c r="C8" s="73" t="s">
        <v>118</v>
      </c>
      <c r="D8" s="223" t="s">
        <v>187</v>
      </c>
      <c r="E8" s="74">
        <v>1</v>
      </c>
    </row>
    <row r="9" spans="1:5" ht="87.75" customHeight="1" x14ac:dyDescent="0.2">
      <c r="A9" s="80" t="s">
        <v>133</v>
      </c>
      <c r="B9" s="72" t="s">
        <v>80</v>
      </c>
      <c r="C9" s="71"/>
      <c r="D9" s="16" t="s">
        <v>128</v>
      </c>
      <c r="E9" s="19">
        <f>SUM(E10:E11)</f>
        <v>2</v>
      </c>
    </row>
    <row r="10" spans="1:5" ht="56.25" customHeight="1" x14ac:dyDescent="0.2">
      <c r="A10" s="70"/>
      <c r="B10" s="75"/>
      <c r="C10" s="73" t="s">
        <v>118</v>
      </c>
      <c r="D10" s="223" t="s">
        <v>187</v>
      </c>
      <c r="E10" s="74">
        <v>1</v>
      </c>
    </row>
    <row r="11" spans="1:5" ht="91.5" customHeight="1" x14ac:dyDescent="0.2">
      <c r="A11" s="69"/>
      <c r="B11" s="76"/>
      <c r="C11" s="43" t="s">
        <v>117</v>
      </c>
      <c r="D11" s="224" t="s">
        <v>178</v>
      </c>
      <c r="E11" s="44">
        <v>1</v>
      </c>
    </row>
    <row r="12" spans="1:5" ht="37.5" customHeight="1" x14ac:dyDescent="0.2">
      <c r="A12" s="71"/>
      <c r="B12" s="71"/>
      <c r="C12" s="71"/>
      <c r="D12" s="21" t="s">
        <v>128</v>
      </c>
      <c r="E12" s="19">
        <f>SUM(E7:E11)/2</f>
        <v>3</v>
      </c>
    </row>
    <row r="13" spans="1:5" ht="26.25" customHeight="1" x14ac:dyDescent="0.2"/>
  </sheetData>
  <mergeCells count="4">
    <mergeCell ref="A1:E1"/>
    <mergeCell ref="A4:E5"/>
    <mergeCell ref="C2:E2"/>
    <mergeCell ref="D3:E3"/>
  </mergeCells>
  <dataValidations count="2">
    <dataValidation type="list" allowBlank="1" showInputMessage="1" showErrorMessage="1" sqref="B7:B11">
      <formula1>INDIRECT(#REF!)</formula1>
    </dataValidation>
    <dataValidation type="whole" allowBlank="1" showInputMessage="1" showErrorMessage="1" sqref="E10:E11 E8">
      <formula1>0</formula1>
      <formula2>500</formula2>
    </dataValidation>
  </dataValidations>
  <pageMargins left="0.7" right="0.7" top="0.75" bottom="0.75" header="0.3" footer="0.3"/>
  <pageSetup paperSize="9" scale="9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4"/>
  <sheetViews>
    <sheetView zoomScaleNormal="100" workbookViewId="0">
      <selection activeCell="E7" sqref="E7"/>
    </sheetView>
  </sheetViews>
  <sheetFormatPr defaultColWidth="8.88671875" defaultRowHeight="15" x14ac:dyDescent="0.2"/>
  <cols>
    <col min="1" max="1" width="3.6640625" style="147" customWidth="1"/>
    <col min="2" max="2" width="14.6640625" style="116" customWidth="1"/>
    <col min="3" max="3" width="12.5546875" style="116" customWidth="1"/>
    <col min="4" max="4" width="14.33203125" style="116" customWidth="1"/>
    <col min="5" max="5" width="17.6640625" style="116" customWidth="1"/>
    <col min="6" max="6" width="10.109375" style="98" customWidth="1"/>
    <col min="7" max="7" width="20.33203125" style="98" customWidth="1"/>
    <col min="8" max="8" width="15" style="98" customWidth="1"/>
    <col min="9" max="16384" width="8.88671875" style="98"/>
  </cols>
  <sheetData>
    <row r="1" spans="1:7" ht="9" customHeight="1" x14ac:dyDescent="0.2">
      <c r="A1" s="265" t="s">
        <v>276</v>
      </c>
      <c r="B1" s="266"/>
      <c r="C1" s="266"/>
      <c r="D1" s="266"/>
      <c r="E1" s="266"/>
      <c r="F1" s="266"/>
    </row>
    <row r="2" spans="1:7" ht="9.6" customHeight="1" x14ac:dyDescent="0.2">
      <c r="A2" s="266"/>
      <c r="B2" s="266"/>
      <c r="C2" s="266"/>
      <c r="D2" s="266"/>
      <c r="E2" s="266"/>
      <c r="F2" s="266"/>
    </row>
    <row r="3" spans="1:7" ht="10.15" customHeight="1" x14ac:dyDescent="0.2">
      <c r="A3" s="122"/>
      <c r="C3" s="216"/>
      <c r="D3" s="216"/>
      <c r="E3" s="216"/>
      <c r="F3" s="216"/>
    </row>
    <row r="4" spans="1:7" ht="14.25" x14ac:dyDescent="0.2">
      <c r="A4" s="122"/>
      <c r="B4" s="123"/>
      <c r="E4" s="268" t="s">
        <v>160</v>
      </c>
      <c r="F4" s="268"/>
    </row>
    <row r="5" spans="1:7" ht="14.25" x14ac:dyDescent="0.2">
      <c r="A5" s="122"/>
      <c r="B5" s="123"/>
    </row>
    <row r="6" spans="1:7" ht="14.25" x14ac:dyDescent="0.2">
      <c r="A6" s="122"/>
      <c r="B6" s="123"/>
    </row>
    <row r="7" spans="1:7" ht="33" customHeight="1" x14ac:dyDescent="0.2">
      <c r="A7" s="124"/>
      <c r="B7" s="125"/>
      <c r="C7" s="125"/>
      <c r="D7" s="125"/>
      <c r="E7" s="125"/>
      <c r="F7" s="126"/>
    </row>
    <row r="8" spans="1:7" ht="61.5" customHeight="1" x14ac:dyDescent="0.2">
      <c r="A8" s="267" t="s">
        <v>161</v>
      </c>
      <c r="B8" s="266"/>
      <c r="C8" s="266"/>
      <c r="D8" s="266"/>
      <c r="E8" s="266"/>
      <c r="F8" s="266"/>
    </row>
    <row r="9" spans="1:7" ht="180" x14ac:dyDescent="0.2">
      <c r="A9" s="127" t="s">
        <v>0</v>
      </c>
      <c r="B9" s="127" t="s">
        <v>162</v>
      </c>
      <c r="C9" s="221" t="s">
        <v>108</v>
      </c>
      <c r="D9" s="221" t="s">
        <v>163</v>
      </c>
      <c r="E9" s="127" t="s">
        <v>165</v>
      </c>
      <c r="F9" s="128" t="s">
        <v>300</v>
      </c>
      <c r="G9" s="142"/>
    </row>
    <row r="10" spans="1:7" ht="75" customHeight="1" x14ac:dyDescent="0.2">
      <c r="A10" s="36" t="s">
        <v>132</v>
      </c>
      <c r="B10" s="150" t="s">
        <v>1</v>
      </c>
      <c r="C10" s="109"/>
      <c r="D10" s="151"/>
      <c r="E10" s="110" t="s">
        <v>128</v>
      </c>
      <c r="F10" s="111">
        <f>SUM(F11:F12)</f>
        <v>2</v>
      </c>
    </row>
    <row r="11" spans="1:7" ht="71.25" x14ac:dyDescent="0.2">
      <c r="A11" s="129"/>
      <c r="B11" s="130"/>
      <c r="C11" s="131" t="s">
        <v>125</v>
      </c>
      <c r="D11" s="132" t="s">
        <v>234</v>
      </c>
      <c r="E11" s="133" t="s">
        <v>240</v>
      </c>
      <c r="F11" s="134">
        <v>1</v>
      </c>
    </row>
    <row r="12" spans="1:7" ht="71.25" x14ac:dyDescent="0.2">
      <c r="A12" s="129"/>
      <c r="B12" s="135"/>
      <c r="C12" s="131" t="s">
        <v>125</v>
      </c>
      <c r="D12" s="136" t="s">
        <v>235</v>
      </c>
      <c r="E12" s="138" t="s">
        <v>202</v>
      </c>
      <c r="F12" s="137">
        <v>1</v>
      </c>
    </row>
    <row r="13" spans="1:7" ht="49.5" customHeight="1" x14ac:dyDescent="0.2">
      <c r="A13" s="115" t="s">
        <v>133</v>
      </c>
      <c r="B13" s="150" t="s">
        <v>3</v>
      </c>
      <c r="C13" s="152"/>
      <c r="D13" s="153"/>
      <c r="E13" s="110" t="s">
        <v>128</v>
      </c>
      <c r="F13" s="144">
        <v>1</v>
      </c>
    </row>
    <row r="14" spans="1:7" ht="54" customHeight="1" x14ac:dyDescent="0.2">
      <c r="A14" s="129"/>
      <c r="B14" s="130"/>
      <c r="C14" s="131" t="s">
        <v>232</v>
      </c>
      <c r="D14" s="132" t="s">
        <v>307</v>
      </c>
      <c r="E14" s="133" t="s">
        <v>237</v>
      </c>
      <c r="F14" s="134">
        <v>1</v>
      </c>
    </row>
    <row r="15" spans="1:7" ht="42" customHeight="1" x14ac:dyDescent="0.2">
      <c r="A15" s="115" t="s">
        <v>134</v>
      </c>
      <c r="B15" s="150" t="s">
        <v>4</v>
      </c>
      <c r="C15" s="152"/>
      <c r="D15" s="154"/>
      <c r="E15" s="110" t="s">
        <v>128</v>
      </c>
      <c r="F15" s="144">
        <v>1</v>
      </c>
    </row>
    <row r="16" spans="1:7" ht="49.5" customHeight="1" x14ac:dyDescent="0.2">
      <c r="A16" s="129"/>
      <c r="B16" s="130"/>
      <c r="C16" s="131" t="s">
        <v>232</v>
      </c>
      <c r="D16" s="139" t="s">
        <v>277</v>
      </c>
      <c r="E16" s="133" t="s">
        <v>237</v>
      </c>
      <c r="F16" s="134">
        <v>1</v>
      </c>
    </row>
    <row r="17" spans="1:8" ht="31.5" customHeight="1" x14ac:dyDescent="0.2">
      <c r="A17" s="115" t="s">
        <v>135</v>
      </c>
      <c r="B17" s="150" t="s">
        <v>5</v>
      </c>
      <c r="C17" s="153"/>
      <c r="D17" s="153"/>
      <c r="E17" s="110" t="s">
        <v>128</v>
      </c>
      <c r="F17" s="144">
        <v>1</v>
      </c>
    </row>
    <row r="18" spans="1:8" ht="50.25" customHeight="1" x14ac:dyDescent="0.2">
      <c r="A18" s="129"/>
      <c r="B18" s="130"/>
      <c r="C18" s="131" t="s">
        <v>232</v>
      </c>
      <c r="D18" s="132" t="s">
        <v>307</v>
      </c>
      <c r="E18" s="133" t="s">
        <v>237</v>
      </c>
      <c r="F18" s="134">
        <v>1</v>
      </c>
    </row>
    <row r="19" spans="1:8" ht="45.75" customHeight="1" x14ac:dyDescent="0.2">
      <c r="A19" s="115" t="s">
        <v>136</v>
      </c>
      <c r="B19" s="150" t="s">
        <v>301</v>
      </c>
      <c r="C19" s="155"/>
      <c r="D19" s="156"/>
      <c r="E19" s="110" t="s">
        <v>128</v>
      </c>
      <c r="F19" s="157">
        <v>1</v>
      </c>
    </row>
    <row r="20" spans="1:8" ht="49.5" customHeight="1" x14ac:dyDescent="0.2">
      <c r="A20" s="129"/>
      <c r="B20" s="130"/>
      <c r="C20" s="131" t="s">
        <v>117</v>
      </c>
      <c r="D20" s="139" t="s">
        <v>204</v>
      </c>
      <c r="E20" s="140" t="s">
        <v>238</v>
      </c>
      <c r="F20" s="134">
        <v>1</v>
      </c>
    </row>
    <row r="21" spans="1:8" ht="45" customHeight="1" x14ac:dyDescent="0.2">
      <c r="A21" s="115" t="s">
        <v>137</v>
      </c>
      <c r="B21" s="150" t="s">
        <v>16</v>
      </c>
      <c r="C21" s="152"/>
      <c r="D21" s="154"/>
      <c r="E21" s="110" t="s">
        <v>128</v>
      </c>
      <c r="F21" s="144">
        <v>1</v>
      </c>
    </row>
    <row r="22" spans="1:8" ht="54" customHeight="1" x14ac:dyDescent="0.2">
      <c r="A22" s="129"/>
      <c r="B22" s="130"/>
      <c r="C22" s="131" t="s">
        <v>232</v>
      </c>
      <c r="D22" s="132" t="s">
        <v>278</v>
      </c>
      <c r="E22" s="133" t="s">
        <v>239</v>
      </c>
      <c r="F22" s="134">
        <v>1</v>
      </c>
      <c r="G22" s="142"/>
      <c r="H22" s="142"/>
    </row>
    <row r="23" spans="1:8" ht="57.75" customHeight="1" x14ac:dyDescent="0.2">
      <c r="A23" s="115" t="s">
        <v>138</v>
      </c>
      <c r="B23" s="150" t="s">
        <v>19</v>
      </c>
      <c r="C23" s="152"/>
      <c r="D23" s="154"/>
      <c r="E23" s="110" t="s">
        <v>128</v>
      </c>
      <c r="F23" s="157">
        <v>1</v>
      </c>
    </row>
    <row r="24" spans="1:8" ht="71.25" x14ac:dyDescent="0.2">
      <c r="A24" s="129"/>
      <c r="B24" s="130"/>
      <c r="C24" s="131" t="s">
        <v>125</v>
      </c>
      <c r="D24" s="132" t="s">
        <v>234</v>
      </c>
      <c r="E24" s="133" t="s">
        <v>240</v>
      </c>
      <c r="F24" s="134">
        <v>1</v>
      </c>
    </row>
    <row r="25" spans="1:8" ht="52.5" customHeight="1" x14ac:dyDescent="0.2">
      <c r="A25" s="115" t="s">
        <v>139</v>
      </c>
      <c r="B25" s="150" t="s">
        <v>20</v>
      </c>
      <c r="C25" s="158"/>
      <c r="D25" s="158"/>
      <c r="E25" s="110" t="s">
        <v>128</v>
      </c>
      <c r="F25" s="144">
        <v>1</v>
      </c>
    </row>
    <row r="26" spans="1:8" ht="71.25" x14ac:dyDescent="0.2">
      <c r="A26" s="129"/>
      <c r="B26" s="141"/>
      <c r="C26" s="131" t="s">
        <v>125</v>
      </c>
      <c r="D26" s="132" t="s">
        <v>234</v>
      </c>
      <c r="E26" s="133" t="s">
        <v>240</v>
      </c>
      <c r="F26" s="134">
        <v>1</v>
      </c>
      <c r="G26" s="207"/>
    </row>
    <row r="27" spans="1:8" ht="51" customHeight="1" x14ac:dyDescent="0.2">
      <c r="A27" s="115" t="s">
        <v>140</v>
      </c>
      <c r="B27" s="150" t="s">
        <v>21</v>
      </c>
      <c r="C27" s="153"/>
      <c r="D27" s="153"/>
      <c r="E27" s="110" t="s">
        <v>128</v>
      </c>
      <c r="F27" s="144">
        <v>1</v>
      </c>
    </row>
    <row r="28" spans="1:8" ht="71.25" x14ac:dyDescent="0.2">
      <c r="A28" s="129"/>
      <c r="B28" s="113"/>
      <c r="C28" s="131" t="s">
        <v>125</v>
      </c>
      <c r="D28" s="132" t="s">
        <v>241</v>
      </c>
      <c r="E28" s="133" t="s">
        <v>205</v>
      </c>
      <c r="F28" s="134">
        <v>1</v>
      </c>
      <c r="G28" s="207"/>
    </row>
    <row r="29" spans="1:8" ht="35.25" customHeight="1" x14ac:dyDescent="0.2">
      <c r="A29" s="115" t="s">
        <v>142</v>
      </c>
      <c r="B29" s="150" t="s">
        <v>25</v>
      </c>
      <c r="C29" s="153"/>
      <c r="D29" s="153"/>
      <c r="E29" s="110" t="s">
        <v>128</v>
      </c>
      <c r="F29" s="144">
        <f>SUM(F30:F31)</f>
        <v>2</v>
      </c>
    </row>
    <row r="30" spans="1:8" ht="54.75" customHeight="1" x14ac:dyDescent="0.2">
      <c r="A30" s="77"/>
      <c r="B30" s="113"/>
      <c r="C30" s="131" t="s">
        <v>232</v>
      </c>
      <c r="D30" s="139" t="s">
        <v>277</v>
      </c>
      <c r="E30" s="133" t="s">
        <v>237</v>
      </c>
      <c r="F30" s="134">
        <v>1</v>
      </c>
    </row>
    <row r="31" spans="1:8" ht="71.25" x14ac:dyDescent="0.2">
      <c r="A31" s="129"/>
      <c r="B31" s="130"/>
      <c r="C31" s="131" t="s">
        <v>125</v>
      </c>
      <c r="D31" s="132" t="s">
        <v>234</v>
      </c>
      <c r="E31" s="133" t="s">
        <v>240</v>
      </c>
      <c r="F31" s="143">
        <v>1</v>
      </c>
    </row>
    <row r="32" spans="1:8" ht="46.5" customHeight="1" x14ac:dyDescent="0.2">
      <c r="A32" s="115" t="s">
        <v>141</v>
      </c>
      <c r="B32" s="150" t="s">
        <v>37</v>
      </c>
      <c r="C32" s="153"/>
      <c r="D32" s="154"/>
      <c r="E32" s="110" t="s">
        <v>128</v>
      </c>
      <c r="F32" s="157">
        <f>SUM(F33)</f>
        <v>1</v>
      </c>
    </row>
    <row r="33" spans="1:8" ht="72.75" customHeight="1" x14ac:dyDescent="0.2">
      <c r="A33" s="129"/>
      <c r="B33" s="113"/>
      <c r="C33" s="131" t="s">
        <v>125</v>
      </c>
      <c r="D33" s="132" t="s">
        <v>234</v>
      </c>
      <c r="E33" s="133" t="s">
        <v>242</v>
      </c>
      <c r="F33" s="137">
        <v>1</v>
      </c>
      <c r="G33" s="210"/>
      <c r="H33" s="142"/>
    </row>
    <row r="34" spans="1:8" ht="44.25" customHeight="1" x14ac:dyDescent="0.2">
      <c r="A34" s="115" t="s">
        <v>143</v>
      </c>
      <c r="B34" s="150" t="s">
        <v>38</v>
      </c>
      <c r="C34" s="153"/>
      <c r="D34" s="153"/>
      <c r="E34" s="110" t="s">
        <v>128</v>
      </c>
      <c r="F34" s="209">
        <f>SUM(F35:F36)</f>
        <v>2</v>
      </c>
      <c r="G34" s="211"/>
      <c r="H34" s="142"/>
    </row>
    <row r="35" spans="1:8" ht="42.75" x14ac:dyDescent="0.2">
      <c r="A35" s="129"/>
      <c r="B35" s="113"/>
      <c r="C35" s="131" t="s">
        <v>117</v>
      </c>
      <c r="D35" s="132" t="s">
        <v>259</v>
      </c>
      <c r="E35" s="132" t="s">
        <v>206</v>
      </c>
      <c r="F35" s="205">
        <v>1</v>
      </c>
      <c r="G35" s="212"/>
      <c r="H35" s="142"/>
    </row>
    <row r="36" spans="1:8" ht="54" customHeight="1" x14ac:dyDescent="0.2">
      <c r="A36" s="78"/>
      <c r="B36" s="215"/>
      <c r="C36" s="131" t="s">
        <v>232</v>
      </c>
      <c r="D36" s="132" t="s">
        <v>307</v>
      </c>
      <c r="E36" s="133" t="s">
        <v>237</v>
      </c>
      <c r="F36" s="134">
        <v>1</v>
      </c>
      <c r="G36" s="211"/>
      <c r="H36" s="142"/>
    </row>
    <row r="37" spans="1:8" ht="44.25" customHeight="1" x14ac:dyDescent="0.2">
      <c r="A37" s="115" t="s">
        <v>155</v>
      </c>
      <c r="B37" s="150" t="s">
        <v>39</v>
      </c>
      <c r="C37" s="153"/>
      <c r="D37" s="154"/>
      <c r="E37" s="110" t="s">
        <v>128</v>
      </c>
      <c r="F37" s="157">
        <f>SUM(F38:F39)</f>
        <v>2</v>
      </c>
      <c r="G37" s="201"/>
      <c r="H37" s="142"/>
    </row>
    <row r="38" spans="1:8" ht="51" customHeight="1" x14ac:dyDescent="0.2">
      <c r="A38" s="78"/>
      <c r="B38" s="113"/>
      <c r="C38" s="131" t="s">
        <v>233</v>
      </c>
      <c r="D38" s="132" t="s">
        <v>207</v>
      </c>
      <c r="E38" s="133" t="s">
        <v>243</v>
      </c>
      <c r="F38" s="134">
        <v>1</v>
      </c>
      <c r="G38" s="201"/>
    </row>
    <row r="39" spans="1:8" ht="71.25" x14ac:dyDescent="0.2">
      <c r="A39" s="129"/>
      <c r="B39" s="130"/>
      <c r="C39" s="131" t="s">
        <v>125</v>
      </c>
      <c r="D39" s="132" t="s">
        <v>234</v>
      </c>
      <c r="E39" s="133" t="s">
        <v>240</v>
      </c>
      <c r="F39" s="143">
        <v>1</v>
      </c>
    </row>
    <row r="40" spans="1:8" ht="36" customHeight="1" x14ac:dyDescent="0.2">
      <c r="A40" s="115" t="s">
        <v>144</v>
      </c>
      <c r="B40" s="150" t="s">
        <v>41</v>
      </c>
      <c r="C40" s="153"/>
      <c r="D40" s="153"/>
      <c r="E40" s="110" t="s">
        <v>128</v>
      </c>
      <c r="F40" s="157">
        <f>SUM(F41:F42)</f>
        <v>2</v>
      </c>
    </row>
    <row r="41" spans="1:8" ht="51" customHeight="1" x14ac:dyDescent="0.2">
      <c r="A41" s="78"/>
      <c r="B41" s="113"/>
      <c r="C41" s="131" t="s">
        <v>232</v>
      </c>
      <c r="D41" s="139" t="s">
        <v>277</v>
      </c>
      <c r="E41" s="133" t="s">
        <v>237</v>
      </c>
      <c r="F41" s="134">
        <v>1</v>
      </c>
    </row>
    <row r="42" spans="1:8" ht="71.25" x14ac:dyDescent="0.2">
      <c r="A42" s="129"/>
      <c r="B42" s="130"/>
      <c r="C42" s="131" t="s">
        <v>125</v>
      </c>
      <c r="D42" s="132" t="s">
        <v>234</v>
      </c>
      <c r="E42" s="133" t="s">
        <v>240</v>
      </c>
      <c r="F42" s="143">
        <v>1</v>
      </c>
    </row>
    <row r="43" spans="1:8" ht="49.5" customHeight="1" x14ac:dyDescent="0.2">
      <c r="A43" s="115" t="s">
        <v>145</v>
      </c>
      <c r="B43" s="150" t="s">
        <v>44</v>
      </c>
      <c r="C43" s="153"/>
      <c r="D43" s="154"/>
      <c r="E43" s="110" t="s">
        <v>128</v>
      </c>
      <c r="F43" s="157">
        <v>1</v>
      </c>
    </row>
    <row r="44" spans="1:8" ht="42.75" x14ac:dyDescent="0.2">
      <c r="A44" s="129"/>
      <c r="B44" s="113"/>
      <c r="C44" s="131" t="s">
        <v>232</v>
      </c>
      <c r="D44" s="132" t="s">
        <v>307</v>
      </c>
      <c r="E44" s="133" t="s">
        <v>237</v>
      </c>
      <c r="F44" s="134">
        <v>1</v>
      </c>
    </row>
    <row r="45" spans="1:8" ht="44.25" customHeight="1" x14ac:dyDescent="0.2">
      <c r="A45" s="115" t="s">
        <v>146</v>
      </c>
      <c r="B45" s="150" t="s">
        <v>46</v>
      </c>
      <c r="C45" s="152"/>
      <c r="D45" s="153"/>
      <c r="E45" s="110" t="s">
        <v>128</v>
      </c>
      <c r="F45" s="144">
        <f>SUM(F46:F47)</f>
        <v>2</v>
      </c>
    </row>
    <row r="46" spans="1:8" ht="42.75" x14ac:dyDescent="0.2">
      <c r="A46" s="78"/>
      <c r="B46" s="113"/>
      <c r="C46" s="131" t="s">
        <v>232</v>
      </c>
      <c r="D46" s="132" t="s">
        <v>307</v>
      </c>
      <c r="E46" s="133" t="s">
        <v>237</v>
      </c>
      <c r="F46" s="134">
        <v>1</v>
      </c>
    </row>
    <row r="47" spans="1:8" ht="72" customHeight="1" x14ac:dyDescent="0.2">
      <c r="A47" s="129"/>
      <c r="B47" s="130"/>
      <c r="C47" s="131" t="s">
        <v>125</v>
      </c>
      <c r="D47" s="132" t="s">
        <v>234</v>
      </c>
      <c r="E47" s="133" t="s">
        <v>240</v>
      </c>
      <c r="F47" s="143">
        <v>1</v>
      </c>
    </row>
    <row r="48" spans="1:8" ht="52.5" customHeight="1" x14ac:dyDescent="0.2">
      <c r="A48" s="115" t="s">
        <v>147</v>
      </c>
      <c r="B48" s="150" t="s">
        <v>48</v>
      </c>
      <c r="C48" s="153"/>
      <c r="D48" s="153"/>
      <c r="E48" s="110" t="s">
        <v>128</v>
      </c>
      <c r="F48" s="157">
        <f>SUM(F49:F51)</f>
        <v>3</v>
      </c>
    </row>
    <row r="49" spans="1:8" ht="60" customHeight="1" x14ac:dyDescent="0.2">
      <c r="A49" s="129"/>
      <c r="B49" s="113"/>
      <c r="C49" s="131" t="s">
        <v>232</v>
      </c>
      <c r="D49" s="139" t="s">
        <v>277</v>
      </c>
      <c r="E49" s="133" t="s">
        <v>237</v>
      </c>
      <c r="F49" s="134">
        <v>1</v>
      </c>
    </row>
    <row r="50" spans="1:8" ht="86.25" customHeight="1" x14ac:dyDescent="0.2">
      <c r="A50" s="78"/>
      <c r="B50" s="130"/>
      <c r="C50" s="131" t="s">
        <v>232</v>
      </c>
      <c r="D50" s="132" t="s">
        <v>279</v>
      </c>
      <c r="E50" s="133" t="s">
        <v>244</v>
      </c>
      <c r="F50" s="134">
        <v>1</v>
      </c>
    </row>
    <row r="51" spans="1:8" ht="79.5" customHeight="1" x14ac:dyDescent="0.2">
      <c r="A51" s="129"/>
      <c r="B51" s="130"/>
      <c r="C51" s="131" t="s">
        <v>125</v>
      </c>
      <c r="D51" s="132" t="s">
        <v>234</v>
      </c>
      <c r="E51" s="133" t="s">
        <v>208</v>
      </c>
      <c r="F51" s="205">
        <v>1</v>
      </c>
      <c r="G51" s="149"/>
      <c r="H51" s="142"/>
    </row>
    <row r="52" spans="1:8" ht="55.5" customHeight="1" x14ac:dyDescent="0.2">
      <c r="A52" s="115" t="s">
        <v>148</v>
      </c>
      <c r="B52" s="150" t="s">
        <v>50</v>
      </c>
      <c r="C52" s="114"/>
      <c r="D52" s="114"/>
      <c r="E52" s="110" t="s">
        <v>128</v>
      </c>
      <c r="F52" s="115">
        <v>1</v>
      </c>
    </row>
    <row r="53" spans="1:8" ht="78.75" customHeight="1" x14ac:dyDescent="0.2">
      <c r="A53" s="129"/>
      <c r="B53" s="113"/>
      <c r="C53" s="131" t="s">
        <v>125</v>
      </c>
      <c r="D53" s="132" t="s">
        <v>209</v>
      </c>
      <c r="E53" s="132" t="s">
        <v>210</v>
      </c>
      <c r="F53" s="206">
        <v>1</v>
      </c>
    </row>
    <row r="54" spans="1:8" ht="50.25" customHeight="1" x14ac:dyDescent="0.2">
      <c r="A54" s="115" t="s">
        <v>149</v>
      </c>
      <c r="B54" s="150" t="s">
        <v>57</v>
      </c>
      <c r="C54" s="153"/>
      <c r="D54" s="153"/>
      <c r="E54" s="110" t="s">
        <v>128</v>
      </c>
      <c r="F54" s="157">
        <v>1</v>
      </c>
    </row>
    <row r="55" spans="1:8" ht="42.75" x14ac:dyDescent="0.2">
      <c r="A55" s="78"/>
      <c r="B55" s="113"/>
      <c r="C55" s="131" t="s">
        <v>126</v>
      </c>
      <c r="D55" s="208" t="s">
        <v>260</v>
      </c>
      <c r="E55" s="133" t="s">
        <v>211</v>
      </c>
      <c r="F55" s="143">
        <v>1</v>
      </c>
    </row>
    <row r="56" spans="1:8" ht="49.5" customHeight="1" x14ac:dyDescent="0.2">
      <c r="A56" s="115" t="s">
        <v>150</v>
      </c>
      <c r="B56" s="150" t="s">
        <v>58</v>
      </c>
      <c r="C56" s="153"/>
      <c r="D56" s="153"/>
      <c r="E56" s="110" t="s">
        <v>128</v>
      </c>
      <c r="F56" s="144">
        <v>1</v>
      </c>
    </row>
    <row r="57" spans="1:8" ht="63" customHeight="1" x14ac:dyDescent="0.2">
      <c r="A57" s="78"/>
      <c r="B57" s="113"/>
      <c r="C57" s="131" t="s">
        <v>117</v>
      </c>
      <c r="D57" s="133" t="s">
        <v>212</v>
      </c>
      <c r="E57" s="133" t="s">
        <v>245</v>
      </c>
      <c r="F57" s="134">
        <v>1</v>
      </c>
    </row>
    <row r="58" spans="1:8" ht="53.25" customHeight="1" x14ac:dyDescent="0.2">
      <c r="A58" s="115" t="s">
        <v>151</v>
      </c>
      <c r="B58" s="150" t="s">
        <v>59</v>
      </c>
      <c r="C58" s="153"/>
      <c r="D58" s="153"/>
      <c r="E58" s="110" t="s">
        <v>128</v>
      </c>
      <c r="F58" s="144">
        <v>1</v>
      </c>
    </row>
    <row r="59" spans="1:8" ht="76.5" customHeight="1" x14ac:dyDescent="0.2">
      <c r="A59" s="78"/>
      <c r="B59" s="113"/>
      <c r="C59" s="131" t="s">
        <v>125</v>
      </c>
      <c r="D59" s="136" t="s">
        <v>235</v>
      </c>
      <c r="E59" s="132" t="s">
        <v>202</v>
      </c>
      <c r="F59" s="137">
        <v>1</v>
      </c>
    </row>
    <row r="60" spans="1:8" ht="60" customHeight="1" x14ac:dyDescent="0.2">
      <c r="A60" s="115" t="s">
        <v>152</v>
      </c>
      <c r="B60" s="150" t="s">
        <v>60</v>
      </c>
      <c r="C60" s="153"/>
      <c r="D60" s="114"/>
      <c r="E60" s="110" t="s">
        <v>128</v>
      </c>
      <c r="F60" s="144">
        <v>1</v>
      </c>
    </row>
    <row r="61" spans="1:8" ht="57" x14ac:dyDescent="0.2">
      <c r="A61" s="129"/>
      <c r="B61" s="113"/>
      <c r="C61" s="131" t="s">
        <v>233</v>
      </c>
      <c r="D61" s="132" t="s">
        <v>213</v>
      </c>
      <c r="E61" s="133" t="s">
        <v>214</v>
      </c>
      <c r="F61" s="134">
        <v>1</v>
      </c>
      <c r="G61" s="145"/>
    </row>
    <row r="62" spans="1:8" ht="41.25" customHeight="1" x14ac:dyDescent="0.2">
      <c r="A62" s="115" t="s">
        <v>152</v>
      </c>
      <c r="B62" s="150" t="s">
        <v>61</v>
      </c>
      <c r="C62" s="153"/>
      <c r="D62" s="153"/>
      <c r="E62" s="110" t="s">
        <v>128</v>
      </c>
      <c r="F62" s="157">
        <v>1</v>
      </c>
      <c r="G62" s="145"/>
    </row>
    <row r="63" spans="1:8" ht="67.5" customHeight="1" x14ac:dyDescent="0.2">
      <c r="A63" s="129"/>
      <c r="B63" s="113"/>
      <c r="C63" s="131" t="s">
        <v>125</v>
      </c>
      <c r="D63" s="136" t="s">
        <v>235</v>
      </c>
      <c r="E63" s="138" t="s">
        <v>202</v>
      </c>
      <c r="F63" s="146">
        <v>1</v>
      </c>
    </row>
    <row r="64" spans="1:8" ht="30.75" customHeight="1" x14ac:dyDescent="0.2">
      <c r="A64" s="115"/>
      <c r="B64" s="114"/>
      <c r="C64" s="114"/>
      <c r="D64" s="114"/>
      <c r="E64" s="110" t="s">
        <v>128</v>
      </c>
      <c r="F64" s="159">
        <f>SUM(F10:F63)/2</f>
        <v>31</v>
      </c>
    </row>
  </sheetData>
  <autoFilter ref="A9:F64"/>
  <mergeCells count="3">
    <mergeCell ref="A1:F2"/>
    <mergeCell ref="A8:F8"/>
    <mergeCell ref="E4:F4"/>
  </mergeCells>
  <conditionalFormatting sqref="G35">
    <cfRule type="timePeriod" dxfId="1" priority="2" timePeriod="nextMonth">
      <formula>AND(MONTH(G35)=MONTH(EDATE(TODAY(),0+1)),YEAR(G35)=YEAR(EDATE(TODAY(),0+1)))</formula>
    </cfRule>
  </conditionalFormatting>
  <conditionalFormatting sqref="G35">
    <cfRule type="timePeriod" dxfId="0" priority="1" timePeriod="nextMonth">
      <formula>AND(MONTH(G35)=MONTH(EDATE(TODAY(),0+1)),YEAR(G35)=YEAR(EDATE(TODAY(),0+1)))</formula>
    </cfRule>
  </conditionalFormatting>
  <dataValidations count="2">
    <dataValidation type="list" allowBlank="1" showInputMessage="1" showErrorMessage="1" sqref="B11 B13:B18 B23:B26 B29 B31:B32 B34 B36:B37 B39:B40 B42:B43 B47 B50 B54 B56 B60 B62 B45">
      <formula1>INDIRECT(#REF!)</formula1>
    </dataValidation>
    <dataValidation type="whole" allowBlank="1" showInputMessage="1" showErrorMessage="1" sqref="F11 F14:F16 F18 F24 F26 F30:F31 F33 F35:F36 F38:F39 F41:F42 F44 F46:F47 F50 F55 F57 F61 F63">
      <formula1>0</formula1>
      <formula2>500</formula2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"/>
  <sheetViews>
    <sheetView zoomScaleNormal="100" workbookViewId="0">
      <selection activeCell="B3" sqref="B3:F4"/>
    </sheetView>
  </sheetViews>
  <sheetFormatPr defaultColWidth="8.88671875" defaultRowHeight="12.75" x14ac:dyDescent="0.2"/>
  <cols>
    <col min="1" max="1" width="5.77734375" style="33" customWidth="1"/>
    <col min="2" max="2" width="13.88671875" style="33" customWidth="1"/>
    <col min="3" max="3" width="11.77734375" style="33" customWidth="1"/>
    <col min="4" max="4" width="13.88671875" style="33" customWidth="1"/>
    <col min="5" max="5" width="14.6640625" style="33" customWidth="1"/>
    <col min="6" max="16384" width="8.88671875" style="33"/>
  </cols>
  <sheetData>
    <row r="1" spans="1:16" s="64" customFormat="1" x14ac:dyDescent="0.2">
      <c r="A1" s="269" t="s">
        <v>302</v>
      </c>
      <c r="B1" s="270"/>
      <c r="C1" s="270"/>
      <c r="D1" s="270"/>
      <c r="E1" s="270"/>
      <c r="F1" s="270"/>
    </row>
    <row r="2" spans="1:16" s="64" customFormat="1" x14ac:dyDescent="0.2">
      <c r="A2" s="270"/>
      <c r="B2" s="270"/>
      <c r="C2" s="270"/>
      <c r="D2" s="270"/>
      <c r="E2" s="270"/>
      <c r="F2" s="270"/>
    </row>
    <row r="3" spans="1:16" s="64" customFormat="1" x14ac:dyDescent="0.2">
      <c r="A3" s="90"/>
      <c r="B3" s="270"/>
      <c r="C3" s="271"/>
      <c r="D3" s="271"/>
      <c r="E3" s="271"/>
      <c r="F3" s="271"/>
    </row>
    <row r="4" spans="1:16" s="64" customFormat="1" ht="53.45" customHeight="1" x14ac:dyDescent="0.2">
      <c r="A4" s="90"/>
      <c r="B4" s="271"/>
      <c r="C4" s="271"/>
      <c r="D4" s="271"/>
      <c r="E4" s="271"/>
      <c r="F4" s="271"/>
    </row>
    <row r="5" spans="1:16" s="64" customFormat="1" x14ac:dyDescent="0.2">
      <c r="A5" s="261" t="s">
        <v>164</v>
      </c>
      <c r="B5" s="272"/>
      <c r="C5" s="272"/>
      <c r="D5" s="272"/>
      <c r="E5" s="272"/>
      <c r="F5" s="272"/>
    </row>
    <row r="6" spans="1:16" s="64" customFormat="1" x14ac:dyDescent="0.2">
      <c r="A6" s="273"/>
      <c r="B6" s="273"/>
      <c r="C6" s="273"/>
      <c r="D6" s="273"/>
      <c r="E6" s="273"/>
      <c r="F6" s="273"/>
    </row>
    <row r="7" spans="1:16" s="64" customFormat="1" ht="58.9" customHeight="1" x14ac:dyDescent="0.2">
      <c r="A7" s="274"/>
      <c r="B7" s="274"/>
      <c r="C7" s="274"/>
      <c r="D7" s="274"/>
      <c r="E7" s="274"/>
      <c r="F7" s="274"/>
    </row>
    <row r="8" spans="1:16" s="64" customFormat="1" ht="140.25" x14ac:dyDescent="0.2">
      <c r="A8" s="9" t="s">
        <v>0</v>
      </c>
      <c r="B8" s="9" t="s">
        <v>162</v>
      </c>
      <c r="C8" s="10" t="s">
        <v>108</v>
      </c>
      <c r="D8" s="10" t="s">
        <v>163</v>
      </c>
      <c r="E8" s="9" t="s">
        <v>165</v>
      </c>
      <c r="F8" s="10" t="s">
        <v>166</v>
      </c>
    </row>
    <row r="9" spans="1:16" s="92" customFormat="1" ht="105.75" customHeight="1" x14ac:dyDescent="0.2">
      <c r="A9" s="91" t="s">
        <v>132</v>
      </c>
      <c r="B9" s="93" t="s">
        <v>73</v>
      </c>
      <c r="C9" s="94"/>
      <c r="D9" s="95"/>
      <c r="E9" s="16" t="s">
        <v>128</v>
      </c>
      <c r="F9" s="102">
        <v>2</v>
      </c>
      <c r="P9" s="64"/>
    </row>
    <row r="10" spans="1:16" s="64" customFormat="1" ht="60" customHeight="1" x14ac:dyDescent="0.2">
      <c r="A10" s="63"/>
      <c r="C10" s="46" t="s">
        <v>203</v>
      </c>
      <c r="D10" s="100" t="s">
        <v>215</v>
      </c>
      <c r="E10" s="100" t="s">
        <v>202</v>
      </c>
      <c r="F10" s="45">
        <v>2</v>
      </c>
    </row>
    <row r="11" spans="1:16" ht="38.25" customHeight="1" x14ac:dyDescent="0.2">
      <c r="A11" s="99"/>
      <c r="B11" s="99"/>
      <c r="C11" s="99"/>
      <c r="D11" s="99"/>
      <c r="E11" s="96" t="s">
        <v>128</v>
      </c>
      <c r="F11" s="97">
        <f>SUM(F10:F10)</f>
        <v>2</v>
      </c>
    </row>
    <row r="12" spans="1:16" ht="20.25" customHeight="1" x14ac:dyDescent="0.2"/>
    <row r="17" hidden="1" x14ac:dyDescent="0.2"/>
    <row r="18" hidden="1" x14ac:dyDescent="0.2"/>
    <row r="19" hidden="1" x14ac:dyDescent="0.2"/>
  </sheetData>
  <mergeCells count="3">
    <mergeCell ref="A1:F2"/>
    <mergeCell ref="B3:F4"/>
    <mergeCell ref="A5:F7"/>
  </mergeCells>
  <dataValidations count="2">
    <dataValidation type="list" allowBlank="1" showInputMessage="1" showErrorMessage="1" sqref="B9">
      <formula1>INDIRECT(#REF!)</formula1>
    </dataValidation>
    <dataValidation type="whole" allowBlank="1" showInputMessage="1" showErrorMessage="1" sqref="F10">
      <formula1>0</formula1>
      <formula2>500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F13" sqref="F13"/>
    </sheetView>
  </sheetViews>
  <sheetFormatPr defaultColWidth="8.88671875" defaultRowHeight="12.75" x14ac:dyDescent="0.2"/>
  <cols>
    <col min="1" max="1" width="5.77734375" style="33" customWidth="1"/>
    <col min="2" max="2" width="15.6640625" style="33" customWidth="1"/>
    <col min="3" max="3" width="11.77734375" style="33" customWidth="1"/>
    <col min="4" max="4" width="16.33203125" style="33" customWidth="1"/>
    <col min="5" max="5" width="14.6640625" style="33" customWidth="1"/>
    <col min="6" max="16384" width="8.88671875" style="33"/>
  </cols>
  <sheetData>
    <row r="1" spans="1:16" s="231" customFormat="1" x14ac:dyDescent="0.2">
      <c r="A1" s="269" t="s">
        <v>308</v>
      </c>
      <c r="B1" s="270"/>
      <c r="C1" s="270"/>
      <c r="D1" s="270"/>
      <c r="E1" s="270"/>
      <c r="F1" s="270"/>
    </row>
    <row r="2" spans="1:16" s="231" customFormat="1" ht="24.6" customHeight="1" x14ac:dyDescent="0.2">
      <c r="A2" s="270"/>
      <c r="B2" s="270"/>
      <c r="C2" s="270"/>
      <c r="D2" s="270"/>
      <c r="E2" s="270"/>
      <c r="F2" s="270"/>
    </row>
    <row r="3" spans="1:16" s="231" customFormat="1" ht="22.15" customHeight="1" x14ac:dyDescent="0.2">
      <c r="A3" s="230"/>
      <c r="B3" s="246"/>
      <c r="C3" s="33"/>
      <c r="D3" s="33"/>
      <c r="E3" s="33"/>
      <c r="F3" s="33"/>
    </row>
    <row r="4" spans="1:16" s="231" customFormat="1" ht="53.45" customHeight="1" x14ac:dyDescent="0.2">
      <c r="A4" s="230"/>
      <c r="B4" s="33"/>
      <c r="C4" s="33"/>
      <c r="D4" s="33"/>
      <c r="E4" s="33"/>
      <c r="F4" s="33"/>
    </row>
    <row r="5" spans="1:16" s="231" customFormat="1" x14ac:dyDescent="0.2">
      <c r="A5" s="261" t="s">
        <v>309</v>
      </c>
      <c r="B5" s="272"/>
      <c r="C5" s="272"/>
      <c r="D5" s="272"/>
      <c r="E5" s="272"/>
      <c r="F5" s="272"/>
    </row>
    <row r="6" spans="1:16" s="231" customFormat="1" x14ac:dyDescent="0.2">
      <c r="A6" s="273"/>
      <c r="B6" s="273"/>
      <c r="C6" s="273"/>
      <c r="D6" s="273"/>
      <c r="E6" s="273"/>
      <c r="F6" s="273"/>
    </row>
    <row r="7" spans="1:16" s="231" customFormat="1" ht="25.15" customHeight="1" x14ac:dyDescent="0.2">
      <c r="A7" s="274"/>
      <c r="B7" s="274"/>
      <c r="C7" s="274"/>
      <c r="D7" s="274"/>
      <c r="E7" s="274"/>
      <c r="F7" s="274"/>
    </row>
    <row r="8" spans="1:16" s="231" customFormat="1" ht="114.75" x14ac:dyDescent="0.2">
      <c r="A8" s="9" t="s">
        <v>0</v>
      </c>
      <c r="B8" s="9" t="s">
        <v>162</v>
      </c>
      <c r="C8" s="10" t="s">
        <v>108</v>
      </c>
      <c r="D8" s="10" t="s">
        <v>163</v>
      </c>
      <c r="E8" s="9" t="s">
        <v>165</v>
      </c>
      <c r="F8" s="10" t="s">
        <v>166</v>
      </c>
    </row>
    <row r="9" spans="1:16" s="92" customFormat="1" ht="120" x14ac:dyDescent="0.2">
      <c r="A9" s="232" t="s">
        <v>132</v>
      </c>
      <c r="B9" s="233" t="s">
        <v>78</v>
      </c>
      <c r="C9" s="234"/>
      <c r="D9" s="235"/>
      <c r="E9" s="236" t="s">
        <v>128</v>
      </c>
      <c r="F9" s="237">
        <v>1</v>
      </c>
      <c r="P9" s="231"/>
    </row>
    <row r="10" spans="1:16" s="92" customFormat="1" ht="42.75" x14ac:dyDescent="0.2">
      <c r="A10" s="238"/>
      <c r="B10" s="119"/>
      <c r="C10" s="131" t="s">
        <v>203</v>
      </c>
      <c r="D10" s="132" t="s">
        <v>310</v>
      </c>
      <c r="E10" s="133" t="s">
        <v>311</v>
      </c>
      <c r="F10" s="239">
        <v>1</v>
      </c>
      <c r="P10" s="231"/>
    </row>
    <row r="11" spans="1:16" s="231" customFormat="1" ht="60" customHeight="1" x14ac:dyDescent="0.2">
      <c r="A11" s="115" t="s">
        <v>133</v>
      </c>
      <c r="B11" s="243" t="s">
        <v>76</v>
      </c>
      <c r="C11" s="153"/>
      <c r="D11" s="240"/>
      <c r="E11" s="240"/>
      <c r="F11" s="245">
        <v>1</v>
      </c>
    </row>
    <row r="12" spans="1:16" s="231" customFormat="1" ht="71.25" x14ac:dyDescent="0.2">
      <c r="A12" s="24"/>
      <c r="B12" s="229"/>
      <c r="C12" s="131" t="s">
        <v>125</v>
      </c>
      <c r="D12" s="244" t="s">
        <v>312</v>
      </c>
      <c r="E12" s="133" t="s">
        <v>313</v>
      </c>
      <c r="F12" s="146">
        <v>1</v>
      </c>
    </row>
    <row r="13" spans="1:16" ht="38.25" customHeight="1" x14ac:dyDescent="0.2">
      <c r="A13" s="148"/>
      <c r="B13" s="148"/>
      <c r="C13" s="148"/>
      <c r="D13" s="148"/>
      <c r="E13" s="241" t="s">
        <v>128</v>
      </c>
      <c r="F13" s="242">
        <f>SUM(F9:F12)/2</f>
        <v>2</v>
      </c>
    </row>
    <row r="19" hidden="1" x14ac:dyDescent="0.2"/>
    <row r="20" hidden="1" x14ac:dyDescent="0.2"/>
    <row r="21" hidden="1" x14ac:dyDescent="0.2"/>
  </sheetData>
  <mergeCells count="2">
    <mergeCell ref="A1:F2"/>
    <mergeCell ref="A5:F7"/>
  </mergeCells>
  <dataValidations count="2">
    <dataValidation type="list" allowBlank="1" showInputMessage="1" showErrorMessage="1" sqref="B9">
      <formula1>INDIRECT(#REF!)</formula1>
    </dataValidation>
    <dataValidation type="whole" allowBlank="1" showInputMessage="1" showErrorMessage="1" sqref="F11:F12">
      <formula1>0</formula1>
      <formula2>500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topLeftCell="A7" zoomScaleNormal="100" workbookViewId="0">
      <selection activeCell="H42" sqref="H42"/>
    </sheetView>
  </sheetViews>
  <sheetFormatPr defaultColWidth="8.88671875" defaultRowHeight="14.25" x14ac:dyDescent="0.2"/>
  <cols>
    <col min="1" max="1" width="4" style="98" customWidth="1"/>
    <col min="2" max="2" width="25.5546875" style="116" customWidth="1"/>
    <col min="3" max="3" width="16.88671875" style="116" customWidth="1"/>
    <col min="4" max="4" width="17.109375" style="116" customWidth="1"/>
    <col min="5" max="5" width="10.33203125" style="98" customWidth="1"/>
    <col min="6" max="6" width="8" style="98" customWidth="1"/>
    <col min="7" max="16384" width="8.88671875" style="98"/>
  </cols>
  <sheetData>
    <row r="1" spans="1:8" ht="36" customHeight="1" x14ac:dyDescent="0.2">
      <c r="A1" s="103"/>
      <c r="B1" s="104"/>
      <c r="C1" s="104"/>
      <c r="D1" s="276" t="s">
        <v>314</v>
      </c>
      <c r="E1" s="277"/>
      <c r="F1" s="103"/>
    </row>
    <row r="2" spans="1:8" ht="14.45" customHeight="1" x14ac:dyDescent="0.2">
      <c r="A2" s="105"/>
      <c r="B2" s="104"/>
      <c r="C2" s="104"/>
      <c r="D2" s="278" t="s">
        <v>284</v>
      </c>
      <c r="E2" s="278"/>
      <c r="F2" s="217"/>
    </row>
    <row r="3" spans="1:8" x14ac:dyDescent="0.2">
      <c r="A3" s="106"/>
      <c r="B3" s="104"/>
      <c r="C3" s="104"/>
      <c r="D3" s="104"/>
      <c r="E3" s="106"/>
      <c r="F3" s="103"/>
    </row>
    <row r="4" spans="1:8" ht="28.5" customHeight="1" x14ac:dyDescent="0.2">
      <c r="A4" s="275"/>
      <c r="B4" s="266"/>
      <c r="C4" s="266"/>
      <c r="D4" s="266"/>
      <c r="E4" s="266"/>
    </row>
    <row r="5" spans="1:8" ht="9.75" customHeight="1" x14ac:dyDescent="0.2">
      <c r="A5" s="266"/>
      <c r="B5" s="266"/>
      <c r="C5" s="266"/>
      <c r="D5" s="266"/>
      <c r="E5" s="266"/>
    </row>
    <row r="6" spans="1:8" x14ac:dyDescent="0.2">
      <c r="A6" s="276" t="s">
        <v>167</v>
      </c>
      <c r="B6" s="277"/>
      <c r="C6" s="277"/>
      <c r="D6" s="277"/>
      <c r="E6" s="277"/>
    </row>
    <row r="7" spans="1:8" ht="32.25" customHeight="1" x14ac:dyDescent="0.2">
      <c r="A7" s="277"/>
      <c r="B7" s="277"/>
      <c r="C7" s="277"/>
      <c r="D7" s="277"/>
      <c r="E7" s="277"/>
      <c r="F7" s="103"/>
    </row>
    <row r="8" spans="1:8" ht="156" customHeight="1" x14ac:dyDescent="0.2">
      <c r="A8" s="107" t="s">
        <v>0</v>
      </c>
      <c r="B8" s="107" t="s">
        <v>168</v>
      </c>
      <c r="C8" s="108" t="s">
        <v>169</v>
      </c>
      <c r="D8" s="222" t="s">
        <v>163</v>
      </c>
      <c r="E8" s="108" t="s">
        <v>166</v>
      </c>
    </row>
    <row r="9" spans="1:8" ht="75" customHeight="1" x14ac:dyDescent="0.2">
      <c r="A9" s="36" t="s">
        <v>132</v>
      </c>
      <c r="B9" s="25" t="s">
        <v>280</v>
      </c>
      <c r="C9" s="109"/>
      <c r="D9" s="110" t="s">
        <v>128</v>
      </c>
      <c r="E9" s="111">
        <v>2</v>
      </c>
    </row>
    <row r="10" spans="1:8" ht="42.75" customHeight="1" x14ac:dyDescent="0.2">
      <c r="A10" s="112"/>
      <c r="B10" s="113"/>
      <c r="C10" s="79" t="s">
        <v>117</v>
      </c>
      <c r="D10" s="79" t="s">
        <v>117</v>
      </c>
      <c r="E10" s="117">
        <v>1</v>
      </c>
    </row>
    <row r="11" spans="1:8" ht="54.75" customHeight="1" x14ac:dyDescent="0.2">
      <c r="A11" s="112"/>
      <c r="B11" s="113"/>
      <c r="C11" s="79" t="s">
        <v>118</v>
      </c>
      <c r="D11" s="79" t="s">
        <v>118</v>
      </c>
      <c r="E11" s="117">
        <v>1</v>
      </c>
    </row>
    <row r="12" spans="1:8" ht="61.5" customHeight="1" x14ac:dyDescent="0.2">
      <c r="A12" s="36" t="s">
        <v>133</v>
      </c>
      <c r="B12" s="25" t="s">
        <v>281</v>
      </c>
      <c r="C12" s="114"/>
      <c r="D12" s="110" t="s">
        <v>128</v>
      </c>
      <c r="E12" s="115">
        <v>1</v>
      </c>
    </row>
    <row r="13" spans="1:8" ht="53.25" customHeight="1" x14ac:dyDescent="0.2">
      <c r="A13" s="112"/>
      <c r="B13" s="113"/>
      <c r="C13" s="79" t="s">
        <v>118</v>
      </c>
      <c r="D13" s="79" t="s">
        <v>118</v>
      </c>
      <c r="E13" s="117">
        <v>1</v>
      </c>
      <c r="F13" s="142"/>
      <c r="G13" s="142"/>
      <c r="H13" s="142"/>
    </row>
    <row r="14" spans="1:8" ht="135" x14ac:dyDescent="0.2">
      <c r="A14" s="36" t="s">
        <v>134</v>
      </c>
      <c r="B14" s="25" t="s">
        <v>282</v>
      </c>
      <c r="C14" s="114"/>
      <c r="D14" s="110" t="s">
        <v>128</v>
      </c>
      <c r="E14" s="115">
        <v>3</v>
      </c>
    </row>
    <row r="15" spans="1:8" ht="60" customHeight="1" x14ac:dyDescent="0.2">
      <c r="A15" s="118"/>
      <c r="B15" s="121"/>
      <c r="C15" s="79" t="s">
        <v>118</v>
      </c>
      <c r="D15" s="79" t="s">
        <v>118</v>
      </c>
      <c r="E15" s="119">
        <v>3</v>
      </c>
    </row>
    <row r="16" spans="1:8" ht="53.25" customHeight="1" x14ac:dyDescent="0.2">
      <c r="A16" s="36" t="s">
        <v>135</v>
      </c>
      <c r="B16" s="25" t="s">
        <v>221</v>
      </c>
      <c r="C16" s="114"/>
      <c r="D16" s="110" t="s">
        <v>128</v>
      </c>
      <c r="E16" s="115">
        <v>5</v>
      </c>
    </row>
    <row r="17" spans="1:5" ht="44.25" customHeight="1" x14ac:dyDescent="0.2">
      <c r="A17" s="118"/>
      <c r="B17" s="121"/>
      <c r="C17" s="79" t="s">
        <v>118</v>
      </c>
      <c r="D17" s="79" t="s">
        <v>118</v>
      </c>
      <c r="E17" s="117">
        <v>5</v>
      </c>
    </row>
    <row r="18" spans="1:5" ht="58.5" customHeight="1" x14ac:dyDescent="0.2">
      <c r="A18" s="36" t="s">
        <v>136</v>
      </c>
      <c r="B18" s="25" t="s">
        <v>216</v>
      </c>
      <c r="C18" s="114"/>
      <c r="D18" s="110" t="s">
        <v>128</v>
      </c>
      <c r="E18" s="115">
        <v>1</v>
      </c>
    </row>
    <row r="19" spans="1:5" ht="54" customHeight="1" x14ac:dyDescent="0.2">
      <c r="A19" s="112"/>
      <c r="B19" s="113"/>
      <c r="C19" s="79" t="s">
        <v>117</v>
      </c>
      <c r="D19" s="79" t="s">
        <v>117</v>
      </c>
      <c r="E19" s="117">
        <v>1</v>
      </c>
    </row>
    <row r="20" spans="1:5" ht="54.75" customHeight="1" x14ac:dyDescent="0.2">
      <c r="A20" s="36" t="s">
        <v>137</v>
      </c>
      <c r="B20" s="25" t="s">
        <v>222</v>
      </c>
      <c r="C20" s="114"/>
      <c r="D20" s="110" t="s">
        <v>128</v>
      </c>
      <c r="E20" s="115">
        <v>2</v>
      </c>
    </row>
    <row r="21" spans="1:5" ht="61.5" customHeight="1" x14ac:dyDescent="0.2">
      <c r="A21" s="112"/>
      <c r="B21" s="113"/>
      <c r="C21" s="79" t="s">
        <v>118</v>
      </c>
      <c r="D21" s="79" t="s">
        <v>118</v>
      </c>
      <c r="E21" s="117">
        <v>2</v>
      </c>
    </row>
    <row r="22" spans="1:5" ht="42" customHeight="1" x14ac:dyDescent="0.2">
      <c r="A22" s="115" t="s">
        <v>138</v>
      </c>
      <c r="B22" s="25" t="s">
        <v>220</v>
      </c>
      <c r="C22" s="114"/>
      <c r="D22" s="110" t="s">
        <v>128</v>
      </c>
      <c r="E22" s="115">
        <v>1</v>
      </c>
    </row>
    <row r="23" spans="1:5" ht="57" customHeight="1" x14ac:dyDescent="0.2">
      <c r="A23" s="78"/>
      <c r="B23" s="121"/>
      <c r="C23" s="79" t="s">
        <v>118</v>
      </c>
      <c r="D23" s="79" t="s">
        <v>118</v>
      </c>
      <c r="E23" s="117">
        <v>1</v>
      </c>
    </row>
    <row r="24" spans="1:5" ht="59.25" customHeight="1" x14ac:dyDescent="0.2">
      <c r="A24" s="115" t="s">
        <v>139</v>
      </c>
      <c r="B24" s="25" t="s">
        <v>303</v>
      </c>
      <c r="C24" s="114"/>
      <c r="D24" s="110" t="s">
        <v>128</v>
      </c>
      <c r="E24" s="115">
        <v>1</v>
      </c>
    </row>
    <row r="25" spans="1:5" ht="64.5" customHeight="1" x14ac:dyDescent="0.2">
      <c r="A25" s="24"/>
      <c r="B25" s="113"/>
      <c r="C25" s="79" t="s">
        <v>117</v>
      </c>
      <c r="D25" s="79" t="s">
        <v>117</v>
      </c>
      <c r="E25" s="117">
        <v>1</v>
      </c>
    </row>
    <row r="26" spans="1:5" ht="45.75" customHeight="1" x14ac:dyDescent="0.2">
      <c r="A26" s="115" t="s">
        <v>140</v>
      </c>
      <c r="B26" s="25" t="s">
        <v>217</v>
      </c>
      <c r="C26" s="114"/>
      <c r="D26" s="110" t="s">
        <v>128</v>
      </c>
      <c r="E26" s="115">
        <v>3</v>
      </c>
    </row>
    <row r="27" spans="1:5" ht="60.75" customHeight="1" x14ac:dyDescent="0.2">
      <c r="A27" s="77"/>
      <c r="B27" s="113"/>
      <c r="C27" s="79" t="s">
        <v>117</v>
      </c>
      <c r="D27" s="79" t="s">
        <v>117</v>
      </c>
      <c r="E27" s="117">
        <v>3</v>
      </c>
    </row>
    <row r="28" spans="1:5" ht="33.75" customHeight="1" x14ac:dyDescent="0.2">
      <c r="A28" s="30"/>
      <c r="B28" s="114"/>
      <c r="C28" s="114"/>
      <c r="D28" s="120" t="s">
        <v>128</v>
      </c>
      <c r="E28" s="115">
        <f>SUM(E9:E27)/2</f>
        <v>19</v>
      </c>
    </row>
  </sheetData>
  <autoFilter ref="A8:E28"/>
  <mergeCells count="4">
    <mergeCell ref="A4:E5"/>
    <mergeCell ref="A6:E7"/>
    <mergeCell ref="D1:E1"/>
    <mergeCell ref="D2:E2"/>
  </mergeCells>
  <pageMargins left="0.7" right="0.7" top="0.75" bottom="0.75" header="0.3" footer="0.3"/>
  <pageSetup paperSize="9" scale="9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tabSelected="1" topLeftCell="A10" zoomScale="110" zoomScaleNormal="110" workbookViewId="0">
      <selection activeCell="D12" sqref="D12"/>
    </sheetView>
  </sheetViews>
  <sheetFormatPr defaultColWidth="7.109375" defaultRowHeight="14.25" x14ac:dyDescent="0.2"/>
  <cols>
    <col min="1" max="1" width="4.21875" style="26" customWidth="1"/>
    <col min="2" max="2" width="22" style="26" customWidth="1"/>
    <col min="3" max="3" width="27.21875" style="26" customWidth="1"/>
    <col min="4" max="4" width="21.44140625" style="26" customWidth="1"/>
    <col min="5" max="5" width="10.21875" style="26" customWidth="1"/>
    <col min="6" max="6" width="14.109375" style="26" customWidth="1"/>
    <col min="7" max="7" width="12.33203125" style="26" customWidth="1"/>
    <col min="8" max="16384" width="7.109375" style="26"/>
  </cols>
  <sheetData>
    <row r="1" spans="1:7" ht="20.45" customHeight="1" x14ac:dyDescent="0.2">
      <c r="A1" s="218"/>
      <c r="B1" s="218"/>
      <c r="C1" s="218"/>
      <c r="D1" s="284" t="s">
        <v>315</v>
      </c>
      <c r="E1" s="284"/>
    </row>
    <row r="2" spans="1:7" ht="26.45" customHeight="1" x14ac:dyDescent="0.2">
      <c r="A2" s="218"/>
      <c r="B2" s="218"/>
      <c r="C2" s="218"/>
      <c r="D2" s="268" t="s">
        <v>285</v>
      </c>
      <c r="E2" s="268"/>
    </row>
    <row r="3" spans="1:7" ht="23.25" customHeight="1" x14ac:dyDescent="0.2">
      <c r="A3" s="279"/>
      <c r="B3" s="280"/>
      <c r="C3" s="280"/>
      <c r="D3" s="280"/>
      <c r="E3" s="280"/>
    </row>
    <row r="4" spans="1:7" ht="25.9" customHeight="1" x14ac:dyDescent="0.2">
      <c r="A4" s="280"/>
      <c r="B4" s="280"/>
      <c r="C4" s="280"/>
      <c r="D4" s="280"/>
      <c r="E4" s="280"/>
    </row>
    <row r="5" spans="1:7" ht="16.899999999999999" customHeight="1" x14ac:dyDescent="0.2">
      <c r="A5" s="280"/>
      <c r="B5" s="280"/>
      <c r="C5" s="280"/>
      <c r="D5" s="280"/>
      <c r="E5" s="280"/>
    </row>
    <row r="7" spans="1:7" x14ac:dyDescent="0.2">
      <c r="A7" s="281" t="s">
        <v>170</v>
      </c>
      <c r="B7" s="282"/>
      <c r="C7" s="282"/>
      <c r="D7" s="282"/>
      <c r="E7" s="282"/>
    </row>
    <row r="8" spans="1:7" x14ac:dyDescent="0.2">
      <c r="A8" s="283"/>
      <c r="B8" s="283"/>
      <c r="C8" s="283"/>
      <c r="D8" s="283"/>
      <c r="E8" s="283"/>
    </row>
    <row r="9" spans="1:7" x14ac:dyDescent="0.2">
      <c r="A9" s="27"/>
      <c r="B9" s="27"/>
      <c r="C9" s="27"/>
      <c r="D9" s="27"/>
      <c r="E9" s="27"/>
    </row>
    <row r="10" spans="1:7" ht="75" x14ac:dyDescent="0.2">
      <c r="A10" s="28" t="s">
        <v>0</v>
      </c>
      <c r="B10" s="28" t="s">
        <v>171</v>
      </c>
      <c r="C10" s="29" t="s">
        <v>169</v>
      </c>
      <c r="D10" s="29" t="s">
        <v>172</v>
      </c>
      <c r="E10" s="29" t="s">
        <v>173</v>
      </c>
    </row>
    <row r="11" spans="1:7" ht="42.75" customHeight="1" x14ac:dyDescent="0.2">
      <c r="A11" s="36" t="s">
        <v>132</v>
      </c>
      <c r="B11" s="36" t="s">
        <v>306</v>
      </c>
      <c r="C11" s="111"/>
      <c r="D11" s="16" t="s">
        <v>128</v>
      </c>
      <c r="E11" s="111">
        <v>1</v>
      </c>
    </row>
    <row r="12" spans="1:7" ht="47.25" customHeight="1" x14ac:dyDescent="0.2">
      <c r="A12" s="118"/>
      <c r="B12" s="118"/>
      <c r="C12" s="79" t="s">
        <v>118</v>
      </c>
      <c r="D12" s="79" t="s">
        <v>317</v>
      </c>
      <c r="E12" s="117">
        <v>1</v>
      </c>
    </row>
    <row r="13" spans="1:7" ht="45" x14ac:dyDescent="0.2">
      <c r="A13" s="115" t="s">
        <v>133</v>
      </c>
      <c r="B13" s="25" t="s">
        <v>219</v>
      </c>
      <c r="C13" s="85"/>
      <c r="D13" s="16" t="s">
        <v>128</v>
      </c>
      <c r="E13" s="213">
        <v>1</v>
      </c>
    </row>
    <row r="14" spans="1:7" ht="46.5" customHeight="1" x14ac:dyDescent="0.2">
      <c r="A14" s="84"/>
      <c r="C14" s="81" t="s">
        <v>117</v>
      </c>
      <c r="D14" s="82" t="s">
        <v>316</v>
      </c>
      <c r="E14" s="83">
        <v>1</v>
      </c>
      <c r="G14" s="214"/>
    </row>
    <row r="15" spans="1:7" ht="34.5" customHeight="1" x14ac:dyDescent="0.2">
      <c r="A15" s="115" t="s">
        <v>134</v>
      </c>
      <c r="B15" s="25" t="s">
        <v>218</v>
      </c>
      <c r="C15" s="85"/>
      <c r="D15" s="16" t="s">
        <v>128</v>
      </c>
      <c r="E15" s="213">
        <f>SUM(E16:E18)</f>
        <v>9</v>
      </c>
    </row>
    <row r="16" spans="1:7" ht="42.75" x14ac:dyDescent="0.2">
      <c r="A16" s="24"/>
      <c r="C16" s="81" t="s">
        <v>117</v>
      </c>
      <c r="D16" s="82" t="s">
        <v>316</v>
      </c>
      <c r="E16" s="83">
        <v>4</v>
      </c>
    </row>
    <row r="17" spans="1:6" ht="36" customHeight="1" x14ac:dyDescent="0.2">
      <c r="A17" s="77"/>
      <c r="B17" s="79"/>
      <c r="C17" s="81" t="s">
        <v>117</v>
      </c>
      <c r="D17" s="82" t="s">
        <v>305</v>
      </c>
      <c r="E17" s="83">
        <v>1</v>
      </c>
      <c r="F17" s="37"/>
    </row>
    <row r="18" spans="1:6" ht="42.75" x14ac:dyDescent="0.2">
      <c r="A18" s="24"/>
      <c r="B18" s="79"/>
      <c r="C18" s="81" t="s">
        <v>117</v>
      </c>
      <c r="D18" s="82" t="s">
        <v>304</v>
      </c>
      <c r="E18" s="83">
        <v>4</v>
      </c>
    </row>
    <row r="19" spans="1:6" ht="48" customHeight="1" x14ac:dyDescent="0.2">
      <c r="A19" s="148"/>
      <c r="B19" s="148"/>
      <c r="C19" s="148"/>
      <c r="D19" s="16" t="s">
        <v>128</v>
      </c>
      <c r="E19" s="115">
        <f>SUM(E11:E18)/2</f>
        <v>11</v>
      </c>
    </row>
  </sheetData>
  <autoFilter ref="B10:E18"/>
  <mergeCells count="4">
    <mergeCell ref="A3:E5"/>
    <mergeCell ref="A7:E8"/>
    <mergeCell ref="D1:E1"/>
    <mergeCell ref="D2:E2"/>
  </mergeCells>
  <pageMargins left="0.7" right="0.7" top="0.75" bottom="0.75" header="0.3" footer="0.3"/>
  <pageSetup paperSize="9" scale="86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62"/>
  <sheetViews>
    <sheetView topLeftCell="C1" zoomScale="120" zoomScaleNormal="120" workbookViewId="0">
      <selection activeCell="D19" sqref="D19"/>
    </sheetView>
  </sheetViews>
  <sheetFormatPr defaultColWidth="8.88671875" defaultRowHeight="11.25" x14ac:dyDescent="0.2"/>
  <cols>
    <col min="1" max="1" width="3.33203125" style="3" customWidth="1"/>
    <col min="2" max="2" width="28.5546875" style="3" customWidth="1"/>
    <col min="3" max="3" width="25.5546875" style="3" customWidth="1"/>
    <col min="4" max="4" width="42.44140625" style="3" customWidth="1"/>
    <col min="5" max="5" width="31.88671875" style="3" customWidth="1"/>
    <col min="6" max="6" width="33.77734375" style="3" customWidth="1"/>
    <col min="7" max="7" width="31.33203125" style="3" customWidth="1"/>
    <col min="8" max="16384" width="8.88671875" style="3"/>
  </cols>
  <sheetData>
    <row r="1" spans="1:7" ht="23.45" customHeight="1" x14ac:dyDescent="0.2">
      <c r="A1" s="1"/>
      <c r="B1" s="2" t="s">
        <v>62</v>
      </c>
      <c r="C1" s="2" t="s">
        <v>113</v>
      </c>
      <c r="D1" s="2" t="s">
        <v>114</v>
      </c>
      <c r="E1" s="1" t="s">
        <v>63</v>
      </c>
      <c r="F1" s="6" t="s">
        <v>115</v>
      </c>
      <c r="G1" s="7" t="s">
        <v>116</v>
      </c>
    </row>
    <row r="2" spans="1:7" x14ac:dyDescent="0.2">
      <c r="B2" s="3" t="s">
        <v>1</v>
      </c>
      <c r="C2" s="3" t="s">
        <v>65</v>
      </c>
      <c r="D2" s="4" t="s">
        <v>67</v>
      </c>
      <c r="E2" s="4" t="s">
        <v>76</v>
      </c>
      <c r="F2" s="3" t="s">
        <v>64</v>
      </c>
      <c r="G2" s="3" t="s">
        <v>82</v>
      </c>
    </row>
    <row r="3" spans="1:7" ht="14.25" customHeight="1" x14ac:dyDescent="0.2">
      <c r="B3" s="3" t="s">
        <v>2</v>
      </c>
      <c r="C3" s="3" t="s">
        <v>66</v>
      </c>
      <c r="D3" s="4" t="s">
        <v>68</v>
      </c>
      <c r="E3" s="4" t="s">
        <v>77</v>
      </c>
    </row>
    <row r="4" spans="1:7" ht="14.25" customHeight="1" x14ac:dyDescent="0.2">
      <c r="B4" s="3" t="s">
        <v>3</v>
      </c>
      <c r="D4" s="4" t="s">
        <v>69</v>
      </c>
      <c r="E4" s="4" t="s">
        <v>78</v>
      </c>
    </row>
    <row r="5" spans="1:7" ht="13.5" customHeight="1" x14ac:dyDescent="0.2">
      <c r="B5" s="3" t="s">
        <v>4</v>
      </c>
      <c r="D5" s="4" t="s">
        <v>70</v>
      </c>
      <c r="E5" s="4" t="s">
        <v>79</v>
      </c>
    </row>
    <row r="6" spans="1:7" ht="10.5" customHeight="1" x14ac:dyDescent="0.2">
      <c r="B6" s="3" t="s">
        <v>5</v>
      </c>
      <c r="D6" s="4" t="s">
        <v>71</v>
      </c>
      <c r="E6" s="4" t="s">
        <v>80</v>
      </c>
    </row>
    <row r="7" spans="1:7" ht="15" customHeight="1" x14ac:dyDescent="0.2">
      <c r="B7" s="3" t="s">
        <v>6</v>
      </c>
      <c r="D7" s="4" t="s">
        <v>72</v>
      </c>
      <c r="E7" s="4" t="s">
        <v>81</v>
      </c>
    </row>
    <row r="8" spans="1:7" ht="14.25" customHeight="1" x14ac:dyDescent="0.2">
      <c r="B8" s="3" t="s">
        <v>7</v>
      </c>
      <c r="D8" s="4" t="s">
        <v>73</v>
      </c>
      <c r="E8" s="4"/>
    </row>
    <row r="9" spans="1:7" x14ac:dyDescent="0.2">
      <c r="B9" s="3" t="s">
        <v>8</v>
      </c>
      <c r="D9" s="4" t="s">
        <v>74</v>
      </c>
      <c r="E9" s="4"/>
    </row>
    <row r="10" spans="1:7" x14ac:dyDescent="0.2">
      <c r="B10" s="3" t="s">
        <v>9</v>
      </c>
      <c r="D10" s="4" t="s">
        <v>75</v>
      </c>
      <c r="E10" s="4"/>
    </row>
    <row r="11" spans="1:7" x14ac:dyDescent="0.2">
      <c r="B11" s="3" t="s">
        <v>10</v>
      </c>
      <c r="D11" s="4"/>
      <c r="E11" s="4"/>
    </row>
    <row r="12" spans="1:7" ht="12.75" customHeight="1" x14ac:dyDescent="0.2">
      <c r="B12" s="3" t="s">
        <v>11</v>
      </c>
      <c r="D12" s="4"/>
      <c r="E12" s="4"/>
    </row>
    <row r="13" spans="1:7" ht="14.25" customHeight="1" x14ac:dyDescent="0.2">
      <c r="B13" s="3" t="s">
        <v>12</v>
      </c>
      <c r="D13" s="4"/>
      <c r="E13" s="4"/>
    </row>
    <row r="14" spans="1:7" x14ac:dyDescent="0.2">
      <c r="B14" s="3" t="s">
        <v>13</v>
      </c>
      <c r="D14" s="4"/>
      <c r="E14" s="4"/>
    </row>
    <row r="15" spans="1:7" x14ac:dyDescent="0.2">
      <c r="B15" s="3" t="s">
        <v>14</v>
      </c>
      <c r="D15" s="4"/>
      <c r="E15" s="4"/>
    </row>
    <row r="16" spans="1:7" ht="9" customHeight="1" x14ac:dyDescent="0.2">
      <c r="B16" s="3" t="s">
        <v>15</v>
      </c>
      <c r="D16" s="4"/>
      <c r="E16" s="4"/>
    </row>
    <row r="17" spans="2:5" x14ac:dyDescent="0.2">
      <c r="B17" s="3" t="s">
        <v>16</v>
      </c>
      <c r="E17" s="4"/>
    </row>
    <row r="18" spans="2:5" x14ac:dyDescent="0.2">
      <c r="B18" s="3" t="s">
        <v>17</v>
      </c>
      <c r="E18" s="4"/>
    </row>
    <row r="19" spans="2:5" x14ac:dyDescent="0.2">
      <c r="B19" s="3" t="s">
        <v>18</v>
      </c>
      <c r="E19" s="4"/>
    </row>
    <row r="20" spans="2:5" x14ac:dyDescent="0.2">
      <c r="B20" s="3" t="s">
        <v>19</v>
      </c>
      <c r="E20" s="4"/>
    </row>
    <row r="21" spans="2:5" x14ac:dyDescent="0.2">
      <c r="B21" s="3" t="s">
        <v>20</v>
      </c>
      <c r="E21" s="4"/>
    </row>
    <row r="22" spans="2:5" ht="7.5" customHeight="1" x14ac:dyDescent="0.2">
      <c r="B22" s="3" t="s">
        <v>21</v>
      </c>
      <c r="E22" s="4"/>
    </row>
    <row r="23" spans="2:5" x14ac:dyDescent="0.2">
      <c r="B23" s="3" t="s">
        <v>22</v>
      </c>
    </row>
    <row r="24" spans="2:5" x14ac:dyDescent="0.2">
      <c r="B24" s="3" t="s">
        <v>23</v>
      </c>
    </row>
    <row r="25" spans="2:5" x14ac:dyDescent="0.2">
      <c r="B25" s="3" t="s">
        <v>24</v>
      </c>
    </row>
    <row r="26" spans="2:5" x14ac:dyDescent="0.2">
      <c r="B26" s="3" t="s">
        <v>25</v>
      </c>
    </row>
    <row r="27" spans="2:5" x14ac:dyDescent="0.2">
      <c r="B27" s="3" t="s">
        <v>26</v>
      </c>
    </row>
    <row r="28" spans="2:5" x14ac:dyDescent="0.2">
      <c r="B28" s="3" t="s">
        <v>27</v>
      </c>
    </row>
    <row r="29" spans="2:5" x14ac:dyDescent="0.2">
      <c r="B29" s="3" t="s">
        <v>28</v>
      </c>
    </row>
    <row r="30" spans="2:5" x14ac:dyDescent="0.2">
      <c r="B30" s="3" t="s">
        <v>29</v>
      </c>
    </row>
    <row r="31" spans="2:5" x14ac:dyDescent="0.2">
      <c r="B31" s="3" t="s">
        <v>30</v>
      </c>
    </row>
    <row r="32" spans="2:5" x14ac:dyDescent="0.2">
      <c r="B32" s="3" t="s">
        <v>31</v>
      </c>
    </row>
    <row r="33" spans="2:2" x14ac:dyDescent="0.2">
      <c r="B33" s="3" t="s">
        <v>32</v>
      </c>
    </row>
    <row r="34" spans="2:2" x14ac:dyDescent="0.2">
      <c r="B34" s="3" t="s">
        <v>33</v>
      </c>
    </row>
    <row r="35" spans="2:2" x14ac:dyDescent="0.2">
      <c r="B35" s="3" t="s">
        <v>34</v>
      </c>
    </row>
    <row r="36" spans="2:2" x14ac:dyDescent="0.2">
      <c r="B36" s="3" t="s">
        <v>35</v>
      </c>
    </row>
    <row r="37" spans="2:2" x14ac:dyDescent="0.2">
      <c r="B37" s="3" t="s">
        <v>36</v>
      </c>
    </row>
    <row r="38" spans="2:2" x14ac:dyDescent="0.2">
      <c r="B38" s="3" t="s">
        <v>37</v>
      </c>
    </row>
    <row r="39" spans="2:2" x14ac:dyDescent="0.2">
      <c r="B39" s="3" t="s">
        <v>38</v>
      </c>
    </row>
    <row r="40" spans="2:2" x14ac:dyDescent="0.2">
      <c r="B40" s="3" t="s">
        <v>39</v>
      </c>
    </row>
    <row r="41" spans="2:2" x14ac:dyDescent="0.2">
      <c r="B41" s="3" t="s">
        <v>40</v>
      </c>
    </row>
    <row r="42" spans="2:2" x14ac:dyDescent="0.2">
      <c r="B42" s="3" t="s">
        <v>41</v>
      </c>
    </row>
    <row r="43" spans="2:2" x14ac:dyDescent="0.2">
      <c r="B43" s="3" t="s">
        <v>42</v>
      </c>
    </row>
    <row r="44" spans="2:2" x14ac:dyDescent="0.2">
      <c r="B44" s="3" t="s">
        <v>43</v>
      </c>
    </row>
    <row r="45" spans="2:2" x14ac:dyDescent="0.2">
      <c r="B45" s="3" t="s">
        <v>44</v>
      </c>
    </row>
    <row r="46" spans="2:2" x14ac:dyDescent="0.2">
      <c r="B46" s="3" t="s">
        <v>45</v>
      </c>
    </row>
    <row r="47" spans="2:2" x14ac:dyDescent="0.2">
      <c r="B47" s="3" t="s">
        <v>46</v>
      </c>
    </row>
    <row r="48" spans="2:2" x14ac:dyDescent="0.2">
      <c r="B48" s="3" t="s">
        <v>47</v>
      </c>
    </row>
    <row r="49" spans="2:2" x14ac:dyDescent="0.2">
      <c r="B49" s="3" t="s">
        <v>48</v>
      </c>
    </row>
    <row r="50" spans="2:2" x14ac:dyDescent="0.2">
      <c r="B50" s="3" t="s">
        <v>49</v>
      </c>
    </row>
    <row r="51" spans="2:2" x14ac:dyDescent="0.2">
      <c r="B51" s="3" t="s">
        <v>50</v>
      </c>
    </row>
    <row r="52" spans="2:2" x14ac:dyDescent="0.2">
      <c r="B52" s="3" t="s">
        <v>51</v>
      </c>
    </row>
    <row r="53" spans="2:2" x14ac:dyDescent="0.2">
      <c r="B53" s="3" t="s">
        <v>52</v>
      </c>
    </row>
    <row r="54" spans="2:2" x14ac:dyDescent="0.2">
      <c r="B54" s="3" t="s">
        <v>53</v>
      </c>
    </row>
    <row r="55" spans="2:2" x14ac:dyDescent="0.2">
      <c r="B55" s="3" t="s">
        <v>54</v>
      </c>
    </row>
    <row r="56" spans="2:2" x14ac:dyDescent="0.2">
      <c r="B56" s="3" t="s">
        <v>55</v>
      </c>
    </row>
    <row r="57" spans="2:2" x14ac:dyDescent="0.2">
      <c r="B57" s="3" t="s">
        <v>56</v>
      </c>
    </row>
    <row r="58" spans="2:2" x14ac:dyDescent="0.2">
      <c r="B58" s="3" t="s">
        <v>57</v>
      </c>
    </row>
    <row r="59" spans="2:2" x14ac:dyDescent="0.2">
      <c r="B59" s="3" t="s">
        <v>58</v>
      </c>
    </row>
    <row r="60" spans="2:2" x14ac:dyDescent="0.2">
      <c r="B60" s="3" t="s">
        <v>59</v>
      </c>
    </row>
    <row r="61" spans="2:2" x14ac:dyDescent="0.2">
      <c r="B61" s="3" t="s">
        <v>60</v>
      </c>
    </row>
    <row r="62" spans="2:2" x14ac:dyDescent="0.2">
      <c r="B62" s="3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1 приложение_лекари ТД</vt:lpstr>
      <vt:lpstr>2 приложение - ЗГ_ТД</vt:lpstr>
      <vt:lpstr>3 немедици</vt:lpstr>
      <vt:lpstr>4 лекари чл. 13</vt:lpstr>
      <vt:lpstr>5 здравни грижи чл. 13</vt:lpstr>
      <vt:lpstr>6 немедици чл.13</vt:lpstr>
      <vt:lpstr>7 неклинични</vt:lpstr>
      <vt:lpstr>8 дентални </vt:lpstr>
      <vt:lpstr>Специалности</vt:lpstr>
      <vt:lpstr>градове</vt:lpstr>
      <vt:lpstr>'4 лекари чл. 13'!Print_Area</vt:lpstr>
      <vt:lpstr>'5 здравни грижи чл. 13'!Print_Area</vt:lpstr>
      <vt:lpstr>'6 немедици чл.13'!Print_Area</vt:lpstr>
      <vt:lpstr>'7 неклинични'!Print_Area</vt:lpstr>
      <vt:lpstr>'8 дентални '!Print_Area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Liliya Gigova</cp:lastModifiedBy>
  <cp:lastPrinted>2023-07-26T08:50:35Z</cp:lastPrinted>
  <dcterms:created xsi:type="dcterms:W3CDTF">2018-11-16T12:57:12Z</dcterms:created>
  <dcterms:modified xsi:type="dcterms:W3CDTF">2023-07-26T12:01:02Z</dcterms:modified>
</cp:coreProperties>
</file>