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PDC\Reception\Теди\"/>
    </mc:Choice>
  </mc:AlternateContent>
  <xr:revisionPtr revIDLastSave="0" documentId="13_ncr:1_{AA14BF37-F0FD-4970-9619-0A78C0B9EBD6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1" i="2" l="1"/>
  <c r="I119" i="2"/>
  <c r="I244" i="2"/>
  <c r="I276" i="2"/>
  <c r="I277" i="2"/>
  <c r="I273" i="2"/>
  <c r="I269" i="2"/>
  <c r="I272" i="2"/>
  <c r="I245" i="2"/>
  <c r="I175" i="2"/>
  <c r="I270" i="2"/>
  <c r="I115" i="2"/>
  <c r="I22" i="2"/>
  <c r="I161" i="2"/>
  <c r="I160" i="2"/>
  <c r="I132" i="2"/>
  <c r="I131" i="2"/>
  <c r="I125" i="2"/>
  <c r="I122" i="2"/>
  <c r="I120" i="2"/>
  <c r="I107" i="2"/>
  <c r="I94" i="2"/>
  <c r="I92" i="2"/>
  <c r="I73" i="2"/>
  <c r="I72" i="2"/>
  <c r="I30" i="2"/>
  <c r="I34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9" i="2"/>
  <c r="G8" i="2"/>
  <c r="A2" i="2"/>
  <c r="B4" i="2"/>
</calcChain>
</file>

<file path=xl/sharedStrings.xml><?xml version="1.0" encoding="utf-8"?>
<sst xmlns="http://schemas.openxmlformats.org/spreadsheetml/2006/main" count="901" uniqueCount="610">
  <si>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</si>
  <si>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</si>
  <si>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</si>
  <si>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</si>
  <si>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</si>
  <si>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</si>
  <si>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</si>
  <si>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</si>
  <si>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</si>
  <si>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</si>
  <si>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</si>
  <si>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</si>
  <si>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</si>
  <si>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</si>
  <si>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</si>
  <si>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</si>
  <si>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</si>
  <si>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</si>
  <si>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</si>
  <si>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</si>
  <si>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</si>
  <si>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</si>
  <si>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</si>
  <si>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</si>
  <si>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</si>
  <si>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</si>
  <si>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Медицински център "Афродита"</t>
  </si>
  <si>
    <t>Емил Цонков Филипов</t>
  </si>
  <si>
    <t>София</t>
  </si>
  <si>
    <t>Столична</t>
  </si>
  <si>
    <t>Хенрик Ибсен</t>
  </si>
  <si>
    <t>София-град</t>
  </si>
  <si>
    <t>Хладилника</t>
  </si>
  <si>
    <t>2050</t>
  </si>
  <si>
    <t>СУЕ</t>
  </si>
  <si>
    <t>бр</t>
  </si>
  <si>
    <t>CP149A</t>
  </si>
  <si>
    <t>Кюретаж / абразиопробаториа/</t>
  </si>
  <si>
    <t>D723001</t>
  </si>
  <si>
    <t>Хепатит B ( HBsAg )</t>
  </si>
  <si>
    <t>D723002</t>
  </si>
  <si>
    <t>Хепатит C (Anti - HCV)</t>
  </si>
  <si>
    <t>DB00051</t>
  </si>
  <si>
    <t>Кръвна група</t>
  </si>
  <si>
    <t>DC1A000</t>
  </si>
  <si>
    <t>АЛАТ</t>
  </si>
  <si>
    <t>DC22000</t>
  </si>
  <si>
    <t>Албумин</t>
  </si>
  <si>
    <t>DC29000</t>
  </si>
  <si>
    <t>Алдостерон</t>
  </si>
  <si>
    <t>DC58000</t>
  </si>
  <si>
    <t>АСАТ</t>
  </si>
  <si>
    <t>DC6P000</t>
  </si>
  <si>
    <t>Общ калций</t>
  </si>
  <si>
    <t>DC81000</t>
  </si>
  <si>
    <t>Холестерол</t>
  </si>
  <si>
    <t>DC8M000</t>
  </si>
  <si>
    <t>Витамин В 12</t>
  </si>
  <si>
    <t>DC8W000</t>
  </si>
  <si>
    <t>Кортизол - свободен, серум</t>
  </si>
  <si>
    <t>DC94003</t>
  </si>
  <si>
    <t>Креатинин</t>
  </si>
  <si>
    <t>DCBS000</t>
  </si>
  <si>
    <t>Естрадиол</t>
  </si>
  <si>
    <t>DCC9000</t>
  </si>
  <si>
    <t>Феритин</t>
  </si>
  <si>
    <t>DCD5000</t>
  </si>
  <si>
    <t>ГГТ</t>
  </si>
  <si>
    <t>DCDT001</t>
  </si>
  <si>
    <t>Глюкоза</t>
  </si>
  <si>
    <t>DCFP050</t>
  </si>
  <si>
    <t>Гликиран хемоглобин -Нb A1C</t>
  </si>
  <si>
    <t>DCG9020</t>
  </si>
  <si>
    <t>Хомоцистеин</t>
  </si>
  <si>
    <t>DCJ1000</t>
  </si>
  <si>
    <t>ЖСК</t>
  </si>
  <si>
    <t>DCJ6000</t>
  </si>
  <si>
    <t>Желязо (Fe)</t>
  </si>
  <si>
    <t>DCKH000</t>
  </si>
  <si>
    <t>LH (лутеинизиращ хормон)</t>
  </si>
  <si>
    <t>DCKQ000</t>
  </si>
  <si>
    <t>Магнезий (Mg)</t>
  </si>
  <si>
    <t>DCKQ002</t>
  </si>
  <si>
    <t>PICSI - допълнителна селекция на сперматозоиди чрез Хиалурон</t>
  </si>
  <si>
    <t>DCPH000</t>
  </si>
  <si>
    <t>Калий</t>
  </si>
  <si>
    <t>DCPN000</t>
  </si>
  <si>
    <t>Прогестерон</t>
  </si>
  <si>
    <t>DCPQ000</t>
  </si>
  <si>
    <t>Пролактин</t>
  </si>
  <si>
    <t>DCPU000</t>
  </si>
  <si>
    <t>PSA-Total</t>
  </si>
  <si>
    <t>DCPU003</t>
  </si>
  <si>
    <t>CA125</t>
  </si>
  <si>
    <t>DCPU005</t>
  </si>
  <si>
    <t>HE 4</t>
  </si>
  <si>
    <t>DCPU006</t>
  </si>
  <si>
    <t>ROMA index CA125+HE4</t>
  </si>
  <si>
    <t>DCQ9000</t>
  </si>
  <si>
    <t>Общ белтък</t>
  </si>
  <si>
    <t>DCRC000</t>
  </si>
  <si>
    <t>кръвен тест за бременност hHG + b (bЧХГ)</t>
  </si>
  <si>
    <t>DCRH000</t>
  </si>
  <si>
    <t>Натрий</t>
  </si>
  <si>
    <t>DCS4000</t>
  </si>
  <si>
    <t>Тестостерон - общ</t>
  </si>
  <si>
    <t>DCSS000</t>
  </si>
  <si>
    <t>TSH</t>
  </si>
  <si>
    <t>DCTG000</t>
  </si>
  <si>
    <t>Триглицериди</t>
  </si>
  <si>
    <t>DCV5000</t>
  </si>
  <si>
    <t>Урея</t>
  </si>
  <si>
    <t>DCW4000</t>
  </si>
  <si>
    <t>Билирубин-общ</t>
  </si>
  <si>
    <t>DCW7000</t>
  </si>
  <si>
    <t>CRP</t>
  </si>
  <si>
    <t>DCWD000</t>
  </si>
  <si>
    <t>HDL- холестерол</t>
  </si>
  <si>
    <t>DCWE050</t>
  </si>
  <si>
    <t>Липиден профил</t>
  </si>
  <si>
    <t>DCWG000</t>
  </si>
  <si>
    <t>LDL-холестерол</t>
  </si>
  <si>
    <t>DD26000</t>
  </si>
  <si>
    <t>PTH (паратхормон)</t>
  </si>
  <si>
    <t>DD6S000</t>
  </si>
  <si>
    <t>FSH (фоликуло-стимулиращ хормон)</t>
  </si>
  <si>
    <t>DD7G000</t>
  </si>
  <si>
    <t>Инсулин</t>
  </si>
  <si>
    <t>DH02550</t>
  </si>
  <si>
    <t>Време кървене</t>
  </si>
  <si>
    <t>DH0B05Q</t>
  </si>
  <si>
    <t>Време съсирване</t>
  </si>
  <si>
    <t>DH0C050</t>
  </si>
  <si>
    <t>АРТТ</t>
  </si>
  <si>
    <t>DH49060</t>
  </si>
  <si>
    <t>Пикочна Киселина</t>
  </si>
  <si>
    <t>DH4F020</t>
  </si>
  <si>
    <t>D-димер</t>
  </si>
  <si>
    <t>DH4L020</t>
  </si>
  <si>
    <t>Фибриноген</t>
  </si>
  <si>
    <t>DH7V022</t>
  </si>
  <si>
    <t>Протромбиново време</t>
  </si>
  <si>
    <t>DM0V030</t>
  </si>
  <si>
    <t>Изследване на урина за урокултура</t>
  </si>
  <si>
    <t>DM0W6QW</t>
  </si>
  <si>
    <t>Влагалищен секрет с намазка</t>
  </si>
  <si>
    <t>DM0Z1X1</t>
  </si>
  <si>
    <t>Микробиологично изследване на влагалищен секрет – директна микроскопия/препарат по Грам, култивиране и доказване на Streptococcus beta-haemolyticus, Staphylococcus, Enterobacteriaceae и други Грам(-) бактерии, Гъбички (C. albicans) и др.</t>
  </si>
  <si>
    <t>DM9Q00V</t>
  </si>
  <si>
    <t>TSH-R-Ab (TSH рецептор антитела)</t>
  </si>
  <si>
    <t>DP0Z0C0</t>
  </si>
  <si>
    <t>Класическа спермограма - концентрация, мотилитет и морфология на сперматозоиди</t>
  </si>
  <si>
    <t>DP210C0</t>
  </si>
  <si>
    <t>Микробиология на Еякулат</t>
  </si>
  <si>
    <t>GAPR1650Z</t>
  </si>
  <si>
    <t>Неинвазивен пренатален генетичен тест за бащинство</t>
  </si>
  <si>
    <t>GFS0000TR</t>
  </si>
  <si>
    <t>Транспортиране на генетичен материал на територията на гр.София</t>
  </si>
  <si>
    <t>GFS0001TR</t>
  </si>
  <si>
    <t>Транспортиране на генетичен материал извън София</t>
  </si>
  <si>
    <t>GVFS055</t>
  </si>
  <si>
    <t>Фоликулна пункция на естествен цикъл</t>
  </si>
  <si>
    <t>GVFS056</t>
  </si>
  <si>
    <t>ICSI оплождане до 2-3 яйцеклетки</t>
  </si>
  <si>
    <t>GVFS10</t>
  </si>
  <si>
    <t>Трансфер на размразени ембриони</t>
  </si>
  <si>
    <t>GVFS14</t>
  </si>
  <si>
    <t>Замразяване на яйцеклетки</t>
  </si>
  <si>
    <t>MCAF001</t>
  </si>
  <si>
    <t>Първична АГ консултация</t>
  </si>
  <si>
    <t>MCAF002</t>
  </si>
  <si>
    <t>Първичен АГ преглед</t>
  </si>
  <si>
    <t>MCAF003</t>
  </si>
  <si>
    <t>Вторичен АГ преглед</t>
  </si>
  <si>
    <t>MCAF004</t>
  </si>
  <si>
    <t>Гинекологична консултация</t>
  </si>
  <si>
    <t>MCAF005</t>
  </si>
  <si>
    <t>4D ехография</t>
  </si>
  <si>
    <t>MCAF006</t>
  </si>
  <si>
    <t>Биопсия</t>
  </si>
  <si>
    <t>MCAF007</t>
  </si>
  <si>
    <t>Жизнеспособност на неподвижни сперматозоиди (Виталитет)</t>
  </si>
  <si>
    <t>MCAF008</t>
  </si>
  <si>
    <t>Получаване на мед. документация</t>
  </si>
  <si>
    <t>MCAF009</t>
  </si>
  <si>
    <t>Дилатация на цервикален канал</t>
  </si>
  <si>
    <t>MCAF010</t>
  </si>
  <si>
    <t>Интралипид /1вливане/</t>
  </si>
  <si>
    <t>MCAF011</t>
  </si>
  <si>
    <t>ДТК</t>
  </si>
  <si>
    <t>MCAF012</t>
  </si>
  <si>
    <t>LETZ</t>
  </si>
  <si>
    <t>MCAF013</t>
  </si>
  <si>
    <t>Тонове</t>
  </si>
  <si>
    <t>MCAF014</t>
  </si>
  <si>
    <t>Тест за преекламспсия - PIGF</t>
  </si>
  <si>
    <t>MCAF015</t>
  </si>
  <si>
    <t>Пакет стимулиран цикъл - вкл. пункция, IVF/ICSI ополождане , култивиране</t>
  </si>
  <si>
    <t>MCAF016</t>
  </si>
  <si>
    <t>Неинвазивно предимплатационно изследване GeneSafe</t>
  </si>
  <si>
    <t>MCAF017</t>
  </si>
  <si>
    <t>Донорска вътрематочна Ре - инсеминация</t>
  </si>
  <si>
    <t>MCAF018</t>
  </si>
  <si>
    <t>Замразяване на яйцеклетки/ембриони до 3-6 броя</t>
  </si>
  <si>
    <t>MCAF019</t>
  </si>
  <si>
    <t>Пакет спонтанен цикъл - пункция, опл. IVF/ICSI, култивиране</t>
  </si>
  <si>
    <t>MCAF020</t>
  </si>
  <si>
    <t>Замразяване на яйцеклетки/ембриони над 6 броя</t>
  </si>
  <si>
    <t>MCAF021</t>
  </si>
  <si>
    <t>Асистирано излюпване с лазер</t>
  </si>
  <si>
    <t>MCAF022</t>
  </si>
  <si>
    <t>Микроскопско ДКК</t>
  </si>
  <si>
    <t>MCAF023</t>
  </si>
  <si>
    <t>The Vision - Неинвазивно изследване на феталната ДНК</t>
  </si>
  <si>
    <t>MCAF024</t>
  </si>
  <si>
    <t>Програма - Донорски яйцеклетки BG</t>
  </si>
  <si>
    <t>MCAF025</t>
  </si>
  <si>
    <t>Установяване на левкоцити в семенната течност</t>
  </si>
  <si>
    <t>MCAF026</t>
  </si>
  <si>
    <t>Култивиране на ембриони в среда с GM-CSF</t>
  </si>
  <si>
    <t>MCAF027</t>
  </si>
  <si>
    <t>Ехография на бременна след 12г.с.</t>
  </si>
  <si>
    <t>MCAF028</t>
  </si>
  <si>
    <t>Ехография на бременна матка  до 12г.с.</t>
  </si>
  <si>
    <t>MCAF029</t>
  </si>
  <si>
    <t>ZYMOT селекция на сперматозоиди</t>
  </si>
  <si>
    <t>MCAF02A</t>
  </si>
  <si>
    <t>Herpes Simplex II Ig G</t>
  </si>
  <si>
    <t>MCAF02B</t>
  </si>
  <si>
    <t>Herpes Simplex II Ig M</t>
  </si>
  <si>
    <t>MCAF02C</t>
  </si>
  <si>
    <t>Витамин D</t>
  </si>
  <si>
    <t>MCAF02D</t>
  </si>
  <si>
    <t>Пункция на фоликули</t>
  </si>
  <si>
    <t>MCAF02E</t>
  </si>
  <si>
    <t>Програма -  Донорска яйцеклетка от чуждрестранна банка "Овобанк"</t>
  </si>
  <si>
    <t>MCAF030</t>
  </si>
  <si>
    <t>Спермограма пълен пакет</t>
  </si>
  <si>
    <t>MCAF031</t>
  </si>
  <si>
    <t>Установяване на антиспермални антитела (ASA)</t>
  </si>
  <si>
    <t>MCAF032</t>
  </si>
  <si>
    <t>ДНК фрагментация на сперматозоиди</t>
  </si>
  <si>
    <t>MCAF033</t>
  </si>
  <si>
    <t>IVF оплождане на спонтанен цикъл</t>
  </si>
  <si>
    <t>MCAF034</t>
  </si>
  <si>
    <t>Донорски сперматозоиди от чуждестранна банка "Криос"</t>
  </si>
  <si>
    <t>MCAF035</t>
  </si>
  <si>
    <t>Биологична преживяемост на сперматозоиди - 24 часа</t>
  </si>
  <si>
    <t>MCAF036</t>
  </si>
  <si>
    <t>IVF оплождане на стимулиран цикъл</t>
  </si>
  <si>
    <t>MCAF037</t>
  </si>
  <si>
    <t>PCR  за откриване на нуклеинова киселина на човешки папиломен вирус - HPV</t>
  </si>
  <si>
    <t>MCAF038</t>
  </si>
  <si>
    <t>Предоперативен пакет</t>
  </si>
  <si>
    <t>MCAF039</t>
  </si>
  <si>
    <t>TESE екстракция на сперматозоиди от тестиса + лабораторни услуги след TESE</t>
  </si>
  <si>
    <t>MCAF040</t>
  </si>
  <si>
    <t>MCAF041</t>
  </si>
  <si>
    <t>ICSI оплождане на 5 и над 5 яйцеклетки</t>
  </si>
  <si>
    <t>MCAF042</t>
  </si>
  <si>
    <t>Лабораторни услуги след TESE/PESA</t>
  </si>
  <si>
    <t>MCAF043</t>
  </si>
  <si>
    <t>ICSI оплождане на 3-4 яйцеклетки</t>
  </si>
  <si>
    <t>MCAF044</t>
  </si>
  <si>
    <t>Вътрематочна инсеминация - INSE</t>
  </si>
  <si>
    <t>MCAF045</t>
  </si>
  <si>
    <t>Донорски сперматозоиди 1 криовиалка</t>
  </si>
  <si>
    <t>MCAF046</t>
  </si>
  <si>
    <t>ICSI оплождане на спонтанен цикъл</t>
  </si>
  <si>
    <t>MCAF047</t>
  </si>
  <si>
    <t>Замразяване на сперматозоиди</t>
  </si>
  <si>
    <t>MCAF048</t>
  </si>
  <si>
    <t>Съхраняване на ембриони, яйцеклетки или сперма за 6 месеца</t>
  </si>
  <si>
    <t>MCAF049</t>
  </si>
  <si>
    <t>Съхраняване на ембриони, яйцеклетки или сперма до 1 месец</t>
  </si>
  <si>
    <t>MCAF050</t>
  </si>
  <si>
    <t>Замразяване на яйцеклетки/ембриони до 1-2 броя</t>
  </si>
  <si>
    <t>MCAF051</t>
  </si>
  <si>
    <t>Съхраняване на ембриони, яйцеклетки и сперма до 1 година</t>
  </si>
  <si>
    <t>MCAF052</t>
  </si>
  <si>
    <t>Размразяване на сперма, ембриони и яйцеклетки -</t>
  </si>
  <si>
    <t>MCAF053</t>
  </si>
  <si>
    <t>Ембриотрансфер + ембрио лепило</t>
  </si>
  <si>
    <t>MCAF054</t>
  </si>
  <si>
    <t>Трансфер на размразени ембриони (НОВ)</t>
  </si>
  <si>
    <t>MCAF055</t>
  </si>
  <si>
    <t xml:space="preserve">Фетална морфология </t>
  </si>
  <si>
    <t>MCAF056</t>
  </si>
  <si>
    <t>Фетална морфология - близнаци</t>
  </si>
  <si>
    <t>MCAF057</t>
  </si>
  <si>
    <t>Неинвазивно изследване на фетална ДНК VISION</t>
  </si>
  <si>
    <t>MCAF058</t>
  </si>
  <si>
    <t>Неинвазивно изследване на фетална ДНК VISION Plus Microdeletions</t>
  </si>
  <si>
    <t>MCAF059</t>
  </si>
  <si>
    <t>Неинвазивно изследване на фетална ДНК VISION All Chromosomes</t>
  </si>
  <si>
    <t>MCAF060</t>
  </si>
  <si>
    <t>Неинвазивно изследване на фетална ДНК VISION All Chromosomes and Microdeletions</t>
  </si>
  <si>
    <t>MCAF061</t>
  </si>
  <si>
    <t>Съхранение на кръв от пъпна връв за 20 г.</t>
  </si>
  <si>
    <t>MCAF062</t>
  </si>
  <si>
    <t>Съхранение на кръв и тъкан за 20 г.</t>
  </si>
  <si>
    <t>MCAF063</t>
  </si>
  <si>
    <t>Съхранение на кръв от пъпна връв за 25 г.</t>
  </si>
  <si>
    <t>MCAF064</t>
  </si>
  <si>
    <t>Съхранение на кръв и тъкан за 25г.</t>
  </si>
  <si>
    <t>MCAF065</t>
  </si>
  <si>
    <t>свободен T4</t>
  </si>
  <si>
    <t>MCAF066</t>
  </si>
  <si>
    <t>свободен T3</t>
  </si>
  <si>
    <t>MCAF067</t>
  </si>
  <si>
    <t>A- TPO MAT</t>
  </si>
  <si>
    <t>MCAF068</t>
  </si>
  <si>
    <t>Антимюлеров хормон</t>
  </si>
  <si>
    <t>MCAF069</t>
  </si>
  <si>
    <t>gGTP</t>
  </si>
  <si>
    <t>MCAF06A</t>
  </si>
  <si>
    <t>Неинвазивно изследване на фетална ДНК VISION - ДАУН</t>
  </si>
  <si>
    <t>MCAF070</t>
  </si>
  <si>
    <t>Скрининг тест за  Сифилис / Васерман</t>
  </si>
  <si>
    <t>MCAF071</t>
  </si>
  <si>
    <t>HIV1/ HIV2 - скрийнинг тест</t>
  </si>
  <si>
    <t>MCAF072</t>
  </si>
  <si>
    <t>Chlamidia trachomatis Ig G</t>
  </si>
  <si>
    <t>MCAF073</t>
  </si>
  <si>
    <t>Chlamidia trachomatis Ig A</t>
  </si>
  <si>
    <t>MCAF074</t>
  </si>
  <si>
    <t>Hbc - total  Ab</t>
  </si>
  <si>
    <t>MCAF075</t>
  </si>
  <si>
    <t>Anti - HBc Ab - количествен</t>
  </si>
  <si>
    <t>MCAF076</t>
  </si>
  <si>
    <t>Микробиология на влагалищен секрет</t>
  </si>
  <si>
    <t>MCAF077</t>
  </si>
  <si>
    <t>Пакет вирусология</t>
  </si>
  <si>
    <t>MCAF078</t>
  </si>
  <si>
    <t>B12</t>
  </si>
  <si>
    <t>MCAF079</t>
  </si>
  <si>
    <t>Урина общо химична със седимент</t>
  </si>
  <si>
    <t>MCAF081</t>
  </si>
  <si>
    <t>Фоликулометрия - УЗП</t>
  </si>
  <si>
    <t>MCAF082</t>
  </si>
  <si>
    <t>Култивиране на ембриони до стадий бластоцист</t>
  </si>
  <si>
    <t>MCAF083</t>
  </si>
  <si>
    <t>пред-онко профилактичен пакет</t>
  </si>
  <si>
    <t>MCAF084</t>
  </si>
  <si>
    <t>PCR Полово предавани инфекции - Разширен пакет Хламидия/Уреаплазми/Микоплазми/Гонорея/Трихомони</t>
  </si>
  <si>
    <t>MCAF085</t>
  </si>
  <si>
    <t>PCR Полово предавани инфекции - Основен пакет Хламидия/Микоплазма/Гонорея/Трихомони</t>
  </si>
  <si>
    <t>MCAF086</t>
  </si>
  <si>
    <t>Панел Вродени Тромбофилии Factor V , Factor II , MTHFR</t>
  </si>
  <si>
    <t>MCAF087</t>
  </si>
  <si>
    <t>Течно - базирана цитонамазка</t>
  </si>
  <si>
    <t>MCAF088</t>
  </si>
  <si>
    <t>Антитела Covid SARS-CoV-2 IgG</t>
  </si>
  <si>
    <t>MCAF090</t>
  </si>
  <si>
    <t>Активиране на яйцеклетки с калциев йонофор</t>
  </si>
  <si>
    <t>MCAF10</t>
  </si>
  <si>
    <t>APTT</t>
  </si>
  <si>
    <t>MCAF100</t>
  </si>
  <si>
    <t>Селекция на ембриони с изкуствен интелект AI</t>
  </si>
  <si>
    <t>MCAF105</t>
  </si>
  <si>
    <t>Предимплантационна генетична диагностика: PGT-A (анеуплоидии)</t>
  </si>
  <si>
    <t>MCAF106</t>
  </si>
  <si>
    <t>Предимплантационна генетична диагностика: PGT-SR (структурни хромозомни пренареждания)</t>
  </si>
  <si>
    <t>MCAF107</t>
  </si>
  <si>
    <t>Предимплантационна генетична диагностика: PGT-М (моногенни заболявания)</t>
  </si>
  <si>
    <t>MCAF108</t>
  </si>
  <si>
    <t>Предимплантационна генетична диагностика: niPGT-A (неинвазивна генетична диагностика за анеуплоидии)</t>
  </si>
  <si>
    <t>MCAF110</t>
  </si>
  <si>
    <t>MCAF111</t>
  </si>
  <si>
    <t>Криотолерантност на сперматозоиди при замразяване</t>
  </si>
  <si>
    <t>MCAF112</t>
  </si>
  <si>
    <t>Варицела IgG</t>
  </si>
  <si>
    <t>MCAF113</t>
  </si>
  <si>
    <t>Тест за ендометриална рециптивност (E-ready)</t>
  </si>
  <si>
    <t>MCAF114</t>
  </si>
  <si>
    <t>Ендометриален скречинг</t>
  </si>
  <si>
    <t>MCAF115</t>
  </si>
  <si>
    <t>Тест с натривка за грлтеново-лактозна непоносимост</t>
  </si>
  <si>
    <t>MCAF116</t>
  </si>
  <si>
    <t>Антиереитроцитни антитела при отрицателен резус фактор</t>
  </si>
  <si>
    <t>MCAF117</t>
  </si>
  <si>
    <t>Фолиева киселина</t>
  </si>
  <si>
    <t>MCAF118</t>
  </si>
  <si>
    <t>Токсоплазмоза Ig G</t>
  </si>
  <si>
    <t>MCAF119</t>
  </si>
  <si>
    <t>ZYMOT допълнителна селекция на сперматозоиди с чип</t>
  </si>
  <si>
    <t>MCAF120</t>
  </si>
  <si>
    <t>Дефлорация</t>
  </si>
  <si>
    <t>MCAF121</t>
  </si>
  <si>
    <t>MCAF122</t>
  </si>
  <si>
    <t>MCAF123</t>
  </si>
  <si>
    <t>Ембротрансфер на размразени донорски ембриони</t>
  </si>
  <si>
    <t>MCAF124</t>
  </si>
  <si>
    <t>Предимплантационна генетична диагностика на ембриони: PGT-A NX</t>
  </si>
  <si>
    <t>MCAF125</t>
  </si>
  <si>
    <t>Анализ на гени мъжки инфертилитет</t>
  </si>
  <si>
    <t>MCAF126</t>
  </si>
  <si>
    <t>Анализ на гени женски инфертилитет</t>
  </si>
  <si>
    <t>MCAF127</t>
  </si>
  <si>
    <t>Генетичен профил при преждевременна овариална недостатъчност</t>
  </si>
  <si>
    <t>MCAF128</t>
  </si>
  <si>
    <t>Имунологична съвместимост между майката и плода</t>
  </si>
  <si>
    <t>mcaf129</t>
  </si>
  <si>
    <t>MCAF130</t>
  </si>
  <si>
    <t>PGT-M- подготовка за редки моногенни заболявания</t>
  </si>
  <si>
    <t>MCAF131</t>
  </si>
  <si>
    <t>PGT-M- подготовка за често срещани моногенни заболявания</t>
  </si>
  <si>
    <t>MCAF132</t>
  </si>
  <si>
    <t>Пренатален тест GeneSafe Denovo</t>
  </si>
  <si>
    <t>MCAF133</t>
  </si>
  <si>
    <t>Пакет хормони: LH, Прогестерон, Естрадиол</t>
  </si>
  <si>
    <t>MCAF134</t>
  </si>
  <si>
    <t>Пренатален тест GeneSafe Inherited</t>
  </si>
  <si>
    <t>MCAF135</t>
  </si>
  <si>
    <t>Пренатален тест GeneSafe Complete</t>
  </si>
  <si>
    <t>MCAF136</t>
  </si>
  <si>
    <t>niPGT-A неинвазивен генетичен скрининг за анеуплоиди</t>
  </si>
  <si>
    <t>MCAF142</t>
  </si>
  <si>
    <t>PAI</t>
  </si>
  <si>
    <t>MCAF143</t>
  </si>
  <si>
    <t>Панел вродени тромбофилии + PAI</t>
  </si>
  <si>
    <t>MCAF144</t>
  </si>
  <si>
    <t>Замразяване на айцеклетки - Фертилност (П2)</t>
  </si>
  <si>
    <t>MCAF145</t>
  </si>
  <si>
    <t>Цялостно геномно сенквениране - Arsensus</t>
  </si>
  <si>
    <t>MCAF146</t>
  </si>
  <si>
    <t>Магнитно-активирано клетъчно сортиране (MACS)</t>
  </si>
  <si>
    <t>MCAF147</t>
  </si>
  <si>
    <t>Ин витро консултация до 30 мин (П2)</t>
  </si>
  <si>
    <t>MCAF148</t>
  </si>
  <si>
    <t>Ин витро консултация до 45мин (П2)</t>
  </si>
  <si>
    <t>MCAF149</t>
  </si>
  <si>
    <t>Ин витро консултация над 45 мин (П2)</t>
  </si>
  <si>
    <t>MCAF150</t>
  </si>
  <si>
    <t>Фоликулометрия (П2)</t>
  </si>
  <si>
    <t>MCAF151</t>
  </si>
  <si>
    <t>Разширена консултация по документи</t>
  </si>
  <si>
    <t>MCAF152</t>
  </si>
  <si>
    <t>Гинекологичен преглед (П2)</t>
  </si>
  <si>
    <t>MCAF153</t>
  </si>
  <si>
    <t>Гинекологична консултация (П2)</t>
  </si>
  <si>
    <t>MCAF154</t>
  </si>
  <si>
    <t>Фоликулна пункция (П2)</t>
  </si>
  <si>
    <t>MCAF155</t>
  </si>
  <si>
    <t>Пакет ICSI стимулиран цикъл - пунк.,опложд.,култ. (П2)</t>
  </si>
  <si>
    <t>MCAF156</t>
  </si>
  <si>
    <t>Култивиране на ембриони (П2)</t>
  </si>
  <si>
    <t>MCAF157</t>
  </si>
  <si>
    <t>Свеж ембриотрансфер (П2)</t>
  </si>
  <si>
    <t>MCAF158</t>
  </si>
  <si>
    <t>Пакет IVF стимулиран цикъл -пункц.,опложд,култ.  (П2)</t>
  </si>
  <si>
    <t>MCAF159</t>
  </si>
  <si>
    <t>Пакет ICSI спонтанен цикъл - пункц.,опложд.,култ. (П2)</t>
  </si>
  <si>
    <t>MCAF160</t>
  </si>
  <si>
    <t>Пакет IVF спонтанен цикъл - пунк.,опложд.,култ. (П2)</t>
  </si>
  <si>
    <t>MCAF161</t>
  </si>
  <si>
    <t>Вътрематочна инсеминация (П2)</t>
  </si>
  <si>
    <t>MCAF162</t>
  </si>
  <si>
    <t>Ре-инсеминация (П2)</t>
  </si>
  <si>
    <t>MCAF163</t>
  </si>
  <si>
    <t>Размразен трансфер (П2)</t>
  </si>
  <si>
    <t>MCAF164</t>
  </si>
  <si>
    <t>Размразяване (П2)</t>
  </si>
  <si>
    <t>MCAF165</t>
  </si>
  <si>
    <t>Ин витро консултация до 10мин (П2)</t>
  </si>
  <si>
    <t>MCAF166</t>
  </si>
  <si>
    <t>Фоликулометрия - IVF</t>
  </si>
  <si>
    <t>MCAF167</t>
  </si>
  <si>
    <t>Пакет донорски яйцеклетки (П2)</t>
  </si>
  <si>
    <t>MCAF168</t>
  </si>
  <si>
    <t>Оксидативен стрес</t>
  </si>
  <si>
    <t>MCAF169</t>
  </si>
  <si>
    <t>Процедура дон. яйцеклетки без трансфер (П2)</t>
  </si>
  <si>
    <t>MCAF170</t>
  </si>
  <si>
    <t>Обработка на сперматозоиди</t>
  </si>
  <si>
    <t>MCAF171</t>
  </si>
  <si>
    <t>Донорски ембриони 2бр</t>
  </si>
  <si>
    <t>MCAF172</t>
  </si>
  <si>
    <t>HBA тест</t>
  </si>
  <si>
    <t>MCAF173</t>
  </si>
  <si>
    <t>Пакет донорски яйцеклетки 3бр (П2)</t>
  </si>
  <si>
    <t>MCAF174</t>
  </si>
  <si>
    <t>Пакет донорски яйцеклетки 6бр (П2)</t>
  </si>
  <si>
    <t>MCAF175</t>
  </si>
  <si>
    <t>Пакет донорски яйцеклетки 8бр (П2)</t>
  </si>
  <si>
    <t>MCAF176</t>
  </si>
  <si>
    <t>Донорски ембриони 1 бр</t>
  </si>
  <si>
    <t>MCAF177</t>
  </si>
  <si>
    <t>Консултация с адролог</t>
  </si>
  <si>
    <t>MCAF178</t>
  </si>
  <si>
    <t>Пренатален Vison - D</t>
  </si>
  <si>
    <t>MCAF179</t>
  </si>
  <si>
    <t>Поставяне ваксина за HPV (човешки папилома вирус)</t>
  </si>
  <si>
    <t>MCAF180</t>
  </si>
  <si>
    <t>Хистеросонография - HIS</t>
  </si>
  <si>
    <t>MCAF181</t>
  </si>
  <si>
    <t>Предимплантационна диагностика PGT SR NEXT</t>
  </si>
  <si>
    <t>MCAF182</t>
  </si>
  <si>
    <t>Ехомамография</t>
  </si>
  <si>
    <t>MCAF183</t>
  </si>
  <si>
    <t>Хидротубация - тест за проходимост на маточни тръби</t>
  </si>
  <si>
    <t>MCAF184</t>
  </si>
  <si>
    <t>MCAF185</t>
  </si>
  <si>
    <t>MCAF186</t>
  </si>
  <si>
    <t>Транспорт дон. яйцеклетки Ovobank</t>
  </si>
  <si>
    <t>MCAF188</t>
  </si>
  <si>
    <t>Транспорт дон. яйцеклетки Medicover</t>
  </si>
  <si>
    <t>MCAF189</t>
  </si>
  <si>
    <t>Консултация с ембриолог/андролог</t>
  </si>
  <si>
    <t>MCAF190</t>
  </si>
  <si>
    <t>PRP на ендометриум</t>
  </si>
  <si>
    <t>MCAF192</t>
  </si>
  <si>
    <t>Обработка на яйцеклетки</t>
  </si>
  <si>
    <t>MCAF193</t>
  </si>
  <si>
    <t>Генетичен тест Genescreen FOCUS Single</t>
  </si>
  <si>
    <t>MCAF194</t>
  </si>
  <si>
    <t>Easy POC-Неинвазивен тест при спонтанен аборт</t>
  </si>
  <si>
    <t>MCAF195</t>
  </si>
  <si>
    <t>Първична консултация с репродуктивен специалист (М)</t>
  </si>
  <si>
    <t>MCAF196</t>
  </si>
  <si>
    <t>Първичен преглед при репродуктивен специалист (М)</t>
  </si>
  <si>
    <t>MCAF197</t>
  </si>
  <si>
    <t>Разширена консултация по документи за ЦАР (М)</t>
  </si>
  <si>
    <t>MCAF198</t>
  </si>
  <si>
    <t>Разширена консултация по документи за стартиране на процедура(М)</t>
  </si>
  <si>
    <t>MCAF199</t>
  </si>
  <si>
    <t>Вторична консултация с репродуктивен специалист (М)</t>
  </si>
  <si>
    <t>MCAF200</t>
  </si>
  <si>
    <t>Генетичен тест Genescreen FOCUS Couple</t>
  </si>
  <si>
    <t>MCAF201</t>
  </si>
  <si>
    <t>Easy POC+Standart POC -Генетичен тест при спонтанен аборт</t>
  </si>
  <si>
    <t>MCAF369</t>
  </si>
  <si>
    <t>Неинванзивно изследване на фетална ДНК Vision +генетичен тест за бащинство</t>
  </si>
  <si>
    <t>MCAF770</t>
  </si>
  <si>
    <t>Съпружеска Ре-инсеминация</t>
  </si>
  <si>
    <t>MCAF88</t>
  </si>
  <si>
    <t>Неинвазивно изследване на феталната ДНК VISION + GeneSafe</t>
  </si>
  <si>
    <t>MCAF89</t>
  </si>
  <si>
    <t>P710023</t>
  </si>
  <si>
    <t>Кортикостероидна терапия</t>
  </si>
  <si>
    <t>ZU29130</t>
  </si>
  <si>
    <t>Anti Tg - TAT</t>
  </si>
  <si>
    <t>ZU38993</t>
  </si>
  <si>
    <t>Венозна пункция и вземане на кръв</t>
  </si>
  <si>
    <t>ZU39960</t>
  </si>
  <si>
    <t>Венозна анестезия</t>
  </si>
  <si>
    <t>ZU70211</t>
  </si>
  <si>
    <t>Колпоскопия</t>
  </si>
  <si>
    <t>ZU70217</t>
  </si>
  <si>
    <t>ZU70218</t>
  </si>
  <si>
    <t>ZU70219</t>
  </si>
  <si>
    <t>ZU70220</t>
  </si>
  <si>
    <t>ZU70221</t>
  </si>
  <si>
    <t>ZU70224</t>
  </si>
  <si>
    <t>Стволови клетки</t>
  </si>
  <si>
    <t>ZU70225</t>
  </si>
  <si>
    <t>Генетичен тест - диагностичен скрининг на новородено</t>
  </si>
  <si>
    <t>ZU70226</t>
  </si>
  <si>
    <t>ZU70227</t>
  </si>
  <si>
    <t>ZU70228</t>
  </si>
  <si>
    <t>ZU81915</t>
  </si>
  <si>
    <t>Пункция на овариална киста</t>
  </si>
  <si>
    <t>ZU88726</t>
  </si>
  <si>
    <t>Ехография/ УЗП</t>
  </si>
  <si>
    <t>ZU88785</t>
  </si>
  <si>
    <t>Пакет пренатална консултация</t>
  </si>
  <si>
    <t>ZU8899U</t>
  </si>
  <si>
    <t>Пълна кръвна картина (ПКК) + ДКК</t>
  </si>
  <si>
    <t>ZU89010</t>
  </si>
  <si>
    <t>Консултация с анестезиолог</t>
  </si>
  <si>
    <t>ZU89047</t>
  </si>
  <si>
    <t>Цитонамазка</t>
  </si>
  <si>
    <t>ZU90210</t>
  </si>
  <si>
    <t>Взимане на материал за изследване</t>
  </si>
  <si>
    <t>ZU91716</t>
  </si>
  <si>
    <t>Стерилна урина с антибиограма</t>
  </si>
  <si>
    <t>ZU96182</t>
  </si>
  <si>
    <t>Поставяне на спирала</t>
  </si>
  <si>
    <t>ZU96184</t>
  </si>
  <si>
    <t>Сваляне на спирала</t>
  </si>
  <si>
    <t>ZU9929A</t>
  </si>
  <si>
    <t>Венозна инфузия</t>
  </si>
  <si>
    <t>ZU9929D</t>
  </si>
  <si>
    <t>Венозна инфузия на лекарствени продукти по терапевтична схема</t>
  </si>
  <si>
    <t>ZU99995</t>
  </si>
  <si>
    <t>Вземане гърлен секрет</t>
  </si>
  <si>
    <t>ZZ01Z52</t>
  </si>
  <si>
    <t>Алергично тестуване</t>
  </si>
  <si>
    <t>Цена, заплащана от: (ЛВ)</t>
  </si>
  <si>
    <t>175086839</t>
  </si>
  <si>
    <t>BG175086839</t>
  </si>
  <si>
    <t>afrodita@afroditamc.com</t>
  </si>
  <si>
    <t>1000</t>
  </si>
  <si>
    <t>Величка Пеева-Пападопулу</t>
  </si>
  <si>
    <t>Gonal 450 IU към Ин Витро пакет</t>
  </si>
  <si>
    <t>MERIOFERT 150 IU към Ин Витро пакет</t>
  </si>
  <si>
    <t>PUREGON 300 IU към Ин Витро пакет</t>
  </si>
  <si>
    <t>ELONVA 150 mg към Ин Витро пакет</t>
  </si>
  <si>
    <t>Puregon 900 IU към Ин Витро пакет</t>
  </si>
  <si>
    <t>Pergoveris Pen 300/150 IU към Ин Витро пакет</t>
  </si>
  <si>
    <t>Pergoveris Pen 900/450 IU към Ин Витро пакет</t>
  </si>
  <si>
    <t>Decapeptil 0.1mg към Ин Витро пакет</t>
  </si>
  <si>
    <t>MERIOFERT 0.75 mg към Ин Витро пакет</t>
  </si>
  <si>
    <t>OVITRELLE към Ин Витро пакет</t>
  </si>
  <si>
    <t>CETROTIDE към Ин Витро пакет</t>
  </si>
  <si>
    <t>CHORIOMONE към Ин Витро пакет</t>
  </si>
  <si>
    <t>Gonal 900UI/ 1,5ml към Ин Витро пакет</t>
  </si>
  <si>
    <t>Gonal 300 UI/0,5 ml към Ин Витро пакет</t>
  </si>
  <si>
    <t>Orgalutran 0.25mg към Ин Витро пакет</t>
  </si>
  <si>
    <t>.0889575253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</si>
</sst>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€-1809]#,##0.00"/>
    <numFmt numFmtId="167" formatCode="#,##0.00\ &quot;лв.&quot;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000000"/>
      <name val="Tahoma"/>
      <charset val="204"/>
    </font>
    <font>
      <sz val="10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6FB"/>
        <bgColor rgb="FFF2F6FB"/>
      </patternFill>
    </fill>
    <fill>
      <patternFill patternType="solid">
        <fgColor rgb="FFFBFBF3"/>
        <bgColor rgb="FFFBFBF3"/>
      </patternFill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6" fillId="2" borderId="14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166" fontId="5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166" fontId="10" fillId="0" borderId="13" xfId="0" applyNumberFormat="1" applyFont="1" applyBorder="1" applyAlignment="1">
      <alignment horizontal="center" vertical="center" wrapText="1"/>
    </xf>
    <xf numFmtId="166" fontId="17" fillId="2" borderId="14" xfId="0" applyNumberFormat="1" applyFont="1" applyFill="1" applyBorder="1" applyAlignment="1">
      <alignment horizontal="right" vertical="top" wrapText="1"/>
    </xf>
    <xf numFmtId="166" fontId="17" fillId="3" borderId="14" xfId="0" applyNumberFormat="1" applyFont="1" applyFill="1" applyBorder="1" applyAlignment="1">
      <alignment horizontal="right" vertical="top" wrapText="1"/>
    </xf>
    <xf numFmtId="166" fontId="4" fillId="0" borderId="0" xfId="0" applyNumberFormat="1" applyFont="1" applyAlignment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67" fontId="4" fillId="0" borderId="0" xfId="0" applyNumberFormat="1" applyFont="1" applyAlignment="1">
      <alignment vertical="center" wrapText="1"/>
    </xf>
    <xf numFmtId="167" fontId="4" fillId="0" borderId="0" xfId="0" applyNumberFormat="1" applyFont="1" applyAlignment="1">
      <alignment vertical="center"/>
    </xf>
    <xf numFmtId="167" fontId="12" fillId="0" borderId="13" xfId="0" applyNumberFormat="1" applyFont="1" applyBorder="1" applyAlignment="1">
      <alignment vertical="center" wrapText="1"/>
    </xf>
    <xf numFmtId="167" fontId="11" fillId="0" borderId="13" xfId="0" applyNumberFormat="1" applyFont="1" applyBorder="1" applyAlignment="1">
      <alignment vertical="center"/>
    </xf>
    <xf numFmtId="167" fontId="13" fillId="0" borderId="13" xfId="0" applyNumberFormat="1" applyFont="1" applyBorder="1" applyAlignment="1">
      <alignment vertical="center"/>
    </xf>
    <xf numFmtId="167" fontId="4" fillId="0" borderId="13" xfId="0" applyNumberFormat="1" applyFont="1" applyBorder="1" applyAlignment="1">
      <alignment vertical="center"/>
    </xf>
    <xf numFmtId="166" fontId="13" fillId="0" borderId="16" xfId="0" applyNumberFormat="1" applyFont="1" applyBorder="1" applyAlignment="1">
      <alignment vertical="center"/>
    </xf>
    <xf numFmtId="166" fontId="11" fillId="0" borderId="16" xfId="0" applyNumberFormat="1" applyFont="1" applyBorder="1" applyAlignment="1">
      <alignment vertical="center"/>
    </xf>
    <xf numFmtId="166" fontId="13" fillId="0" borderId="17" xfId="0" applyNumberFormat="1" applyFont="1" applyBorder="1" applyAlignment="1">
      <alignment vertical="center"/>
    </xf>
    <xf numFmtId="166" fontId="4" fillId="0" borderId="18" xfId="0" applyNumberFormat="1" applyFont="1" applyBorder="1" applyAlignment="1">
      <alignment vertical="center"/>
    </xf>
    <xf numFmtId="166" fontId="4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17" fillId="2" borderId="14" xfId="0" applyFont="1" applyFill="1" applyBorder="1" applyAlignment="1">
      <alignment horizontal="left" vertical="top" wrapText="1"/>
    </xf>
    <xf numFmtId="0" fontId="17" fillId="3" borderId="14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frodita@afroditamc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D13" sqref="D1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6" t="s">
        <v>26</v>
      </c>
      <c r="B1" s="37"/>
      <c r="C1" s="37"/>
      <c r="D1" s="37"/>
      <c r="E1" s="37"/>
      <c r="F1" s="38"/>
    </row>
    <row r="2" spans="1:6" ht="15.75" x14ac:dyDescent="0.25">
      <c r="A2" s="33" t="s">
        <v>1</v>
      </c>
      <c r="B2" s="34"/>
      <c r="C2" s="34"/>
      <c r="D2" s="34"/>
      <c r="E2" s="34"/>
      <c r="F2" s="35"/>
    </row>
    <row r="3" spans="1:6" ht="15.75" x14ac:dyDescent="0.25">
      <c r="A3" s="3" t="s">
        <v>4</v>
      </c>
      <c r="B3" s="27" t="s">
        <v>589</v>
      </c>
      <c r="C3" s="4" t="s">
        <v>5</v>
      </c>
      <c r="D3" s="27" t="s">
        <v>590</v>
      </c>
      <c r="E3" s="4" t="s">
        <v>6</v>
      </c>
      <c r="F3" s="28" t="s">
        <v>592</v>
      </c>
    </row>
    <row r="4" spans="1:6" ht="15.75" x14ac:dyDescent="0.25">
      <c r="A4" s="39" t="s">
        <v>27</v>
      </c>
      <c r="B4" s="40"/>
      <c r="C4" s="40"/>
      <c r="D4" s="40"/>
      <c r="E4" s="40"/>
      <c r="F4" s="41"/>
    </row>
    <row r="5" spans="1:6" ht="15.75" x14ac:dyDescent="0.25">
      <c r="A5" s="33" t="s">
        <v>0</v>
      </c>
      <c r="B5" s="34"/>
      <c r="C5" s="34"/>
      <c r="D5" s="34"/>
      <c r="E5" s="34"/>
      <c r="F5" s="35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29</v>
      </c>
      <c r="E6" s="4" t="s">
        <v>9</v>
      </c>
      <c r="F6" s="7" t="s">
        <v>28</v>
      </c>
    </row>
    <row r="7" spans="1:6" ht="15.75" x14ac:dyDescent="0.25">
      <c r="A7" s="33" t="s">
        <v>11</v>
      </c>
      <c r="B7" s="34"/>
      <c r="C7" s="34"/>
      <c r="D7" s="34"/>
      <c r="E7" s="34"/>
      <c r="F7" s="35"/>
    </row>
    <row r="8" spans="1:6" ht="15.75" x14ac:dyDescent="0.25">
      <c r="A8" s="3" t="s">
        <v>10</v>
      </c>
      <c r="B8" s="9" t="s">
        <v>30</v>
      </c>
      <c r="C8" s="4" t="s">
        <v>14</v>
      </c>
      <c r="D8" s="9">
        <v>15</v>
      </c>
      <c r="E8" s="4" t="s">
        <v>13</v>
      </c>
      <c r="F8" s="7" t="s">
        <v>32</v>
      </c>
    </row>
    <row r="9" spans="1:6" ht="15.75" x14ac:dyDescent="0.25">
      <c r="A9" s="42" t="s">
        <v>11</v>
      </c>
      <c r="B9" s="43"/>
      <c r="C9" s="43"/>
      <c r="D9" s="43"/>
      <c r="E9" s="43"/>
      <c r="F9" s="44"/>
    </row>
    <row r="10" spans="1:6" ht="15.75" x14ac:dyDescent="0.25">
      <c r="A10" s="39" t="s">
        <v>593</v>
      </c>
      <c r="B10" s="40"/>
      <c r="C10" s="40"/>
      <c r="D10" s="40"/>
      <c r="E10" s="40"/>
      <c r="F10" s="41"/>
    </row>
    <row r="11" spans="1:6" ht="15.75" x14ac:dyDescent="0.25">
      <c r="A11" s="33" t="s">
        <v>12</v>
      </c>
      <c r="B11" s="34"/>
      <c r="C11" s="34"/>
      <c r="D11" s="34"/>
      <c r="E11" s="34"/>
      <c r="F11" s="35"/>
    </row>
    <row r="12" spans="1:6" ht="16.5" thickBot="1" x14ac:dyDescent="0.3">
      <c r="A12" s="5" t="s">
        <v>2</v>
      </c>
      <c r="B12" s="80" t="s">
        <v>591</v>
      </c>
      <c r="C12" s="6" t="s">
        <v>3</v>
      </c>
      <c r="D12" s="10" t="s">
        <v>609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1"/>
      <c r="B14" s="37"/>
      <c r="C14" s="37"/>
      <c r="D14" s="37"/>
      <c r="E14" s="37"/>
      <c r="F14" s="38"/>
    </row>
    <row r="15" spans="1:6" ht="23.25" customHeight="1" x14ac:dyDescent="0.25">
      <c r="A15" s="52" t="s">
        <v>16</v>
      </c>
      <c r="B15" s="53"/>
      <c r="C15" s="53"/>
      <c r="D15" s="53"/>
      <c r="E15" s="53"/>
      <c r="F15" s="54"/>
    </row>
    <row r="16" spans="1:6" ht="15.75" x14ac:dyDescent="0.25">
      <c r="A16" s="48"/>
      <c r="B16" s="49"/>
      <c r="C16" s="49"/>
      <c r="D16" s="49"/>
      <c r="E16" s="49"/>
      <c r="F16" s="50"/>
    </row>
    <row r="17" spans="1:6" ht="42.75" customHeight="1" x14ac:dyDescent="0.25">
      <c r="A17" s="45" t="s">
        <v>17</v>
      </c>
      <c r="B17" s="46"/>
      <c r="C17" s="46"/>
      <c r="D17" s="46"/>
      <c r="E17" s="46"/>
      <c r="F17" s="47"/>
    </row>
    <row r="18" spans="1:6" ht="59.25" customHeight="1" x14ac:dyDescent="0.25">
      <c r="A18" s="48"/>
      <c r="B18" s="49"/>
      <c r="C18" s="49"/>
      <c r="D18" s="49"/>
      <c r="E18" s="49"/>
      <c r="F18" s="50"/>
    </row>
    <row r="19" spans="1:6" ht="42.75" customHeight="1" x14ac:dyDescent="0.25">
      <c r="A19" s="45" t="s">
        <v>18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67A25A4F-1D4C-46DA-B296-EF0C1530C5A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92"/>
  <sheetViews>
    <sheetView zoomScale="87" zoomScaleNormal="87" workbookViewId="0">
      <selection activeCell="B278" sqref="B278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0.28515625" style="64" customWidth="1"/>
    <col min="5" max="5" width="10.28515625" style="14" customWidth="1"/>
    <col min="6" max="6" width="10.28515625" style="64" customWidth="1"/>
    <col min="7" max="7" width="11.7109375" style="70" customWidth="1"/>
    <col min="8" max="8" width="9.140625" style="14"/>
    <col min="9" max="9" width="11.140625" style="70" bestFit="1" customWidth="1"/>
    <col min="10" max="16384" width="9.140625" style="14"/>
  </cols>
  <sheetData>
    <row r="1" spans="1:9" s="13" customFormat="1" ht="50.25" customHeight="1" x14ac:dyDescent="0.25">
      <c r="A1" s="29" t="s">
        <v>19</v>
      </c>
      <c r="B1" s="29"/>
      <c r="C1" s="29"/>
      <c r="D1" s="29"/>
      <c r="E1" s="29"/>
      <c r="F1" s="29"/>
      <c r="G1" s="69"/>
      <c r="I1" s="69"/>
    </row>
    <row r="2" spans="1:9" ht="49.5" customHeight="1" x14ac:dyDescent="0.25">
      <c r="A2" s="30" t="str">
        <f>InfoHospital!A1</f>
        <v>Медицински център "Афродита"</v>
      </c>
      <c r="B2" s="30"/>
      <c r="C2" s="30"/>
      <c r="D2" s="30"/>
      <c r="E2" s="30"/>
      <c r="F2" s="30"/>
    </row>
    <row r="3" spans="1:9" ht="49.5" customHeight="1" x14ac:dyDescent="0.25">
      <c r="A3" s="32" t="s">
        <v>1</v>
      </c>
      <c r="B3" s="32"/>
      <c r="C3" s="32"/>
      <c r="D3" s="32"/>
      <c r="E3" s="32"/>
      <c r="F3" s="32"/>
    </row>
    <row r="4" spans="1:9" ht="15.75" x14ac:dyDescent="0.25">
      <c r="A4" s="22" t="s">
        <v>4</v>
      </c>
      <c r="B4" s="21" t="str">
        <f>InfoHospital!B3</f>
        <v>175086839</v>
      </c>
      <c r="C4" s="20"/>
      <c r="D4" s="59"/>
      <c r="E4" s="20"/>
      <c r="F4" s="59"/>
    </row>
    <row r="5" spans="1:9" ht="25.5" customHeight="1" x14ac:dyDescent="0.25">
      <c r="A5" s="15"/>
      <c r="B5" s="15"/>
      <c r="C5" s="15"/>
      <c r="D5" s="60"/>
      <c r="E5" s="15"/>
      <c r="F5" s="60"/>
    </row>
    <row r="6" spans="1:9" s="17" customFormat="1" ht="24.75" customHeight="1" x14ac:dyDescent="0.25">
      <c r="A6" s="31" t="s">
        <v>22</v>
      </c>
      <c r="B6" s="31" t="s">
        <v>15</v>
      </c>
      <c r="C6" s="31" t="s">
        <v>25</v>
      </c>
      <c r="D6" s="31" t="s">
        <v>20</v>
      </c>
      <c r="E6" s="31"/>
      <c r="F6" s="31"/>
      <c r="G6" s="65" t="s">
        <v>588</v>
      </c>
      <c r="H6" s="65"/>
      <c r="I6" s="65"/>
    </row>
    <row r="7" spans="1:9" s="18" customFormat="1" ht="51.75" customHeight="1" x14ac:dyDescent="0.25">
      <c r="A7" s="31"/>
      <c r="B7" s="31"/>
      <c r="C7" s="31"/>
      <c r="D7" s="61" t="s">
        <v>23</v>
      </c>
      <c r="E7" s="23" t="s">
        <v>21</v>
      </c>
      <c r="F7" s="61" t="s">
        <v>24</v>
      </c>
      <c r="G7" s="71" t="s">
        <v>23</v>
      </c>
      <c r="H7" s="66" t="s">
        <v>21</v>
      </c>
      <c r="I7" s="71" t="s">
        <v>24</v>
      </c>
    </row>
    <row r="8" spans="1:9" s="16" customFormat="1" ht="12.75" x14ac:dyDescent="0.25">
      <c r="A8" s="55" t="s">
        <v>33</v>
      </c>
      <c r="B8" s="55" t="s">
        <v>34</v>
      </c>
      <c r="C8" s="25" t="s">
        <v>35</v>
      </c>
      <c r="D8" s="62">
        <v>3</v>
      </c>
      <c r="E8" s="26"/>
      <c r="F8" s="75"/>
      <c r="G8" s="72">
        <f>D8*1.95583</f>
        <v>5.8674900000000001</v>
      </c>
      <c r="H8" s="67"/>
      <c r="I8" s="72"/>
    </row>
    <row r="9" spans="1:9" s="19" customFormat="1" ht="12.75" x14ac:dyDescent="0.25">
      <c r="A9" s="56" t="s">
        <v>36</v>
      </c>
      <c r="B9" s="56" t="s">
        <v>37</v>
      </c>
      <c r="C9" s="25" t="s">
        <v>35</v>
      </c>
      <c r="D9" s="63">
        <v>205</v>
      </c>
      <c r="E9" s="26"/>
      <c r="F9" s="75"/>
      <c r="G9" s="72">
        <f>D9*1.95583</f>
        <v>400.94515000000001</v>
      </c>
      <c r="H9" s="24"/>
      <c r="I9" s="73"/>
    </row>
    <row r="10" spans="1:9" s="19" customFormat="1" ht="12.75" x14ac:dyDescent="0.25">
      <c r="A10" s="55" t="s">
        <v>38</v>
      </c>
      <c r="B10" s="55" t="s">
        <v>39</v>
      </c>
      <c r="C10" s="25" t="s">
        <v>35</v>
      </c>
      <c r="D10" s="62">
        <v>12</v>
      </c>
      <c r="E10" s="26"/>
      <c r="F10" s="75"/>
      <c r="G10" s="72">
        <f t="shared" ref="G10:G73" si="0">D10*1.95583</f>
        <v>23.46996</v>
      </c>
      <c r="H10" s="24"/>
      <c r="I10" s="73"/>
    </row>
    <row r="11" spans="1:9" s="19" customFormat="1" ht="12.75" x14ac:dyDescent="0.25">
      <c r="A11" s="56" t="s">
        <v>40</v>
      </c>
      <c r="B11" s="56" t="s">
        <v>41</v>
      </c>
      <c r="C11" s="25" t="s">
        <v>35</v>
      </c>
      <c r="D11" s="63">
        <v>12</v>
      </c>
      <c r="E11" s="26"/>
      <c r="F11" s="75"/>
      <c r="G11" s="72">
        <f t="shared" si="0"/>
        <v>23.46996</v>
      </c>
      <c r="H11" s="24"/>
      <c r="I11" s="73"/>
    </row>
    <row r="12" spans="1:9" s="19" customFormat="1" ht="12.75" x14ac:dyDescent="0.25">
      <c r="A12" s="55" t="s">
        <v>42</v>
      </c>
      <c r="B12" s="55" t="s">
        <v>43</v>
      </c>
      <c r="C12" s="25" t="s">
        <v>35</v>
      </c>
      <c r="D12" s="62">
        <v>10</v>
      </c>
      <c r="E12" s="26"/>
      <c r="F12" s="75"/>
      <c r="G12" s="72">
        <f t="shared" si="0"/>
        <v>19.558299999999999</v>
      </c>
      <c r="H12" s="24"/>
      <c r="I12" s="73"/>
    </row>
    <row r="13" spans="1:9" s="19" customFormat="1" ht="12.75" x14ac:dyDescent="0.25">
      <c r="A13" s="55" t="s">
        <v>44</v>
      </c>
      <c r="B13" s="55" t="s">
        <v>45</v>
      </c>
      <c r="C13" s="25" t="s">
        <v>35</v>
      </c>
      <c r="D13" s="62">
        <v>3</v>
      </c>
      <c r="E13" s="26"/>
      <c r="F13" s="75"/>
      <c r="G13" s="72">
        <f t="shared" si="0"/>
        <v>5.8674900000000001</v>
      </c>
      <c r="H13" s="24"/>
      <c r="I13" s="73"/>
    </row>
    <row r="14" spans="1:9" s="19" customFormat="1" ht="12.75" x14ac:dyDescent="0.25">
      <c r="A14" s="56" t="s">
        <v>46</v>
      </c>
      <c r="B14" s="56" t="s">
        <v>47</v>
      </c>
      <c r="C14" s="25" t="s">
        <v>35</v>
      </c>
      <c r="D14" s="63">
        <v>4</v>
      </c>
      <c r="E14" s="26"/>
      <c r="F14" s="75"/>
      <c r="G14" s="72">
        <f t="shared" si="0"/>
        <v>7.8233199999999998</v>
      </c>
      <c r="H14" s="24"/>
      <c r="I14" s="73"/>
    </row>
    <row r="15" spans="1:9" s="16" customFormat="1" ht="12.75" x14ac:dyDescent="0.25">
      <c r="A15" s="55" t="s">
        <v>48</v>
      </c>
      <c r="B15" s="55" t="s">
        <v>49</v>
      </c>
      <c r="C15" s="25" t="s">
        <v>35</v>
      </c>
      <c r="D15" s="62">
        <v>21.47</v>
      </c>
      <c r="E15" s="26"/>
      <c r="F15" s="75"/>
      <c r="G15" s="72">
        <f t="shared" si="0"/>
        <v>41.9916701</v>
      </c>
      <c r="H15" s="67"/>
      <c r="I15" s="72"/>
    </row>
    <row r="16" spans="1:9" s="16" customFormat="1" ht="12.75" x14ac:dyDescent="0.25">
      <c r="A16" s="56" t="s">
        <v>50</v>
      </c>
      <c r="B16" s="56" t="s">
        <v>51</v>
      </c>
      <c r="C16" s="25" t="s">
        <v>35</v>
      </c>
      <c r="D16" s="63">
        <v>3</v>
      </c>
      <c r="E16" s="26"/>
      <c r="F16" s="75"/>
      <c r="G16" s="72">
        <f t="shared" si="0"/>
        <v>5.8674900000000001</v>
      </c>
      <c r="H16" s="67"/>
      <c r="I16" s="72"/>
    </row>
    <row r="17" spans="1:9" s="19" customFormat="1" ht="12.75" x14ac:dyDescent="0.25">
      <c r="A17" s="55" t="s">
        <v>52</v>
      </c>
      <c r="B17" s="55" t="s">
        <v>53</v>
      </c>
      <c r="C17" s="25" t="s">
        <v>35</v>
      </c>
      <c r="D17" s="62">
        <v>3</v>
      </c>
      <c r="E17" s="26"/>
      <c r="F17" s="75"/>
      <c r="G17" s="72">
        <f t="shared" si="0"/>
        <v>5.8674900000000001</v>
      </c>
      <c r="H17" s="24"/>
      <c r="I17" s="73"/>
    </row>
    <row r="18" spans="1:9" s="19" customFormat="1" ht="12.75" x14ac:dyDescent="0.25">
      <c r="A18" s="56" t="s">
        <v>54</v>
      </c>
      <c r="B18" s="56" t="s">
        <v>55</v>
      </c>
      <c r="C18" s="25" t="s">
        <v>35</v>
      </c>
      <c r="D18" s="63">
        <v>3</v>
      </c>
      <c r="E18" s="26"/>
      <c r="F18" s="75"/>
      <c r="G18" s="72">
        <f t="shared" si="0"/>
        <v>5.8674900000000001</v>
      </c>
      <c r="H18" s="24"/>
      <c r="I18" s="73"/>
    </row>
    <row r="19" spans="1:9" s="19" customFormat="1" ht="12.75" x14ac:dyDescent="0.25">
      <c r="A19" s="55" t="s">
        <v>56</v>
      </c>
      <c r="B19" s="55" t="s">
        <v>57</v>
      </c>
      <c r="C19" s="25" t="s">
        <v>35</v>
      </c>
      <c r="D19" s="62">
        <v>13</v>
      </c>
      <c r="E19" s="26"/>
      <c r="F19" s="75"/>
      <c r="G19" s="72">
        <f t="shared" si="0"/>
        <v>25.425789999999999</v>
      </c>
      <c r="H19" s="24"/>
      <c r="I19" s="73"/>
    </row>
    <row r="20" spans="1:9" s="16" customFormat="1" ht="12.75" x14ac:dyDescent="0.25">
      <c r="A20" s="56" t="s">
        <v>58</v>
      </c>
      <c r="B20" s="56" t="s">
        <v>59</v>
      </c>
      <c r="C20" s="25" t="s">
        <v>35</v>
      </c>
      <c r="D20" s="63">
        <v>11</v>
      </c>
      <c r="E20" s="26"/>
      <c r="F20" s="75"/>
      <c r="G20" s="72">
        <f t="shared" si="0"/>
        <v>21.514129999999998</v>
      </c>
      <c r="H20" s="67"/>
      <c r="I20" s="72"/>
    </row>
    <row r="21" spans="1:9" s="16" customFormat="1" ht="12.75" x14ac:dyDescent="0.25">
      <c r="A21" s="55" t="s">
        <v>60</v>
      </c>
      <c r="B21" s="55" t="s">
        <v>61</v>
      </c>
      <c r="C21" s="25" t="s">
        <v>35</v>
      </c>
      <c r="D21" s="62">
        <v>3</v>
      </c>
      <c r="E21" s="26"/>
      <c r="F21" s="75"/>
      <c r="G21" s="72">
        <f t="shared" si="0"/>
        <v>5.8674900000000001</v>
      </c>
      <c r="H21" s="67"/>
      <c r="I21" s="72"/>
    </row>
    <row r="22" spans="1:9" s="16" customFormat="1" ht="12.75" x14ac:dyDescent="0.25">
      <c r="A22" s="56" t="s">
        <v>62</v>
      </c>
      <c r="B22" s="56" t="s">
        <v>63</v>
      </c>
      <c r="C22" s="25" t="s">
        <v>35</v>
      </c>
      <c r="D22" s="63">
        <v>12</v>
      </c>
      <c r="E22" s="26"/>
      <c r="F22" s="76">
        <v>11.25</v>
      </c>
      <c r="G22" s="72">
        <f t="shared" si="0"/>
        <v>23.46996</v>
      </c>
      <c r="H22" s="67"/>
      <c r="I22" s="72">
        <f>F22*1.95583</f>
        <v>22.003087499999999</v>
      </c>
    </row>
    <row r="23" spans="1:9" s="16" customFormat="1" ht="12.75" x14ac:dyDescent="0.25">
      <c r="A23" s="55" t="s">
        <v>64</v>
      </c>
      <c r="B23" s="55" t="s">
        <v>65</v>
      </c>
      <c r="C23" s="25" t="s">
        <v>35</v>
      </c>
      <c r="D23" s="62">
        <v>11</v>
      </c>
      <c r="E23" s="26"/>
      <c r="F23" s="75"/>
      <c r="G23" s="72">
        <f t="shared" si="0"/>
        <v>21.514129999999998</v>
      </c>
      <c r="H23" s="67"/>
      <c r="I23" s="72"/>
    </row>
    <row r="24" spans="1:9" s="16" customFormat="1" ht="12.75" x14ac:dyDescent="0.25">
      <c r="A24" s="56" t="s">
        <v>66</v>
      </c>
      <c r="B24" s="56" t="s">
        <v>67</v>
      </c>
      <c r="C24" s="25" t="s">
        <v>35</v>
      </c>
      <c r="D24" s="63">
        <v>3</v>
      </c>
      <c r="E24" s="26"/>
      <c r="F24" s="75"/>
      <c r="G24" s="72">
        <f t="shared" si="0"/>
        <v>5.8674900000000001</v>
      </c>
      <c r="H24" s="67"/>
      <c r="I24" s="72"/>
    </row>
    <row r="25" spans="1:9" s="16" customFormat="1" ht="12.75" x14ac:dyDescent="0.25">
      <c r="A25" s="55" t="s">
        <v>68</v>
      </c>
      <c r="B25" s="55" t="s">
        <v>69</v>
      </c>
      <c r="C25" s="25" t="s">
        <v>35</v>
      </c>
      <c r="D25" s="62">
        <v>3</v>
      </c>
      <c r="E25" s="26"/>
      <c r="F25" s="75"/>
      <c r="G25" s="72">
        <f t="shared" si="0"/>
        <v>5.8674900000000001</v>
      </c>
      <c r="H25" s="67"/>
      <c r="I25" s="72"/>
    </row>
    <row r="26" spans="1:9" s="16" customFormat="1" ht="12.75" x14ac:dyDescent="0.25">
      <c r="A26" s="56" t="s">
        <v>70</v>
      </c>
      <c r="B26" s="56" t="s">
        <v>71</v>
      </c>
      <c r="C26" s="25" t="s">
        <v>35</v>
      </c>
      <c r="D26" s="63">
        <v>8</v>
      </c>
      <c r="E26" s="26"/>
      <c r="F26" s="75"/>
      <c r="G26" s="72">
        <f t="shared" si="0"/>
        <v>15.64664</v>
      </c>
      <c r="H26" s="67"/>
      <c r="I26" s="72"/>
    </row>
    <row r="27" spans="1:9" s="16" customFormat="1" ht="12.75" x14ac:dyDescent="0.25">
      <c r="A27" s="55" t="s">
        <v>72</v>
      </c>
      <c r="B27" s="55" t="s">
        <v>73</v>
      </c>
      <c r="C27" s="25" t="s">
        <v>35</v>
      </c>
      <c r="D27" s="62">
        <v>20.45</v>
      </c>
      <c r="E27" s="26"/>
      <c r="F27" s="75"/>
      <c r="G27" s="72">
        <f t="shared" si="0"/>
        <v>39.996723499999995</v>
      </c>
      <c r="H27" s="67"/>
      <c r="I27" s="72"/>
    </row>
    <row r="28" spans="1:9" s="16" customFormat="1" ht="12.75" x14ac:dyDescent="0.25">
      <c r="A28" s="56" t="s">
        <v>74</v>
      </c>
      <c r="B28" s="56" t="s">
        <v>75</v>
      </c>
      <c r="C28" s="25" t="s">
        <v>35</v>
      </c>
      <c r="D28" s="63">
        <v>5</v>
      </c>
      <c r="E28" s="26"/>
      <c r="F28" s="75"/>
      <c r="G28" s="72">
        <f t="shared" si="0"/>
        <v>9.7791499999999996</v>
      </c>
      <c r="H28" s="67"/>
      <c r="I28" s="72"/>
    </row>
    <row r="29" spans="1:9" x14ac:dyDescent="0.25">
      <c r="A29" s="55" t="s">
        <v>76</v>
      </c>
      <c r="B29" s="55" t="s">
        <v>77</v>
      </c>
      <c r="C29" s="25" t="s">
        <v>35</v>
      </c>
      <c r="D29" s="62">
        <v>5</v>
      </c>
      <c r="E29" s="26"/>
      <c r="F29" s="75"/>
      <c r="G29" s="72">
        <f t="shared" si="0"/>
        <v>9.7791499999999996</v>
      </c>
      <c r="H29" s="68"/>
      <c r="I29" s="74"/>
    </row>
    <row r="30" spans="1:9" x14ac:dyDescent="0.25">
      <c r="A30" s="56" t="s">
        <v>78</v>
      </c>
      <c r="B30" s="56" t="s">
        <v>79</v>
      </c>
      <c r="C30" s="25" t="s">
        <v>35</v>
      </c>
      <c r="D30" s="63">
        <v>12</v>
      </c>
      <c r="E30" s="26"/>
      <c r="F30" s="76">
        <v>11.25</v>
      </c>
      <c r="G30" s="72">
        <f t="shared" si="0"/>
        <v>23.46996</v>
      </c>
      <c r="H30" s="68"/>
      <c r="I30" s="74">
        <f>F30*1.95583</f>
        <v>22.003087499999999</v>
      </c>
    </row>
    <row r="31" spans="1:9" x14ac:dyDescent="0.25">
      <c r="A31" s="55" t="s">
        <v>80</v>
      </c>
      <c r="B31" s="55" t="s">
        <v>81</v>
      </c>
      <c r="C31" s="25" t="s">
        <v>35</v>
      </c>
      <c r="D31" s="62">
        <v>3</v>
      </c>
      <c r="E31" s="26"/>
      <c r="F31" s="75"/>
      <c r="G31" s="72">
        <f t="shared" si="0"/>
        <v>5.8674900000000001</v>
      </c>
      <c r="H31" s="68"/>
      <c r="I31" s="74"/>
    </row>
    <row r="32" spans="1:9" x14ac:dyDescent="0.25">
      <c r="A32" s="56" t="s">
        <v>82</v>
      </c>
      <c r="B32" s="56" t="s">
        <v>83</v>
      </c>
      <c r="C32" s="25" t="s">
        <v>35</v>
      </c>
      <c r="D32" s="63">
        <v>280</v>
      </c>
      <c r="E32" s="26"/>
      <c r="F32" s="75"/>
      <c r="G32" s="72">
        <f t="shared" si="0"/>
        <v>547.63239999999996</v>
      </c>
      <c r="H32" s="68"/>
      <c r="I32" s="74"/>
    </row>
    <row r="33" spans="1:9" x14ac:dyDescent="0.25">
      <c r="A33" s="55" t="s">
        <v>84</v>
      </c>
      <c r="B33" s="55" t="s">
        <v>85</v>
      </c>
      <c r="C33" s="25" t="s">
        <v>35</v>
      </c>
      <c r="D33" s="62">
        <v>4</v>
      </c>
      <c r="E33" s="26"/>
      <c r="F33" s="75"/>
      <c r="G33" s="72">
        <f t="shared" si="0"/>
        <v>7.8233199999999998</v>
      </c>
      <c r="H33" s="68"/>
      <c r="I33" s="74"/>
    </row>
    <row r="34" spans="1:9" x14ac:dyDescent="0.25">
      <c r="A34" s="56" t="s">
        <v>86</v>
      </c>
      <c r="B34" s="56" t="s">
        <v>87</v>
      </c>
      <c r="C34" s="25" t="s">
        <v>35</v>
      </c>
      <c r="D34" s="63">
        <v>12</v>
      </c>
      <c r="E34" s="26"/>
      <c r="F34" s="76">
        <v>11.25</v>
      </c>
      <c r="G34" s="72">
        <f t="shared" si="0"/>
        <v>23.46996</v>
      </c>
      <c r="H34" s="68"/>
      <c r="I34" s="74">
        <f>F34*1.95583</f>
        <v>22.003087499999999</v>
      </c>
    </row>
    <row r="35" spans="1:9" x14ac:dyDescent="0.25">
      <c r="A35" s="55" t="s">
        <v>88</v>
      </c>
      <c r="B35" s="55" t="s">
        <v>89</v>
      </c>
      <c r="C35" s="25" t="s">
        <v>35</v>
      </c>
      <c r="D35" s="62">
        <v>10</v>
      </c>
      <c r="E35" s="57"/>
      <c r="F35" s="77"/>
      <c r="G35" s="72">
        <f t="shared" si="0"/>
        <v>19.558299999999999</v>
      </c>
      <c r="H35" s="68"/>
      <c r="I35" s="74"/>
    </row>
    <row r="36" spans="1:9" x14ac:dyDescent="0.25">
      <c r="A36" s="56" t="s">
        <v>90</v>
      </c>
      <c r="B36" s="56" t="s">
        <v>91</v>
      </c>
      <c r="C36" s="25" t="s">
        <v>35</v>
      </c>
      <c r="D36" s="63">
        <v>13</v>
      </c>
      <c r="E36" s="58"/>
      <c r="F36" s="78"/>
      <c r="G36" s="72">
        <f t="shared" si="0"/>
        <v>25.425789999999999</v>
      </c>
      <c r="H36" s="68"/>
      <c r="I36" s="74"/>
    </row>
    <row r="37" spans="1:9" x14ac:dyDescent="0.25">
      <c r="A37" s="55" t="s">
        <v>92</v>
      </c>
      <c r="B37" s="55" t="s">
        <v>93</v>
      </c>
      <c r="C37" s="25" t="s">
        <v>35</v>
      </c>
      <c r="D37" s="62">
        <v>16</v>
      </c>
      <c r="E37" s="58"/>
      <c r="F37" s="78"/>
      <c r="G37" s="72">
        <f t="shared" si="0"/>
        <v>31.293279999999999</v>
      </c>
      <c r="H37" s="68"/>
      <c r="I37" s="74"/>
    </row>
    <row r="38" spans="1:9" x14ac:dyDescent="0.25">
      <c r="A38" s="56" t="s">
        <v>94</v>
      </c>
      <c r="B38" s="56" t="s">
        <v>95</v>
      </c>
      <c r="C38" s="25" t="s">
        <v>35</v>
      </c>
      <c r="D38" s="63">
        <v>31</v>
      </c>
      <c r="E38" s="58"/>
      <c r="F38" s="78"/>
      <c r="G38" s="72">
        <f t="shared" si="0"/>
        <v>60.63073</v>
      </c>
      <c r="H38" s="68"/>
      <c r="I38" s="74"/>
    </row>
    <row r="39" spans="1:9" x14ac:dyDescent="0.25">
      <c r="A39" s="55" t="s">
        <v>96</v>
      </c>
      <c r="B39" s="55" t="s">
        <v>97</v>
      </c>
      <c r="C39" s="25" t="s">
        <v>35</v>
      </c>
      <c r="D39" s="62">
        <v>34</v>
      </c>
      <c r="E39" s="58"/>
      <c r="F39" s="78"/>
      <c r="G39" s="72">
        <f t="shared" si="0"/>
        <v>66.498220000000003</v>
      </c>
      <c r="H39" s="68"/>
      <c r="I39" s="74"/>
    </row>
    <row r="40" spans="1:9" x14ac:dyDescent="0.25">
      <c r="A40" s="56" t="s">
        <v>98</v>
      </c>
      <c r="B40" s="56" t="s">
        <v>99</v>
      </c>
      <c r="C40" s="25" t="s">
        <v>35</v>
      </c>
      <c r="D40" s="63">
        <v>4</v>
      </c>
      <c r="E40" s="58"/>
      <c r="F40" s="78"/>
      <c r="G40" s="72">
        <f t="shared" si="0"/>
        <v>7.8233199999999998</v>
      </c>
      <c r="H40" s="68"/>
      <c r="I40" s="74"/>
    </row>
    <row r="41" spans="1:9" x14ac:dyDescent="0.25">
      <c r="A41" s="55" t="s">
        <v>100</v>
      </c>
      <c r="B41" s="55" t="s">
        <v>101</v>
      </c>
      <c r="C41" s="25" t="s">
        <v>35</v>
      </c>
      <c r="D41" s="62">
        <v>14</v>
      </c>
      <c r="E41" s="58"/>
      <c r="F41" s="78"/>
      <c r="G41" s="72">
        <f t="shared" si="0"/>
        <v>27.381619999999998</v>
      </c>
      <c r="H41" s="68"/>
      <c r="I41" s="74"/>
    </row>
    <row r="42" spans="1:9" x14ac:dyDescent="0.25">
      <c r="A42" s="56" t="s">
        <v>102</v>
      </c>
      <c r="B42" s="56" t="s">
        <v>103</v>
      </c>
      <c r="C42" s="25" t="s">
        <v>35</v>
      </c>
      <c r="D42" s="63">
        <v>4</v>
      </c>
      <c r="E42" s="58"/>
      <c r="F42" s="78"/>
      <c r="G42" s="72">
        <f t="shared" si="0"/>
        <v>7.8233199999999998</v>
      </c>
      <c r="H42" s="68"/>
      <c r="I42" s="74"/>
    </row>
    <row r="43" spans="1:9" x14ac:dyDescent="0.25">
      <c r="A43" s="55" t="s">
        <v>104</v>
      </c>
      <c r="B43" s="55" t="s">
        <v>105</v>
      </c>
      <c r="C43" s="25" t="s">
        <v>35</v>
      </c>
      <c r="D43" s="62">
        <v>11</v>
      </c>
      <c r="E43" s="58"/>
      <c r="F43" s="78"/>
      <c r="G43" s="72">
        <f t="shared" si="0"/>
        <v>21.514129999999998</v>
      </c>
      <c r="H43" s="68"/>
      <c r="I43" s="74"/>
    </row>
    <row r="44" spans="1:9" x14ac:dyDescent="0.25">
      <c r="A44" s="56" t="s">
        <v>106</v>
      </c>
      <c r="B44" s="56" t="s">
        <v>107</v>
      </c>
      <c r="C44" s="25" t="s">
        <v>35</v>
      </c>
      <c r="D44" s="63">
        <v>10</v>
      </c>
      <c r="E44" s="58"/>
      <c r="F44" s="78"/>
      <c r="G44" s="72">
        <f t="shared" si="0"/>
        <v>19.558299999999999</v>
      </c>
      <c r="H44" s="68"/>
      <c r="I44" s="74"/>
    </row>
    <row r="45" spans="1:9" x14ac:dyDescent="0.25">
      <c r="A45" s="55" t="s">
        <v>108</v>
      </c>
      <c r="B45" s="55" t="s">
        <v>109</v>
      </c>
      <c r="C45" s="25" t="s">
        <v>35</v>
      </c>
      <c r="D45" s="62">
        <v>3</v>
      </c>
      <c r="E45" s="58"/>
      <c r="F45" s="78"/>
      <c r="G45" s="72">
        <f t="shared" si="0"/>
        <v>5.8674900000000001</v>
      </c>
      <c r="H45" s="68"/>
      <c r="I45" s="74"/>
    </row>
    <row r="46" spans="1:9" x14ac:dyDescent="0.25">
      <c r="A46" s="56" t="s">
        <v>110</v>
      </c>
      <c r="B46" s="56" t="s">
        <v>111</v>
      </c>
      <c r="C46" s="25" t="s">
        <v>35</v>
      </c>
      <c r="D46" s="63">
        <v>3</v>
      </c>
      <c r="E46" s="58"/>
      <c r="F46" s="78"/>
      <c r="G46" s="72">
        <f t="shared" si="0"/>
        <v>5.8674900000000001</v>
      </c>
      <c r="H46" s="68"/>
      <c r="I46" s="74"/>
    </row>
    <row r="47" spans="1:9" x14ac:dyDescent="0.25">
      <c r="A47" s="55" t="s">
        <v>112</v>
      </c>
      <c r="B47" s="55" t="s">
        <v>113</v>
      </c>
      <c r="C47" s="25" t="s">
        <v>35</v>
      </c>
      <c r="D47" s="62">
        <v>3</v>
      </c>
      <c r="E47" s="58"/>
      <c r="F47" s="78"/>
      <c r="G47" s="72">
        <f t="shared" si="0"/>
        <v>5.8674900000000001</v>
      </c>
      <c r="H47" s="68"/>
      <c r="I47" s="74"/>
    </row>
    <row r="48" spans="1:9" x14ac:dyDescent="0.25">
      <c r="A48" s="56" t="s">
        <v>114</v>
      </c>
      <c r="B48" s="56" t="s">
        <v>115</v>
      </c>
      <c r="C48" s="25" t="s">
        <v>35</v>
      </c>
      <c r="D48" s="63">
        <v>5</v>
      </c>
      <c r="E48" s="58"/>
      <c r="F48" s="78"/>
      <c r="G48" s="72">
        <f t="shared" si="0"/>
        <v>9.7791499999999996</v>
      </c>
      <c r="H48" s="68"/>
      <c r="I48" s="74"/>
    </row>
    <row r="49" spans="1:9" x14ac:dyDescent="0.25">
      <c r="A49" s="55" t="s">
        <v>116</v>
      </c>
      <c r="B49" s="55" t="s">
        <v>117</v>
      </c>
      <c r="C49" s="25" t="s">
        <v>35</v>
      </c>
      <c r="D49" s="62">
        <v>3</v>
      </c>
      <c r="E49" s="58"/>
      <c r="F49" s="78"/>
      <c r="G49" s="72">
        <f t="shared" si="0"/>
        <v>5.8674900000000001</v>
      </c>
      <c r="H49" s="68"/>
      <c r="I49" s="74"/>
    </row>
    <row r="50" spans="1:9" x14ac:dyDescent="0.25">
      <c r="A50" s="56" t="s">
        <v>118</v>
      </c>
      <c r="B50" s="56" t="s">
        <v>119</v>
      </c>
      <c r="C50" s="25" t="s">
        <v>35</v>
      </c>
      <c r="D50" s="63">
        <v>11</v>
      </c>
      <c r="E50" s="58"/>
      <c r="F50" s="78"/>
      <c r="G50" s="72">
        <f t="shared" si="0"/>
        <v>21.514129999999998</v>
      </c>
      <c r="H50" s="68"/>
      <c r="I50" s="74"/>
    </row>
    <row r="51" spans="1:9" x14ac:dyDescent="0.25">
      <c r="A51" s="55" t="s">
        <v>120</v>
      </c>
      <c r="B51" s="55" t="s">
        <v>121</v>
      </c>
      <c r="C51" s="25" t="s">
        <v>35</v>
      </c>
      <c r="D51" s="62">
        <v>3</v>
      </c>
      <c r="E51" s="58"/>
      <c r="F51" s="78"/>
      <c r="G51" s="72">
        <f t="shared" si="0"/>
        <v>5.8674900000000001</v>
      </c>
      <c r="H51" s="68"/>
      <c r="I51" s="74"/>
    </row>
    <row r="52" spans="1:9" x14ac:dyDescent="0.25">
      <c r="A52" s="56" t="s">
        <v>122</v>
      </c>
      <c r="B52" s="56" t="s">
        <v>123</v>
      </c>
      <c r="C52" s="25" t="s">
        <v>35</v>
      </c>
      <c r="D52" s="63">
        <v>17</v>
      </c>
      <c r="E52" s="58"/>
      <c r="F52" s="78"/>
      <c r="G52" s="72">
        <f t="shared" si="0"/>
        <v>33.249110000000002</v>
      </c>
      <c r="H52" s="68"/>
      <c r="I52" s="74"/>
    </row>
    <row r="53" spans="1:9" x14ac:dyDescent="0.25">
      <c r="A53" s="55" t="s">
        <v>124</v>
      </c>
      <c r="B53" s="55" t="s">
        <v>125</v>
      </c>
      <c r="C53" s="25" t="s">
        <v>35</v>
      </c>
      <c r="D53" s="62">
        <v>10</v>
      </c>
      <c r="E53" s="58"/>
      <c r="F53" s="78"/>
      <c r="G53" s="72">
        <f t="shared" si="0"/>
        <v>19.558299999999999</v>
      </c>
      <c r="H53" s="68"/>
      <c r="I53" s="74"/>
    </row>
    <row r="54" spans="1:9" x14ac:dyDescent="0.25">
      <c r="A54" s="56" t="s">
        <v>126</v>
      </c>
      <c r="B54" s="56" t="s">
        <v>127</v>
      </c>
      <c r="C54" s="25" t="s">
        <v>35</v>
      </c>
      <c r="D54" s="63">
        <v>14</v>
      </c>
      <c r="E54" s="58"/>
      <c r="F54" s="78"/>
      <c r="G54" s="72">
        <f t="shared" si="0"/>
        <v>27.381619999999998</v>
      </c>
      <c r="H54" s="68"/>
      <c r="I54" s="74"/>
    </row>
    <row r="55" spans="1:9" x14ac:dyDescent="0.25">
      <c r="A55" s="55" t="s">
        <v>128</v>
      </c>
      <c r="B55" s="55" t="s">
        <v>129</v>
      </c>
      <c r="C55" s="25" t="s">
        <v>35</v>
      </c>
      <c r="D55" s="62">
        <v>3</v>
      </c>
      <c r="E55" s="58"/>
      <c r="F55" s="78"/>
      <c r="G55" s="72">
        <f t="shared" si="0"/>
        <v>5.8674900000000001</v>
      </c>
      <c r="H55" s="68"/>
      <c r="I55" s="74"/>
    </row>
    <row r="56" spans="1:9" x14ac:dyDescent="0.25">
      <c r="A56" s="56" t="s">
        <v>130</v>
      </c>
      <c r="B56" s="56" t="s">
        <v>131</v>
      </c>
      <c r="C56" s="25" t="s">
        <v>35</v>
      </c>
      <c r="D56" s="63">
        <v>3</v>
      </c>
      <c r="E56" s="58"/>
      <c r="F56" s="78"/>
      <c r="G56" s="72">
        <f t="shared" si="0"/>
        <v>5.8674900000000001</v>
      </c>
      <c r="H56" s="68"/>
      <c r="I56" s="74"/>
    </row>
    <row r="57" spans="1:9" x14ac:dyDescent="0.25">
      <c r="A57" s="55" t="s">
        <v>132</v>
      </c>
      <c r="B57" s="55" t="s">
        <v>133</v>
      </c>
      <c r="C57" s="25" t="s">
        <v>35</v>
      </c>
      <c r="D57" s="62">
        <v>5</v>
      </c>
      <c r="E57" s="58"/>
      <c r="F57" s="78"/>
      <c r="G57" s="72">
        <f t="shared" si="0"/>
        <v>9.7791499999999996</v>
      </c>
      <c r="H57" s="68"/>
      <c r="I57" s="74"/>
    </row>
    <row r="58" spans="1:9" x14ac:dyDescent="0.25">
      <c r="A58" s="56" t="s">
        <v>134</v>
      </c>
      <c r="B58" s="56" t="s">
        <v>135</v>
      </c>
      <c r="C58" s="25" t="s">
        <v>35</v>
      </c>
      <c r="D58" s="63">
        <v>3</v>
      </c>
      <c r="E58" s="58"/>
      <c r="F58" s="78"/>
      <c r="G58" s="72">
        <f t="shared" si="0"/>
        <v>5.8674900000000001</v>
      </c>
      <c r="H58" s="68"/>
      <c r="I58" s="74"/>
    </row>
    <row r="59" spans="1:9" x14ac:dyDescent="0.25">
      <c r="A59" s="55" t="s">
        <v>136</v>
      </c>
      <c r="B59" s="55" t="s">
        <v>137</v>
      </c>
      <c r="C59" s="25" t="s">
        <v>35</v>
      </c>
      <c r="D59" s="62">
        <v>15</v>
      </c>
      <c r="E59" s="58"/>
      <c r="F59" s="78"/>
      <c r="G59" s="72">
        <f t="shared" si="0"/>
        <v>29.33745</v>
      </c>
      <c r="H59" s="68"/>
      <c r="I59" s="74"/>
    </row>
    <row r="60" spans="1:9" x14ac:dyDescent="0.25">
      <c r="A60" s="56" t="s">
        <v>138</v>
      </c>
      <c r="B60" s="56" t="s">
        <v>139</v>
      </c>
      <c r="C60" s="25" t="s">
        <v>35</v>
      </c>
      <c r="D60" s="63">
        <v>5</v>
      </c>
      <c r="E60" s="58"/>
      <c r="F60" s="78"/>
      <c r="G60" s="72">
        <f t="shared" si="0"/>
        <v>9.7791499999999996</v>
      </c>
      <c r="H60" s="68"/>
      <c r="I60" s="74"/>
    </row>
    <row r="61" spans="1:9" x14ac:dyDescent="0.25">
      <c r="A61" s="55" t="s">
        <v>140</v>
      </c>
      <c r="B61" s="55" t="s">
        <v>141</v>
      </c>
      <c r="C61" s="25" t="s">
        <v>35</v>
      </c>
      <c r="D61" s="62">
        <v>5</v>
      </c>
      <c r="E61" s="58"/>
      <c r="F61" s="78"/>
      <c r="G61" s="72">
        <f t="shared" si="0"/>
        <v>9.7791499999999996</v>
      </c>
      <c r="H61" s="68"/>
      <c r="I61" s="74"/>
    </row>
    <row r="62" spans="1:9" x14ac:dyDescent="0.25">
      <c r="A62" s="56" t="s">
        <v>142</v>
      </c>
      <c r="B62" s="56" t="s">
        <v>143</v>
      </c>
      <c r="C62" s="25" t="s">
        <v>35</v>
      </c>
      <c r="D62" s="63">
        <v>11</v>
      </c>
      <c r="E62" s="58"/>
      <c r="F62" s="78"/>
      <c r="G62" s="72">
        <f t="shared" si="0"/>
        <v>21.514129999999998</v>
      </c>
      <c r="H62" s="68"/>
      <c r="I62" s="74"/>
    </row>
    <row r="63" spans="1:9" x14ac:dyDescent="0.25">
      <c r="A63" s="55" t="s">
        <v>144</v>
      </c>
      <c r="B63" s="55" t="s">
        <v>145</v>
      </c>
      <c r="C63" s="25" t="s">
        <v>35</v>
      </c>
      <c r="D63" s="62">
        <v>18</v>
      </c>
      <c r="E63" s="58"/>
      <c r="F63" s="78"/>
      <c r="G63" s="72">
        <f t="shared" si="0"/>
        <v>35.204940000000001</v>
      </c>
      <c r="H63" s="68"/>
      <c r="I63" s="74"/>
    </row>
    <row r="64" spans="1:9" ht="51" x14ac:dyDescent="0.25">
      <c r="A64" s="56" t="s">
        <v>146</v>
      </c>
      <c r="B64" s="56" t="s">
        <v>147</v>
      </c>
      <c r="C64" s="25" t="s">
        <v>35</v>
      </c>
      <c r="D64" s="63">
        <v>18</v>
      </c>
      <c r="E64" s="58"/>
      <c r="F64" s="78"/>
      <c r="G64" s="72">
        <f t="shared" si="0"/>
        <v>35.204940000000001</v>
      </c>
      <c r="H64" s="68"/>
      <c r="I64" s="74"/>
    </row>
    <row r="65" spans="1:9" x14ac:dyDescent="0.25">
      <c r="A65" s="55" t="s">
        <v>148</v>
      </c>
      <c r="B65" s="55" t="s">
        <v>149</v>
      </c>
      <c r="C65" s="25" t="s">
        <v>35</v>
      </c>
      <c r="D65" s="62">
        <v>21</v>
      </c>
      <c r="E65" s="58"/>
      <c r="F65" s="78"/>
      <c r="G65" s="72">
        <f t="shared" si="0"/>
        <v>41.072429999999997</v>
      </c>
      <c r="H65" s="68"/>
      <c r="I65" s="74"/>
    </row>
    <row r="66" spans="1:9" ht="25.5" x14ac:dyDescent="0.25">
      <c r="A66" s="56" t="s">
        <v>150</v>
      </c>
      <c r="B66" s="56" t="s">
        <v>151</v>
      </c>
      <c r="C66" s="25" t="s">
        <v>35</v>
      </c>
      <c r="D66" s="63">
        <v>85</v>
      </c>
      <c r="E66" s="58"/>
      <c r="F66" s="78"/>
      <c r="G66" s="72">
        <f t="shared" si="0"/>
        <v>166.24555000000001</v>
      </c>
      <c r="H66" s="68"/>
      <c r="I66" s="74"/>
    </row>
    <row r="67" spans="1:9" x14ac:dyDescent="0.25">
      <c r="A67" s="55" t="s">
        <v>152</v>
      </c>
      <c r="B67" s="55" t="s">
        <v>153</v>
      </c>
      <c r="C67" s="25" t="s">
        <v>35</v>
      </c>
      <c r="D67" s="62">
        <v>18</v>
      </c>
      <c r="E67" s="58"/>
      <c r="F67" s="78"/>
      <c r="G67" s="72">
        <f t="shared" si="0"/>
        <v>35.204940000000001</v>
      </c>
      <c r="H67" s="68"/>
      <c r="I67" s="74"/>
    </row>
    <row r="68" spans="1:9" x14ac:dyDescent="0.25">
      <c r="A68" s="56" t="s">
        <v>154</v>
      </c>
      <c r="B68" s="56" t="s">
        <v>155</v>
      </c>
      <c r="C68" s="25" t="s">
        <v>35</v>
      </c>
      <c r="D68" s="63">
        <v>1520</v>
      </c>
      <c r="E68" s="58"/>
      <c r="F68" s="78"/>
      <c r="G68" s="72">
        <f t="shared" si="0"/>
        <v>2972.8615999999997</v>
      </c>
      <c r="H68" s="68"/>
      <c r="I68" s="74"/>
    </row>
    <row r="69" spans="1:9" x14ac:dyDescent="0.25">
      <c r="A69" s="55" t="s">
        <v>156</v>
      </c>
      <c r="B69" s="55" t="s">
        <v>157</v>
      </c>
      <c r="C69" s="25" t="s">
        <v>35</v>
      </c>
      <c r="D69" s="62">
        <v>150</v>
      </c>
      <c r="E69" s="58"/>
      <c r="F69" s="78"/>
      <c r="G69" s="72">
        <f t="shared" si="0"/>
        <v>293.37450000000001</v>
      </c>
      <c r="H69" s="68"/>
      <c r="I69" s="74"/>
    </row>
    <row r="70" spans="1:9" x14ac:dyDescent="0.25">
      <c r="A70" s="56" t="s">
        <v>158</v>
      </c>
      <c r="B70" s="56" t="s">
        <v>159</v>
      </c>
      <c r="C70" s="25" t="s">
        <v>35</v>
      </c>
      <c r="D70" s="63">
        <v>300</v>
      </c>
      <c r="E70" s="58"/>
      <c r="F70" s="78"/>
      <c r="G70" s="72">
        <f t="shared" si="0"/>
        <v>586.74900000000002</v>
      </c>
      <c r="H70" s="68"/>
      <c r="I70" s="74"/>
    </row>
    <row r="71" spans="1:9" x14ac:dyDescent="0.25">
      <c r="A71" s="55" t="s">
        <v>160</v>
      </c>
      <c r="B71" s="55" t="s">
        <v>161</v>
      </c>
      <c r="C71" s="25" t="s">
        <v>35</v>
      </c>
      <c r="D71" s="62">
        <v>204.52</v>
      </c>
      <c r="E71" s="58"/>
      <c r="F71" s="78"/>
      <c r="G71" s="72">
        <f t="shared" si="0"/>
        <v>400.00635160000002</v>
      </c>
      <c r="H71" s="68"/>
      <c r="I71" s="74"/>
    </row>
    <row r="72" spans="1:9" x14ac:dyDescent="0.25">
      <c r="A72" s="56" t="s">
        <v>162</v>
      </c>
      <c r="B72" s="56" t="s">
        <v>163</v>
      </c>
      <c r="C72" s="25" t="s">
        <v>35</v>
      </c>
      <c r="D72" s="63">
        <v>1240</v>
      </c>
      <c r="E72" s="58"/>
      <c r="F72" s="79">
        <v>1022.58</v>
      </c>
      <c r="G72" s="72">
        <f t="shared" si="0"/>
        <v>2425.2291999999998</v>
      </c>
      <c r="H72" s="68"/>
      <c r="I72" s="74">
        <f>F72*1.95583</f>
        <v>1999.9926414000001</v>
      </c>
    </row>
    <row r="73" spans="1:9" x14ac:dyDescent="0.25">
      <c r="A73" s="55" t="s">
        <v>164</v>
      </c>
      <c r="B73" s="55" t="s">
        <v>165</v>
      </c>
      <c r="C73" s="25" t="s">
        <v>35</v>
      </c>
      <c r="D73" s="62">
        <v>415</v>
      </c>
      <c r="E73" s="58"/>
      <c r="F73" s="78">
        <v>191.73</v>
      </c>
      <c r="G73" s="72">
        <f t="shared" si="0"/>
        <v>811.66944999999998</v>
      </c>
      <c r="H73" s="68"/>
      <c r="I73" s="74">
        <f>F73*1.95583</f>
        <v>374.99128589999998</v>
      </c>
    </row>
    <row r="74" spans="1:9" x14ac:dyDescent="0.25">
      <c r="A74" s="56" t="s">
        <v>166</v>
      </c>
      <c r="B74" s="56" t="s">
        <v>167</v>
      </c>
      <c r="C74" s="25" t="s">
        <v>35</v>
      </c>
      <c r="D74" s="63">
        <v>103</v>
      </c>
      <c r="E74" s="58"/>
      <c r="F74" s="78"/>
      <c r="G74" s="72">
        <f t="shared" ref="G74:G137" si="1">D74*1.95583</f>
        <v>201.45049</v>
      </c>
      <c r="H74" s="68"/>
      <c r="I74" s="74"/>
    </row>
    <row r="75" spans="1:9" x14ac:dyDescent="0.25">
      <c r="A75" s="55" t="s">
        <v>168</v>
      </c>
      <c r="B75" s="55" t="s">
        <v>169</v>
      </c>
      <c r="C75" s="25" t="s">
        <v>35</v>
      </c>
      <c r="D75" s="62">
        <v>16</v>
      </c>
      <c r="E75" s="58"/>
      <c r="F75" s="78"/>
      <c r="G75" s="72">
        <f t="shared" si="1"/>
        <v>31.293279999999999</v>
      </c>
      <c r="H75" s="68"/>
      <c r="I75" s="74"/>
    </row>
    <row r="76" spans="1:9" x14ac:dyDescent="0.25">
      <c r="A76" s="56" t="s">
        <v>170</v>
      </c>
      <c r="B76" s="56" t="s">
        <v>171</v>
      </c>
      <c r="C76" s="25" t="s">
        <v>35</v>
      </c>
      <c r="D76" s="63">
        <v>21</v>
      </c>
      <c r="E76" s="58"/>
      <c r="F76" s="78"/>
      <c r="G76" s="72">
        <f t="shared" si="1"/>
        <v>41.072429999999997</v>
      </c>
      <c r="H76" s="68"/>
      <c r="I76" s="74"/>
    </row>
    <row r="77" spans="1:9" x14ac:dyDescent="0.25">
      <c r="A77" s="55" t="s">
        <v>172</v>
      </c>
      <c r="B77" s="55" t="s">
        <v>173</v>
      </c>
      <c r="C77" s="25" t="s">
        <v>35</v>
      </c>
      <c r="D77" s="62">
        <v>11</v>
      </c>
      <c r="E77" s="58"/>
      <c r="F77" s="78"/>
      <c r="G77" s="72">
        <f t="shared" si="1"/>
        <v>21.514129999999998</v>
      </c>
      <c r="H77" s="68"/>
      <c r="I77" s="74"/>
    </row>
    <row r="78" spans="1:9" x14ac:dyDescent="0.25">
      <c r="A78" s="56" t="s">
        <v>174</v>
      </c>
      <c r="B78" s="56" t="s">
        <v>175</v>
      </c>
      <c r="C78" s="25" t="s">
        <v>35</v>
      </c>
      <c r="D78" s="63">
        <v>26</v>
      </c>
      <c r="E78" s="58"/>
      <c r="F78" s="78"/>
      <c r="G78" s="72">
        <f t="shared" si="1"/>
        <v>50.851579999999998</v>
      </c>
      <c r="H78" s="68"/>
      <c r="I78" s="74"/>
    </row>
    <row r="79" spans="1:9" x14ac:dyDescent="0.25">
      <c r="A79" s="55" t="s">
        <v>176</v>
      </c>
      <c r="B79" s="55" t="s">
        <v>177</v>
      </c>
      <c r="C79" s="25" t="s">
        <v>35</v>
      </c>
      <c r="D79" s="62">
        <v>46</v>
      </c>
      <c r="E79" s="58"/>
      <c r="F79" s="78"/>
      <c r="G79" s="72">
        <f t="shared" si="1"/>
        <v>89.968180000000004</v>
      </c>
      <c r="H79" s="68"/>
      <c r="I79" s="74"/>
    </row>
    <row r="80" spans="1:9" x14ac:dyDescent="0.25">
      <c r="A80" s="56" t="s">
        <v>178</v>
      </c>
      <c r="B80" s="56" t="s">
        <v>179</v>
      </c>
      <c r="C80" s="25" t="s">
        <v>35</v>
      </c>
      <c r="D80" s="63">
        <v>26</v>
      </c>
      <c r="E80" s="58"/>
      <c r="F80" s="78"/>
      <c r="G80" s="72">
        <f t="shared" si="1"/>
        <v>50.851579999999998</v>
      </c>
      <c r="H80" s="68"/>
      <c r="I80" s="74"/>
    </row>
    <row r="81" spans="1:9" x14ac:dyDescent="0.25">
      <c r="A81" s="55" t="s">
        <v>180</v>
      </c>
      <c r="B81" s="55" t="s">
        <v>181</v>
      </c>
      <c r="C81" s="25" t="s">
        <v>35</v>
      </c>
      <c r="D81" s="62">
        <v>45</v>
      </c>
      <c r="E81" s="58"/>
      <c r="F81" s="78"/>
      <c r="G81" s="72">
        <f t="shared" si="1"/>
        <v>88.012349999999998</v>
      </c>
      <c r="H81" s="68"/>
      <c r="I81" s="74"/>
    </row>
    <row r="82" spans="1:9" x14ac:dyDescent="0.25">
      <c r="A82" s="56" t="s">
        <v>182</v>
      </c>
      <c r="B82" s="56" t="s">
        <v>183</v>
      </c>
      <c r="C82" s="25" t="s">
        <v>35</v>
      </c>
      <c r="D82" s="63">
        <v>11</v>
      </c>
      <c r="E82" s="58"/>
      <c r="F82" s="78"/>
      <c r="G82" s="72">
        <f t="shared" si="1"/>
        <v>21.514129999999998</v>
      </c>
      <c r="H82" s="68"/>
      <c r="I82" s="74"/>
    </row>
    <row r="83" spans="1:9" x14ac:dyDescent="0.25">
      <c r="A83" s="55" t="s">
        <v>184</v>
      </c>
      <c r="B83" s="55" t="s">
        <v>185</v>
      </c>
      <c r="C83" s="25" t="s">
        <v>35</v>
      </c>
      <c r="D83" s="62">
        <v>93</v>
      </c>
      <c r="E83" s="58"/>
      <c r="F83" s="78"/>
      <c r="G83" s="72">
        <f t="shared" si="1"/>
        <v>181.89219</v>
      </c>
      <c r="H83" s="68"/>
      <c r="I83" s="74"/>
    </row>
    <row r="84" spans="1:9" x14ac:dyDescent="0.25">
      <c r="A84" s="56" t="s">
        <v>186</v>
      </c>
      <c r="B84" s="56" t="s">
        <v>187</v>
      </c>
      <c r="C84" s="25" t="s">
        <v>35</v>
      </c>
      <c r="D84" s="63">
        <v>78</v>
      </c>
      <c r="E84" s="58"/>
      <c r="F84" s="78"/>
      <c r="G84" s="72">
        <f t="shared" si="1"/>
        <v>152.55474000000001</v>
      </c>
      <c r="H84" s="68"/>
      <c r="I84" s="74"/>
    </row>
    <row r="85" spans="1:9" x14ac:dyDescent="0.25">
      <c r="A85" s="55" t="s">
        <v>188</v>
      </c>
      <c r="B85" s="55" t="s">
        <v>189</v>
      </c>
      <c r="C85" s="25" t="s">
        <v>35</v>
      </c>
      <c r="D85" s="62">
        <v>62</v>
      </c>
      <c r="E85" s="58"/>
      <c r="F85" s="78"/>
      <c r="G85" s="72">
        <f t="shared" si="1"/>
        <v>121.26146</v>
      </c>
      <c r="H85" s="68"/>
      <c r="I85" s="74"/>
    </row>
    <row r="86" spans="1:9" x14ac:dyDescent="0.25">
      <c r="A86" s="56" t="s">
        <v>190</v>
      </c>
      <c r="B86" s="56" t="s">
        <v>191</v>
      </c>
      <c r="C86" s="25" t="s">
        <v>35</v>
      </c>
      <c r="D86" s="63">
        <v>233</v>
      </c>
      <c r="E86" s="58"/>
      <c r="F86" s="78"/>
      <c r="G86" s="72">
        <f t="shared" si="1"/>
        <v>455.70839000000001</v>
      </c>
      <c r="H86" s="68"/>
      <c r="I86" s="74"/>
    </row>
    <row r="87" spans="1:9" x14ac:dyDescent="0.25">
      <c r="A87" s="55" t="s">
        <v>192</v>
      </c>
      <c r="B87" s="55" t="s">
        <v>193</v>
      </c>
      <c r="C87" s="25" t="s">
        <v>35</v>
      </c>
      <c r="D87" s="62">
        <v>21</v>
      </c>
      <c r="E87" s="58"/>
      <c r="F87" s="78"/>
      <c r="G87" s="72">
        <f t="shared" si="1"/>
        <v>41.072429999999997</v>
      </c>
      <c r="H87" s="68"/>
      <c r="I87" s="74"/>
    </row>
    <row r="88" spans="1:9" x14ac:dyDescent="0.25">
      <c r="A88" s="56" t="s">
        <v>194</v>
      </c>
      <c r="B88" s="56" t="s">
        <v>195</v>
      </c>
      <c r="C88" s="25" t="s">
        <v>35</v>
      </c>
      <c r="D88" s="63">
        <v>72</v>
      </c>
      <c r="E88" s="58"/>
      <c r="F88" s="78"/>
      <c r="G88" s="72">
        <f t="shared" si="1"/>
        <v>140.81976</v>
      </c>
      <c r="H88" s="68"/>
      <c r="I88" s="74"/>
    </row>
    <row r="89" spans="1:9" x14ac:dyDescent="0.25">
      <c r="A89" s="55" t="s">
        <v>196</v>
      </c>
      <c r="B89" s="55" t="s">
        <v>197</v>
      </c>
      <c r="C89" s="25" t="s">
        <v>35</v>
      </c>
      <c r="D89" s="62">
        <v>1782</v>
      </c>
      <c r="E89" s="58"/>
      <c r="F89" s="78"/>
      <c r="G89" s="72">
        <f t="shared" si="1"/>
        <v>3485.2890600000001</v>
      </c>
      <c r="H89" s="68"/>
      <c r="I89" s="74"/>
    </row>
    <row r="90" spans="1:9" x14ac:dyDescent="0.25">
      <c r="A90" s="56" t="s">
        <v>198</v>
      </c>
      <c r="B90" s="56" t="s">
        <v>199</v>
      </c>
      <c r="C90" s="25" t="s">
        <v>35</v>
      </c>
      <c r="D90" s="63">
        <v>1012.36</v>
      </c>
      <c r="E90" s="58"/>
      <c r="F90" s="78"/>
      <c r="G90" s="72">
        <f t="shared" si="1"/>
        <v>1980.0040587999999</v>
      </c>
      <c r="H90" s="68"/>
      <c r="I90" s="74"/>
    </row>
    <row r="91" spans="1:9" x14ac:dyDescent="0.25">
      <c r="A91" s="55" t="s">
        <v>200</v>
      </c>
      <c r="B91" s="55" t="s">
        <v>201</v>
      </c>
      <c r="C91" s="25" t="s">
        <v>35</v>
      </c>
      <c r="D91" s="62">
        <v>255.65</v>
      </c>
      <c r="E91" s="58"/>
      <c r="F91" s="78"/>
      <c r="G91" s="72">
        <f t="shared" si="1"/>
        <v>500.00793950000002</v>
      </c>
      <c r="H91" s="68"/>
      <c r="I91" s="74"/>
    </row>
    <row r="92" spans="1:9" x14ac:dyDescent="0.25">
      <c r="A92" s="56" t="s">
        <v>202</v>
      </c>
      <c r="B92" s="56" t="s">
        <v>203</v>
      </c>
      <c r="C92" s="25" t="s">
        <v>35</v>
      </c>
      <c r="D92" s="63">
        <v>400</v>
      </c>
      <c r="E92" s="58"/>
      <c r="F92" s="78">
        <v>127.82</v>
      </c>
      <c r="G92" s="72">
        <f t="shared" si="1"/>
        <v>782.33199999999999</v>
      </c>
      <c r="H92" s="68"/>
      <c r="I92" s="74">
        <f>F92*1.95583</f>
        <v>249.99419059999997</v>
      </c>
    </row>
    <row r="93" spans="1:9" x14ac:dyDescent="0.25">
      <c r="A93" s="55" t="s">
        <v>204</v>
      </c>
      <c r="B93" s="55" t="s">
        <v>205</v>
      </c>
      <c r="C93" s="25" t="s">
        <v>35</v>
      </c>
      <c r="D93" s="62">
        <v>1162</v>
      </c>
      <c r="E93" s="58"/>
      <c r="F93" s="78"/>
      <c r="G93" s="72">
        <f t="shared" si="1"/>
        <v>2272.6744599999997</v>
      </c>
      <c r="H93" s="68"/>
      <c r="I93" s="74"/>
    </row>
    <row r="94" spans="1:9" x14ac:dyDescent="0.25">
      <c r="A94" s="56" t="s">
        <v>206</v>
      </c>
      <c r="B94" s="56" t="s">
        <v>207</v>
      </c>
      <c r="C94" s="25" t="s">
        <v>35</v>
      </c>
      <c r="D94" s="63">
        <v>520</v>
      </c>
      <c r="E94" s="58"/>
      <c r="F94" s="78">
        <v>127.82</v>
      </c>
      <c r="G94" s="72">
        <f t="shared" si="1"/>
        <v>1017.0316</v>
      </c>
      <c r="H94" s="68"/>
      <c r="I94" s="74">
        <f>F94*1.95583</f>
        <v>249.99419059999997</v>
      </c>
    </row>
    <row r="95" spans="1:9" x14ac:dyDescent="0.25">
      <c r="A95" s="55" t="s">
        <v>208</v>
      </c>
      <c r="B95" s="55" t="s">
        <v>209</v>
      </c>
      <c r="C95" s="25" t="s">
        <v>35</v>
      </c>
      <c r="D95" s="62">
        <v>130</v>
      </c>
      <c r="E95" s="58"/>
      <c r="F95" s="78"/>
      <c r="G95" s="72">
        <f t="shared" si="1"/>
        <v>254.25790000000001</v>
      </c>
      <c r="H95" s="68"/>
      <c r="I95" s="74"/>
    </row>
    <row r="96" spans="1:9" x14ac:dyDescent="0.25">
      <c r="A96" s="56" t="s">
        <v>210</v>
      </c>
      <c r="B96" s="56" t="s">
        <v>211</v>
      </c>
      <c r="C96" s="25" t="s">
        <v>35</v>
      </c>
      <c r="D96" s="63">
        <v>2.56</v>
      </c>
      <c r="E96" s="58"/>
      <c r="F96" s="78"/>
      <c r="G96" s="72">
        <f t="shared" si="1"/>
        <v>5.0069248000000002</v>
      </c>
      <c r="H96" s="68"/>
      <c r="I96" s="74"/>
    </row>
    <row r="97" spans="1:9" x14ac:dyDescent="0.25">
      <c r="A97" s="55" t="s">
        <v>212</v>
      </c>
      <c r="B97" s="55" t="s">
        <v>213</v>
      </c>
      <c r="C97" s="25" t="s">
        <v>35</v>
      </c>
      <c r="D97" s="62">
        <v>1960</v>
      </c>
      <c r="E97" s="58"/>
      <c r="F97" s="78"/>
      <c r="G97" s="72">
        <f t="shared" si="1"/>
        <v>3833.4267999999997</v>
      </c>
      <c r="H97" s="68"/>
      <c r="I97" s="74"/>
    </row>
    <row r="98" spans="1:9" x14ac:dyDescent="0.25">
      <c r="A98" s="56" t="s">
        <v>214</v>
      </c>
      <c r="B98" s="56" t="s">
        <v>215</v>
      </c>
      <c r="C98" s="25" t="s">
        <v>35</v>
      </c>
      <c r="D98" s="63">
        <v>4040</v>
      </c>
      <c r="E98" s="58"/>
      <c r="F98" s="78"/>
      <c r="G98" s="72">
        <f t="shared" si="1"/>
        <v>7901.5531999999994</v>
      </c>
      <c r="H98" s="68"/>
      <c r="I98" s="74"/>
    </row>
    <row r="99" spans="1:9" x14ac:dyDescent="0.25">
      <c r="A99" s="55" t="s">
        <v>216</v>
      </c>
      <c r="B99" s="55" t="s">
        <v>217</v>
      </c>
      <c r="C99" s="25" t="s">
        <v>35</v>
      </c>
      <c r="D99" s="62">
        <v>45</v>
      </c>
      <c r="E99" s="58"/>
      <c r="F99" s="78"/>
      <c r="G99" s="72">
        <f t="shared" si="1"/>
        <v>88.012349999999998</v>
      </c>
      <c r="H99" s="68"/>
      <c r="I99" s="74"/>
    </row>
    <row r="100" spans="1:9" x14ac:dyDescent="0.25">
      <c r="A100" s="56" t="s">
        <v>218</v>
      </c>
      <c r="B100" s="56" t="s">
        <v>219</v>
      </c>
      <c r="C100" s="25" t="s">
        <v>35</v>
      </c>
      <c r="D100" s="63">
        <v>512</v>
      </c>
      <c r="E100" s="58"/>
      <c r="F100" s="78"/>
      <c r="G100" s="72">
        <f t="shared" si="1"/>
        <v>1001.38496</v>
      </c>
      <c r="H100" s="68"/>
      <c r="I100" s="74"/>
    </row>
    <row r="101" spans="1:9" x14ac:dyDescent="0.25">
      <c r="A101" s="55" t="s">
        <v>220</v>
      </c>
      <c r="B101" s="55" t="s">
        <v>221</v>
      </c>
      <c r="C101" s="25" t="s">
        <v>35</v>
      </c>
      <c r="D101" s="62">
        <v>50</v>
      </c>
      <c r="E101" s="58"/>
      <c r="F101" s="78"/>
      <c r="G101" s="72">
        <f t="shared" si="1"/>
        <v>97.791499999999999</v>
      </c>
      <c r="H101" s="68"/>
      <c r="I101" s="74"/>
    </row>
    <row r="102" spans="1:9" x14ac:dyDescent="0.25">
      <c r="A102" s="56" t="s">
        <v>222</v>
      </c>
      <c r="B102" s="56" t="s">
        <v>223</v>
      </c>
      <c r="C102" s="25" t="s">
        <v>35</v>
      </c>
      <c r="D102" s="63">
        <v>45</v>
      </c>
      <c r="E102" s="58"/>
      <c r="F102" s="78"/>
      <c r="G102" s="72">
        <f t="shared" si="1"/>
        <v>88.012349999999998</v>
      </c>
      <c r="H102" s="68"/>
      <c r="I102" s="74"/>
    </row>
    <row r="103" spans="1:9" x14ac:dyDescent="0.25">
      <c r="A103" s="55" t="s">
        <v>224</v>
      </c>
      <c r="B103" s="55" t="s">
        <v>225</v>
      </c>
      <c r="C103" s="25" t="s">
        <v>35</v>
      </c>
      <c r="D103" s="62">
        <v>250</v>
      </c>
      <c r="E103" s="58"/>
      <c r="F103" s="78"/>
      <c r="G103" s="72">
        <f t="shared" si="1"/>
        <v>488.95749999999998</v>
      </c>
      <c r="H103" s="68"/>
      <c r="I103" s="74"/>
    </row>
    <row r="104" spans="1:9" x14ac:dyDescent="0.25">
      <c r="A104" s="56" t="s">
        <v>226</v>
      </c>
      <c r="B104" s="56" t="s">
        <v>227</v>
      </c>
      <c r="C104" s="25" t="s">
        <v>35</v>
      </c>
      <c r="D104" s="63">
        <v>16</v>
      </c>
      <c r="E104" s="58"/>
      <c r="F104" s="78"/>
      <c r="G104" s="72">
        <f t="shared" si="1"/>
        <v>31.293279999999999</v>
      </c>
      <c r="H104" s="68"/>
      <c r="I104" s="74"/>
    </row>
    <row r="105" spans="1:9" x14ac:dyDescent="0.25">
      <c r="A105" s="55" t="s">
        <v>228</v>
      </c>
      <c r="B105" s="55" t="s">
        <v>229</v>
      </c>
      <c r="C105" s="25" t="s">
        <v>35</v>
      </c>
      <c r="D105" s="62">
        <v>16</v>
      </c>
      <c r="E105" s="58"/>
      <c r="F105" s="78"/>
      <c r="G105" s="72">
        <f t="shared" si="1"/>
        <v>31.293279999999999</v>
      </c>
      <c r="H105" s="68"/>
      <c r="I105" s="74"/>
    </row>
    <row r="106" spans="1:9" x14ac:dyDescent="0.25">
      <c r="A106" s="56" t="s">
        <v>230</v>
      </c>
      <c r="B106" s="56" t="s">
        <v>231</v>
      </c>
      <c r="C106" s="25" t="s">
        <v>35</v>
      </c>
      <c r="D106" s="63">
        <v>18</v>
      </c>
      <c r="E106" s="58"/>
      <c r="F106" s="78"/>
      <c r="G106" s="72">
        <f t="shared" si="1"/>
        <v>35.204940000000001</v>
      </c>
      <c r="H106" s="68"/>
      <c r="I106" s="74"/>
    </row>
    <row r="107" spans="1:9" x14ac:dyDescent="0.25">
      <c r="A107" s="55" t="s">
        <v>232</v>
      </c>
      <c r="B107" s="55" t="s">
        <v>233</v>
      </c>
      <c r="C107" s="25" t="s">
        <v>35</v>
      </c>
      <c r="D107" s="62">
        <v>387</v>
      </c>
      <c r="E107" s="58"/>
      <c r="F107" s="78">
        <v>255.65</v>
      </c>
      <c r="G107" s="72">
        <f t="shared" si="1"/>
        <v>756.90620999999999</v>
      </c>
      <c r="H107" s="68"/>
      <c r="I107" s="74">
        <f>F107*1.95583</f>
        <v>500.00793950000002</v>
      </c>
    </row>
    <row r="108" spans="1:9" x14ac:dyDescent="0.25">
      <c r="A108" s="56" t="s">
        <v>234</v>
      </c>
      <c r="B108" s="56" t="s">
        <v>235</v>
      </c>
      <c r="C108" s="25" t="s">
        <v>35</v>
      </c>
      <c r="D108" s="63">
        <v>5112.92</v>
      </c>
      <c r="E108" s="58"/>
      <c r="F108" s="78"/>
      <c r="G108" s="72">
        <f t="shared" si="1"/>
        <v>10000.0023236</v>
      </c>
      <c r="H108" s="68"/>
      <c r="I108" s="74"/>
    </row>
    <row r="109" spans="1:9" x14ac:dyDescent="0.25">
      <c r="A109" s="55" t="s">
        <v>236</v>
      </c>
      <c r="B109" s="55" t="s">
        <v>237</v>
      </c>
      <c r="C109" s="25" t="s">
        <v>35</v>
      </c>
      <c r="D109" s="62">
        <v>385</v>
      </c>
      <c r="E109" s="58"/>
      <c r="F109" s="78"/>
      <c r="G109" s="72">
        <f t="shared" si="1"/>
        <v>752.99455</v>
      </c>
      <c r="H109" s="68"/>
      <c r="I109" s="74"/>
    </row>
    <row r="110" spans="1:9" x14ac:dyDescent="0.25">
      <c r="A110" s="56" t="s">
        <v>238</v>
      </c>
      <c r="B110" s="56" t="s">
        <v>239</v>
      </c>
      <c r="C110" s="25" t="s">
        <v>35</v>
      </c>
      <c r="D110" s="63">
        <v>45</v>
      </c>
      <c r="E110" s="58"/>
      <c r="F110" s="78"/>
      <c r="G110" s="72">
        <f t="shared" si="1"/>
        <v>88.012349999999998</v>
      </c>
      <c r="H110" s="68"/>
      <c r="I110" s="74"/>
    </row>
    <row r="111" spans="1:9" x14ac:dyDescent="0.25">
      <c r="A111" s="55" t="s">
        <v>240</v>
      </c>
      <c r="B111" s="55" t="s">
        <v>241</v>
      </c>
      <c r="C111" s="25" t="s">
        <v>35</v>
      </c>
      <c r="D111" s="62">
        <v>160</v>
      </c>
      <c r="E111" s="58"/>
      <c r="F111" s="78"/>
      <c r="G111" s="72">
        <f t="shared" si="1"/>
        <v>312.93279999999999</v>
      </c>
      <c r="H111" s="68"/>
      <c r="I111" s="74"/>
    </row>
    <row r="112" spans="1:9" x14ac:dyDescent="0.25">
      <c r="A112" s="56" t="s">
        <v>242</v>
      </c>
      <c r="B112" s="56" t="s">
        <v>243</v>
      </c>
      <c r="C112" s="25" t="s">
        <v>35</v>
      </c>
      <c r="D112" s="63">
        <v>620</v>
      </c>
      <c r="E112" s="58"/>
      <c r="F112" s="78"/>
      <c r="G112" s="72">
        <f t="shared" si="1"/>
        <v>1212.6145999999999</v>
      </c>
      <c r="H112" s="68"/>
      <c r="I112" s="74"/>
    </row>
    <row r="113" spans="1:9" x14ac:dyDescent="0.25">
      <c r="A113" s="55" t="s">
        <v>244</v>
      </c>
      <c r="B113" s="55" t="s">
        <v>245</v>
      </c>
      <c r="C113" s="25" t="s">
        <v>35</v>
      </c>
      <c r="D113" s="62">
        <v>3579.04</v>
      </c>
      <c r="E113" s="58"/>
      <c r="F113" s="78"/>
      <c r="G113" s="72">
        <f t="shared" si="1"/>
        <v>6999.9938032</v>
      </c>
      <c r="H113" s="68"/>
      <c r="I113" s="74"/>
    </row>
    <row r="114" spans="1:9" x14ac:dyDescent="0.25">
      <c r="A114" s="56" t="s">
        <v>246</v>
      </c>
      <c r="B114" s="56" t="s">
        <v>247</v>
      </c>
      <c r="C114" s="25" t="s">
        <v>35</v>
      </c>
      <c r="D114" s="63">
        <v>75</v>
      </c>
      <c r="E114" s="58"/>
      <c r="F114" s="78"/>
      <c r="G114" s="72">
        <f t="shared" si="1"/>
        <v>146.68725000000001</v>
      </c>
      <c r="H114" s="68"/>
      <c r="I114" s="74"/>
    </row>
    <row r="115" spans="1:9" x14ac:dyDescent="0.25">
      <c r="A115" s="55" t="s">
        <v>248</v>
      </c>
      <c r="B115" s="55" t="s">
        <v>249</v>
      </c>
      <c r="C115" s="25" t="s">
        <v>35</v>
      </c>
      <c r="D115" s="62">
        <v>1300</v>
      </c>
      <c r="E115" s="58"/>
      <c r="F115" s="78">
        <v>920.33</v>
      </c>
      <c r="G115" s="72">
        <f t="shared" si="1"/>
        <v>2542.5789999999997</v>
      </c>
      <c r="H115" s="68"/>
      <c r="I115" s="74">
        <f>F115*1.95583</f>
        <v>1800.0090239000001</v>
      </c>
    </row>
    <row r="116" spans="1:9" ht="25.5" x14ac:dyDescent="0.25">
      <c r="A116" s="56" t="s">
        <v>250</v>
      </c>
      <c r="B116" s="56" t="s">
        <v>251</v>
      </c>
      <c r="C116" s="25" t="s">
        <v>35</v>
      </c>
      <c r="D116" s="63">
        <v>57</v>
      </c>
      <c r="E116" s="58"/>
      <c r="F116" s="78"/>
      <c r="G116" s="72">
        <f t="shared" si="1"/>
        <v>111.48231</v>
      </c>
      <c r="H116" s="68"/>
      <c r="I116" s="74"/>
    </row>
    <row r="117" spans="1:9" x14ac:dyDescent="0.25">
      <c r="A117" s="55" t="s">
        <v>252</v>
      </c>
      <c r="B117" s="55" t="s">
        <v>253</v>
      </c>
      <c r="C117" s="25" t="s">
        <v>35</v>
      </c>
      <c r="D117" s="62">
        <v>27</v>
      </c>
      <c r="E117" s="58"/>
      <c r="F117" s="78"/>
      <c r="G117" s="72">
        <f t="shared" si="1"/>
        <v>52.807409999999997</v>
      </c>
      <c r="H117" s="68"/>
      <c r="I117" s="74"/>
    </row>
    <row r="118" spans="1:9" ht="25.5" x14ac:dyDescent="0.25">
      <c r="A118" s="56" t="s">
        <v>254</v>
      </c>
      <c r="B118" s="56" t="s">
        <v>255</v>
      </c>
      <c r="C118" s="25" t="s">
        <v>35</v>
      </c>
      <c r="D118" s="63">
        <v>700</v>
      </c>
      <c r="E118" s="58"/>
      <c r="F118" s="78"/>
      <c r="G118" s="72">
        <f t="shared" si="1"/>
        <v>1369.0809999999999</v>
      </c>
      <c r="H118" s="68"/>
      <c r="I118" s="74"/>
    </row>
    <row r="119" spans="1:9" x14ac:dyDescent="0.25">
      <c r="A119" s="55" t="s">
        <v>256</v>
      </c>
      <c r="B119" s="81" t="s">
        <v>594</v>
      </c>
      <c r="C119" s="25" t="s">
        <v>35</v>
      </c>
      <c r="D119" s="62">
        <v>154</v>
      </c>
      <c r="E119" s="58"/>
      <c r="F119" s="78">
        <v>86.98</v>
      </c>
      <c r="G119" s="72">
        <f t="shared" si="1"/>
        <v>301.19781999999998</v>
      </c>
      <c r="H119" s="68"/>
      <c r="I119" s="74">
        <f>F119*1.95583</f>
        <v>170.11809339999999</v>
      </c>
    </row>
    <row r="120" spans="1:9" x14ac:dyDescent="0.25">
      <c r="A120" s="56" t="s">
        <v>257</v>
      </c>
      <c r="B120" s="56" t="s">
        <v>258</v>
      </c>
      <c r="C120" s="25" t="s">
        <v>35</v>
      </c>
      <c r="D120" s="63">
        <v>1435</v>
      </c>
      <c r="E120" s="58"/>
      <c r="F120" s="78">
        <v>1022.58</v>
      </c>
      <c r="G120" s="72">
        <f t="shared" si="1"/>
        <v>2806.6160500000001</v>
      </c>
      <c r="H120" s="68"/>
      <c r="I120" s="74">
        <f>F120*1.95583</f>
        <v>1999.9926414000001</v>
      </c>
    </row>
    <row r="121" spans="1:9" x14ac:dyDescent="0.25">
      <c r="A121" s="55" t="s">
        <v>259</v>
      </c>
      <c r="B121" s="55" t="s">
        <v>260</v>
      </c>
      <c r="C121" s="25" t="s">
        <v>35</v>
      </c>
      <c r="D121" s="62">
        <v>52</v>
      </c>
      <c r="E121" s="58"/>
      <c r="F121" s="78"/>
      <c r="G121" s="72">
        <f t="shared" si="1"/>
        <v>101.70316</v>
      </c>
      <c r="H121" s="68"/>
      <c r="I121" s="74"/>
    </row>
    <row r="122" spans="1:9" x14ac:dyDescent="0.25">
      <c r="A122" s="56" t="s">
        <v>261</v>
      </c>
      <c r="B122" s="56" t="s">
        <v>262</v>
      </c>
      <c r="C122" s="25" t="s">
        <v>35</v>
      </c>
      <c r="D122" s="63">
        <v>1435</v>
      </c>
      <c r="E122" s="58"/>
      <c r="F122" s="78">
        <v>1022.58</v>
      </c>
      <c r="G122" s="72">
        <f t="shared" si="1"/>
        <v>2806.6160500000001</v>
      </c>
      <c r="H122" s="68"/>
      <c r="I122" s="74">
        <f>F122*1.95583</f>
        <v>1999.9926414000001</v>
      </c>
    </row>
    <row r="123" spans="1:9" x14ac:dyDescent="0.25">
      <c r="A123" s="55" t="s">
        <v>263</v>
      </c>
      <c r="B123" s="55" t="s">
        <v>264</v>
      </c>
      <c r="C123" s="25" t="s">
        <v>35</v>
      </c>
      <c r="D123" s="62">
        <v>311</v>
      </c>
      <c r="E123" s="58"/>
      <c r="F123" s="78"/>
      <c r="G123" s="72">
        <f t="shared" si="1"/>
        <v>608.26312999999993</v>
      </c>
      <c r="H123" s="68"/>
      <c r="I123" s="74"/>
    </row>
    <row r="124" spans="1:9" x14ac:dyDescent="0.25">
      <c r="A124" s="56" t="s">
        <v>265</v>
      </c>
      <c r="B124" s="56" t="s">
        <v>266</v>
      </c>
      <c r="C124" s="25" t="s">
        <v>35</v>
      </c>
      <c r="D124" s="63">
        <v>588</v>
      </c>
      <c r="E124" s="58"/>
      <c r="F124" s="78"/>
      <c r="G124" s="72">
        <f t="shared" si="1"/>
        <v>1150.0280399999999</v>
      </c>
      <c r="H124" s="68"/>
      <c r="I124" s="74"/>
    </row>
    <row r="125" spans="1:9" x14ac:dyDescent="0.25">
      <c r="A125" s="55" t="s">
        <v>267</v>
      </c>
      <c r="B125" s="55" t="s">
        <v>268</v>
      </c>
      <c r="C125" s="25" t="s">
        <v>35</v>
      </c>
      <c r="D125" s="62">
        <v>775</v>
      </c>
      <c r="E125" s="58"/>
      <c r="F125" s="78">
        <v>1022.58</v>
      </c>
      <c r="G125" s="72">
        <f t="shared" si="1"/>
        <v>1515.7682500000001</v>
      </c>
      <c r="H125" s="68"/>
      <c r="I125" s="74">
        <f>F125*1.95583</f>
        <v>1999.9926414000001</v>
      </c>
    </row>
    <row r="126" spans="1:9" x14ac:dyDescent="0.25">
      <c r="A126" s="56" t="s">
        <v>269</v>
      </c>
      <c r="B126" s="56" t="s">
        <v>270</v>
      </c>
      <c r="C126" s="25" t="s">
        <v>35</v>
      </c>
      <c r="D126" s="63">
        <v>105</v>
      </c>
      <c r="E126" s="58"/>
      <c r="F126" s="78"/>
      <c r="G126" s="72">
        <f t="shared" si="1"/>
        <v>205.36214999999999</v>
      </c>
      <c r="H126" s="68"/>
      <c r="I126" s="74"/>
    </row>
    <row r="127" spans="1:9" x14ac:dyDescent="0.25">
      <c r="A127" s="55" t="s">
        <v>271</v>
      </c>
      <c r="B127" s="55" t="s">
        <v>272</v>
      </c>
      <c r="C127" s="25" t="s">
        <v>35</v>
      </c>
      <c r="D127" s="62">
        <v>104</v>
      </c>
      <c r="E127" s="58"/>
      <c r="F127" s="78"/>
      <c r="G127" s="72">
        <f t="shared" si="1"/>
        <v>203.40631999999999</v>
      </c>
      <c r="H127" s="68"/>
      <c r="I127" s="74"/>
    </row>
    <row r="128" spans="1:9" x14ac:dyDescent="0.25">
      <c r="A128" s="56" t="s">
        <v>273</v>
      </c>
      <c r="B128" s="56" t="s">
        <v>274</v>
      </c>
      <c r="C128" s="25" t="s">
        <v>35</v>
      </c>
      <c r="D128" s="63">
        <v>26</v>
      </c>
      <c r="E128" s="58"/>
      <c r="F128" s="78"/>
      <c r="G128" s="72">
        <f t="shared" si="1"/>
        <v>50.851579999999998</v>
      </c>
      <c r="H128" s="68"/>
      <c r="I128" s="74"/>
    </row>
    <row r="129" spans="1:9" x14ac:dyDescent="0.25">
      <c r="A129" s="55" t="s">
        <v>275</v>
      </c>
      <c r="B129" s="55" t="s">
        <v>276</v>
      </c>
      <c r="C129" s="25" t="s">
        <v>35</v>
      </c>
      <c r="D129" s="62">
        <v>280</v>
      </c>
      <c r="E129" s="58"/>
      <c r="F129" s="78"/>
      <c r="G129" s="72">
        <f t="shared" si="1"/>
        <v>547.63239999999996</v>
      </c>
      <c r="H129" s="68"/>
      <c r="I129" s="74"/>
    </row>
    <row r="130" spans="1:9" x14ac:dyDescent="0.25">
      <c r="A130" s="56" t="s">
        <v>277</v>
      </c>
      <c r="B130" s="56" t="s">
        <v>278</v>
      </c>
      <c r="C130" s="25" t="s">
        <v>35</v>
      </c>
      <c r="D130" s="63">
        <v>208</v>
      </c>
      <c r="E130" s="58"/>
      <c r="F130" s="78"/>
      <c r="G130" s="72">
        <f t="shared" si="1"/>
        <v>406.81263999999999</v>
      </c>
      <c r="H130" s="68"/>
      <c r="I130" s="74"/>
    </row>
    <row r="131" spans="1:9" x14ac:dyDescent="0.25">
      <c r="A131" s="55" t="s">
        <v>279</v>
      </c>
      <c r="B131" s="55" t="s">
        <v>280</v>
      </c>
      <c r="C131" s="25" t="s">
        <v>35</v>
      </c>
      <c r="D131" s="62">
        <v>140</v>
      </c>
      <c r="E131" s="58"/>
      <c r="F131" s="78">
        <v>63.91</v>
      </c>
      <c r="G131" s="72">
        <f t="shared" si="1"/>
        <v>273.81619999999998</v>
      </c>
      <c r="H131" s="68"/>
      <c r="I131" s="74">
        <f>F131*1.95583</f>
        <v>124.99709529999998</v>
      </c>
    </row>
    <row r="132" spans="1:9" x14ac:dyDescent="0.25">
      <c r="A132" s="56" t="s">
        <v>281</v>
      </c>
      <c r="B132" s="56" t="s">
        <v>282</v>
      </c>
      <c r="C132" s="25" t="s">
        <v>35</v>
      </c>
      <c r="D132" s="63">
        <v>363</v>
      </c>
      <c r="E132" s="58"/>
      <c r="F132" s="78">
        <v>217.3</v>
      </c>
      <c r="G132" s="72">
        <f t="shared" si="1"/>
        <v>709.96628999999996</v>
      </c>
      <c r="H132" s="68"/>
      <c r="I132" s="74">
        <f>F132*1.95583</f>
        <v>425.00185900000002</v>
      </c>
    </row>
    <row r="133" spans="1:9" x14ac:dyDescent="0.25">
      <c r="A133" s="55" t="s">
        <v>283</v>
      </c>
      <c r="B133" s="55" t="s">
        <v>284</v>
      </c>
      <c r="C133" s="25" t="s">
        <v>35</v>
      </c>
      <c r="D133" s="62">
        <v>415</v>
      </c>
      <c r="E133" s="58"/>
      <c r="F133" s="78"/>
      <c r="G133" s="72">
        <f t="shared" si="1"/>
        <v>811.66944999999998</v>
      </c>
      <c r="H133" s="68"/>
      <c r="I133" s="74"/>
    </row>
    <row r="134" spans="1:9" x14ac:dyDescent="0.25">
      <c r="A134" s="56" t="s">
        <v>285</v>
      </c>
      <c r="B134" s="56" t="s">
        <v>286</v>
      </c>
      <c r="C134" s="25" t="s">
        <v>35</v>
      </c>
      <c r="D134" s="63">
        <v>83</v>
      </c>
      <c r="E134" s="58"/>
      <c r="F134" s="78"/>
      <c r="G134" s="72">
        <f t="shared" si="1"/>
        <v>162.33389</v>
      </c>
      <c r="H134" s="68"/>
      <c r="I134" s="74"/>
    </row>
    <row r="135" spans="1:9" x14ac:dyDescent="0.25">
      <c r="A135" s="55" t="s">
        <v>287</v>
      </c>
      <c r="B135" s="55" t="s">
        <v>288</v>
      </c>
      <c r="C135" s="25" t="s">
        <v>35</v>
      </c>
      <c r="D135" s="62">
        <v>98</v>
      </c>
      <c r="E135" s="58"/>
      <c r="F135" s="78"/>
      <c r="G135" s="72">
        <f t="shared" si="1"/>
        <v>191.67133999999999</v>
      </c>
      <c r="H135" s="68"/>
      <c r="I135" s="74"/>
    </row>
    <row r="136" spans="1:9" x14ac:dyDescent="0.25">
      <c r="A136" s="56" t="s">
        <v>289</v>
      </c>
      <c r="B136" s="56" t="s">
        <v>290</v>
      </c>
      <c r="C136" s="25" t="s">
        <v>35</v>
      </c>
      <c r="D136" s="63">
        <v>590</v>
      </c>
      <c r="E136" s="58"/>
      <c r="F136" s="78"/>
      <c r="G136" s="72">
        <f t="shared" si="1"/>
        <v>1153.9396999999999</v>
      </c>
      <c r="H136" s="68"/>
      <c r="I136" s="74"/>
    </row>
    <row r="137" spans="1:9" x14ac:dyDescent="0.25">
      <c r="A137" s="55" t="s">
        <v>291</v>
      </c>
      <c r="B137" s="55" t="s">
        <v>292</v>
      </c>
      <c r="C137" s="25" t="s">
        <v>35</v>
      </c>
      <c r="D137" s="62">
        <v>815</v>
      </c>
      <c r="E137" s="58"/>
      <c r="F137" s="78"/>
      <c r="G137" s="72">
        <f t="shared" si="1"/>
        <v>1594.00145</v>
      </c>
      <c r="H137" s="68"/>
      <c r="I137" s="74"/>
    </row>
    <row r="138" spans="1:9" x14ac:dyDescent="0.25">
      <c r="A138" s="56" t="s">
        <v>293</v>
      </c>
      <c r="B138" s="56" t="s">
        <v>294</v>
      </c>
      <c r="C138" s="25" t="s">
        <v>35</v>
      </c>
      <c r="D138" s="63">
        <v>1020</v>
      </c>
      <c r="E138" s="58"/>
      <c r="F138" s="78"/>
      <c r="G138" s="72">
        <f t="shared" ref="G138:G199" si="2">D138*1.95583</f>
        <v>1994.9466</v>
      </c>
      <c r="H138" s="68"/>
      <c r="I138" s="74"/>
    </row>
    <row r="139" spans="1:9" ht="25.5" x14ac:dyDescent="0.25">
      <c r="A139" s="55" t="s">
        <v>295</v>
      </c>
      <c r="B139" s="55" t="s">
        <v>296</v>
      </c>
      <c r="C139" s="25" t="s">
        <v>35</v>
      </c>
      <c r="D139" s="62">
        <v>1125</v>
      </c>
      <c r="E139" s="58"/>
      <c r="F139" s="78"/>
      <c r="G139" s="72">
        <f t="shared" si="2"/>
        <v>2200.3087500000001</v>
      </c>
      <c r="H139" s="68"/>
      <c r="I139" s="74"/>
    </row>
    <row r="140" spans="1:9" x14ac:dyDescent="0.25">
      <c r="A140" s="56" t="s">
        <v>297</v>
      </c>
      <c r="B140" s="56" t="s">
        <v>298</v>
      </c>
      <c r="C140" s="25" t="s">
        <v>35</v>
      </c>
      <c r="D140" s="63">
        <v>2224.12</v>
      </c>
      <c r="E140" s="58"/>
      <c r="F140" s="78"/>
      <c r="G140" s="72">
        <f t="shared" si="2"/>
        <v>4350.0006195999995</v>
      </c>
      <c r="H140" s="68"/>
      <c r="I140" s="74"/>
    </row>
    <row r="141" spans="1:9" x14ac:dyDescent="0.25">
      <c r="A141" s="55" t="s">
        <v>299</v>
      </c>
      <c r="B141" s="55" t="s">
        <v>300</v>
      </c>
      <c r="C141" s="25" t="s">
        <v>35</v>
      </c>
      <c r="D141" s="62">
        <v>2709.85</v>
      </c>
      <c r="E141" s="58"/>
      <c r="F141" s="78"/>
      <c r="G141" s="72">
        <f t="shared" si="2"/>
        <v>5300.0059254999996</v>
      </c>
      <c r="H141" s="68"/>
      <c r="I141" s="74"/>
    </row>
    <row r="142" spans="1:9" x14ac:dyDescent="0.25">
      <c r="A142" s="56" t="s">
        <v>301</v>
      </c>
      <c r="B142" s="56" t="s">
        <v>302</v>
      </c>
      <c r="C142" s="25" t="s">
        <v>35</v>
      </c>
      <c r="D142" s="63">
        <v>2479.77</v>
      </c>
      <c r="E142" s="58"/>
      <c r="F142" s="78"/>
      <c r="G142" s="72">
        <f t="shared" si="2"/>
        <v>4850.0085590999997</v>
      </c>
      <c r="H142" s="68"/>
      <c r="I142" s="74"/>
    </row>
    <row r="143" spans="1:9" x14ac:dyDescent="0.25">
      <c r="A143" s="55" t="s">
        <v>303</v>
      </c>
      <c r="B143" s="55" t="s">
        <v>304</v>
      </c>
      <c r="C143" s="25" t="s">
        <v>35</v>
      </c>
      <c r="D143" s="62">
        <v>2991.06</v>
      </c>
      <c r="E143" s="58"/>
      <c r="F143" s="78"/>
      <c r="G143" s="72">
        <f t="shared" si="2"/>
        <v>5850.0048797999998</v>
      </c>
      <c r="H143" s="68"/>
      <c r="I143" s="74"/>
    </row>
    <row r="144" spans="1:9" x14ac:dyDescent="0.25">
      <c r="A144" s="56" t="s">
        <v>305</v>
      </c>
      <c r="B144" s="56" t="s">
        <v>306</v>
      </c>
      <c r="C144" s="25" t="s">
        <v>35</v>
      </c>
      <c r="D144" s="63">
        <v>10</v>
      </c>
      <c r="E144" s="58"/>
      <c r="F144" s="78"/>
      <c r="G144" s="72">
        <f t="shared" si="2"/>
        <v>19.558299999999999</v>
      </c>
      <c r="H144" s="68"/>
      <c r="I144" s="74"/>
    </row>
    <row r="145" spans="1:9" x14ac:dyDescent="0.25">
      <c r="A145" s="55" t="s">
        <v>307</v>
      </c>
      <c r="B145" s="55" t="s">
        <v>308</v>
      </c>
      <c r="C145" s="25" t="s">
        <v>35</v>
      </c>
      <c r="D145" s="62">
        <v>10</v>
      </c>
      <c r="E145" s="58"/>
      <c r="F145" s="78"/>
      <c r="G145" s="72">
        <f t="shared" si="2"/>
        <v>19.558299999999999</v>
      </c>
      <c r="H145" s="68"/>
      <c r="I145" s="74"/>
    </row>
    <row r="146" spans="1:9" x14ac:dyDescent="0.25">
      <c r="A146" s="56" t="s">
        <v>309</v>
      </c>
      <c r="B146" s="56" t="s">
        <v>310</v>
      </c>
      <c r="C146" s="25" t="s">
        <v>35</v>
      </c>
      <c r="D146" s="63">
        <v>10</v>
      </c>
      <c r="E146" s="58"/>
      <c r="F146" s="78"/>
      <c r="G146" s="72">
        <f t="shared" si="2"/>
        <v>19.558299999999999</v>
      </c>
      <c r="H146" s="68"/>
      <c r="I146" s="74"/>
    </row>
    <row r="147" spans="1:9" x14ac:dyDescent="0.25">
      <c r="A147" s="55" t="s">
        <v>311</v>
      </c>
      <c r="B147" s="55" t="s">
        <v>312</v>
      </c>
      <c r="C147" s="25" t="s">
        <v>35</v>
      </c>
      <c r="D147" s="62">
        <v>29</v>
      </c>
      <c r="E147" s="58"/>
      <c r="F147" s="78"/>
      <c r="G147" s="72">
        <f t="shared" si="2"/>
        <v>56.719070000000002</v>
      </c>
      <c r="H147" s="68"/>
      <c r="I147" s="74"/>
    </row>
    <row r="148" spans="1:9" x14ac:dyDescent="0.25">
      <c r="A148" s="56" t="s">
        <v>313</v>
      </c>
      <c r="B148" s="56" t="s">
        <v>314</v>
      </c>
      <c r="C148" s="25" t="s">
        <v>35</v>
      </c>
      <c r="D148" s="63">
        <v>3</v>
      </c>
      <c r="E148" s="58"/>
      <c r="F148" s="78"/>
      <c r="G148" s="72">
        <f t="shared" si="2"/>
        <v>5.8674900000000001</v>
      </c>
      <c r="H148" s="68"/>
      <c r="I148" s="74"/>
    </row>
    <row r="149" spans="1:9" x14ac:dyDescent="0.25">
      <c r="A149" s="55" t="s">
        <v>315</v>
      </c>
      <c r="B149" s="55" t="s">
        <v>316</v>
      </c>
      <c r="C149" s="25" t="s">
        <v>35</v>
      </c>
      <c r="D149" s="62">
        <v>438</v>
      </c>
      <c r="E149" s="58"/>
      <c r="F149" s="78"/>
      <c r="G149" s="72">
        <f t="shared" si="2"/>
        <v>856.65354000000002</v>
      </c>
      <c r="H149" s="68"/>
      <c r="I149" s="74"/>
    </row>
    <row r="150" spans="1:9" x14ac:dyDescent="0.25">
      <c r="A150" s="56" t="s">
        <v>317</v>
      </c>
      <c r="B150" s="56" t="s">
        <v>318</v>
      </c>
      <c r="C150" s="25" t="s">
        <v>35</v>
      </c>
      <c r="D150" s="63">
        <v>6</v>
      </c>
      <c r="E150" s="58"/>
      <c r="F150" s="78"/>
      <c r="G150" s="72">
        <f t="shared" si="2"/>
        <v>11.73498</v>
      </c>
      <c r="H150" s="68"/>
      <c r="I150" s="74"/>
    </row>
    <row r="151" spans="1:9" x14ac:dyDescent="0.25">
      <c r="A151" s="55" t="s">
        <v>319</v>
      </c>
      <c r="B151" s="55" t="s">
        <v>320</v>
      </c>
      <c r="C151" s="25" t="s">
        <v>35</v>
      </c>
      <c r="D151" s="62">
        <v>12</v>
      </c>
      <c r="E151" s="58"/>
      <c r="F151" s="78"/>
      <c r="G151" s="72">
        <f t="shared" si="2"/>
        <v>23.46996</v>
      </c>
      <c r="H151" s="68"/>
      <c r="I151" s="74"/>
    </row>
    <row r="152" spans="1:9" x14ac:dyDescent="0.25">
      <c r="A152" s="56" t="s">
        <v>321</v>
      </c>
      <c r="B152" s="56" t="s">
        <v>322</v>
      </c>
      <c r="C152" s="25" t="s">
        <v>35</v>
      </c>
      <c r="D152" s="63">
        <v>16</v>
      </c>
      <c r="E152" s="58"/>
      <c r="F152" s="78"/>
      <c r="G152" s="72">
        <f t="shared" si="2"/>
        <v>31.293279999999999</v>
      </c>
      <c r="H152" s="68"/>
      <c r="I152" s="74"/>
    </row>
    <row r="153" spans="1:9" x14ac:dyDescent="0.25">
      <c r="A153" s="55" t="s">
        <v>323</v>
      </c>
      <c r="B153" s="55" t="s">
        <v>324</v>
      </c>
      <c r="C153" s="25" t="s">
        <v>35</v>
      </c>
      <c r="D153" s="62">
        <v>16</v>
      </c>
      <c r="E153" s="58"/>
      <c r="F153" s="78"/>
      <c r="G153" s="72">
        <f t="shared" si="2"/>
        <v>31.293279999999999</v>
      </c>
      <c r="H153" s="68"/>
      <c r="I153" s="74"/>
    </row>
    <row r="154" spans="1:9" x14ac:dyDescent="0.25">
      <c r="A154" s="56" t="s">
        <v>325</v>
      </c>
      <c r="B154" s="56" t="s">
        <v>326</v>
      </c>
      <c r="C154" s="25" t="s">
        <v>35</v>
      </c>
      <c r="D154" s="63">
        <v>19</v>
      </c>
      <c r="E154" s="58"/>
      <c r="F154" s="78"/>
      <c r="G154" s="72">
        <f t="shared" si="2"/>
        <v>37.160769999999999</v>
      </c>
      <c r="H154" s="68"/>
      <c r="I154" s="74"/>
    </row>
    <row r="155" spans="1:9" x14ac:dyDescent="0.25">
      <c r="A155" s="55" t="s">
        <v>327</v>
      </c>
      <c r="B155" s="55" t="s">
        <v>328</v>
      </c>
      <c r="C155" s="25" t="s">
        <v>35</v>
      </c>
      <c r="D155" s="62">
        <v>19</v>
      </c>
      <c r="E155" s="58"/>
      <c r="F155" s="78"/>
      <c r="G155" s="72">
        <f t="shared" si="2"/>
        <v>37.160769999999999</v>
      </c>
      <c r="H155" s="68"/>
      <c r="I155" s="74"/>
    </row>
    <row r="156" spans="1:9" x14ac:dyDescent="0.25">
      <c r="A156" s="56" t="s">
        <v>329</v>
      </c>
      <c r="B156" s="56" t="s">
        <v>330</v>
      </c>
      <c r="C156" s="25" t="s">
        <v>35</v>
      </c>
      <c r="D156" s="63">
        <v>18</v>
      </c>
      <c r="E156" s="58"/>
      <c r="F156" s="78"/>
      <c r="G156" s="72">
        <f t="shared" si="2"/>
        <v>35.204940000000001</v>
      </c>
      <c r="H156" s="68"/>
      <c r="I156" s="74"/>
    </row>
    <row r="157" spans="1:9" x14ac:dyDescent="0.25">
      <c r="A157" s="55" t="s">
        <v>331</v>
      </c>
      <c r="B157" s="55" t="s">
        <v>332</v>
      </c>
      <c r="C157" s="25" t="s">
        <v>35</v>
      </c>
      <c r="D157" s="62">
        <v>72</v>
      </c>
      <c r="E157" s="58"/>
      <c r="F157" s="78"/>
      <c r="G157" s="72">
        <f t="shared" si="2"/>
        <v>140.81976</v>
      </c>
      <c r="H157" s="68"/>
      <c r="I157" s="74"/>
    </row>
    <row r="158" spans="1:9" x14ac:dyDescent="0.25">
      <c r="A158" s="56" t="s">
        <v>333</v>
      </c>
      <c r="B158" s="56" t="s">
        <v>334</v>
      </c>
      <c r="C158" s="25" t="s">
        <v>35</v>
      </c>
      <c r="D158" s="63">
        <v>15</v>
      </c>
      <c r="E158" s="58"/>
      <c r="F158" s="78"/>
      <c r="G158" s="72">
        <f t="shared" si="2"/>
        <v>29.33745</v>
      </c>
      <c r="H158" s="68"/>
      <c r="I158" s="74"/>
    </row>
    <row r="159" spans="1:9" x14ac:dyDescent="0.25">
      <c r="A159" s="55" t="s">
        <v>335</v>
      </c>
      <c r="B159" s="55" t="s">
        <v>336</v>
      </c>
      <c r="C159" s="25" t="s">
        <v>35</v>
      </c>
      <c r="D159" s="62">
        <v>7</v>
      </c>
      <c r="E159" s="58"/>
      <c r="F159" s="78"/>
      <c r="G159" s="72">
        <f t="shared" si="2"/>
        <v>13.690809999999999</v>
      </c>
      <c r="H159" s="68"/>
      <c r="I159" s="74"/>
    </row>
    <row r="160" spans="1:9" x14ac:dyDescent="0.25">
      <c r="A160" s="55" t="s">
        <v>337</v>
      </c>
      <c r="B160" s="55" t="s">
        <v>338</v>
      </c>
      <c r="C160" s="25" t="s">
        <v>35</v>
      </c>
      <c r="D160" s="62">
        <v>36</v>
      </c>
      <c r="E160" s="58"/>
      <c r="F160" s="78">
        <v>19.43</v>
      </c>
      <c r="G160" s="72">
        <f t="shared" si="2"/>
        <v>70.409880000000001</v>
      </c>
      <c r="H160" s="68"/>
      <c r="I160" s="74">
        <f>F160*1.95583</f>
        <v>38.001776899999996</v>
      </c>
    </row>
    <row r="161" spans="1:9" x14ac:dyDescent="0.25">
      <c r="A161" s="56" t="s">
        <v>339</v>
      </c>
      <c r="B161" s="56" t="s">
        <v>340</v>
      </c>
      <c r="C161" s="25" t="s">
        <v>35</v>
      </c>
      <c r="D161" s="63">
        <v>154</v>
      </c>
      <c r="E161" s="58"/>
      <c r="F161" s="78">
        <v>31.7</v>
      </c>
      <c r="G161" s="72">
        <f t="shared" si="2"/>
        <v>301.19781999999998</v>
      </c>
      <c r="H161" s="68"/>
      <c r="I161" s="74">
        <f>F161*1.95583</f>
        <v>61.999810999999994</v>
      </c>
    </row>
    <row r="162" spans="1:9" x14ac:dyDescent="0.25">
      <c r="A162" s="55" t="s">
        <v>341</v>
      </c>
      <c r="B162" s="55" t="s">
        <v>342</v>
      </c>
      <c r="C162" s="25" t="s">
        <v>35</v>
      </c>
      <c r="D162" s="62">
        <v>62</v>
      </c>
      <c r="E162" s="58"/>
      <c r="F162" s="78"/>
      <c r="G162" s="72">
        <f t="shared" si="2"/>
        <v>121.26146</v>
      </c>
      <c r="H162" s="68"/>
      <c r="I162" s="74"/>
    </row>
    <row r="163" spans="1:9" ht="25.5" x14ac:dyDescent="0.25">
      <c r="A163" s="56" t="s">
        <v>343</v>
      </c>
      <c r="B163" s="56" t="s">
        <v>344</v>
      </c>
      <c r="C163" s="25" t="s">
        <v>35</v>
      </c>
      <c r="D163" s="63">
        <v>59</v>
      </c>
      <c r="E163" s="58"/>
      <c r="F163" s="78"/>
      <c r="G163" s="72">
        <f t="shared" si="2"/>
        <v>115.39397</v>
      </c>
      <c r="H163" s="68"/>
      <c r="I163" s="74"/>
    </row>
    <row r="164" spans="1:9" ht="25.5" x14ac:dyDescent="0.25">
      <c r="A164" s="55" t="s">
        <v>345</v>
      </c>
      <c r="B164" s="55" t="s">
        <v>346</v>
      </c>
      <c r="C164" s="25" t="s">
        <v>35</v>
      </c>
      <c r="D164" s="62">
        <v>44</v>
      </c>
      <c r="E164" s="58"/>
      <c r="F164" s="78"/>
      <c r="G164" s="72">
        <f t="shared" si="2"/>
        <v>86.056519999999992</v>
      </c>
      <c r="H164" s="68"/>
      <c r="I164" s="74"/>
    </row>
    <row r="165" spans="1:9" x14ac:dyDescent="0.25">
      <c r="A165" s="56" t="s">
        <v>347</v>
      </c>
      <c r="B165" s="56" t="s">
        <v>348</v>
      </c>
      <c r="C165" s="25" t="s">
        <v>35</v>
      </c>
      <c r="D165" s="63">
        <v>82</v>
      </c>
      <c r="E165" s="58"/>
      <c r="F165" s="78"/>
      <c r="G165" s="72">
        <f t="shared" si="2"/>
        <v>160.37806</v>
      </c>
      <c r="H165" s="68"/>
      <c r="I165" s="74"/>
    </row>
    <row r="166" spans="1:9" x14ac:dyDescent="0.25">
      <c r="A166" s="55" t="s">
        <v>349</v>
      </c>
      <c r="B166" s="55" t="s">
        <v>350</v>
      </c>
      <c r="C166" s="25" t="s">
        <v>35</v>
      </c>
      <c r="D166" s="62">
        <v>32</v>
      </c>
      <c r="E166" s="58"/>
      <c r="F166" s="78"/>
      <c r="G166" s="72">
        <f t="shared" si="2"/>
        <v>62.586559999999999</v>
      </c>
      <c r="H166" s="68"/>
      <c r="I166" s="74"/>
    </row>
    <row r="167" spans="1:9" x14ac:dyDescent="0.25">
      <c r="A167" s="56" t="s">
        <v>351</v>
      </c>
      <c r="B167" s="56" t="s">
        <v>352</v>
      </c>
      <c r="C167" s="25" t="s">
        <v>35</v>
      </c>
      <c r="D167" s="63">
        <v>18</v>
      </c>
      <c r="E167" s="58"/>
      <c r="F167" s="78"/>
      <c r="G167" s="72">
        <f t="shared" si="2"/>
        <v>35.204940000000001</v>
      </c>
      <c r="H167" s="68"/>
      <c r="I167" s="74"/>
    </row>
    <row r="168" spans="1:9" x14ac:dyDescent="0.25">
      <c r="A168" s="55" t="s">
        <v>353</v>
      </c>
      <c r="B168" s="55" t="s">
        <v>354</v>
      </c>
      <c r="C168" s="25" t="s">
        <v>35</v>
      </c>
      <c r="D168" s="62">
        <v>104</v>
      </c>
      <c r="E168" s="58"/>
      <c r="F168" s="78"/>
      <c r="G168" s="72">
        <f t="shared" si="2"/>
        <v>203.40631999999999</v>
      </c>
      <c r="H168" s="68"/>
      <c r="I168" s="74"/>
    </row>
    <row r="169" spans="1:9" x14ac:dyDescent="0.25">
      <c r="A169" s="55" t="s">
        <v>355</v>
      </c>
      <c r="B169" s="55" t="s">
        <v>356</v>
      </c>
      <c r="C169" s="25" t="s">
        <v>35</v>
      </c>
      <c r="D169" s="62">
        <v>4</v>
      </c>
      <c r="E169" s="58"/>
      <c r="F169" s="78"/>
      <c r="G169" s="72">
        <f t="shared" si="2"/>
        <v>7.8233199999999998</v>
      </c>
      <c r="H169" s="68"/>
      <c r="I169" s="74"/>
    </row>
    <row r="170" spans="1:9" x14ac:dyDescent="0.25">
      <c r="A170" s="56" t="s">
        <v>357</v>
      </c>
      <c r="B170" s="56" t="s">
        <v>358</v>
      </c>
      <c r="C170" s="25" t="s">
        <v>35</v>
      </c>
      <c r="D170" s="63">
        <v>285</v>
      </c>
      <c r="E170" s="58"/>
      <c r="F170" s="78"/>
      <c r="G170" s="72">
        <f t="shared" si="2"/>
        <v>557.41155000000003</v>
      </c>
      <c r="H170" s="68"/>
      <c r="I170" s="74"/>
    </row>
    <row r="171" spans="1:9" x14ac:dyDescent="0.25">
      <c r="A171" s="55" t="s">
        <v>359</v>
      </c>
      <c r="B171" s="55" t="s">
        <v>360</v>
      </c>
      <c r="C171" s="25" t="s">
        <v>35</v>
      </c>
      <c r="D171" s="62">
        <v>399</v>
      </c>
      <c r="E171" s="58"/>
      <c r="F171" s="78"/>
      <c r="G171" s="72">
        <f t="shared" si="2"/>
        <v>780.37617</v>
      </c>
      <c r="H171" s="68"/>
      <c r="I171" s="74"/>
    </row>
    <row r="172" spans="1:9" ht="25.5" x14ac:dyDescent="0.25">
      <c r="A172" s="56" t="s">
        <v>361</v>
      </c>
      <c r="B172" s="56" t="s">
        <v>362</v>
      </c>
      <c r="C172" s="25" t="s">
        <v>35</v>
      </c>
      <c r="D172" s="63">
        <v>399</v>
      </c>
      <c r="E172" s="58"/>
      <c r="F172" s="78"/>
      <c r="G172" s="72">
        <f t="shared" si="2"/>
        <v>780.37617</v>
      </c>
      <c r="H172" s="68"/>
      <c r="I172" s="74"/>
    </row>
    <row r="173" spans="1:9" ht="25.5" x14ac:dyDescent="0.25">
      <c r="A173" s="55" t="s">
        <v>363</v>
      </c>
      <c r="B173" s="55" t="s">
        <v>364</v>
      </c>
      <c r="C173" s="25" t="s">
        <v>35</v>
      </c>
      <c r="D173" s="62">
        <v>450</v>
      </c>
      <c r="E173" s="58"/>
      <c r="F173" s="78"/>
      <c r="G173" s="72">
        <f t="shared" si="2"/>
        <v>880.12350000000004</v>
      </c>
      <c r="H173" s="68"/>
      <c r="I173" s="74"/>
    </row>
    <row r="174" spans="1:9" ht="25.5" x14ac:dyDescent="0.25">
      <c r="A174" s="56" t="s">
        <v>365</v>
      </c>
      <c r="B174" s="56" t="s">
        <v>366</v>
      </c>
      <c r="C174" s="25" t="s">
        <v>35</v>
      </c>
      <c r="D174" s="63">
        <v>450</v>
      </c>
      <c r="E174" s="58"/>
      <c r="F174" s="78"/>
      <c r="G174" s="72">
        <f t="shared" si="2"/>
        <v>880.12350000000004</v>
      </c>
      <c r="H174" s="68"/>
      <c r="I174" s="74"/>
    </row>
    <row r="175" spans="1:9" x14ac:dyDescent="0.25">
      <c r="A175" s="55" t="s">
        <v>367</v>
      </c>
      <c r="B175" s="81" t="s">
        <v>595</v>
      </c>
      <c r="C175" s="25" t="s">
        <v>35</v>
      </c>
      <c r="D175" s="62">
        <v>43</v>
      </c>
      <c r="E175" s="58"/>
      <c r="F175" s="78">
        <v>35.457999999999998</v>
      </c>
      <c r="G175" s="72">
        <f t="shared" si="2"/>
        <v>84.10069</v>
      </c>
      <c r="H175" s="68"/>
      <c r="I175" s="74">
        <f>F175*1.95583</f>
        <v>69.349820139999991</v>
      </c>
    </row>
    <row r="176" spans="1:9" x14ac:dyDescent="0.25">
      <c r="A176" s="56" t="s">
        <v>368</v>
      </c>
      <c r="B176" s="56" t="s">
        <v>369</v>
      </c>
      <c r="C176" s="25" t="s">
        <v>35</v>
      </c>
      <c r="D176" s="63">
        <v>46</v>
      </c>
      <c r="E176" s="58"/>
      <c r="F176" s="78"/>
      <c r="G176" s="72">
        <f t="shared" si="2"/>
        <v>89.968180000000004</v>
      </c>
      <c r="H176" s="68"/>
      <c r="I176" s="74"/>
    </row>
    <row r="177" spans="1:9" x14ac:dyDescent="0.25">
      <c r="A177" s="55" t="s">
        <v>370</v>
      </c>
      <c r="B177" s="55" t="s">
        <v>371</v>
      </c>
      <c r="C177" s="25" t="s">
        <v>35</v>
      </c>
      <c r="D177" s="62">
        <v>14</v>
      </c>
      <c r="E177" s="58"/>
      <c r="F177" s="78"/>
      <c r="G177" s="72">
        <f t="shared" si="2"/>
        <v>27.381619999999998</v>
      </c>
      <c r="H177" s="68"/>
      <c r="I177" s="74"/>
    </row>
    <row r="178" spans="1:9" x14ac:dyDescent="0.25">
      <c r="A178" s="56" t="s">
        <v>372</v>
      </c>
      <c r="B178" s="56" t="s">
        <v>373</v>
      </c>
      <c r="C178" s="25" t="s">
        <v>35</v>
      </c>
      <c r="D178" s="63">
        <v>974</v>
      </c>
      <c r="E178" s="58"/>
      <c r="F178" s="78"/>
      <c r="G178" s="72">
        <f t="shared" si="2"/>
        <v>1904.9784199999999</v>
      </c>
      <c r="H178" s="68"/>
      <c r="I178" s="74"/>
    </row>
    <row r="179" spans="1:9" x14ac:dyDescent="0.25">
      <c r="A179" s="55" t="s">
        <v>374</v>
      </c>
      <c r="B179" s="55" t="s">
        <v>375</v>
      </c>
      <c r="C179" s="25" t="s">
        <v>35</v>
      </c>
      <c r="D179" s="62">
        <v>154</v>
      </c>
      <c r="E179" s="58"/>
      <c r="F179" s="78"/>
      <c r="G179" s="72">
        <f t="shared" si="2"/>
        <v>301.19781999999998</v>
      </c>
      <c r="H179" s="68"/>
      <c r="I179" s="74"/>
    </row>
    <row r="180" spans="1:9" x14ac:dyDescent="0.25">
      <c r="A180" s="56" t="s">
        <v>376</v>
      </c>
      <c r="B180" s="56" t="s">
        <v>377</v>
      </c>
      <c r="C180" s="25" t="s">
        <v>35</v>
      </c>
      <c r="D180" s="63">
        <v>455.05</v>
      </c>
      <c r="E180" s="58"/>
      <c r="F180" s="78"/>
      <c r="G180" s="72">
        <f t="shared" si="2"/>
        <v>890.00044149999997</v>
      </c>
      <c r="H180" s="68"/>
      <c r="I180" s="74"/>
    </row>
    <row r="181" spans="1:9" x14ac:dyDescent="0.25">
      <c r="A181" s="55" t="s">
        <v>378</v>
      </c>
      <c r="B181" s="55" t="s">
        <v>379</v>
      </c>
      <c r="C181" s="25" t="s">
        <v>35</v>
      </c>
      <c r="D181" s="62">
        <v>36</v>
      </c>
      <c r="E181" s="58"/>
      <c r="F181" s="78"/>
      <c r="G181" s="72">
        <f t="shared" si="2"/>
        <v>70.409880000000001</v>
      </c>
      <c r="H181" s="68"/>
      <c r="I181" s="74"/>
    </row>
    <row r="182" spans="1:9" x14ac:dyDescent="0.25">
      <c r="A182" s="56" t="s">
        <v>380</v>
      </c>
      <c r="B182" s="56" t="s">
        <v>381</v>
      </c>
      <c r="C182" s="25" t="s">
        <v>35</v>
      </c>
      <c r="D182" s="63">
        <v>11</v>
      </c>
      <c r="E182" s="58"/>
      <c r="F182" s="78"/>
      <c r="G182" s="72">
        <f t="shared" si="2"/>
        <v>21.514129999999998</v>
      </c>
      <c r="H182" s="68"/>
      <c r="I182" s="74"/>
    </row>
    <row r="183" spans="1:9" x14ac:dyDescent="0.25">
      <c r="A183" s="55" t="s">
        <v>382</v>
      </c>
      <c r="B183" s="55" t="s">
        <v>383</v>
      </c>
      <c r="C183" s="25" t="s">
        <v>35</v>
      </c>
      <c r="D183" s="62">
        <v>36</v>
      </c>
      <c r="E183" s="58"/>
      <c r="F183" s="78"/>
      <c r="G183" s="72">
        <f t="shared" si="2"/>
        <v>70.409880000000001</v>
      </c>
      <c r="H183" s="68"/>
      <c r="I183" s="74"/>
    </row>
    <row r="184" spans="1:9" x14ac:dyDescent="0.25">
      <c r="A184" s="56" t="s">
        <v>384</v>
      </c>
      <c r="B184" s="56" t="s">
        <v>385</v>
      </c>
      <c r="C184" s="25" t="s">
        <v>35</v>
      </c>
      <c r="D184" s="63">
        <v>250</v>
      </c>
      <c r="E184" s="58"/>
      <c r="F184" s="78"/>
      <c r="G184" s="72">
        <f t="shared" si="2"/>
        <v>488.95749999999998</v>
      </c>
      <c r="H184" s="68"/>
      <c r="I184" s="74"/>
    </row>
    <row r="185" spans="1:9" x14ac:dyDescent="0.25">
      <c r="A185" s="55" t="s">
        <v>386</v>
      </c>
      <c r="B185" s="55" t="s">
        <v>387</v>
      </c>
      <c r="C185" s="25" t="s">
        <v>35</v>
      </c>
      <c r="D185" s="62">
        <v>77</v>
      </c>
      <c r="E185" s="58"/>
      <c r="F185" s="78"/>
      <c r="G185" s="72">
        <f t="shared" si="2"/>
        <v>150.59890999999999</v>
      </c>
      <c r="H185" s="68"/>
      <c r="I185" s="74"/>
    </row>
    <row r="186" spans="1:9" x14ac:dyDescent="0.25">
      <c r="A186" s="56" t="s">
        <v>388</v>
      </c>
      <c r="B186" s="82" t="s">
        <v>596</v>
      </c>
      <c r="C186" s="25" t="s">
        <v>35</v>
      </c>
      <c r="D186" s="63">
        <v>139</v>
      </c>
      <c r="E186" s="58"/>
      <c r="F186" s="78"/>
      <c r="G186" s="72">
        <f t="shared" si="2"/>
        <v>271.86036999999999</v>
      </c>
      <c r="H186" s="68"/>
      <c r="I186" s="74"/>
    </row>
    <row r="187" spans="1:9" x14ac:dyDescent="0.25">
      <c r="A187" s="55" t="s">
        <v>389</v>
      </c>
      <c r="B187" s="81" t="s">
        <v>597</v>
      </c>
      <c r="C187" s="25" t="s">
        <v>35</v>
      </c>
      <c r="D187" s="62">
        <v>537</v>
      </c>
      <c r="E187" s="58"/>
      <c r="F187" s="78"/>
      <c r="G187" s="72">
        <f t="shared" si="2"/>
        <v>1050.28071</v>
      </c>
      <c r="H187" s="68"/>
      <c r="I187" s="74"/>
    </row>
    <row r="188" spans="1:9" x14ac:dyDescent="0.25">
      <c r="A188" s="56" t="s">
        <v>390</v>
      </c>
      <c r="B188" s="56" t="s">
        <v>391</v>
      </c>
      <c r="C188" s="25" t="s">
        <v>35</v>
      </c>
      <c r="D188" s="63">
        <v>590</v>
      </c>
      <c r="E188" s="58"/>
      <c r="F188" s="78"/>
      <c r="G188" s="72">
        <f t="shared" si="2"/>
        <v>1153.9396999999999</v>
      </c>
      <c r="H188" s="68"/>
      <c r="I188" s="74"/>
    </row>
    <row r="189" spans="1:9" x14ac:dyDescent="0.25">
      <c r="A189" s="55" t="s">
        <v>392</v>
      </c>
      <c r="B189" s="55" t="s">
        <v>393</v>
      </c>
      <c r="C189" s="25" t="s">
        <v>35</v>
      </c>
      <c r="D189" s="62">
        <v>553</v>
      </c>
      <c r="E189" s="58"/>
      <c r="F189" s="78"/>
      <c r="G189" s="72">
        <f t="shared" si="2"/>
        <v>1081.5739899999999</v>
      </c>
      <c r="H189" s="68"/>
      <c r="I189" s="74"/>
    </row>
    <row r="190" spans="1:9" x14ac:dyDescent="0.25">
      <c r="A190" s="56" t="s">
        <v>394</v>
      </c>
      <c r="B190" s="56" t="s">
        <v>395</v>
      </c>
      <c r="C190" s="25" t="s">
        <v>35</v>
      </c>
      <c r="D190" s="63">
        <v>588</v>
      </c>
      <c r="E190" s="58"/>
      <c r="F190" s="78"/>
      <c r="G190" s="72">
        <f t="shared" si="2"/>
        <v>1150.0280399999999</v>
      </c>
      <c r="H190" s="68"/>
      <c r="I190" s="74"/>
    </row>
    <row r="191" spans="1:9" x14ac:dyDescent="0.25">
      <c r="A191" s="55" t="s">
        <v>396</v>
      </c>
      <c r="B191" s="55" t="s">
        <v>397</v>
      </c>
      <c r="C191" s="25" t="s">
        <v>35</v>
      </c>
      <c r="D191" s="62">
        <v>588</v>
      </c>
      <c r="E191" s="58"/>
      <c r="F191" s="78"/>
      <c r="G191" s="72">
        <f t="shared" si="2"/>
        <v>1150.0280399999999</v>
      </c>
      <c r="H191" s="68"/>
      <c r="I191" s="74"/>
    </row>
    <row r="192" spans="1:9" x14ac:dyDescent="0.25">
      <c r="A192" s="56" t="s">
        <v>398</v>
      </c>
      <c r="B192" s="56" t="s">
        <v>399</v>
      </c>
      <c r="C192" s="25" t="s">
        <v>35</v>
      </c>
      <c r="D192" s="63">
        <v>486</v>
      </c>
      <c r="E192" s="58"/>
      <c r="F192" s="78"/>
      <c r="G192" s="72">
        <f t="shared" si="2"/>
        <v>950.53337999999997</v>
      </c>
      <c r="H192" s="68"/>
      <c r="I192" s="74"/>
    </row>
    <row r="193" spans="1:9" x14ac:dyDescent="0.25">
      <c r="A193" s="55" t="s">
        <v>400</v>
      </c>
      <c r="B193" s="55" t="s">
        <v>401</v>
      </c>
      <c r="C193" s="25" t="s">
        <v>35</v>
      </c>
      <c r="D193" s="62">
        <v>435</v>
      </c>
      <c r="E193" s="58"/>
      <c r="F193" s="78"/>
      <c r="G193" s="72">
        <f t="shared" si="2"/>
        <v>850.78604999999993</v>
      </c>
      <c r="H193" s="68"/>
      <c r="I193" s="74"/>
    </row>
    <row r="194" spans="1:9" x14ac:dyDescent="0.25">
      <c r="A194" s="56" t="s">
        <v>402</v>
      </c>
      <c r="B194" s="82" t="s">
        <v>598</v>
      </c>
      <c r="C194" s="25" t="s">
        <v>35</v>
      </c>
      <c r="D194" s="63">
        <v>349</v>
      </c>
      <c r="E194" s="58"/>
      <c r="F194" s="78"/>
      <c r="G194" s="72">
        <f t="shared" si="2"/>
        <v>682.58466999999996</v>
      </c>
      <c r="H194" s="68"/>
      <c r="I194" s="74"/>
    </row>
    <row r="195" spans="1:9" x14ac:dyDescent="0.25">
      <c r="A195" s="55" t="s">
        <v>403</v>
      </c>
      <c r="B195" s="55" t="s">
        <v>404</v>
      </c>
      <c r="C195" s="25" t="s">
        <v>35</v>
      </c>
      <c r="D195" s="62">
        <v>1841</v>
      </c>
      <c r="E195" s="58"/>
      <c r="F195" s="78"/>
      <c r="G195" s="72">
        <f t="shared" si="2"/>
        <v>3600.6830300000001</v>
      </c>
      <c r="H195" s="68"/>
      <c r="I195" s="74"/>
    </row>
    <row r="196" spans="1:9" x14ac:dyDescent="0.25">
      <c r="A196" s="56" t="s">
        <v>405</v>
      </c>
      <c r="B196" s="56" t="s">
        <v>406</v>
      </c>
      <c r="C196" s="25" t="s">
        <v>35</v>
      </c>
      <c r="D196" s="63">
        <v>819</v>
      </c>
      <c r="E196" s="58"/>
      <c r="F196" s="78"/>
      <c r="G196" s="72">
        <f t="shared" si="2"/>
        <v>1601.8247699999999</v>
      </c>
      <c r="H196" s="68"/>
      <c r="I196" s="74"/>
    </row>
    <row r="197" spans="1:9" x14ac:dyDescent="0.25">
      <c r="A197" s="55" t="s">
        <v>407</v>
      </c>
      <c r="B197" s="55" t="s">
        <v>408</v>
      </c>
      <c r="C197" s="25" t="s">
        <v>35</v>
      </c>
      <c r="D197" s="62">
        <v>915</v>
      </c>
      <c r="E197" s="58"/>
      <c r="F197" s="78"/>
      <c r="G197" s="72">
        <f t="shared" si="2"/>
        <v>1789.5844500000001</v>
      </c>
      <c r="H197" s="68"/>
      <c r="I197" s="74"/>
    </row>
    <row r="198" spans="1:9" x14ac:dyDescent="0.25">
      <c r="A198" s="56" t="s">
        <v>409</v>
      </c>
      <c r="B198" s="56" t="s">
        <v>410</v>
      </c>
      <c r="C198" s="25" t="s">
        <v>35</v>
      </c>
      <c r="D198" s="63">
        <v>36</v>
      </c>
      <c r="E198" s="58"/>
      <c r="F198" s="78"/>
      <c r="G198" s="72">
        <f t="shared" si="2"/>
        <v>70.409880000000001</v>
      </c>
      <c r="H198" s="68"/>
      <c r="I198" s="74"/>
    </row>
    <row r="199" spans="1:9" x14ac:dyDescent="0.25">
      <c r="A199" s="55" t="s">
        <v>411</v>
      </c>
      <c r="B199" s="55" t="s">
        <v>412</v>
      </c>
      <c r="C199" s="25" t="s">
        <v>35</v>
      </c>
      <c r="D199" s="62">
        <v>860</v>
      </c>
      <c r="E199" s="58"/>
      <c r="F199" s="78"/>
      <c r="G199" s="72">
        <f t="shared" si="2"/>
        <v>1682.0137999999999</v>
      </c>
      <c r="H199" s="68"/>
      <c r="I199" s="74"/>
    </row>
    <row r="200" spans="1:9" x14ac:dyDescent="0.25">
      <c r="A200" s="56" t="s">
        <v>413</v>
      </c>
      <c r="B200" s="56" t="s">
        <v>414</v>
      </c>
      <c r="C200" s="25" t="s">
        <v>35</v>
      </c>
      <c r="D200" s="63">
        <v>1170</v>
      </c>
      <c r="E200" s="58"/>
      <c r="F200" s="78"/>
      <c r="G200" s="72">
        <f t="shared" ref="G200:G260" si="3">D200*1.95583</f>
        <v>2288.3211000000001</v>
      </c>
      <c r="H200" s="68"/>
      <c r="I200" s="74"/>
    </row>
    <row r="201" spans="1:9" x14ac:dyDescent="0.25">
      <c r="A201" s="55" t="s">
        <v>415</v>
      </c>
      <c r="B201" s="55" t="s">
        <v>416</v>
      </c>
      <c r="C201" s="25" t="s">
        <v>35</v>
      </c>
      <c r="D201" s="62">
        <v>450</v>
      </c>
      <c r="E201" s="58"/>
      <c r="F201" s="78"/>
      <c r="G201" s="72">
        <f t="shared" si="3"/>
        <v>880.12350000000004</v>
      </c>
      <c r="H201" s="68"/>
      <c r="I201" s="74"/>
    </row>
    <row r="202" spans="1:9" x14ac:dyDescent="0.25">
      <c r="A202" s="55" t="s">
        <v>417</v>
      </c>
      <c r="B202" s="55" t="s">
        <v>418</v>
      </c>
      <c r="C202" s="25" t="s">
        <v>35</v>
      </c>
      <c r="D202" s="62">
        <v>36</v>
      </c>
      <c r="E202" s="58"/>
      <c r="F202" s="78"/>
      <c r="G202" s="72">
        <f t="shared" si="3"/>
        <v>70.409880000000001</v>
      </c>
      <c r="H202" s="68"/>
      <c r="I202" s="74"/>
    </row>
    <row r="203" spans="1:9" x14ac:dyDescent="0.25">
      <c r="A203" s="56" t="s">
        <v>419</v>
      </c>
      <c r="B203" s="56" t="s">
        <v>420</v>
      </c>
      <c r="C203" s="25" t="s">
        <v>35</v>
      </c>
      <c r="D203" s="63">
        <v>93</v>
      </c>
      <c r="E203" s="58"/>
      <c r="F203" s="78"/>
      <c r="G203" s="72">
        <f t="shared" si="3"/>
        <v>181.89219</v>
      </c>
      <c r="H203" s="68"/>
      <c r="I203" s="74"/>
    </row>
    <row r="204" spans="1:9" x14ac:dyDescent="0.25">
      <c r="A204" s="55" t="s">
        <v>421</v>
      </c>
      <c r="B204" s="55" t="s">
        <v>422</v>
      </c>
      <c r="C204" s="25" t="s">
        <v>35</v>
      </c>
      <c r="D204" s="62">
        <v>1970</v>
      </c>
      <c r="E204" s="58"/>
      <c r="F204" s="78"/>
      <c r="G204" s="72">
        <f t="shared" si="3"/>
        <v>3852.9850999999999</v>
      </c>
      <c r="H204" s="68"/>
      <c r="I204" s="74"/>
    </row>
    <row r="205" spans="1:9" x14ac:dyDescent="0.25">
      <c r="A205" s="56" t="s">
        <v>423</v>
      </c>
      <c r="B205" s="56" t="s">
        <v>424</v>
      </c>
      <c r="C205" s="25" t="s">
        <v>35</v>
      </c>
      <c r="D205" s="63">
        <v>1789.52</v>
      </c>
      <c r="E205" s="58"/>
      <c r="F205" s="78"/>
      <c r="G205" s="72">
        <f t="shared" si="3"/>
        <v>3499.9969016</v>
      </c>
      <c r="H205" s="68"/>
      <c r="I205" s="74"/>
    </row>
    <row r="206" spans="1:9" x14ac:dyDescent="0.25">
      <c r="A206" s="55" t="s">
        <v>425</v>
      </c>
      <c r="B206" s="55" t="s">
        <v>426</v>
      </c>
      <c r="C206" s="25" t="s">
        <v>35</v>
      </c>
      <c r="D206" s="62">
        <v>316</v>
      </c>
      <c r="E206" s="58"/>
      <c r="F206" s="78"/>
      <c r="G206" s="72">
        <f t="shared" si="3"/>
        <v>618.04228000000001</v>
      </c>
      <c r="H206" s="68"/>
      <c r="I206" s="74"/>
    </row>
    <row r="207" spans="1:9" x14ac:dyDescent="0.25">
      <c r="A207" s="56" t="s">
        <v>427</v>
      </c>
      <c r="B207" s="56" t="s">
        <v>428</v>
      </c>
      <c r="C207" s="25" t="s">
        <v>35</v>
      </c>
      <c r="D207" s="63">
        <v>50</v>
      </c>
      <c r="E207" s="58"/>
      <c r="F207" s="78"/>
      <c r="G207" s="72">
        <f t="shared" si="3"/>
        <v>97.791499999999999</v>
      </c>
      <c r="H207" s="68"/>
      <c r="I207" s="74"/>
    </row>
    <row r="208" spans="1:9" x14ac:dyDescent="0.25">
      <c r="A208" s="55" t="s">
        <v>429</v>
      </c>
      <c r="B208" s="55" t="s">
        <v>430</v>
      </c>
      <c r="C208" s="25" t="s">
        <v>35</v>
      </c>
      <c r="D208" s="62">
        <v>75</v>
      </c>
      <c r="E208" s="58"/>
      <c r="F208" s="78"/>
      <c r="G208" s="72">
        <f t="shared" si="3"/>
        <v>146.68725000000001</v>
      </c>
      <c r="H208" s="68"/>
      <c r="I208" s="74"/>
    </row>
    <row r="209" spans="1:9" x14ac:dyDescent="0.25">
      <c r="A209" s="56" t="s">
        <v>431</v>
      </c>
      <c r="B209" s="56" t="s">
        <v>432</v>
      </c>
      <c r="C209" s="25" t="s">
        <v>35</v>
      </c>
      <c r="D209" s="63">
        <v>90</v>
      </c>
      <c r="E209" s="58"/>
      <c r="F209" s="78"/>
      <c r="G209" s="72">
        <f t="shared" si="3"/>
        <v>176.0247</v>
      </c>
      <c r="H209" s="68"/>
      <c r="I209" s="74"/>
    </row>
    <row r="210" spans="1:9" x14ac:dyDescent="0.25">
      <c r="A210" s="55" t="s">
        <v>433</v>
      </c>
      <c r="B210" s="55" t="s">
        <v>434</v>
      </c>
      <c r="C210" s="25" t="s">
        <v>35</v>
      </c>
      <c r="D210" s="62">
        <v>35</v>
      </c>
      <c r="E210" s="58"/>
      <c r="F210" s="78"/>
      <c r="G210" s="72">
        <f t="shared" si="3"/>
        <v>68.454049999999995</v>
      </c>
      <c r="H210" s="68"/>
      <c r="I210" s="74"/>
    </row>
    <row r="211" spans="1:9" x14ac:dyDescent="0.25">
      <c r="A211" s="56" t="s">
        <v>435</v>
      </c>
      <c r="B211" s="56" t="s">
        <v>436</v>
      </c>
      <c r="C211" s="25" t="s">
        <v>35</v>
      </c>
      <c r="D211" s="63">
        <v>11</v>
      </c>
      <c r="E211" s="58"/>
      <c r="F211" s="78"/>
      <c r="G211" s="72">
        <f t="shared" si="3"/>
        <v>21.514129999999998</v>
      </c>
      <c r="H211" s="68"/>
      <c r="I211" s="74"/>
    </row>
    <row r="212" spans="1:9" x14ac:dyDescent="0.25">
      <c r="A212" s="55" t="s">
        <v>437</v>
      </c>
      <c r="B212" s="55" t="s">
        <v>438</v>
      </c>
      <c r="C212" s="25" t="s">
        <v>35</v>
      </c>
      <c r="D212" s="62">
        <v>40</v>
      </c>
      <c r="E212" s="58"/>
      <c r="F212" s="78"/>
      <c r="G212" s="72">
        <f t="shared" si="3"/>
        <v>78.233199999999997</v>
      </c>
      <c r="H212" s="68"/>
      <c r="I212" s="74"/>
    </row>
    <row r="213" spans="1:9" x14ac:dyDescent="0.25">
      <c r="A213" s="56" t="s">
        <v>439</v>
      </c>
      <c r="B213" s="56" t="s">
        <v>440</v>
      </c>
      <c r="C213" s="25" t="s">
        <v>35</v>
      </c>
      <c r="D213" s="63">
        <v>40</v>
      </c>
      <c r="E213" s="58"/>
      <c r="F213" s="78"/>
      <c r="G213" s="72">
        <f t="shared" si="3"/>
        <v>78.233199999999997</v>
      </c>
      <c r="H213" s="68"/>
      <c r="I213" s="74"/>
    </row>
    <row r="214" spans="1:9" x14ac:dyDescent="0.25">
      <c r="A214" s="55" t="s">
        <v>441</v>
      </c>
      <c r="B214" s="55" t="s">
        <v>442</v>
      </c>
      <c r="C214" s="25" t="s">
        <v>35</v>
      </c>
      <c r="D214" s="62">
        <v>525</v>
      </c>
      <c r="E214" s="58"/>
      <c r="F214" s="78"/>
      <c r="G214" s="72">
        <f t="shared" si="3"/>
        <v>1026.8107499999999</v>
      </c>
      <c r="H214" s="68"/>
      <c r="I214" s="74"/>
    </row>
    <row r="215" spans="1:9" x14ac:dyDescent="0.25">
      <c r="A215" s="56" t="s">
        <v>443</v>
      </c>
      <c r="B215" s="56" t="s">
        <v>444</v>
      </c>
      <c r="C215" s="25" t="s">
        <v>35</v>
      </c>
      <c r="D215" s="63">
        <v>2415</v>
      </c>
      <c r="E215" s="58"/>
      <c r="F215" s="78"/>
      <c r="G215" s="72">
        <f t="shared" si="3"/>
        <v>4723.3294500000002</v>
      </c>
      <c r="H215" s="68"/>
      <c r="I215" s="74"/>
    </row>
    <row r="216" spans="1:9" x14ac:dyDescent="0.25">
      <c r="A216" s="55" t="s">
        <v>445</v>
      </c>
      <c r="B216" s="55" t="s">
        <v>446</v>
      </c>
      <c r="C216" s="25" t="s">
        <v>35</v>
      </c>
      <c r="D216" s="62">
        <v>455</v>
      </c>
      <c r="E216" s="58"/>
      <c r="F216" s="78"/>
      <c r="G216" s="72">
        <f t="shared" si="3"/>
        <v>889.90264999999999</v>
      </c>
      <c r="H216" s="68"/>
      <c r="I216" s="74"/>
    </row>
    <row r="217" spans="1:9" x14ac:dyDescent="0.25">
      <c r="A217" s="56" t="s">
        <v>447</v>
      </c>
      <c r="B217" s="56" t="s">
        <v>448</v>
      </c>
      <c r="C217" s="25" t="s">
        <v>35</v>
      </c>
      <c r="D217" s="63">
        <v>370</v>
      </c>
      <c r="E217" s="58"/>
      <c r="F217" s="78"/>
      <c r="G217" s="72">
        <f t="shared" si="3"/>
        <v>723.65710000000001</v>
      </c>
      <c r="H217" s="68"/>
      <c r="I217" s="74"/>
    </row>
    <row r="218" spans="1:9" x14ac:dyDescent="0.25">
      <c r="A218" s="55" t="s">
        <v>449</v>
      </c>
      <c r="B218" s="55" t="s">
        <v>450</v>
      </c>
      <c r="C218" s="25" t="s">
        <v>35</v>
      </c>
      <c r="D218" s="62">
        <v>2280</v>
      </c>
      <c r="E218" s="58"/>
      <c r="F218" s="78"/>
      <c r="G218" s="72">
        <f t="shared" si="3"/>
        <v>4459.2924000000003</v>
      </c>
      <c r="H218" s="68"/>
      <c r="I218" s="74"/>
    </row>
    <row r="219" spans="1:9" x14ac:dyDescent="0.25">
      <c r="A219" s="56" t="s">
        <v>451</v>
      </c>
      <c r="B219" s="56" t="s">
        <v>452</v>
      </c>
      <c r="C219" s="25" t="s">
        <v>35</v>
      </c>
      <c r="D219" s="63">
        <v>1755</v>
      </c>
      <c r="E219" s="58"/>
      <c r="F219" s="78"/>
      <c r="G219" s="72">
        <f t="shared" si="3"/>
        <v>3432.4816499999997</v>
      </c>
      <c r="H219" s="68"/>
      <c r="I219" s="74"/>
    </row>
    <row r="220" spans="1:9" x14ac:dyDescent="0.25">
      <c r="A220" s="55" t="s">
        <v>453</v>
      </c>
      <c r="B220" s="55" t="s">
        <v>454</v>
      </c>
      <c r="C220" s="25" t="s">
        <v>35</v>
      </c>
      <c r="D220" s="62">
        <v>1600</v>
      </c>
      <c r="E220" s="58"/>
      <c r="F220" s="78"/>
      <c r="G220" s="72">
        <f t="shared" si="3"/>
        <v>3129.328</v>
      </c>
      <c r="H220" s="68"/>
      <c r="I220" s="74"/>
    </row>
    <row r="221" spans="1:9" x14ac:dyDescent="0.25">
      <c r="A221" s="56" t="s">
        <v>455</v>
      </c>
      <c r="B221" s="56" t="s">
        <v>456</v>
      </c>
      <c r="C221" s="25" t="s">
        <v>35</v>
      </c>
      <c r="D221" s="63">
        <v>340</v>
      </c>
      <c r="E221" s="58"/>
      <c r="F221" s="78"/>
      <c r="G221" s="72">
        <f t="shared" si="3"/>
        <v>664.98220000000003</v>
      </c>
      <c r="H221" s="68"/>
      <c r="I221" s="74"/>
    </row>
    <row r="222" spans="1:9" x14ac:dyDescent="0.25">
      <c r="A222" s="55" t="s">
        <v>457</v>
      </c>
      <c r="B222" s="55" t="s">
        <v>458</v>
      </c>
      <c r="C222" s="25" t="s">
        <v>35</v>
      </c>
      <c r="D222" s="62">
        <v>140</v>
      </c>
      <c r="E222" s="58"/>
      <c r="F222" s="78"/>
      <c r="G222" s="72">
        <f t="shared" si="3"/>
        <v>273.81619999999998</v>
      </c>
      <c r="H222" s="68"/>
      <c r="I222" s="74"/>
    </row>
    <row r="223" spans="1:9" x14ac:dyDescent="0.25">
      <c r="A223" s="56" t="s">
        <v>459</v>
      </c>
      <c r="B223" s="56" t="s">
        <v>460</v>
      </c>
      <c r="C223" s="25" t="s">
        <v>35</v>
      </c>
      <c r="D223" s="63">
        <v>580</v>
      </c>
      <c r="E223" s="58"/>
      <c r="F223" s="78"/>
      <c r="G223" s="72">
        <f t="shared" si="3"/>
        <v>1134.3814</v>
      </c>
      <c r="H223" s="68"/>
      <c r="I223" s="74"/>
    </row>
    <row r="224" spans="1:9" x14ac:dyDescent="0.25">
      <c r="A224" s="55" t="s">
        <v>461</v>
      </c>
      <c r="B224" s="55" t="s">
        <v>462</v>
      </c>
      <c r="C224" s="25" t="s">
        <v>35</v>
      </c>
      <c r="D224" s="62">
        <v>140</v>
      </c>
      <c r="E224" s="58"/>
      <c r="F224" s="78"/>
      <c r="G224" s="72">
        <f t="shared" si="3"/>
        <v>273.81619999999998</v>
      </c>
      <c r="H224" s="68"/>
      <c r="I224" s="74"/>
    </row>
    <row r="225" spans="1:9" x14ac:dyDescent="0.25">
      <c r="A225" s="56" t="s">
        <v>463</v>
      </c>
      <c r="B225" s="56" t="s">
        <v>464</v>
      </c>
      <c r="C225" s="25" t="s">
        <v>35</v>
      </c>
      <c r="D225" s="63">
        <v>25</v>
      </c>
      <c r="E225" s="58"/>
      <c r="F225" s="78"/>
      <c r="G225" s="72">
        <f t="shared" si="3"/>
        <v>48.89575</v>
      </c>
      <c r="H225" s="68"/>
      <c r="I225" s="74"/>
    </row>
    <row r="226" spans="1:9" x14ac:dyDescent="0.25">
      <c r="A226" s="55" t="s">
        <v>465</v>
      </c>
      <c r="B226" s="55" t="s">
        <v>466</v>
      </c>
      <c r="C226" s="25" t="s">
        <v>35</v>
      </c>
      <c r="D226" s="62">
        <v>70</v>
      </c>
      <c r="E226" s="58"/>
      <c r="F226" s="78"/>
      <c r="G226" s="72">
        <f t="shared" si="3"/>
        <v>136.90809999999999</v>
      </c>
      <c r="H226" s="68"/>
      <c r="I226" s="74"/>
    </row>
    <row r="227" spans="1:9" x14ac:dyDescent="0.25">
      <c r="A227" s="56" t="s">
        <v>467</v>
      </c>
      <c r="B227" s="56" t="s">
        <v>468</v>
      </c>
      <c r="C227" s="25" t="s">
        <v>35</v>
      </c>
      <c r="D227" s="63">
        <v>2785</v>
      </c>
      <c r="E227" s="58"/>
      <c r="F227" s="78"/>
      <c r="G227" s="72">
        <f t="shared" si="3"/>
        <v>5446.9865499999996</v>
      </c>
      <c r="H227" s="68"/>
      <c r="I227" s="74"/>
    </row>
    <row r="228" spans="1:9" x14ac:dyDescent="0.25">
      <c r="A228" s="55" t="s">
        <v>469</v>
      </c>
      <c r="B228" s="55" t="s">
        <v>470</v>
      </c>
      <c r="C228" s="25" t="s">
        <v>35</v>
      </c>
      <c r="D228" s="62">
        <v>140</v>
      </c>
      <c r="E228" s="58"/>
      <c r="F228" s="78"/>
      <c r="G228" s="72">
        <f t="shared" si="3"/>
        <v>273.81619999999998</v>
      </c>
      <c r="H228" s="68"/>
      <c r="I228" s="74"/>
    </row>
    <row r="229" spans="1:9" x14ac:dyDescent="0.25">
      <c r="A229" s="56" t="s">
        <v>471</v>
      </c>
      <c r="B229" s="56" t="s">
        <v>472</v>
      </c>
      <c r="C229" s="25" t="s">
        <v>35</v>
      </c>
      <c r="D229" s="63">
        <v>2415</v>
      </c>
      <c r="E229" s="58"/>
      <c r="F229" s="78"/>
      <c r="G229" s="72">
        <f t="shared" si="3"/>
        <v>4723.3294500000002</v>
      </c>
      <c r="H229" s="68"/>
      <c r="I229" s="74"/>
    </row>
    <row r="230" spans="1:9" x14ac:dyDescent="0.25">
      <c r="A230" s="55" t="s">
        <v>473</v>
      </c>
      <c r="B230" s="55" t="s">
        <v>474</v>
      </c>
      <c r="C230" s="25" t="s">
        <v>35</v>
      </c>
      <c r="D230" s="62">
        <v>60</v>
      </c>
      <c r="E230" s="58"/>
      <c r="F230" s="78"/>
      <c r="G230" s="72">
        <f t="shared" si="3"/>
        <v>117.3498</v>
      </c>
      <c r="H230" s="68"/>
      <c r="I230" s="74"/>
    </row>
    <row r="231" spans="1:9" x14ac:dyDescent="0.25">
      <c r="A231" s="56" t="s">
        <v>475</v>
      </c>
      <c r="B231" s="56" t="s">
        <v>476</v>
      </c>
      <c r="C231" s="25" t="s">
        <v>35</v>
      </c>
      <c r="D231" s="63">
        <v>1790</v>
      </c>
      <c r="E231" s="58"/>
      <c r="F231" s="78"/>
      <c r="G231" s="72">
        <f t="shared" si="3"/>
        <v>3500.9357</v>
      </c>
      <c r="H231" s="68"/>
      <c r="I231" s="74"/>
    </row>
    <row r="232" spans="1:9" x14ac:dyDescent="0.25">
      <c r="A232" s="55" t="s">
        <v>477</v>
      </c>
      <c r="B232" s="55" t="s">
        <v>478</v>
      </c>
      <c r="C232" s="25" t="s">
        <v>35</v>
      </c>
      <c r="D232" s="62">
        <v>155</v>
      </c>
      <c r="E232" s="58"/>
      <c r="F232" s="78"/>
      <c r="G232" s="72">
        <f t="shared" si="3"/>
        <v>303.15364999999997</v>
      </c>
      <c r="H232" s="68"/>
      <c r="I232" s="74"/>
    </row>
    <row r="233" spans="1:9" x14ac:dyDescent="0.25">
      <c r="A233" s="56" t="s">
        <v>479</v>
      </c>
      <c r="B233" s="56" t="s">
        <v>480</v>
      </c>
      <c r="C233" s="25" t="s">
        <v>35</v>
      </c>
      <c r="D233" s="63">
        <v>2300.81</v>
      </c>
      <c r="E233" s="58"/>
      <c r="F233" s="78"/>
      <c r="G233" s="72">
        <f t="shared" si="3"/>
        <v>4499.9932222999996</v>
      </c>
      <c r="H233" s="68"/>
      <c r="I233" s="74"/>
    </row>
    <row r="234" spans="1:9" x14ac:dyDescent="0.25">
      <c r="A234" s="55" t="s">
        <v>481</v>
      </c>
      <c r="B234" s="55" t="s">
        <v>482</v>
      </c>
      <c r="C234" s="25" t="s">
        <v>35</v>
      </c>
      <c r="D234" s="62">
        <v>4050</v>
      </c>
      <c r="E234" s="58"/>
      <c r="F234" s="78"/>
      <c r="G234" s="72">
        <f t="shared" si="3"/>
        <v>7921.1115</v>
      </c>
      <c r="H234" s="68"/>
      <c r="I234" s="74"/>
    </row>
    <row r="235" spans="1:9" x14ac:dyDescent="0.25">
      <c r="A235" s="56" t="s">
        <v>483</v>
      </c>
      <c r="B235" s="56" t="s">
        <v>484</v>
      </c>
      <c r="C235" s="25" t="s">
        <v>35</v>
      </c>
      <c r="D235" s="63">
        <v>4820</v>
      </c>
      <c r="E235" s="58"/>
      <c r="F235" s="78"/>
      <c r="G235" s="72">
        <f t="shared" si="3"/>
        <v>9427.1005999999998</v>
      </c>
      <c r="H235" s="68"/>
      <c r="I235" s="74"/>
    </row>
    <row r="236" spans="1:9" x14ac:dyDescent="0.25">
      <c r="A236" s="55" t="s">
        <v>485</v>
      </c>
      <c r="B236" s="55" t="s">
        <v>486</v>
      </c>
      <c r="C236" s="25" t="s">
        <v>35</v>
      </c>
      <c r="D236" s="62">
        <v>1280</v>
      </c>
      <c r="E236" s="58"/>
      <c r="F236" s="78"/>
      <c r="G236" s="72">
        <f t="shared" si="3"/>
        <v>2503.4623999999999</v>
      </c>
      <c r="H236" s="68"/>
      <c r="I236" s="74"/>
    </row>
    <row r="237" spans="1:9" x14ac:dyDescent="0.25">
      <c r="A237" s="56" t="s">
        <v>487</v>
      </c>
      <c r="B237" s="56" t="s">
        <v>488</v>
      </c>
      <c r="C237" s="25" t="s">
        <v>35</v>
      </c>
      <c r="D237" s="63">
        <v>26</v>
      </c>
      <c r="E237" s="58"/>
      <c r="F237" s="78"/>
      <c r="G237" s="72">
        <f t="shared" si="3"/>
        <v>50.851579999999998</v>
      </c>
      <c r="H237" s="68"/>
      <c r="I237" s="74"/>
    </row>
    <row r="238" spans="1:9" x14ac:dyDescent="0.25">
      <c r="A238" s="55" t="s">
        <v>489</v>
      </c>
      <c r="B238" s="55" t="s">
        <v>490</v>
      </c>
      <c r="C238" s="25" t="s">
        <v>35</v>
      </c>
      <c r="D238" s="62">
        <v>740</v>
      </c>
      <c r="E238" s="58"/>
      <c r="F238" s="78"/>
      <c r="G238" s="72">
        <f t="shared" si="3"/>
        <v>1447.3142</v>
      </c>
      <c r="H238" s="68"/>
      <c r="I238" s="74"/>
    </row>
    <row r="239" spans="1:9" x14ac:dyDescent="0.25">
      <c r="A239" s="56" t="s">
        <v>491</v>
      </c>
      <c r="B239" s="56" t="s">
        <v>492</v>
      </c>
      <c r="C239" s="25" t="s">
        <v>35</v>
      </c>
      <c r="D239" s="63">
        <v>26</v>
      </c>
      <c r="E239" s="58"/>
      <c r="F239" s="78"/>
      <c r="G239" s="72">
        <f t="shared" si="3"/>
        <v>50.851579999999998</v>
      </c>
      <c r="H239" s="68"/>
      <c r="I239" s="74"/>
    </row>
    <row r="240" spans="1:9" x14ac:dyDescent="0.25">
      <c r="A240" s="55" t="s">
        <v>493</v>
      </c>
      <c r="B240" s="55" t="s">
        <v>494</v>
      </c>
      <c r="C240" s="25" t="s">
        <v>35</v>
      </c>
      <c r="D240" s="62">
        <v>40</v>
      </c>
      <c r="E240" s="58"/>
      <c r="F240" s="78"/>
      <c r="G240" s="72">
        <f t="shared" si="3"/>
        <v>78.233199999999997</v>
      </c>
      <c r="H240" s="68"/>
      <c r="I240" s="74"/>
    </row>
    <row r="241" spans="1:9" x14ac:dyDescent="0.25">
      <c r="A241" s="56" t="s">
        <v>495</v>
      </c>
      <c r="B241" s="56" t="s">
        <v>496</v>
      </c>
      <c r="C241" s="25" t="s">
        <v>35</v>
      </c>
      <c r="D241" s="63">
        <v>567</v>
      </c>
      <c r="E241" s="58"/>
      <c r="F241" s="78"/>
      <c r="G241" s="72">
        <f t="shared" si="3"/>
        <v>1108.95561</v>
      </c>
      <c r="H241" s="68"/>
      <c r="I241" s="74"/>
    </row>
    <row r="242" spans="1:9" x14ac:dyDescent="0.25">
      <c r="A242" s="55" t="s">
        <v>497</v>
      </c>
      <c r="B242" s="55" t="s">
        <v>498</v>
      </c>
      <c r="C242" s="25" t="s">
        <v>35</v>
      </c>
      <c r="D242" s="62">
        <v>62</v>
      </c>
      <c r="E242" s="58"/>
      <c r="F242" s="78"/>
      <c r="G242" s="72">
        <f t="shared" si="3"/>
        <v>121.26146</v>
      </c>
      <c r="H242" s="68"/>
      <c r="I242" s="74"/>
    </row>
    <row r="243" spans="1:9" x14ac:dyDescent="0.25">
      <c r="A243" s="56" t="s">
        <v>499</v>
      </c>
      <c r="B243" s="56" t="s">
        <v>500</v>
      </c>
      <c r="C243" s="25" t="s">
        <v>35</v>
      </c>
      <c r="D243" s="63">
        <v>129</v>
      </c>
      <c r="E243" s="58"/>
      <c r="F243" s="78"/>
      <c r="G243" s="72">
        <f t="shared" si="3"/>
        <v>252.30206999999999</v>
      </c>
      <c r="H243" s="68"/>
      <c r="I243" s="74"/>
    </row>
    <row r="244" spans="1:9" x14ac:dyDescent="0.25">
      <c r="A244" s="55" t="s">
        <v>501</v>
      </c>
      <c r="B244" s="81" t="s">
        <v>599</v>
      </c>
      <c r="C244" s="25" t="s">
        <v>35</v>
      </c>
      <c r="D244" s="62">
        <v>157</v>
      </c>
      <c r="E244" s="58"/>
      <c r="F244" s="78">
        <v>125.76</v>
      </c>
      <c r="G244" s="72">
        <f t="shared" si="3"/>
        <v>307.06531000000001</v>
      </c>
      <c r="H244" s="68"/>
      <c r="I244" s="74">
        <f>F244*1.95583</f>
        <v>245.96518080000001</v>
      </c>
    </row>
    <row r="245" spans="1:9" x14ac:dyDescent="0.25">
      <c r="A245" s="56" t="s">
        <v>502</v>
      </c>
      <c r="B245" s="82" t="s">
        <v>600</v>
      </c>
      <c r="C245" s="25" t="s">
        <v>35</v>
      </c>
      <c r="D245" s="63">
        <v>434</v>
      </c>
      <c r="E245" s="58"/>
      <c r="F245" s="78">
        <v>377.28</v>
      </c>
      <c r="G245" s="72">
        <f t="shared" si="3"/>
        <v>848.83021999999994</v>
      </c>
      <c r="H245" s="68"/>
      <c r="I245" s="74">
        <f>F245*1.95583</f>
        <v>737.89554239999995</v>
      </c>
    </row>
    <row r="246" spans="1:9" x14ac:dyDescent="0.25">
      <c r="A246" s="55" t="s">
        <v>503</v>
      </c>
      <c r="B246" s="55" t="s">
        <v>504</v>
      </c>
      <c r="C246" s="25" t="s">
        <v>35</v>
      </c>
      <c r="D246" s="62">
        <v>700</v>
      </c>
      <c r="E246" s="58"/>
      <c r="F246" s="78"/>
      <c r="G246" s="72">
        <f t="shared" si="3"/>
        <v>1369.0809999999999</v>
      </c>
      <c r="H246" s="68"/>
      <c r="I246" s="74"/>
    </row>
    <row r="247" spans="1:9" x14ac:dyDescent="0.25">
      <c r="A247" s="56" t="s">
        <v>505</v>
      </c>
      <c r="B247" s="56" t="s">
        <v>506</v>
      </c>
      <c r="C247" s="25" t="s">
        <v>35</v>
      </c>
      <c r="D247" s="63">
        <v>100</v>
      </c>
      <c r="E247" s="58"/>
      <c r="F247" s="78"/>
      <c r="G247" s="72">
        <f t="shared" si="3"/>
        <v>195.583</v>
      </c>
      <c r="H247" s="68"/>
      <c r="I247" s="74"/>
    </row>
    <row r="248" spans="1:9" x14ac:dyDescent="0.25">
      <c r="A248" s="55" t="s">
        <v>507</v>
      </c>
      <c r="B248" s="55" t="s">
        <v>508</v>
      </c>
      <c r="C248" s="25" t="s">
        <v>35</v>
      </c>
      <c r="D248" s="62">
        <v>60</v>
      </c>
      <c r="E248" s="58"/>
      <c r="F248" s="78"/>
      <c r="G248" s="72">
        <f t="shared" si="3"/>
        <v>117.3498</v>
      </c>
      <c r="H248" s="68"/>
      <c r="I248" s="74"/>
    </row>
    <row r="249" spans="1:9" x14ac:dyDescent="0.25">
      <c r="A249" s="56" t="s">
        <v>509</v>
      </c>
      <c r="B249" s="56" t="s">
        <v>510</v>
      </c>
      <c r="C249" s="25" t="s">
        <v>35</v>
      </c>
      <c r="D249" s="63">
        <v>220</v>
      </c>
      <c r="E249" s="58"/>
      <c r="F249" s="78"/>
      <c r="G249" s="72">
        <f t="shared" si="3"/>
        <v>430.2826</v>
      </c>
      <c r="H249" s="68"/>
      <c r="I249" s="74"/>
    </row>
    <row r="250" spans="1:9" x14ac:dyDescent="0.25">
      <c r="A250" s="55" t="s">
        <v>511</v>
      </c>
      <c r="B250" s="55" t="s">
        <v>512</v>
      </c>
      <c r="C250" s="25" t="s">
        <v>35</v>
      </c>
      <c r="D250" s="62">
        <v>350</v>
      </c>
      <c r="E250" s="58"/>
      <c r="F250" s="78"/>
      <c r="G250" s="72">
        <f t="shared" si="3"/>
        <v>684.54049999999995</v>
      </c>
      <c r="H250" s="68"/>
      <c r="I250" s="74"/>
    </row>
    <row r="251" spans="1:9" x14ac:dyDescent="0.25">
      <c r="A251" s="56" t="s">
        <v>513</v>
      </c>
      <c r="B251" s="56" t="s">
        <v>514</v>
      </c>
      <c r="C251" s="25" t="s">
        <v>35</v>
      </c>
      <c r="D251" s="63">
        <v>435</v>
      </c>
      <c r="E251" s="58"/>
      <c r="F251" s="78"/>
      <c r="G251" s="72">
        <f t="shared" si="3"/>
        <v>850.78604999999993</v>
      </c>
      <c r="H251" s="68"/>
      <c r="I251" s="74"/>
    </row>
    <row r="252" spans="1:9" x14ac:dyDescent="0.25">
      <c r="A252" s="55" t="s">
        <v>515</v>
      </c>
      <c r="B252" s="55" t="s">
        <v>516</v>
      </c>
      <c r="C252" s="25" t="s">
        <v>35</v>
      </c>
      <c r="D252" s="62">
        <v>680</v>
      </c>
      <c r="E252" s="58"/>
      <c r="F252" s="78"/>
      <c r="G252" s="72">
        <f t="shared" si="3"/>
        <v>1329.9644000000001</v>
      </c>
      <c r="H252" s="68"/>
      <c r="I252" s="74"/>
    </row>
    <row r="253" spans="1:9" x14ac:dyDescent="0.25">
      <c r="A253" s="56" t="s">
        <v>517</v>
      </c>
      <c r="B253" s="56" t="s">
        <v>518</v>
      </c>
      <c r="C253" s="25" t="s">
        <v>35</v>
      </c>
      <c r="D253" s="63">
        <v>120</v>
      </c>
      <c r="E253" s="58"/>
      <c r="F253" s="78"/>
      <c r="G253" s="72">
        <f t="shared" si="3"/>
        <v>234.6996</v>
      </c>
      <c r="H253" s="68"/>
      <c r="I253" s="74"/>
    </row>
    <row r="254" spans="1:9" x14ac:dyDescent="0.25">
      <c r="A254" s="55" t="s">
        <v>519</v>
      </c>
      <c r="B254" s="55" t="s">
        <v>520</v>
      </c>
      <c r="C254" s="25" t="s">
        <v>35</v>
      </c>
      <c r="D254" s="62">
        <v>70</v>
      </c>
      <c r="E254" s="58"/>
      <c r="F254" s="78"/>
      <c r="G254" s="72">
        <f t="shared" si="3"/>
        <v>136.90809999999999</v>
      </c>
      <c r="H254" s="68"/>
      <c r="I254" s="74"/>
    </row>
    <row r="255" spans="1:9" x14ac:dyDescent="0.25">
      <c r="A255" s="56" t="s">
        <v>521</v>
      </c>
      <c r="B255" s="56" t="s">
        <v>522</v>
      </c>
      <c r="C255" s="25" t="s">
        <v>35</v>
      </c>
      <c r="D255" s="63">
        <v>50</v>
      </c>
      <c r="E255" s="58"/>
      <c r="F255" s="78"/>
      <c r="G255" s="72">
        <f t="shared" si="3"/>
        <v>97.791499999999999</v>
      </c>
      <c r="H255" s="68"/>
      <c r="I255" s="74"/>
    </row>
    <row r="256" spans="1:9" x14ac:dyDescent="0.25">
      <c r="A256" s="55" t="s">
        <v>523</v>
      </c>
      <c r="B256" s="55" t="s">
        <v>524</v>
      </c>
      <c r="C256" s="25" t="s">
        <v>35</v>
      </c>
      <c r="D256" s="62">
        <v>50</v>
      </c>
      <c r="E256" s="58"/>
      <c r="F256" s="78"/>
      <c r="G256" s="72">
        <f t="shared" si="3"/>
        <v>97.791499999999999</v>
      </c>
      <c r="H256" s="68"/>
      <c r="I256" s="74"/>
    </row>
    <row r="257" spans="1:9" x14ac:dyDescent="0.25">
      <c r="A257" s="56" t="s">
        <v>525</v>
      </c>
      <c r="B257" s="56" t="s">
        <v>526</v>
      </c>
      <c r="C257" s="25" t="s">
        <v>35</v>
      </c>
      <c r="D257" s="63">
        <v>90</v>
      </c>
      <c r="E257" s="58"/>
      <c r="F257" s="78"/>
      <c r="G257" s="72">
        <f t="shared" si="3"/>
        <v>176.0247</v>
      </c>
      <c r="H257" s="68"/>
      <c r="I257" s="74"/>
    </row>
    <row r="258" spans="1:9" x14ac:dyDescent="0.25">
      <c r="A258" s="55" t="s">
        <v>527</v>
      </c>
      <c r="B258" s="55" t="s">
        <v>528</v>
      </c>
      <c r="C258" s="25" t="s">
        <v>35</v>
      </c>
      <c r="D258" s="62">
        <v>860</v>
      </c>
      <c r="E258" s="58"/>
      <c r="F258" s="78"/>
      <c r="G258" s="72">
        <f t="shared" si="3"/>
        <v>1682.0137999999999</v>
      </c>
      <c r="H258" s="68"/>
      <c r="I258" s="74"/>
    </row>
    <row r="259" spans="1:9" x14ac:dyDescent="0.25">
      <c r="A259" s="56" t="s">
        <v>529</v>
      </c>
      <c r="B259" s="56" t="s">
        <v>530</v>
      </c>
      <c r="C259" s="25" t="s">
        <v>35</v>
      </c>
      <c r="D259" s="63">
        <v>1080</v>
      </c>
      <c r="E259" s="58"/>
      <c r="F259" s="78"/>
      <c r="G259" s="72">
        <f t="shared" si="3"/>
        <v>2112.2964000000002</v>
      </c>
      <c r="H259" s="68"/>
      <c r="I259" s="74"/>
    </row>
    <row r="260" spans="1:9" ht="25.5" x14ac:dyDescent="0.25">
      <c r="A260" s="55" t="s">
        <v>531</v>
      </c>
      <c r="B260" s="55" t="s">
        <v>532</v>
      </c>
      <c r="C260" s="25" t="s">
        <v>35</v>
      </c>
      <c r="D260" s="62">
        <v>2520.67</v>
      </c>
      <c r="E260" s="58"/>
      <c r="F260" s="78"/>
      <c r="G260" s="72">
        <f t="shared" si="3"/>
        <v>4930.0020061000005</v>
      </c>
      <c r="H260" s="68"/>
      <c r="I260" s="74"/>
    </row>
    <row r="261" spans="1:9" x14ac:dyDescent="0.25">
      <c r="A261" s="56" t="s">
        <v>533</v>
      </c>
      <c r="B261" s="56" t="s">
        <v>534</v>
      </c>
      <c r="C261" s="25" t="s">
        <v>35</v>
      </c>
      <c r="D261" s="63">
        <v>78</v>
      </c>
      <c r="E261" s="58"/>
      <c r="F261" s="78"/>
      <c r="G261" s="72">
        <f t="shared" ref="G261:G292" si="4">D261*1.95583</f>
        <v>152.55474000000001</v>
      </c>
      <c r="H261" s="68"/>
      <c r="I261" s="74"/>
    </row>
    <row r="262" spans="1:9" x14ac:dyDescent="0.25">
      <c r="A262" s="55" t="s">
        <v>535</v>
      </c>
      <c r="B262" s="55" t="s">
        <v>536</v>
      </c>
      <c r="C262" s="25" t="s">
        <v>35</v>
      </c>
      <c r="D262" s="62">
        <v>2045.17</v>
      </c>
      <c r="E262" s="58"/>
      <c r="F262" s="78"/>
      <c r="G262" s="72">
        <f t="shared" si="4"/>
        <v>4000.0048411000002</v>
      </c>
      <c r="H262" s="68"/>
      <c r="I262" s="74"/>
    </row>
    <row r="263" spans="1:9" x14ac:dyDescent="0.25">
      <c r="A263" s="56" t="s">
        <v>537</v>
      </c>
      <c r="B263" s="56" t="s">
        <v>352</v>
      </c>
      <c r="C263" s="25" t="s">
        <v>35</v>
      </c>
      <c r="D263" s="63">
        <v>18</v>
      </c>
      <c r="E263" s="58"/>
      <c r="F263" s="78"/>
      <c r="G263" s="72">
        <f t="shared" si="4"/>
        <v>35.204940000000001</v>
      </c>
      <c r="H263" s="68"/>
      <c r="I263" s="74"/>
    </row>
    <row r="264" spans="1:9" x14ac:dyDescent="0.25">
      <c r="A264" s="55" t="s">
        <v>538</v>
      </c>
      <c r="B264" s="55" t="s">
        <v>539</v>
      </c>
      <c r="C264" s="25" t="s">
        <v>35</v>
      </c>
      <c r="D264" s="62">
        <v>1.53</v>
      </c>
      <c r="E264" s="58"/>
      <c r="F264" s="78"/>
      <c r="G264" s="72">
        <f t="shared" si="4"/>
        <v>2.9924198999999998</v>
      </c>
      <c r="H264" s="68"/>
      <c r="I264" s="74"/>
    </row>
    <row r="265" spans="1:9" x14ac:dyDescent="0.25">
      <c r="A265" s="56" t="s">
        <v>540</v>
      </c>
      <c r="B265" s="56" t="s">
        <v>541</v>
      </c>
      <c r="C265" s="25" t="s">
        <v>35</v>
      </c>
      <c r="D265" s="63">
        <v>10</v>
      </c>
      <c r="E265" s="58"/>
      <c r="F265" s="78"/>
      <c r="G265" s="72">
        <f t="shared" si="4"/>
        <v>19.558299999999999</v>
      </c>
      <c r="H265" s="68"/>
      <c r="I265" s="74"/>
    </row>
    <row r="266" spans="1:9" x14ac:dyDescent="0.25">
      <c r="A266" s="55" t="s">
        <v>542</v>
      </c>
      <c r="B266" s="55" t="s">
        <v>543</v>
      </c>
      <c r="C266" s="25" t="s">
        <v>35</v>
      </c>
      <c r="D266" s="62">
        <v>1.53</v>
      </c>
      <c r="E266" s="58"/>
      <c r="F266" s="78"/>
      <c r="G266" s="72">
        <f t="shared" si="4"/>
        <v>2.9924198999999998</v>
      </c>
      <c r="H266" s="68"/>
      <c r="I266" s="74"/>
    </row>
    <row r="267" spans="1:9" x14ac:dyDescent="0.25">
      <c r="A267" s="56" t="s">
        <v>544</v>
      </c>
      <c r="B267" s="56" t="s">
        <v>545</v>
      </c>
      <c r="C267" s="25" t="s">
        <v>35</v>
      </c>
      <c r="D267" s="63">
        <v>104</v>
      </c>
      <c r="E267" s="58"/>
      <c r="F267" s="78"/>
      <c r="G267" s="72">
        <f t="shared" si="4"/>
        <v>203.40631999999999</v>
      </c>
      <c r="H267" s="68"/>
      <c r="I267" s="74"/>
    </row>
    <row r="268" spans="1:9" x14ac:dyDescent="0.25">
      <c r="A268" s="55" t="s">
        <v>546</v>
      </c>
      <c r="B268" s="55" t="s">
        <v>547</v>
      </c>
      <c r="C268" s="25" t="s">
        <v>35</v>
      </c>
      <c r="D268" s="62">
        <v>41</v>
      </c>
      <c r="E268" s="58"/>
      <c r="F268" s="78"/>
      <c r="G268" s="72">
        <f t="shared" si="4"/>
        <v>80.189030000000002</v>
      </c>
      <c r="H268" s="68"/>
      <c r="I268" s="74"/>
    </row>
    <row r="269" spans="1:9" x14ac:dyDescent="0.25">
      <c r="A269" s="56" t="s">
        <v>548</v>
      </c>
      <c r="B269" s="82" t="s">
        <v>601</v>
      </c>
      <c r="C269" s="25" t="s">
        <v>35</v>
      </c>
      <c r="D269" s="63">
        <v>9</v>
      </c>
      <c r="E269" s="58"/>
      <c r="F269" s="78">
        <v>5.2285700000000004</v>
      </c>
      <c r="G269" s="72">
        <f t="shared" si="4"/>
        <v>17.60247</v>
      </c>
      <c r="H269" s="68"/>
      <c r="I269" s="74">
        <f>F269*1.95583</f>
        <v>10.226194063100001</v>
      </c>
    </row>
    <row r="270" spans="1:9" x14ac:dyDescent="0.25">
      <c r="A270" s="55" t="s">
        <v>549</v>
      </c>
      <c r="B270" s="81" t="s">
        <v>602</v>
      </c>
      <c r="C270" s="25" t="s">
        <v>35</v>
      </c>
      <c r="D270" s="62">
        <v>22</v>
      </c>
      <c r="E270" s="58"/>
      <c r="F270" s="78">
        <v>17.728999999999999</v>
      </c>
      <c r="G270" s="72">
        <f t="shared" si="4"/>
        <v>43.028259999999996</v>
      </c>
      <c r="H270" s="68"/>
      <c r="I270" s="74">
        <f>F270*1.95583</f>
        <v>34.674910069999996</v>
      </c>
    </row>
    <row r="271" spans="1:9" x14ac:dyDescent="0.25">
      <c r="A271" s="56" t="s">
        <v>550</v>
      </c>
      <c r="B271" s="82" t="s">
        <v>603</v>
      </c>
      <c r="C271" s="25" t="s">
        <v>35</v>
      </c>
      <c r="D271" s="63">
        <v>34</v>
      </c>
      <c r="E271" s="58"/>
      <c r="F271" s="78">
        <v>25.776</v>
      </c>
      <c r="G271" s="72">
        <f t="shared" si="4"/>
        <v>66.498220000000003</v>
      </c>
      <c r="H271" s="68"/>
      <c r="I271" s="74">
        <f>F271*1.95583</f>
        <v>50.41347408</v>
      </c>
    </row>
    <row r="272" spans="1:9" x14ac:dyDescent="0.25">
      <c r="A272" s="55" t="s">
        <v>551</v>
      </c>
      <c r="B272" s="81" t="s">
        <v>604</v>
      </c>
      <c r="C272" s="25" t="s">
        <v>35</v>
      </c>
      <c r="D272" s="62">
        <v>34</v>
      </c>
      <c r="E272" s="58"/>
      <c r="F272" s="78">
        <v>25.72</v>
      </c>
      <c r="G272" s="72">
        <f t="shared" si="4"/>
        <v>66.498220000000003</v>
      </c>
      <c r="H272" s="68"/>
      <c r="I272" s="74">
        <f>F272*1.95583</f>
        <v>50.303947599999994</v>
      </c>
    </row>
    <row r="273" spans="1:9" x14ac:dyDescent="0.25">
      <c r="A273" s="56" t="s">
        <v>552</v>
      </c>
      <c r="B273" s="82" t="s">
        <v>605</v>
      </c>
      <c r="C273" s="25" t="s">
        <v>35</v>
      </c>
      <c r="D273" s="63">
        <v>26</v>
      </c>
      <c r="E273" s="58"/>
      <c r="F273" s="78">
        <v>18.579999999999998</v>
      </c>
      <c r="G273" s="72">
        <f t="shared" si="4"/>
        <v>50.851579999999998</v>
      </c>
      <c r="H273" s="68"/>
      <c r="I273" s="74">
        <f>F273*1.95583</f>
        <v>36.339321399999996</v>
      </c>
    </row>
    <row r="274" spans="1:9" x14ac:dyDescent="0.25">
      <c r="A274" s="55" t="s">
        <v>553</v>
      </c>
      <c r="B274" s="55" t="s">
        <v>554</v>
      </c>
      <c r="C274" s="25" t="s">
        <v>35</v>
      </c>
      <c r="D274" s="62">
        <v>500</v>
      </c>
      <c r="E274" s="58"/>
      <c r="F274" s="78"/>
      <c r="G274" s="72">
        <f t="shared" si="4"/>
        <v>977.91499999999996</v>
      </c>
      <c r="H274" s="68"/>
      <c r="I274" s="74"/>
    </row>
    <row r="275" spans="1:9" x14ac:dyDescent="0.25">
      <c r="A275" s="56" t="s">
        <v>555</v>
      </c>
      <c r="B275" s="56" t="s">
        <v>556</v>
      </c>
      <c r="C275" s="25" t="s">
        <v>35</v>
      </c>
      <c r="D275" s="63">
        <v>327.23</v>
      </c>
      <c r="E275" s="58"/>
      <c r="F275" s="78"/>
      <c r="G275" s="72">
        <f t="shared" si="4"/>
        <v>640.00625090000005</v>
      </c>
      <c r="H275" s="68"/>
      <c r="I275" s="74"/>
    </row>
    <row r="276" spans="1:9" x14ac:dyDescent="0.25">
      <c r="A276" s="55" t="s">
        <v>557</v>
      </c>
      <c r="B276" s="81" t="s">
        <v>606</v>
      </c>
      <c r="C276" s="25" t="s">
        <v>35</v>
      </c>
      <c r="D276" s="62">
        <v>307</v>
      </c>
      <c r="E276" s="58"/>
      <c r="F276" s="78">
        <v>204.68</v>
      </c>
      <c r="G276" s="72">
        <f t="shared" si="4"/>
        <v>600.43980999999997</v>
      </c>
      <c r="H276" s="68"/>
      <c r="I276" s="74">
        <f>F276*1.95583</f>
        <v>400.31928440000002</v>
      </c>
    </row>
    <row r="277" spans="1:9" x14ac:dyDescent="0.25">
      <c r="A277" s="56" t="s">
        <v>558</v>
      </c>
      <c r="B277" s="82" t="s">
        <v>607</v>
      </c>
      <c r="C277" s="25" t="s">
        <v>35</v>
      </c>
      <c r="D277" s="63">
        <v>128</v>
      </c>
      <c r="E277" s="58"/>
      <c r="F277" s="78">
        <v>57.99</v>
      </c>
      <c r="G277" s="72">
        <f t="shared" si="4"/>
        <v>250.34623999999999</v>
      </c>
      <c r="H277" s="68"/>
      <c r="I277" s="74">
        <f>F277*1.95583</f>
        <v>113.4185817</v>
      </c>
    </row>
    <row r="278" spans="1:9" x14ac:dyDescent="0.25">
      <c r="A278" s="55" t="s">
        <v>559</v>
      </c>
      <c r="B278" s="81" t="s">
        <v>608</v>
      </c>
      <c r="C278" s="25" t="s">
        <v>35</v>
      </c>
      <c r="D278" s="62">
        <v>26</v>
      </c>
      <c r="E278" s="58"/>
      <c r="F278" s="78"/>
      <c r="G278" s="72">
        <f t="shared" si="4"/>
        <v>50.851579999999998</v>
      </c>
      <c r="H278" s="68"/>
      <c r="I278" s="74"/>
    </row>
    <row r="279" spans="1:9" x14ac:dyDescent="0.25">
      <c r="A279" s="56" t="s">
        <v>560</v>
      </c>
      <c r="B279" s="56" t="s">
        <v>561</v>
      </c>
      <c r="C279" s="25" t="s">
        <v>35</v>
      </c>
      <c r="D279" s="63">
        <v>233</v>
      </c>
      <c r="E279" s="58"/>
      <c r="F279" s="78"/>
      <c r="G279" s="72">
        <f t="shared" si="4"/>
        <v>455.70839000000001</v>
      </c>
      <c r="H279" s="68"/>
      <c r="I279" s="74"/>
    </row>
    <row r="280" spans="1:9" x14ac:dyDescent="0.25">
      <c r="A280" s="55" t="s">
        <v>562</v>
      </c>
      <c r="B280" s="55" t="s">
        <v>563</v>
      </c>
      <c r="C280" s="25" t="s">
        <v>35</v>
      </c>
      <c r="D280" s="62">
        <v>41</v>
      </c>
      <c r="E280" s="58"/>
      <c r="F280" s="78"/>
      <c r="G280" s="72">
        <f t="shared" si="4"/>
        <v>80.189030000000002</v>
      </c>
      <c r="H280" s="68"/>
      <c r="I280" s="74"/>
    </row>
    <row r="281" spans="1:9" x14ac:dyDescent="0.25">
      <c r="A281" s="56" t="s">
        <v>564</v>
      </c>
      <c r="B281" s="56" t="s">
        <v>565</v>
      </c>
      <c r="C281" s="25" t="s">
        <v>35</v>
      </c>
      <c r="D281" s="63">
        <v>74.14</v>
      </c>
      <c r="E281" s="58"/>
      <c r="F281" s="78"/>
      <c r="G281" s="72">
        <f t="shared" si="4"/>
        <v>145.00523619999998</v>
      </c>
      <c r="H281" s="68"/>
      <c r="I281" s="74"/>
    </row>
    <row r="282" spans="1:9" x14ac:dyDescent="0.25">
      <c r="A282" s="55" t="s">
        <v>566</v>
      </c>
      <c r="B282" s="55" t="s">
        <v>567</v>
      </c>
      <c r="C282" s="25" t="s">
        <v>35</v>
      </c>
      <c r="D282" s="62">
        <v>8</v>
      </c>
      <c r="E282" s="58"/>
      <c r="F282" s="78"/>
      <c r="G282" s="72">
        <f t="shared" si="4"/>
        <v>15.64664</v>
      </c>
      <c r="H282" s="68"/>
      <c r="I282" s="74"/>
    </row>
    <row r="283" spans="1:9" x14ac:dyDescent="0.25">
      <c r="A283" s="56" t="s">
        <v>568</v>
      </c>
      <c r="B283" s="56" t="s">
        <v>569</v>
      </c>
      <c r="C283" s="25" t="s">
        <v>35</v>
      </c>
      <c r="D283" s="63">
        <v>31</v>
      </c>
      <c r="E283" s="58"/>
      <c r="F283" s="78"/>
      <c r="G283" s="72">
        <f t="shared" si="4"/>
        <v>60.63073</v>
      </c>
      <c r="H283" s="68"/>
      <c r="I283" s="74"/>
    </row>
    <row r="284" spans="1:9" x14ac:dyDescent="0.25">
      <c r="A284" s="55" t="s">
        <v>570</v>
      </c>
      <c r="B284" s="55" t="s">
        <v>571</v>
      </c>
      <c r="C284" s="25" t="s">
        <v>35</v>
      </c>
      <c r="D284" s="62">
        <v>27</v>
      </c>
      <c r="E284" s="58"/>
      <c r="F284" s="78"/>
      <c r="G284" s="72">
        <f t="shared" si="4"/>
        <v>52.807409999999997</v>
      </c>
      <c r="H284" s="68"/>
      <c r="I284" s="74"/>
    </row>
    <row r="285" spans="1:9" x14ac:dyDescent="0.25">
      <c r="A285" s="56" t="s">
        <v>572</v>
      </c>
      <c r="B285" s="56" t="s">
        <v>573</v>
      </c>
      <c r="C285" s="25" t="s">
        <v>35</v>
      </c>
      <c r="D285" s="63">
        <v>11</v>
      </c>
      <c r="E285" s="58"/>
      <c r="F285" s="78"/>
      <c r="G285" s="72">
        <f t="shared" si="4"/>
        <v>21.514129999999998</v>
      </c>
      <c r="H285" s="68"/>
      <c r="I285" s="74"/>
    </row>
    <row r="286" spans="1:9" x14ac:dyDescent="0.25">
      <c r="A286" s="55" t="s">
        <v>574</v>
      </c>
      <c r="B286" s="55" t="s">
        <v>575</v>
      </c>
      <c r="C286" s="25" t="s">
        <v>35</v>
      </c>
      <c r="D286" s="62">
        <v>13</v>
      </c>
      <c r="E286" s="58"/>
      <c r="F286" s="78"/>
      <c r="G286" s="72">
        <f t="shared" si="4"/>
        <v>25.425789999999999</v>
      </c>
      <c r="H286" s="68"/>
      <c r="I286" s="74"/>
    </row>
    <row r="287" spans="1:9" x14ac:dyDescent="0.25">
      <c r="A287" s="56" t="s">
        <v>576</v>
      </c>
      <c r="B287" s="56" t="s">
        <v>577</v>
      </c>
      <c r="C287" s="25" t="s">
        <v>35</v>
      </c>
      <c r="D287" s="63">
        <v>41</v>
      </c>
      <c r="E287" s="58"/>
      <c r="F287" s="78"/>
      <c r="G287" s="72">
        <f t="shared" si="4"/>
        <v>80.189030000000002</v>
      </c>
      <c r="H287" s="68"/>
      <c r="I287" s="74"/>
    </row>
    <row r="288" spans="1:9" x14ac:dyDescent="0.25">
      <c r="A288" s="55" t="s">
        <v>578</v>
      </c>
      <c r="B288" s="55" t="s">
        <v>579</v>
      </c>
      <c r="C288" s="25" t="s">
        <v>35</v>
      </c>
      <c r="D288" s="62">
        <v>26</v>
      </c>
      <c r="E288" s="58"/>
      <c r="F288" s="78"/>
      <c r="G288" s="72">
        <f t="shared" si="4"/>
        <v>50.851579999999998</v>
      </c>
      <c r="H288" s="68"/>
      <c r="I288" s="74"/>
    </row>
    <row r="289" spans="1:9" x14ac:dyDescent="0.25">
      <c r="A289" s="56" t="s">
        <v>580</v>
      </c>
      <c r="B289" s="56" t="s">
        <v>581</v>
      </c>
      <c r="C289" s="25" t="s">
        <v>35</v>
      </c>
      <c r="D289" s="63">
        <v>26</v>
      </c>
      <c r="E289" s="58"/>
      <c r="F289" s="78"/>
      <c r="G289" s="72">
        <f t="shared" si="4"/>
        <v>50.851579999999998</v>
      </c>
      <c r="H289" s="68"/>
      <c r="I289" s="74"/>
    </row>
    <row r="290" spans="1:9" x14ac:dyDescent="0.25">
      <c r="A290" s="55" t="s">
        <v>582</v>
      </c>
      <c r="B290" s="55" t="s">
        <v>583</v>
      </c>
      <c r="C290" s="25" t="s">
        <v>35</v>
      </c>
      <c r="D290" s="62">
        <v>51.13</v>
      </c>
      <c r="E290" s="58"/>
      <c r="F290" s="78"/>
      <c r="G290" s="72">
        <f t="shared" si="4"/>
        <v>100.0015879</v>
      </c>
      <c r="H290" s="68"/>
      <c r="I290" s="74"/>
    </row>
    <row r="291" spans="1:9" x14ac:dyDescent="0.25">
      <c r="A291" s="56" t="s">
        <v>584</v>
      </c>
      <c r="B291" s="56" t="s">
        <v>585</v>
      </c>
      <c r="C291" s="25" t="s">
        <v>35</v>
      </c>
      <c r="D291" s="63">
        <v>14.83</v>
      </c>
      <c r="E291" s="58"/>
      <c r="F291" s="78"/>
      <c r="G291" s="72">
        <f t="shared" si="4"/>
        <v>29.004958899999998</v>
      </c>
      <c r="H291" s="68"/>
      <c r="I291" s="74"/>
    </row>
    <row r="292" spans="1:9" x14ac:dyDescent="0.25">
      <c r="A292" s="55" t="s">
        <v>586</v>
      </c>
      <c r="B292" s="55" t="s">
        <v>587</v>
      </c>
      <c r="C292" s="25" t="s">
        <v>35</v>
      </c>
      <c r="D292" s="62">
        <v>52</v>
      </c>
      <c r="E292" s="58"/>
      <c r="F292" s="78"/>
      <c r="G292" s="72">
        <f t="shared" si="4"/>
        <v>101.70316</v>
      </c>
      <c r="H292" s="68"/>
      <c r="I292" s="74"/>
    </row>
  </sheetData>
  <mergeCells count="8">
    <mergeCell ref="G6:I6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Reception</cp:lastModifiedBy>
  <cp:lastPrinted>2019-06-03T12:05:22Z</cp:lastPrinted>
  <dcterms:created xsi:type="dcterms:W3CDTF">2019-05-29T08:54:45Z</dcterms:created>
  <dcterms:modified xsi:type="dcterms:W3CDTF">2026-07-02T12:29:45Z</dcterms:modified>
</cp:coreProperties>
</file>