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3C207B-FB64-4D2F-814D-CC8E4F54F22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HospitalPriceList!$A$550:$G$1143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7" i="2" l="1"/>
  <c r="E64" i="2"/>
  <c r="E63" i="2"/>
  <c r="E1175" i="2"/>
  <c r="E1174" i="2"/>
  <c r="E1173" i="2"/>
  <c r="E1779" i="2"/>
  <c r="E1778" i="2"/>
  <c r="E1777" i="2"/>
  <c r="E1776" i="2"/>
  <c r="E1775" i="2"/>
  <c r="E1774" i="2"/>
  <c r="E869" i="2"/>
  <c r="E868" i="2"/>
  <c r="E105" i="2"/>
  <c r="E104" i="2"/>
  <c r="E103" i="2"/>
  <c r="E102" i="2"/>
  <c r="E101" i="2"/>
  <c r="E100" i="2"/>
  <c r="E1333" i="2" l="1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2" i="2"/>
  <c r="E1291" i="2"/>
  <c r="E1290" i="2"/>
  <c r="E1289" i="2"/>
  <c r="E1288" i="2"/>
  <c r="E1287" i="2"/>
  <c r="E1286" i="2"/>
  <c r="E1190" i="2"/>
  <c r="E1189" i="2"/>
  <c r="E1188" i="2"/>
  <c r="E1187" i="2"/>
  <c r="E1186" i="2"/>
  <c r="E1185" i="2"/>
  <c r="E1184" i="2"/>
  <c r="E376" i="2"/>
  <c r="E375" i="2"/>
  <c r="E374" i="2"/>
  <c r="E373" i="2"/>
  <c r="E372" i="2"/>
  <c r="E371" i="2"/>
  <c r="E370" i="2"/>
  <c r="E369" i="2"/>
  <c r="E652" i="2" l="1"/>
  <c r="E1172" i="2"/>
  <c r="E1171" i="2"/>
  <c r="E1169" i="2"/>
  <c r="E1168" i="2"/>
  <c r="E1167" i="2"/>
  <c r="E1166" i="2"/>
  <c r="E1165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163" i="2"/>
  <c r="E1162" i="2"/>
  <c r="E1161" i="2"/>
  <c r="E1160" i="2"/>
  <c r="E1159" i="2"/>
  <c r="E1158" i="2"/>
  <c r="E1164" i="2"/>
  <c r="E361" i="2"/>
  <c r="D835" i="2" l="1"/>
  <c r="D834" i="2"/>
  <c r="D833" i="2"/>
  <c r="D832" i="2"/>
  <c r="D831" i="2"/>
  <c r="D830" i="2"/>
  <c r="D829" i="2"/>
  <c r="E1283" i="2" l="1"/>
  <c r="E1282" i="2"/>
  <c r="E1281" i="2"/>
  <c r="E1280" i="2"/>
  <c r="E1279" i="2"/>
  <c r="E1278" i="2"/>
  <c r="E1277" i="2"/>
  <c r="E1276" i="2"/>
  <c r="E1265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63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22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732" i="2"/>
  <c r="D1733" i="2"/>
  <c r="D1734" i="2"/>
  <c r="E1673" i="2" l="1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76" i="2"/>
  <c r="E1675" i="2"/>
  <c r="E1677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51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608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65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522" i="2"/>
  <c r="E251" i="2"/>
  <c r="E250" i="2"/>
  <c r="E249" i="2"/>
  <c r="E248" i="2"/>
  <c r="E247" i="2"/>
  <c r="E246" i="2"/>
  <c r="E245" i="2"/>
  <c r="E232" i="2"/>
  <c r="E218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525" i="2" l="1"/>
  <c r="E254" i="2" l="1"/>
  <c r="E252" i="2" l="1"/>
  <c r="E1040" i="2" l="1"/>
  <c r="E1039" i="2"/>
  <c r="E1038" i="2"/>
  <c r="E1037" i="2"/>
  <c r="E1036" i="2"/>
  <c r="E1035" i="2"/>
  <c r="E1034" i="2"/>
  <c r="E1033" i="2"/>
  <c r="E1032" i="2"/>
  <c r="E1031" i="2"/>
  <c r="E721" i="2"/>
  <c r="E720" i="2"/>
  <c r="E719" i="2"/>
  <c r="E715" i="2"/>
  <c r="E699" i="2"/>
  <c r="E694" i="2"/>
  <c r="E693" i="2"/>
  <c r="E692" i="2"/>
  <c r="E690" i="2"/>
  <c r="E689" i="2"/>
  <c r="E688" i="2"/>
  <c r="E687" i="2"/>
  <c r="E691" i="2"/>
  <c r="E673" i="2"/>
  <c r="E670" i="2"/>
  <c r="E669" i="2"/>
  <c r="E668" i="2"/>
  <c r="E667" i="2"/>
  <c r="E666" i="2"/>
  <c r="E665" i="2"/>
  <c r="E664" i="2"/>
  <c r="E662" i="2"/>
  <c r="E661" i="2"/>
  <c r="E660" i="2"/>
  <c r="E659" i="2"/>
  <c r="E658" i="2"/>
  <c r="E663" i="2"/>
  <c r="E705" i="2"/>
  <c r="E704" i="2"/>
  <c r="E703" i="2"/>
  <c r="E702" i="2"/>
  <c r="E701" i="2"/>
  <c r="E795" i="2"/>
  <c r="E794" i="2"/>
  <c r="E793" i="2"/>
  <c r="E651" i="2" l="1"/>
  <c r="E650" i="2"/>
  <c r="E649" i="2"/>
  <c r="E648" i="2"/>
  <c r="E647" i="2"/>
  <c r="E646" i="2"/>
  <c r="E645" i="2"/>
  <c r="E644" i="2"/>
  <c r="E643" i="2"/>
  <c r="E642" i="2"/>
  <c r="E641" i="2"/>
  <c r="E1170" i="2"/>
  <c r="E1157" i="2"/>
  <c r="E1156" i="2"/>
  <c r="E1155" i="2"/>
  <c r="E1154" i="2"/>
  <c r="E1146" i="2"/>
  <c r="E1145" i="2"/>
  <c r="E1143" i="2"/>
  <c r="E1142" i="2"/>
  <c r="E1141" i="2"/>
  <c r="E1140" i="2"/>
  <c r="E1139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999" i="2"/>
  <c r="E998" i="2"/>
  <c r="E997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27" i="2"/>
  <c r="E926" i="2"/>
  <c r="E925" i="2"/>
  <c r="E924" i="2"/>
  <c r="E939" i="2"/>
  <c r="E904" i="2"/>
  <c r="E1047" i="2"/>
  <c r="E1046" i="2"/>
  <c r="E883" i="2"/>
  <c r="E882" i="2"/>
  <c r="E881" i="2"/>
  <c r="E880" i="2"/>
  <c r="E865" i="2"/>
  <c r="E864" i="2"/>
  <c r="E861" i="2"/>
  <c r="E860" i="2"/>
  <c r="E859" i="2"/>
  <c r="E858" i="2"/>
  <c r="E857" i="2"/>
  <c r="E856" i="2"/>
  <c r="E855" i="2"/>
  <c r="E854" i="2"/>
  <c r="E852" i="2"/>
  <c r="E851" i="2"/>
  <c r="E850" i="2"/>
  <c r="E844" i="2"/>
  <c r="E843" i="2"/>
  <c r="E842" i="2"/>
  <c r="E841" i="2"/>
  <c r="E840" i="2"/>
  <c r="E839" i="2"/>
  <c r="E838" i="2"/>
  <c r="E837" i="2"/>
  <c r="E836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07" i="2"/>
  <c r="E805" i="2"/>
  <c r="E804" i="2"/>
  <c r="E803" i="2"/>
  <c r="E802" i="2"/>
  <c r="E801" i="2"/>
  <c r="E800" i="2"/>
  <c r="E799" i="2"/>
  <c r="E788" i="2"/>
  <c r="E787" i="2"/>
  <c r="E786" i="2"/>
  <c r="E785" i="2"/>
  <c r="E784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1737" i="2" l="1"/>
  <c r="E1736" i="2"/>
  <c r="E1735" i="2"/>
  <c r="E217" i="2"/>
  <c r="E216" i="2"/>
  <c r="E215" i="2"/>
  <c r="E223" i="2"/>
  <c r="E222" i="2"/>
  <c r="E221" i="2"/>
  <c r="E220" i="2"/>
  <c r="E219" i="2"/>
  <c r="E214" i="2"/>
  <c r="E213" i="2"/>
  <c r="E212" i="2"/>
  <c r="E528" i="2"/>
  <c r="E527" i="2"/>
  <c r="E526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529" i="2"/>
  <c r="E403" i="2"/>
  <c r="E402" i="2"/>
  <c r="E401" i="2"/>
  <c r="E400" i="2"/>
  <c r="E399" i="2"/>
  <c r="E398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37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3" i="2" l="1"/>
  <c r="E225" i="2" l="1"/>
  <c r="E239" i="2"/>
  <c r="E238" i="2"/>
  <c r="E237" i="2"/>
  <c r="E236" i="2"/>
  <c r="E235" i="2"/>
  <c r="E234" i="2"/>
  <c r="E233" i="2"/>
  <c r="E231" i="2"/>
  <c r="E230" i="2"/>
  <c r="E229" i="2"/>
  <c r="E244" i="2"/>
  <c r="E243" i="2"/>
  <c r="E242" i="2"/>
  <c r="E241" i="2"/>
  <c r="E211" i="2"/>
  <c r="E210" i="2"/>
  <c r="E209" i="2"/>
  <c r="E208" i="2"/>
  <c r="E207" i="2"/>
  <c r="E206" i="2"/>
  <c r="E205" i="2"/>
  <c r="E204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71" i="2"/>
  <c r="E116" i="2"/>
  <c r="E115" i="2"/>
  <c r="E114" i="2"/>
  <c r="E113" i="2"/>
  <c r="E112" i="2"/>
  <c r="E111" i="2"/>
  <c r="E110" i="2"/>
  <c r="E109" i="2"/>
  <c r="E108" i="2" l="1"/>
  <c r="E107" i="2"/>
  <c r="E106" i="2"/>
  <c r="E99" i="2" l="1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368" i="2" l="1"/>
  <c r="E367" i="2"/>
  <c r="E366" i="2"/>
  <c r="E365" i="2"/>
  <c r="E364" i="2"/>
  <c r="E363" i="2"/>
  <c r="E362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D25" i="2"/>
  <c r="D24" i="2"/>
  <c r="D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D8" i="2"/>
  <c r="D1738" i="2"/>
  <c r="D1028" i="2" l="1"/>
  <c r="D941" i="2"/>
  <c r="D940" i="2"/>
  <c r="D937" i="2"/>
  <c r="D936" i="2"/>
  <c r="D935" i="2"/>
  <c r="D792" i="2"/>
  <c r="D791" i="2"/>
  <c r="D790" i="2"/>
  <c r="D735" i="2" l="1"/>
  <c r="D733" i="2"/>
  <c r="D731" i="2"/>
  <c r="D728" i="2"/>
  <c r="D727" i="2"/>
  <c r="D726" i="2"/>
  <c r="D725" i="2"/>
  <c r="D724" i="2"/>
  <c r="D723" i="2"/>
  <c r="D722" i="2"/>
  <c r="D718" i="2"/>
  <c r="D716" i="2"/>
  <c r="D714" i="2"/>
  <c r="D713" i="2"/>
  <c r="D709" i="2"/>
  <c r="D708" i="2"/>
  <c r="D707" i="2"/>
  <c r="D706" i="2"/>
  <c r="D1268" i="2" l="1"/>
  <c r="D1267" i="2"/>
  <c r="D891" i="2" l="1"/>
  <c r="D671" i="2"/>
  <c r="D672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98" i="2"/>
  <c r="D710" i="2"/>
  <c r="D717" i="2"/>
  <c r="D796" i="2"/>
  <c r="D797" i="2"/>
  <c r="D798" i="2"/>
  <c r="D808" i="2"/>
  <c r="D809" i="2"/>
  <c r="D810" i="2"/>
  <c r="D811" i="2"/>
  <c r="D845" i="2"/>
  <c r="D846" i="2"/>
  <c r="D847" i="2"/>
  <c r="D848" i="2"/>
  <c r="D849" i="2"/>
  <c r="D862" i="2"/>
  <c r="D863" i="2"/>
  <c r="D867" i="2"/>
  <c r="D870" i="2"/>
  <c r="D871" i="2"/>
  <c r="D873" i="2"/>
  <c r="D874" i="2"/>
  <c r="D875" i="2"/>
  <c r="D876" i="2"/>
  <c r="D877" i="2"/>
  <c r="D878" i="2"/>
  <c r="D879" i="2"/>
  <c r="D884" i="2"/>
  <c r="D885" i="2"/>
  <c r="D886" i="2"/>
  <c r="D887" i="2"/>
  <c r="D888" i="2"/>
  <c r="D889" i="2"/>
  <c r="D890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8" i="2"/>
  <c r="D929" i="2"/>
  <c r="D931" i="2"/>
  <c r="D932" i="2"/>
  <c r="D933" i="2"/>
  <c r="D934" i="2"/>
  <c r="D1041" i="2"/>
  <c r="D1042" i="2"/>
  <c r="D1043" i="2"/>
  <c r="D1044" i="2"/>
  <c r="D1045" i="2"/>
  <c r="D1108" i="2"/>
  <c r="D1109" i="2"/>
  <c r="D1110" i="2"/>
  <c r="D1285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B4" i="2"/>
  <c r="D789" i="2"/>
  <c r="D1138" i="2"/>
</calcChain>
</file>

<file path=xl/sharedStrings.xml><?xml version="1.0" encoding="utf-8"?>
<sst xmlns="http://schemas.openxmlformats.org/spreadsheetml/2006/main" count="5376" uniqueCount="3494">
  <si>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</si>
  <si>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</si>
  <si>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</si>
  <si>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</si>
  <si>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</si>
  <si>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</si>
  <si>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</si>
  <si>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</si>
  <si>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</si>
  <si>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</si>
  <si>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</si>
  <si>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</si>
  <si>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</si>
  <si>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</si>
  <si>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</si>
  <si>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</si>
  <si>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</si>
  <si>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</si>
  <si>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</si>
  <si>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</si>
  <si>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</si>
  <si>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</si>
  <si>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</si>
  <si>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</si>
  <si>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</si>
  <si>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ZFC0001</t>
  </si>
  <si>
    <t>Потребителска такса съгласно ЗЗО</t>
  </si>
  <si>
    <t>ZU89030</t>
  </si>
  <si>
    <t>Клиничен преглед от специалист/първичен/</t>
  </si>
  <si>
    <t>ZU89012</t>
  </si>
  <si>
    <t>Клиничен преглед от специалист/вторичен/</t>
  </si>
  <si>
    <t>ZU89870</t>
  </si>
  <si>
    <t>Домашен преглед</t>
  </si>
  <si>
    <t>ZU8824Y</t>
  </si>
  <si>
    <t>Клиничен преглед с ехография на коремни органи</t>
  </si>
  <si>
    <t>ZU445ZT</t>
  </si>
  <si>
    <t>Превръзка – голяма</t>
  </si>
  <si>
    <t>ZU445ZS</t>
  </si>
  <si>
    <t>Превръзка – средна</t>
  </si>
  <si>
    <t>ZU445ZR</t>
  </si>
  <si>
    <t>Превръзка – малка</t>
  </si>
  <si>
    <t>ZU99291</t>
  </si>
  <si>
    <t>Венозна инжекция</t>
  </si>
  <si>
    <t>ZU99290</t>
  </si>
  <si>
    <t>Мускулна инжекция</t>
  </si>
  <si>
    <t>ZU99292</t>
  </si>
  <si>
    <t>Подкожна инжекция /ваксина/</t>
  </si>
  <si>
    <t>ZU97230</t>
  </si>
  <si>
    <t>Поставяне на трайна венозна канюла</t>
  </si>
  <si>
    <t>ZU97231</t>
  </si>
  <si>
    <t>Поставяне на трайна венозна канюла и амбулаторна
венозна инфузия</t>
  </si>
  <si>
    <t>ZU39960</t>
  </si>
  <si>
    <t>Венозна анестезия</t>
  </si>
  <si>
    <t>ZU39962</t>
  </si>
  <si>
    <t>Ендотрахеална анестезия /на час/</t>
  </si>
  <si>
    <t>ZFS0005</t>
  </si>
  <si>
    <t>Индивидуален сестрински пост 24 часа</t>
  </si>
  <si>
    <t>ZFB0015</t>
  </si>
  <si>
    <t>Индивидуален санитарски пост 24 часа</t>
  </si>
  <si>
    <t>GFS006</t>
  </si>
  <si>
    <t>Леглоден /легло и храна/</t>
  </si>
  <si>
    <t>ZU8908S</t>
  </si>
  <si>
    <t>Леглоден на придружител  /легло и храна/</t>
  </si>
  <si>
    <t>ZFB0007</t>
  </si>
  <si>
    <t>Самостоятелна стая - леглоден</t>
  </si>
  <si>
    <t>ZU8908T</t>
  </si>
  <si>
    <t>Медицински документ/дубликат/</t>
  </si>
  <si>
    <t>ZU89520</t>
  </si>
  <si>
    <t>ЕКГ</t>
  </si>
  <si>
    <t>ZU8902X</t>
  </si>
  <si>
    <t>Измерване на кръвно налягане</t>
  </si>
  <si>
    <t>ZU98202</t>
  </si>
  <si>
    <t>Отстраняване на кърлеж с поставяне на ТАП</t>
  </si>
  <si>
    <t>ZFT0014</t>
  </si>
  <si>
    <t>Медицински транспорт с линейка или лек автомобил в рамките на града</t>
  </si>
  <si>
    <t>ZFT0001</t>
  </si>
  <si>
    <t>Медицински транспорт с линейка или лек автомобил до друго населено място /транспортът се заплаща в двете посоки/</t>
  </si>
  <si>
    <t>ZFT0012</t>
  </si>
  <si>
    <t>ZFT0011</t>
  </si>
  <si>
    <t>ZFT0013</t>
  </si>
  <si>
    <t>ZU8897P</t>
  </si>
  <si>
    <t>ОСТ/оптична кохерентна томография/ скенер/за едно око</t>
  </si>
  <si>
    <t>ZU12294</t>
  </si>
  <si>
    <t>Пахиметрия</t>
  </si>
  <si>
    <t>MT00065</t>
  </si>
  <si>
    <t xml:space="preserve">Преглед </t>
  </si>
  <si>
    <t>ZU941BE</t>
  </si>
  <si>
    <t>Екстрация на чуждо тяло</t>
  </si>
  <si>
    <t>GSR8877X</t>
  </si>
  <si>
    <t>Ултразвуково изследване на периферна съдова система</t>
  </si>
  <si>
    <t>ZU8987A</t>
  </si>
  <si>
    <t>Клиничен преглед и 3D доплер на артериална и венозна система</t>
  </si>
  <si>
    <t>ZU8987B</t>
  </si>
  <si>
    <t>3D доплер на артериална и венозна система</t>
  </si>
  <si>
    <t>ZU8987C</t>
  </si>
  <si>
    <t>Предоперативна съдово-хирургична консултация и изследвания на варикозна болест</t>
  </si>
  <si>
    <t>ZU88725</t>
  </si>
  <si>
    <t>Ехокардиография</t>
  </si>
  <si>
    <t>ZU88726</t>
  </si>
  <si>
    <t>Трансезофагиална ехокардиография</t>
  </si>
  <si>
    <t>ZU8987D</t>
  </si>
  <si>
    <t>Стрес ехокардиография</t>
  </si>
  <si>
    <t>ZU89437</t>
  </si>
  <si>
    <t>Велоергометрия</t>
  </si>
  <si>
    <t>ZU89501</t>
  </si>
  <si>
    <t>Холтер ЕКГ</t>
  </si>
  <si>
    <t>ZU89614</t>
  </si>
  <si>
    <t>Холтер артериално налягане</t>
  </si>
  <si>
    <t>P62301D</t>
  </si>
  <si>
    <t>Пълен пакет/преглед от специалист +ЕКГ +ЕХОК +ВЕЛО +Холтер</t>
  </si>
  <si>
    <t>ZU941A7</t>
  </si>
  <si>
    <t>Сваляне на конци по желание на пациента</t>
  </si>
  <si>
    <t>ZU9784</t>
  </si>
  <si>
    <t>Сваляне на конци по желание на пациента + превръзка</t>
  </si>
  <si>
    <t>ZU8987E</t>
  </si>
  <si>
    <t>Превръзка с обща венозна анестезия</t>
  </si>
  <si>
    <t>ZU8987F</t>
  </si>
  <si>
    <t>Амбулаторна обработка на рана с шев - голяма</t>
  </si>
  <si>
    <t>ZU8987G</t>
  </si>
  <si>
    <t>Амбулаторна обработка на рана с шев – средна</t>
  </si>
  <si>
    <t>ZU8987H</t>
  </si>
  <si>
    <t>Амбулаторна обработка на рана с шев - малка</t>
  </si>
  <si>
    <t>ZU8987I</t>
  </si>
  <si>
    <t>Местна анестезия в зависимост от обема</t>
  </si>
  <si>
    <t>ZU8987J</t>
  </si>
  <si>
    <t>Операция на врастнал нокът</t>
  </si>
  <si>
    <t>ZU8987K</t>
  </si>
  <si>
    <t>Операция на кожна лезия до 1 см</t>
  </si>
  <si>
    <t>ZU8987L</t>
  </si>
  <si>
    <t>Операция на кожна лезия до 5 см</t>
  </si>
  <si>
    <t>ZU8987M</t>
  </si>
  <si>
    <t>Операция на кожна лезия над 5 см</t>
  </si>
  <si>
    <t>ZU8987Q</t>
  </si>
  <si>
    <t>Обрязване с обща анестезия</t>
  </si>
  <si>
    <t>ZU85111</t>
  </si>
  <si>
    <t>Отворена биопсия на гърда с местна анестезия</t>
  </si>
  <si>
    <t>K05110Z</t>
  </si>
  <si>
    <t>Отворена биопсия на гърда с обща анестезия</t>
  </si>
  <si>
    <t>ZU50111</t>
  </si>
  <si>
    <t>Тънкоиглена биопсия</t>
  </si>
  <si>
    <t>ZU52110</t>
  </si>
  <si>
    <t>Широкоиглена биопсия (Щанцова)</t>
  </si>
  <si>
    <t>ZU8987N</t>
  </si>
  <si>
    <t>Хистологично изследване при амбулаторни манипулации</t>
  </si>
  <si>
    <t>ZU45160</t>
  </si>
  <si>
    <t>Гастродуоденоскопия с анестезия, полипектомия и хистологично изследване</t>
  </si>
  <si>
    <t>ZU8987O</t>
  </si>
  <si>
    <t>Гастроскопия</t>
  </si>
  <si>
    <t>ZU43410</t>
  </si>
  <si>
    <t>Колоноскопия</t>
  </si>
  <si>
    <t>ZU45251</t>
  </si>
  <si>
    <t>Колоноскопия с анестезия, полипектомия и хистологично изследване</t>
  </si>
  <si>
    <t>ZU54910</t>
  </si>
  <si>
    <t>Коремна пункция</t>
  </si>
  <si>
    <t>ZU858A0</t>
  </si>
  <si>
    <t>ZU858A3</t>
  </si>
  <si>
    <t>ZU85891</t>
  </si>
  <si>
    <t>ZU85892</t>
  </si>
  <si>
    <t>ZU85893</t>
  </si>
  <si>
    <t>ZU85895</t>
  </si>
  <si>
    <t>ZU85896</t>
  </si>
  <si>
    <t>ZU85897</t>
  </si>
  <si>
    <t>ZU85898</t>
  </si>
  <si>
    <t>P655027</t>
  </si>
  <si>
    <t>P655026</t>
  </si>
  <si>
    <t>ZU858B1</t>
  </si>
  <si>
    <t>ZU858B2</t>
  </si>
  <si>
    <t>ZU858B3</t>
  </si>
  <si>
    <t>ZU858B4</t>
  </si>
  <si>
    <t>ZU858B6</t>
  </si>
  <si>
    <t>ZU858B7</t>
  </si>
  <si>
    <t>ZU858B9</t>
  </si>
  <si>
    <t>ZU858C0</t>
  </si>
  <si>
    <t>ZU858C1</t>
  </si>
  <si>
    <t>ZU858C2</t>
  </si>
  <si>
    <t>ZU858C3</t>
  </si>
  <si>
    <t>ZU858C4</t>
  </si>
  <si>
    <t>ZU858C5</t>
  </si>
  <si>
    <t>ZU858C7</t>
  </si>
  <si>
    <t>ZU858C8</t>
  </si>
  <si>
    <t>ZU858D0</t>
  </si>
  <si>
    <t>ZU858D3</t>
  </si>
  <si>
    <t>ZU858D4</t>
  </si>
  <si>
    <t>ZU858D5</t>
  </si>
  <si>
    <t>ZU640Z1</t>
  </si>
  <si>
    <t>ZU858D8</t>
  </si>
  <si>
    <t>ZU858D9</t>
  </si>
  <si>
    <t>ZU858Е0</t>
  </si>
  <si>
    <t xml:space="preserve">         - оформяне на устни с филъри/цена за 1 ампула с манипулацията в зависимост от филъра/:</t>
  </si>
  <si>
    <t>ZU858Е1</t>
  </si>
  <si>
    <t xml:space="preserve">         - липофилинг устна</t>
  </si>
  <si>
    <t>ZU858Е2</t>
  </si>
  <si>
    <t xml:space="preserve">         - ботолинов токсин  /Vistabel-Allergan - 50 UI</t>
  </si>
  <si>
    <t>ZU858Е3</t>
  </si>
  <si>
    <t xml:space="preserve">Екстирпация на подчелюстна слюнчена жлеза </t>
  </si>
  <si>
    <t>ZU858Е4</t>
  </si>
  <si>
    <t>Ортопедично лечение на горно- или долно-челюстни
фрактури</t>
  </si>
  <si>
    <t>ZU858Е5</t>
  </si>
  <si>
    <t>Репозиция и фиксация на фрактурирани ностни кости</t>
  </si>
  <si>
    <t>ZU858Е6</t>
  </si>
  <si>
    <t>Оперативна репозиция и фиксация на фрактурирана
яблълчна дъга с остиосинтеза</t>
  </si>
  <si>
    <t>ZU858Е7</t>
  </si>
  <si>
    <t>Оперативна репозиция и фиксация на едностранно
фрактурирана долна челюст</t>
  </si>
  <si>
    <t>ZU858Е8</t>
  </si>
  <si>
    <t xml:space="preserve">Оперативно отстраняване на остиосинтезен материал
от челюстни или лицеви кости </t>
  </si>
  <si>
    <t>ZU858Е9</t>
  </si>
  <si>
    <t>Серклаж. Суспенсивна фиксация</t>
  </si>
  <si>
    <t>ZU858F0</t>
  </si>
  <si>
    <t>Взимане на биопсия – повърхностна</t>
  </si>
  <si>
    <t>ZU858F1</t>
  </si>
  <si>
    <t>Взимане на биопсия – дълбока (лимфен възел на шията)</t>
  </si>
  <si>
    <t>ZU858F3</t>
  </si>
  <si>
    <t>Одонтектомия на ретиниран зъб</t>
  </si>
  <si>
    <t>ZU858F4</t>
  </si>
  <si>
    <t>Разкриване на зъб за ортодонтско лечение</t>
  </si>
  <si>
    <t>ZU858F5</t>
  </si>
  <si>
    <t>Гермектомия на зъбен зародиш</t>
  </si>
  <si>
    <t>ZU858F6</t>
  </si>
  <si>
    <t>Компактостеотомия на челюстна полвина</t>
  </si>
  <si>
    <t>ZU858F7</t>
  </si>
  <si>
    <t>Интраорална инцизия</t>
  </si>
  <si>
    <t>ZU858F8</t>
  </si>
  <si>
    <t>Екстраорална инцизия</t>
  </si>
  <si>
    <t>ZU858F9</t>
  </si>
  <si>
    <t>Радикална операция на максиларен синус</t>
  </si>
  <si>
    <t>ZU858G0</t>
  </si>
  <si>
    <t>Цистектомия на одонтогенна киста</t>
  </si>
  <si>
    <t>ZU858G1</t>
  </si>
  <si>
    <t>Отстраняване на слюнчен камък от канала на подчелюстната
слюнчена жлеза</t>
  </si>
  <si>
    <t>ZU858G2</t>
  </si>
  <si>
    <t>Хирургична подготовка на алвеоларен гребен за протези
ране (на ½ челюст, материалите се заплащат отделно)</t>
  </si>
  <si>
    <t>ZU858G3</t>
  </si>
  <si>
    <t>Екстирпация на повърхностни тумори (атером,
дермоидна киста, невус, липом и др.)</t>
  </si>
  <si>
    <t>P655066</t>
  </si>
  <si>
    <t>Наместване на счупена кост или изкълчена става, с местна упойка, превръзка или поставяне на гипс</t>
  </si>
  <si>
    <t>P655067</t>
  </si>
  <si>
    <t>Наместване на счупена кост или изкълчена става ,с обща упойка, превръзка или поставяне на гипс</t>
  </si>
  <si>
    <t>ZU93532</t>
  </si>
  <si>
    <t>Поставяне на гипсова превръзка за обездвижване на крайник без наместване</t>
  </si>
  <si>
    <t>ZU97881</t>
  </si>
  <si>
    <t>Сваляне или корекция на гипсова превръзка</t>
  </si>
  <si>
    <t>ZU81911</t>
  </si>
  <si>
    <t>Артроскопия</t>
  </si>
  <si>
    <t>ZU81912</t>
  </si>
  <si>
    <t>Вътреставна апликация</t>
  </si>
  <si>
    <t>ZU88764</t>
  </si>
  <si>
    <t>Ехография на отделителна система и простата/щит. жлеза</t>
  </si>
  <si>
    <t>ZU89240</t>
  </si>
  <si>
    <t>Урофлуорометрия</t>
  </si>
  <si>
    <t>ZU87730</t>
  </si>
  <si>
    <t>Венозна урография</t>
  </si>
  <si>
    <t>ZU57952</t>
  </si>
  <si>
    <t>Поставяне/смяна/ на уретрален катетър</t>
  </si>
  <si>
    <t>Смяна на уретрален катетър на пациент на УМБАЛ МЕДИКА РУСЕ</t>
  </si>
  <si>
    <t>ZU98170</t>
  </si>
  <si>
    <t>Лазерна аблация</t>
  </si>
  <si>
    <t>ZU8824P</t>
  </si>
  <si>
    <t xml:space="preserve">Ехография </t>
  </si>
  <si>
    <t>DP0B0FC</t>
  </si>
  <si>
    <t>Цитонамазка</t>
  </si>
  <si>
    <t>ZU858G6</t>
  </si>
  <si>
    <t>Микробиология</t>
  </si>
  <si>
    <t>ZU70211</t>
  </si>
  <si>
    <t>Колпоскопия</t>
  </si>
  <si>
    <t>ZU8824S</t>
  </si>
  <si>
    <t>Преглед + Ехография</t>
  </si>
  <si>
    <t>ZU858G7</t>
  </si>
  <si>
    <t>Преглед + Ехография + цитонамазка</t>
  </si>
  <si>
    <t>ZU858G8</t>
  </si>
  <si>
    <t>Преглед + Ехография + микробиология</t>
  </si>
  <si>
    <t>ZU858G9</t>
  </si>
  <si>
    <t>Преглед + колпоскопия</t>
  </si>
  <si>
    <t>ZU858H0</t>
  </si>
  <si>
    <t>Биопсия без анестезия,без хистология</t>
  </si>
  <si>
    <t>ZU858H1</t>
  </si>
  <si>
    <t>Биопсия без анестезия,с хистология</t>
  </si>
  <si>
    <t>ZU858H2</t>
  </si>
  <si>
    <t>Диетермокоагулация + преглед</t>
  </si>
  <si>
    <t>ZU858H3</t>
  </si>
  <si>
    <t>Преглед,поставяне на спирала и Ехография/със спирала на пациента/</t>
  </si>
  <si>
    <t>ZU858H5</t>
  </si>
  <si>
    <t>Преглед и отстраняване на спирала</t>
  </si>
  <si>
    <t>ZU858H8</t>
  </si>
  <si>
    <t>Отстраняване на малък повърхностен тумор,кондиломи и др. без анестезия</t>
  </si>
  <si>
    <t>ZU858H9</t>
  </si>
  <si>
    <t>Отстраняване на малък повърхностен тумор,кондиломи,полипи с анестезия</t>
  </si>
  <si>
    <t>ZU858I0</t>
  </si>
  <si>
    <t>Марсупинализация на Бартолинова кистра</t>
  </si>
  <si>
    <t>ZU858I1</t>
  </si>
  <si>
    <t>Пункция на Cavum Duglasi</t>
  </si>
  <si>
    <t>ZU858I5</t>
  </si>
  <si>
    <t>Запис на тонове</t>
  </si>
  <si>
    <t>P601001</t>
  </si>
  <si>
    <t xml:space="preserve">Избор на екип </t>
  </si>
  <si>
    <t>P701002</t>
  </si>
  <si>
    <t>ZU04813</t>
  </si>
  <si>
    <t>Обезболяване на нормално раждане</t>
  </si>
  <si>
    <t>K05050Z</t>
  </si>
  <si>
    <t>Присъствие на раждане на баща</t>
  </si>
  <si>
    <t>ZF01001</t>
  </si>
  <si>
    <t>ZU8908R</t>
  </si>
  <si>
    <t>Допълнителен леглоден / Леглоден придружител</t>
  </si>
  <si>
    <t>ZU89086</t>
  </si>
  <si>
    <t>Храна по избор</t>
  </si>
  <si>
    <t>Бебе непридобиващо статут  на български гражданин ( липса на ЕГН)</t>
  </si>
  <si>
    <t>P756016</t>
  </si>
  <si>
    <t>Амбулаторно лечение на жълтеница чрез фототерапия – еднократно</t>
  </si>
  <si>
    <t>ZU88715</t>
  </si>
  <si>
    <t>ZU8903G</t>
  </si>
  <si>
    <t>ТФЕ и амбулаторен преглед</t>
  </si>
  <si>
    <t>ZZ029Z0</t>
  </si>
  <si>
    <t>Консултация по документи</t>
  </si>
  <si>
    <t>ZU99295</t>
  </si>
  <si>
    <t>ZU96391</t>
  </si>
  <si>
    <t>Клизма</t>
  </si>
  <si>
    <t>P655153</t>
  </si>
  <si>
    <t>Обработка на кожа /при пиодермия, интертриго, пъп/</t>
  </si>
  <si>
    <t>ZU91411</t>
  </si>
  <si>
    <t>Вземане на секрет за микробиологично изследване</t>
  </si>
  <si>
    <t>ZF56008</t>
  </si>
  <si>
    <t>Амбулаторно взимане на проба Гътри</t>
  </si>
  <si>
    <t>ZU95412</t>
  </si>
  <si>
    <t>Аудиометрия</t>
  </si>
  <si>
    <t>ZU89293</t>
  </si>
  <si>
    <t>Амбулаторно неинвазивно изследване на кр. билирубин</t>
  </si>
  <si>
    <t>GSR8954X</t>
  </si>
  <si>
    <t>Амбулаторна пулсоксиметрия</t>
  </si>
  <si>
    <t>Издаване на копие на мед. документи</t>
  </si>
  <si>
    <t>ZU887B9</t>
  </si>
  <si>
    <t xml:space="preserve">Ултразвукова доплерова сонография на мозъчни съдове </t>
  </si>
  <si>
    <t>ZU93080</t>
  </si>
  <si>
    <t>ЕМГ</t>
  </si>
  <si>
    <t>ZU8908Q</t>
  </si>
  <si>
    <t>Домашно посещение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</si>
  <si>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</si>
  <si>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</si>
  <si>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</si>
  <si>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</si>
  <si>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</si>
  <si>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</si>
  <si>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</si>
  <si>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</si>
  <si>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</si>
  <si>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</si>
  <si>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</si>
  <si>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Интерферентни токове</t>
  </si>
  <si>
    <t>ZU042Z0</t>
  </si>
  <si>
    <t>Криотерапия</t>
  </si>
  <si>
    <t>ZU042Z9</t>
  </si>
  <si>
    <t>Магнитотерапия</t>
  </si>
  <si>
    <t>ZU042ZA</t>
  </si>
  <si>
    <t>Синусоидални модулирани токове / СМТ /</t>
  </si>
  <si>
    <t>ZU042ZB</t>
  </si>
  <si>
    <t>Дълбока осцилация</t>
  </si>
  <si>
    <t>ZU042ZC</t>
  </si>
  <si>
    <t xml:space="preserve">Ултразвукова терапия / на поле / </t>
  </si>
  <si>
    <t>ZU042ZD</t>
  </si>
  <si>
    <t>Лечение с УВЧ и МВТ</t>
  </si>
  <si>
    <t>ZU042ZE</t>
  </si>
  <si>
    <t>Лазер терапия / на поле /</t>
  </si>
  <si>
    <t>ZU042ZF</t>
  </si>
  <si>
    <t>Топлотерапия</t>
  </si>
  <si>
    <t>ZU042ZG</t>
  </si>
  <si>
    <t>ZU9314B</t>
  </si>
  <si>
    <t>Лечебна гимнастика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</si>
  <si>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</si>
  <si>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</si>
  <si>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</si>
  <si>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</si>
  <si>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</si>
  <si>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</si>
  <si>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</si>
  <si>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ZU93189</t>
  </si>
  <si>
    <t>ZU9318A</t>
  </si>
  <si>
    <t>ZU9318C</t>
  </si>
  <si>
    <t>ZU9318D</t>
  </si>
  <si>
    <t>ZU9318F</t>
  </si>
  <si>
    <t>ZU9318G</t>
  </si>
  <si>
    <t>ZU9318H</t>
  </si>
  <si>
    <t>ZU9318I</t>
  </si>
  <si>
    <t>ZU93212</t>
  </si>
  <si>
    <t>Мануална терапия</t>
  </si>
  <si>
    <t>ZU90397</t>
  </si>
  <si>
    <t>Психологична диагностика</t>
  </si>
  <si>
    <t>ZU9314E</t>
  </si>
  <si>
    <t>Психологична сесия</t>
  </si>
  <si>
    <t>IR0012I</t>
  </si>
  <si>
    <t>Логопедична диагностика</t>
  </si>
  <si>
    <t>IR0012J</t>
  </si>
  <si>
    <t xml:space="preserve">Логопедична сесия - в кабинет       </t>
  </si>
  <si>
    <t>ZU9314H</t>
  </si>
  <si>
    <t>ZU93142</t>
  </si>
  <si>
    <t xml:space="preserve">Лечебна гимнастика  7 дни       </t>
  </si>
  <si>
    <t>ZU93143</t>
  </si>
  <si>
    <t>Войта  7 дни</t>
  </si>
  <si>
    <t>ZU93144</t>
  </si>
  <si>
    <t xml:space="preserve">Лечебна гимнастика   +  1 ФТ процедура    </t>
  </si>
  <si>
    <t>ZU93145</t>
  </si>
  <si>
    <t xml:space="preserve">Лечебна гимнастика   +  2 ФТ процедура    </t>
  </si>
  <si>
    <t>ZU93146</t>
  </si>
  <si>
    <t xml:space="preserve">Лечебна гимнастика   +  3 ФТ процедура    </t>
  </si>
  <si>
    <t>ZU93148</t>
  </si>
  <si>
    <t>ZU93149</t>
  </si>
  <si>
    <t>Психологична сесия 4бр. (един път в седмицата)</t>
  </si>
  <si>
    <t>ZU9314C</t>
  </si>
  <si>
    <t>ZU9314F</t>
  </si>
  <si>
    <t xml:space="preserve">Абонаментна карта за 10 домашни терапии /ЛФК / </t>
  </si>
  <si>
    <t xml:space="preserve">Абонаментна карта за 10 домашни терапии /ЛФК /+  Ел.стимулация  
                                                                                           </t>
  </si>
  <si>
    <t>IR0012K</t>
  </si>
  <si>
    <t xml:space="preserve">Логопедична сесия в домашни условия </t>
  </si>
  <si>
    <t>IR0012L</t>
  </si>
  <si>
    <t>Психологични сесии - 4 бр. домашни посещения</t>
  </si>
  <si>
    <t>DP0B0F4</t>
  </si>
  <si>
    <t xml:space="preserve">Цитонамазки - гинекологични 2 бр. стъкла </t>
  </si>
  <si>
    <t xml:space="preserve">Цитологичен материал от пунктати за 2 бр. стъкла </t>
  </si>
  <si>
    <t>ZU86110</t>
  </si>
  <si>
    <t>DP012M2</t>
  </si>
  <si>
    <t>Аутопсия по желание на близките</t>
  </si>
  <si>
    <t>ZFR0013</t>
  </si>
  <si>
    <t>Съхранение на труп в камера /цена на ден</t>
  </si>
  <si>
    <t>GFS005</t>
  </si>
  <si>
    <t>Цена на избор на лекар</t>
  </si>
  <si>
    <t>ZU89001</t>
  </si>
  <si>
    <t>Цена на избор на екип</t>
  </si>
  <si>
    <t>по ценоразпис</t>
  </si>
  <si>
    <t>Пълната стойност на клиничната пътека</t>
  </si>
  <si>
    <t>брой</t>
  </si>
  <si>
    <t>ZU86601</t>
  </si>
  <si>
    <t>ZU83131</t>
  </si>
  <si>
    <t>ZU86603</t>
  </si>
  <si>
    <t>ZUZ6684</t>
  </si>
  <si>
    <t>ZUZ6685</t>
  </si>
  <si>
    <t>ZUZ6686</t>
  </si>
  <si>
    <t>ZUZ6687</t>
  </si>
  <si>
    <t>ZUZ6688</t>
  </si>
  <si>
    <t>ZUZ6689</t>
  </si>
  <si>
    <t>ZUZ6690</t>
  </si>
  <si>
    <t>ZUZ6691</t>
  </si>
  <si>
    <t>ZUZ6692</t>
  </si>
  <si>
    <t>ZUZ6693</t>
  </si>
  <si>
    <t>ZUZ6694</t>
  </si>
  <si>
    <t>ZUZ6707</t>
  </si>
  <si>
    <t>ZUZ6708</t>
  </si>
  <si>
    <t>ZUZ6709</t>
  </si>
  <si>
    <t>ZUZ6710</t>
  </si>
  <si>
    <t>ZUZ6711</t>
  </si>
  <si>
    <t>ZUZ6712</t>
  </si>
  <si>
    <t>ZUZ6713</t>
  </si>
  <si>
    <t>ZUZ6714</t>
  </si>
  <si>
    <t>ZUZ6715</t>
  </si>
  <si>
    <t>ZUZ6716</t>
  </si>
  <si>
    <t>ZUZ6717</t>
  </si>
  <si>
    <t>ZUZ6720</t>
  </si>
  <si>
    <t>ZUZ6739</t>
  </si>
  <si>
    <t>ZUZ6740</t>
  </si>
  <si>
    <t>ZUZ6741</t>
  </si>
  <si>
    <t>ZUZ6742</t>
  </si>
  <si>
    <t>ZUZ6743</t>
  </si>
  <si>
    <t>ZUZ6744</t>
  </si>
  <si>
    <t>ZUZ6745</t>
  </si>
  <si>
    <t>ZUZ6749</t>
  </si>
  <si>
    <t>ZUZ6750</t>
  </si>
  <si>
    <t>ZUZ6751</t>
  </si>
  <si>
    <t>ZUZ6752</t>
  </si>
  <si>
    <t>ZUZ6753</t>
  </si>
  <si>
    <t>ZUZ6754</t>
  </si>
  <si>
    <t>ZUZ6755</t>
  </si>
  <si>
    <t>ZUZ6756</t>
  </si>
  <si>
    <t>ZUZ6757</t>
  </si>
  <si>
    <t>ZUZ6758</t>
  </si>
  <si>
    <t>ZUZ6759</t>
  </si>
  <si>
    <t>ZUZ6760</t>
  </si>
  <si>
    <t>ZUZ6761</t>
  </si>
  <si>
    <t>ZUZ6762</t>
  </si>
  <si>
    <t>ZUZ6763</t>
  </si>
  <si>
    <t>ZUZ6764</t>
  </si>
  <si>
    <t>ZUZ6767</t>
  </si>
  <si>
    <t>ZUZ6768</t>
  </si>
  <si>
    <t>ZUZ6769</t>
  </si>
  <si>
    <t>ZUZ6773</t>
  </si>
  <si>
    <t>ZUZ6774</t>
  </si>
  <si>
    <t>ZUZ6775</t>
  </si>
  <si>
    <t>ZUZ6776</t>
  </si>
  <si>
    <t>ZUZ6777</t>
  </si>
  <si>
    <t>ZUZ6778</t>
  </si>
  <si>
    <t>ZUZ6779</t>
  </si>
  <si>
    <t>ZUZ6780</t>
  </si>
  <si>
    <t>ZUZ6781</t>
  </si>
  <si>
    <t>ZUZ6782</t>
  </si>
  <si>
    <t>ZUZ6783</t>
  </si>
  <si>
    <t>ZUZ6784</t>
  </si>
  <si>
    <t>ZUZ6785</t>
  </si>
  <si>
    <t>ZUZ6786</t>
  </si>
  <si>
    <t>ZUZ6787</t>
  </si>
  <si>
    <t>ZUZ6788</t>
  </si>
  <si>
    <t>ZUZ6789</t>
  </si>
  <si>
    <t>ZUZ6790</t>
  </si>
  <si>
    <t>ZUZ6791</t>
  </si>
  <si>
    <t>ZUZ6792</t>
  </si>
  <si>
    <t>ZUZ6793</t>
  </si>
  <si>
    <t>ZUZ6794</t>
  </si>
  <si>
    <t>ZUZ6795</t>
  </si>
  <si>
    <t>ZUZ6796</t>
  </si>
  <si>
    <t>ZUZ6797</t>
  </si>
  <si>
    <t>ZUZ6798</t>
  </si>
  <si>
    <t>ZUZ6799</t>
  </si>
  <si>
    <t>ZUZ6800</t>
  </si>
  <si>
    <t>ZUZ6801</t>
  </si>
  <si>
    <t>ZUZ6802</t>
  </si>
  <si>
    <t>ZUZ6803</t>
  </si>
  <si>
    <t>ZUZ6804</t>
  </si>
  <si>
    <t>ZUZ6805</t>
  </si>
  <si>
    <t>ZUZ6806</t>
  </si>
  <si>
    <t>ZUZ6807</t>
  </si>
  <si>
    <t>ZUZ6808</t>
  </si>
  <si>
    <t>ZUZ6809</t>
  </si>
  <si>
    <t>ZUZ6810</t>
  </si>
  <si>
    <t>ZUZ6811</t>
  </si>
  <si>
    <t>ZUZ6812</t>
  </si>
  <si>
    <t>ZUZ6813</t>
  </si>
  <si>
    <t>ZUZ6814</t>
  </si>
  <si>
    <t>ZUZ6815</t>
  </si>
  <si>
    <t>ZUZ6816</t>
  </si>
  <si>
    <t>ZUZ6817</t>
  </si>
  <si>
    <t>ZUZ6818</t>
  </si>
  <si>
    <t>ZUZ6819</t>
  </si>
  <si>
    <t>ZUZ6820</t>
  </si>
  <si>
    <t>ZUZ6821</t>
  </si>
  <si>
    <t>ZUZ6822</t>
  </si>
  <si>
    <t>ZUZ6823</t>
  </si>
  <si>
    <t>ZUZ6824</t>
  </si>
  <si>
    <t>ZUZ6825</t>
  </si>
  <si>
    <t>ZUZ6826</t>
  </si>
  <si>
    <t>ZUZ6827</t>
  </si>
  <si>
    <t>ZUZ6828</t>
  </si>
  <si>
    <t>ZUZ6829</t>
  </si>
  <si>
    <t>ZUZ6830</t>
  </si>
  <si>
    <t>ZUZ6831</t>
  </si>
  <si>
    <t>ZUZ6832</t>
  </si>
  <si>
    <t>ZUZ6833</t>
  </si>
  <si>
    <t>ZUZ6834</t>
  </si>
  <si>
    <t>Малък костен набор</t>
  </si>
  <si>
    <t>Среден костен набор</t>
  </si>
  <si>
    <t>Голям костен набор</t>
  </si>
  <si>
    <t>M05051030000045</t>
  </si>
  <si>
    <t>M05051010000015</t>
  </si>
  <si>
    <t>M05055010000032</t>
  </si>
  <si>
    <t>M05055010000033</t>
  </si>
  <si>
    <t>M05052010000024</t>
  </si>
  <si>
    <t>M05053010000010</t>
  </si>
  <si>
    <t>M05053030000125</t>
  </si>
  <si>
    <t>M05053010000009</t>
  </si>
  <si>
    <t>M05053030000124</t>
  </si>
  <si>
    <t>M05055020000027</t>
  </si>
  <si>
    <t>M05055020000026</t>
  </si>
  <si>
    <t>M06061030000026</t>
  </si>
  <si>
    <t>NH233T</t>
  </si>
  <si>
    <t>NH243T</t>
  </si>
  <si>
    <t>NH254T</t>
  </si>
  <si>
    <t>NH264T</t>
  </si>
  <si>
    <t>T35050</t>
  </si>
  <si>
    <t>T35035</t>
  </si>
  <si>
    <t>T35028</t>
  </si>
  <si>
    <t>Заключващ хумерален пирон - КЪС</t>
  </si>
  <si>
    <t>Заключващ хумерален пирон - ДЪЛЪГ</t>
  </si>
  <si>
    <t xml:space="preserve">Заключваща / незаключваща Хумерална плака права   </t>
  </si>
  <si>
    <t xml:space="preserve">Заключваща / незаключваща Широка права плака </t>
  </si>
  <si>
    <t>DHS плака 135 ° градуса - незаключваща</t>
  </si>
  <si>
    <t>DCS плака 95 ° градуса - незаключваща</t>
  </si>
  <si>
    <t xml:space="preserve">Заключваща / незаключваща Дистална тибиална плака  </t>
  </si>
  <si>
    <t>Заключваща / незаключваща тибиална L – плака</t>
  </si>
  <si>
    <t xml:space="preserve">Канюлирани винтове Ф7   </t>
  </si>
  <si>
    <t>Ацетабуларен кейдж - безциментен</t>
  </si>
  <si>
    <t>Ацетабуларен кейдж - циментен</t>
  </si>
  <si>
    <t>А4700</t>
  </si>
  <si>
    <t>А4620</t>
  </si>
  <si>
    <t>А4380</t>
  </si>
  <si>
    <t>А4410</t>
  </si>
  <si>
    <t>А4400</t>
  </si>
  <si>
    <t>А4390</t>
  </si>
  <si>
    <t>А4710</t>
  </si>
  <si>
    <t>А4720</t>
  </si>
  <si>
    <t>А4260</t>
  </si>
  <si>
    <t>А4250</t>
  </si>
  <si>
    <t>А4360</t>
  </si>
  <si>
    <t>А4370</t>
  </si>
  <si>
    <t>А4230</t>
  </si>
  <si>
    <t>А4220</t>
  </si>
  <si>
    <t xml:space="preserve">А - </t>
  </si>
  <si>
    <t>А1380</t>
  </si>
  <si>
    <t>А1590</t>
  </si>
  <si>
    <t>А4040</t>
  </si>
  <si>
    <t>А376/375</t>
  </si>
  <si>
    <t>А398/397</t>
  </si>
  <si>
    <t>А374/373</t>
  </si>
  <si>
    <t>А395/394</t>
  </si>
  <si>
    <t>А3770</t>
  </si>
  <si>
    <t>А3990</t>
  </si>
  <si>
    <t>А379/378</t>
  </si>
  <si>
    <t>А2880</t>
  </si>
  <si>
    <t>А328/327</t>
  </si>
  <si>
    <t>А3370</t>
  </si>
  <si>
    <t>А319/320</t>
  </si>
  <si>
    <t>13-14S</t>
  </si>
  <si>
    <t>А3060</t>
  </si>
  <si>
    <t>А3061</t>
  </si>
  <si>
    <t>А3062</t>
  </si>
  <si>
    <t>А3063</t>
  </si>
  <si>
    <t>А2940</t>
  </si>
  <si>
    <t>24201004-010</t>
  </si>
  <si>
    <t>24204000; 24205000</t>
  </si>
  <si>
    <t>24206004-010</t>
  </si>
  <si>
    <t>24209200;24209100</t>
  </si>
  <si>
    <t>24210200; 24210100</t>
  </si>
  <si>
    <t>24211001; 24211002; 24211003</t>
  </si>
  <si>
    <t>29476504; 29476506</t>
  </si>
  <si>
    <t>29476006; 29476012</t>
  </si>
  <si>
    <t>29476608; 29476408</t>
  </si>
  <si>
    <t>29475404-08</t>
  </si>
  <si>
    <t>24243200; 24243100</t>
  </si>
  <si>
    <t>ZU86622</t>
  </si>
  <si>
    <t>ZU86623</t>
  </si>
  <si>
    <t>Дурален силант</t>
  </si>
  <si>
    <t>ZU86624</t>
  </si>
  <si>
    <t>Синтетична резорбируема дура ReDura RDS 3 – 3x4 см.</t>
  </si>
  <si>
    <t>ZU86625</t>
  </si>
  <si>
    <t>Синтетична резорбируема дура ReDura RDS 4 – 4x6 см.</t>
  </si>
  <si>
    <t>ZU86626</t>
  </si>
  <si>
    <t>Синтетична резорбируема дура ReDura RDS 5 – 6x6 см.</t>
  </si>
  <si>
    <t>ZU86628</t>
  </si>
  <si>
    <t>Мрежа за краниопластика (вкл. 4 винта) – 5х5 см./ 0.6 мм.</t>
  </si>
  <si>
    <t>ZU86629</t>
  </si>
  <si>
    <t>Мрежа за краниопластика (вкл. 8 винта) – 10х10 см./0.6 мм.</t>
  </si>
  <si>
    <t>ZU86630</t>
  </si>
  <si>
    <t>Комплект от 2 бр. краниофиксатори – Speedy Flap -всички размери</t>
  </si>
  <si>
    <t>ZU86631</t>
  </si>
  <si>
    <t>Комплект от 3 бр. краниофиксатори - Speedy Flap – всички размери</t>
  </si>
  <si>
    <t>ZU86632</t>
  </si>
  <si>
    <t>Външен вентрикулен дренаж с дренажна торба 700 мл със скала за налягане - External Ventricular Dainage Economic</t>
  </si>
  <si>
    <t>ZU86633</t>
  </si>
  <si>
    <t>Клапа за хидроцефалия с фиксирано налягане SPHERA DUO</t>
  </si>
  <si>
    <t>ZU86634</t>
  </si>
  <si>
    <t>Клапа за хидроцефалия с фиксирано налягане с анти-сифон механизъм SPHERA ANTI-SIPHON</t>
  </si>
  <si>
    <t>ZU86635</t>
  </si>
  <si>
    <t>ZU86636</t>
  </si>
  <si>
    <t>Предна шийна стабилизация PEEK cage с плака и включени 2 винта - TRYPTIK MC</t>
  </si>
  <si>
    <t>ZU86637</t>
  </si>
  <si>
    <t>Система за предна шийна стабилизация включваща 2 части: Шийна плака за предна стабилизация TRYPTIK PL и  1 бр. шиен РЕЕК кейдж за предна шийна стабилизация (плака 4 отвора + 4 винта</t>
  </si>
  <si>
    <t>ZU86638</t>
  </si>
  <si>
    <t>Система за предна шийна стабилизация включваща 2 части: Шийна плака за предна стабилизация TRYPTIK PL и  2 бр. шиен РЕЕК кейдж за предна шийна стабилизация (плака 6 отвора + 6 винта</t>
  </si>
  <si>
    <t>ZU86639</t>
  </si>
  <si>
    <t>Система за предна шийна стабилизация включваща 2 части: Шийна плака за предна стабилизация TRYPTIK PL и  3 бр. шиен РЕЕК кейдж за предна шийна стабилизация (плака 8 отвора + 8 винта</t>
  </si>
  <si>
    <t>ZU86640</t>
  </si>
  <si>
    <t>Антиадхезионен гел 1.5  мл. - HyFence SL</t>
  </si>
  <si>
    <t>ZU86641</t>
  </si>
  <si>
    <t>Антиадхезионен гел  - комплект 3 мл. - HyFence MV</t>
  </si>
  <si>
    <t>ZU86642</t>
  </si>
  <si>
    <t>Антиадхезионен гел 5 мл. - HyFence LV</t>
  </si>
  <si>
    <t>ZU86643</t>
  </si>
  <si>
    <t>Система за вертебропластика Easynject + костен цимент 20 гр., с 2 канюли</t>
  </si>
  <si>
    <t>Система Кифопластика Renova Spine + костен цимент 20 гр., с 1 балон катетър</t>
  </si>
  <si>
    <t>ZU86645</t>
  </si>
  <si>
    <t>Интерспинозен спейсър ROMEO®2 PAD</t>
  </si>
  <si>
    <t>ZU86646</t>
  </si>
  <si>
    <t>Предна шийна протеза ADD+</t>
  </si>
  <si>
    <t>ZU86647</t>
  </si>
  <si>
    <t>Титаниев кейдж експандибъл</t>
  </si>
  <si>
    <t>ZU86648</t>
  </si>
  <si>
    <t>Външно праграмируема клапа Sophysa</t>
  </si>
  <si>
    <t>MT00069</t>
  </si>
  <si>
    <t>ТУР сет</t>
  </si>
  <si>
    <t>MT00005</t>
  </si>
  <si>
    <t>Ендоскопски урологичен сет</t>
  </si>
  <si>
    <t>MT00067</t>
  </si>
  <si>
    <t>Лазерно влакно</t>
  </si>
  <si>
    <t>ZZ99997</t>
  </si>
  <si>
    <t>Пакет лазерна литотрипсия</t>
  </si>
  <si>
    <t>ZU55931</t>
  </si>
  <si>
    <t>MT00006</t>
  </si>
  <si>
    <t>Рига</t>
  </si>
  <si>
    <t>д-р Ивелин Цанков Йоцов</t>
  </si>
  <si>
    <t>РУСЕ</t>
  </si>
  <si>
    <t>УМБАЛ "МЕДИКА РУСЕ" ООД</t>
  </si>
  <si>
    <t>http://www.medicabg.com</t>
  </si>
  <si>
    <t>Ценоразписа на УМБАЛ МЕДИКА РУСЕ се намира на регистратурата на лечебното заведение в диагностично - консултативния блок</t>
  </si>
  <si>
    <t>Финансови документи - Касов бон за всяка сума платена в брой и фактура при поискване или заплащане по банков път.</t>
  </si>
  <si>
    <t>MT00075</t>
  </si>
  <si>
    <t>MT00082</t>
  </si>
  <si>
    <t>ZU86615</t>
  </si>
  <si>
    <t>ZU86651</t>
  </si>
  <si>
    <t>ZU86653</t>
  </si>
  <si>
    <t>ZU86654</t>
  </si>
  <si>
    <t>ZU86655</t>
  </si>
  <si>
    <t>ZU86656</t>
  </si>
  <si>
    <t>ZU86657</t>
  </si>
  <si>
    <t>Триха /изкуствена кост/  - пръчки</t>
  </si>
  <si>
    <t>Триха /изкуствена кост/- гранули 15гр 30сс</t>
  </si>
  <si>
    <t>Триха /изкуствена кост/- гранули 5гр 10сс</t>
  </si>
  <si>
    <t>Наногел 5мл.</t>
  </si>
  <si>
    <t xml:space="preserve">Цементек  за остеопластика </t>
  </si>
  <si>
    <t>Рентгенография на челюстите в една проекция</t>
  </si>
  <si>
    <t>Рентгенография на темпоро - мандибуларни стави</t>
  </si>
  <si>
    <t>Ренфгенография на лицеви кости</t>
  </si>
  <si>
    <t>Рентгенография на околоносни синуси</t>
  </si>
  <si>
    <t>Специални центражи на черепа (Стенверс,Шулер,Хирц)</t>
  </si>
  <si>
    <t>Рентгенография на стернум</t>
  </si>
  <si>
    <t>Рентгенография на ребра в лицева и коса проекция</t>
  </si>
  <si>
    <t>Рентгенография на едната длан и пръсти в лицева проекция</t>
  </si>
  <si>
    <t>Рентгенография на едната длан и пръсти в две проекции</t>
  </si>
  <si>
    <t>Рентгенография симетрично на двете длани и пръсти заедно в една проекция</t>
  </si>
  <si>
    <t xml:space="preserve">Рентгенография на сакроилиачните  стави в лицева проекция </t>
  </si>
  <si>
    <t>Рентгенография на едната тазобедрена става в една проекция</t>
  </si>
  <si>
    <t>Рентгенография на едната тазобедрена става в две проекции</t>
  </si>
  <si>
    <t>Рентгенография на двете тазобедрени стави в лицева проекция</t>
  </si>
  <si>
    <t>Рентгенография на бедрена кост в две проекции</t>
  </si>
  <si>
    <t>Рентгенография на ТБС и бедрена кост в една проекция</t>
  </si>
  <si>
    <t>Рентгенография на колянна става в две проекции</t>
  </si>
  <si>
    <t>Рентгенография на две коленни стави заедно в лицева проекция</t>
  </si>
  <si>
    <t>Рентгенография на подбедрица в две проекции</t>
  </si>
  <si>
    <t>Рентггенография на глезенна става в две проекции</t>
  </si>
  <si>
    <t>Рентгенография на стъпало и пръсти в една проекция</t>
  </si>
  <si>
    <t>Рентгенография на стъпало и пръсти в две проекции</t>
  </si>
  <si>
    <t>Рентгенография на петна кост в две проекции</t>
  </si>
  <si>
    <t>Рентгенография на клавикула</t>
  </si>
  <si>
    <t>Рентгенография на скапула</t>
  </si>
  <si>
    <t>Рентгенография на раменна става в една проекция</t>
  </si>
  <si>
    <t>Рентгенография на раменна става в две проекции</t>
  </si>
  <si>
    <t>Рентгенография на хумерус в една проекция</t>
  </si>
  <si>
    <t>Рентгенография на хумерус в две проекции</t>
  </si>
  <si>
    <t>Рентгенография на лакетна става в две проекции</t>
  </si>
  <si>
    <t>Рентгенография на антебрахиум в две проекции</t>
  </si>
  <si>
    <t>Рентгенография на гривнена става в две проекции</t>
  </si>
  <si>
    <t>Рентгенография на череп в две проекции</t>
  </si>
  <si>
    <t>Рентгенография на гръден кош и бял дроб в лицева проекция</t>
  </si>
  <si>
    <t>Рентгенография на гръден кош и бял дроб в две проекции</t>
  </si>
  <si>
    <t>Обзорна рентгенография на корем</t>
  </si>
  <si>
    <t>Рентгенография на таз</t>
  </si>
  <si>
    <t>ZU87444</t>
  </si>
  <si>
    <t>ZU87445</t>
  </si>
  <si>
    <t>ZU87446</t>
  </si>
  <si>
    <t>ZU87160</t>
  </si>
  <si>
    <t>ZU87150</t>
  </si>
  <si>
    <t>ZU87448</t>
  </si>
  <si>
    <t>ZU87432</t>
  </si>
  <si>
    <t>ZU87449</t>
  </si>
  <si>
    <t>ZU87450</t>
  </si>
  <si>
    <t>ZU87451</t>
  </si>
  <si>
    <t>ZU87452</t>
  </si>
  <si>
    <t>ZU87454</t>
  </si>
  <si>
    <t>ZU87455</t>
  </si>
  <si>
    <t>ZU87457</t>
  </si>
  <si>
    <t>ZU87458</t>
  </si>
  <si>
    <t>ZU87459</t>
  </si>
  <si>
    <t>ZU87460</t>
  </si>
  <si>
    <t>ZU87461</t>
  </si>
  <si>
    <t>ZU87462</t>
  </si>
  <si>
    <t>ZU87463</t>
  </si>
  <si>
    <t>ZU87465</t>
  </si>
  <si>
    <t>ZU87464</t>
  </si>
  <si>
    <t>ZU87466</t>
  </si>
  <si>
    <t>ZU87467</t>
  </si>
  <si>
    <t>ZU87431</t>
  </si>
  <si>
    <t>ZU87468</t>
  </si>
  <si>
    <t>ZU87469</t>
  </si>
  <si>
    <t>ZU87470</t>
  </si>
  <si>
    <t>ZU87471</t>
  </si>
  <si>
    <t>ZU87472</t>
  </si>
  <si>
    <t>ZU87473</t>
  </si>
  <si>
    <t>ZU87474</t>
  </si>
  <si>
    <t>ZU87475</t>
  </si>
  <si>
    <t>ZU87476</t>
  </si>
  <si>
    <t>ZU87477</t>
  </si>
  <si>
    <t>ZU87478</t>
  </si>
  <si>
    <t>ZU87479</t>
  </si>
  <si>
    <t>ZU88190</t>
  </si>
  <si>
    <t>ZU88260</t>
  </si>
  <si>
    <t>Рентгеново изследване на хранопровод,стомах,тънки черва</t>
  </si>
  <si>
    <t>ZU88888</t>
  </si>
  <si>
    <t>Главен мозък / вкл. хипофиза, синуси,орбити/</t>
  </si>
  <si>
    <t>B200ZZZ</t>
  </si>
  <si>
    <t>ZU88407</t>
  </si>
  <si>
    <t>ZU88380</t>
  </si>
  <si>
    <t>ZU88382</t>
  </si>
  <si>
    <t>ZU87291</t>
  </si>
  <si>
    <t>ZU88410</t>
  </si>
  <si>
    <t>ZU88381</t>
  </si>
  <si>
    <t>ZU88408</t>
  </si>
  <si>
    <t>ZU88409</t>
  </si>
  <si>
    <t>ZU88402</t>
  </si>
  <si>
    <t>ZU88399</t>
  </si>
  <si>
    <t>ZU88396</t>
  </si>
  <si>
    <t>ZU88397</t>
  </si>
  <si>
    <t>ZU88385</t>
  </si>
  <si>
    <t>ZU88395</t>
  </si>
  <si>
    <t>ZU88394</t>
  </si>
  <si>
    <t>ZU88393</t>
  </si>
  <si>
    <t>Шиен отдел</t>
  </si>
  <si>
    <t>Торакален отдел</t>
  </si>
  <si>
    <t>Поясен отдел</t>
  </si>
  <si>
    <t>Раменна сатава</t>
  </si>
  <si>
    <t>Таз/тазобедрени стави/</t>
  </si>
  <si>
    <t>Глезенна става</t>
  </si>
  <si>
    <t>Ходило</t>
  </si>
  <si>
    <t>КТ на една област с контрастно усилване</t>
  </si>
  <si>
    <t>КТ на две области с контрастно усилване</t>
  </si>
  <si>
    <t>Дентаскан</t>
  </si>
  <si>
    <t>Виртуална колоноскопия</t>
  </si>
  <si>
    <t>Пневмоколоноскопия</t>
  </si>
  <si>
    <t>Контрастно вещество за КТ + консуматив/конектор/</t>
  </si>
  <si>
    <t>ZU87831</t>
  </si>
  <si>
    <t>Хистеросалпингография</t>
  </si>
  <si>
    <t>ZU86663</t>
  </si>
  <si>
    <t>ZU86664</t>
  </si>
  <si>
    <t>ZU86665</t>
  </si>
  <si>
    <t>ZU86666</t>
  </si>
  <si>
    <t>ZU86667</t>
  </si>
  <si>
    <t>ZU86668</t>
  </si>
  <si>
    <t>ZU86669</t>
  </si>
  <si>
    <t>ZU86671</t>
  </si>
  <si>
    <t>ZU86672</t>
  </si>
  <si>
    <t>ZU86673</t>
  </si>
  <si>
    <t>ZU86674</t>
  </si>
  <si>
    <t>ZU86676</t>
  </si>
  <si>
    <t>ZU86618</t>
  </si>
  <si>
    <t>P629003</t>
  </si>
  <si>
    <t>Пакет Краниотомия</t>
  </si>
  <si>
    <t>ZU86617</t>
  </si>
  <si>
    <t>ZU86660</t>
  </si>
  <si>
    <t>Шиен кейдж</t>
  </si>
  <si>
    <t>ZU86685</t>
  </si>
  <si>
    <t>ZU86686</t>
  </si>
  <si>
    <t>Парабулбарна инжекция</t>
  </si>
  <si>
    <t>ZU16211</t>
  </si>
  <si>
    <t>Биомикроскопия, Офталмоскопия и тонометрия</t>
  </si>
  <si>
    <t>MT00084</t>
  </si>
  <si>
    <t>Електроди за би-полярна трансуретрална резекция</t>
  </si>
  <si>
    <t>Модифициран ендоскопски сет</t>
  </si>
  <si>
    <t>MT00087</t>
  </si>
  <si>
    <t>P755083</t>
  </si>
  <si>
    <t>Експандер</t>
  </si>
  <si>
    <t>MT00088</t>
  </si>
  <si>
    <t>Гръден имплант при реконструкция на гърда</t>
  </si>
  <si>
    <t>MT00089</t>
  </si>
  <si>
    <t>Сет за хистероскопия - за терапевтична процедура</t>
  </si>
  <si>
    <t>MT00090</t>
  </si>
  <si>
    <t>MT00091</t>
  </si>
  <si>
    <t>Сет за мозъчни операции</t>
  </si>
  <si>
    <t>Агресивен борер за високооборотна конзола</t>
  </si>
  <si>
    <t>MT00092</t>
  </si>
  <si>
    <t>MT00093</t>
  </si>
  <si>
    <t>Сет за ултразвукова аспирация</t>
  </si>
  <si>
    <t>Игли за родиочестотна коагулация</t>
  </si>
  <si>
    <t>MT00094</t>
  </si>
  <si>
    <t>MT00095</t>
  </si>
  <si>
    <t>Комплект електроди за невромониторинг</t>
  </si>
  <si>
    <t>ZU86690</t>
  </si>
  <si>
    <t>ZU86691</t>
  </si>
  <si>
    <t>M05051030000009</t>
  </si>
  <si>
    <t>ZU86692</t>
  </si>
  <si>
    <t>M05051010000005</t>
  </si>
  <si>
    <t>ZU86693</t>
  </si>
  <si>
    <t>ZU86694</t>
  </si>
  <si>
    <t>ZU86699</t>
  </si>
  <si>
    <t>ZU86701</t>
  </si>
  <si>
    <t>Остеосинтезна 1/3 тубуларна плака за фибула,комплект винтове</t>
  </si>
  <si>
    <t>ZU86702</t>
  </si>
  <si>
    <t>Стандартна реконструктивна плака Pelvik</t>
  </si>
  <si>
    <t>ZU86703</t>
  </si>
  <si>
    <t>Остеосинтезна заключваща плака за дистален радиус-титаниева,комплект с винтове</t>
  </si>
  <si>
    <t>ZU86704</t>
  </si>
  <si>
    <t>Заключваща мини плака-титаниева ,комплект с винтове</t>
  </si>
  <si>
    <t>Адхезивен гел Oxiplex</t>
  </si>
  <si>
    <t>ZU86705</t>
  </si>
  <si>
    <t>Clement Derotation Конектор</t>
  </si>
  <si>
    <t>ZU86706</t>
  </si>
  <si>
    <t>Предна шийна плака</t>
  </si>
  <si>
    <t>ZU86707</t>
  </si>
  <si>
    <t>Задна шийна стабилизация без черепна фиксация</t>
  </si>
  <si>
    <t>Zu86708</t>
  </si>
  <si>
    <t>Раждане - граждани на страни извън Европейския съюз</t>
  </si>
  <si>
    <t>Нефростома</t>
  </si>
  <si>
    <t>Сет за  хистероскопия диагностичен</t>
  </si>
  <si>
    <t>Лапароскопски консуматив - гинеколоичен</t>
  </si>
  <si>
    <t>Задна шийна стабилизация с черепна фиксация</t>
  </si>
  <si>
    <t>Артроскопски набор</t>
  </si>
  <si>
    <t>Сет ХИП за тазобердена става</t>
  </si>
  <si>
    <t>Сет за ветрикалана изолация</t>
  </si>
  <si>
    <t>CrossLink конектор PASS LP</t>
  </si>
  <si>
    <t>Комплект с 2 куки LP/REVERE</t>
  </si>
  <si>
    <t>Цимент за вертеробластика Spinefix или F20</t>
  </si>
  <si>
    <t>Комплект с 4 куки LP/REVERE</t>
  </si>
  <si>
    <t>Рентгенография на две коленни стави  в лицева и профилна проекция</t>
  </si>
  <si>
    <t>КТ на три области нативно</t>
  </si>
  <si>
    <t>MT00000</t>
  </si>
  <si>
    <t>Полипропиленово платно   /вентрална херния/</t>
  </si>
  <si>
    <t>MT00001</t>
  </si>
  <si>
    <t>Полипропиленово платно   /ингвинална херния/</t>
  </si>
  <si>
    <t>MT00101</t>
  </si>
  <si>
    <t>MT00102</t>
  </si>
  <si>
    <t>MT00103</t>
  </si>
  <si>
    <t>MT00041</t>
  </si>
  <si>
    <t>Такер /еднократен/</t>
  </si>
  <si>
    <t>MT00002</t>
  </si>
  <si>
    <t>ZM00006</t>
  </si>
  <si>
    <t>ZM00005</t>
  </si>
  <si>
    <t>MT00100</t>
  </si>
  <si>
    <t>MT00034</t>
  </si>
  <si>
    <t>MT00042</t>
  </si>
  <si>
    <t>MT00043</t>
  </si>
  <si>
    <t>MT00066</t>
  </si>
  <si>
    <t>MT00039</t>
  </si>
  <si>
    <t>MT00045</t>
  </si>
  <si>
    <t>MT00046</t>
  </si>
  <si>
    <t>MT00047</t>
  </si>
  <si>
    <t>MT00048</t>
  </si>
  <si>
    <t>MT00104</t>
  </si>
  <si>
    <t>MT00049</t>
  </si>
  <si>
    <t>MT00050</t>
  </si>
  <si>
    <t>MT00051</t>
  </si>
  <si>
    <t>MT00052</t>
  </si>
  <si>
    <t>MT00053</t>
  </si>
  <si>
    <t>MT00054</t>
  </si>
  <si>
    <t>MT00055</t>
  </si>
  <si>
    <t>MT00056</t>
  </si>
  <si>
    <t>MT00057</t>
  </si>
  <si>
    <t>Комплект за ВАК терапия</t>
  </si>
  <si>
    <t>MT00058</t>
  </si>
  <si>
    <t>Канистър</t>
  </si>
  <si>
    <t>DP0H090</t>
  </si>
  <si>
    <t>Имунохистохимично изследване на HER 2 на пациенти с тумори от готово парафиново блокче</t>
  </si>
  <si>
    <t>DP0W098</t>
  </si>
  <si>
    <t>Изследване на естроген и прогестерон от готово парафиново блокче</t>
  </si>
  <si>
    <t>DP0V2Z5</t>
  </si>
  <si>
    <t>Имунохистохимично изследване на други туморни маркери - 6 маркера</t>
  </si>
  <si>
    <t>DP0W097</t>
  </si>
  <si>
    <t>Имунохистохимично изследване на други туморни маркери - 5 маркера</t>
  </si>
  <si>
    <t>DP0W096</t>
  </si>
  <si>
    <t>Имунохистохимично изследване на други туморни маркери - 4 маркера</t>
  </si>
  <si>
    <t>DP0W095</t>
  </si>
  <si>
    <t>Имунохистохимично изследване на други туморни маркери - 3 маркера</t>
  </si>
  <si>
    <t>DP0W094</t>
  </si>
  <si>
    <t>Имунохистохимично изследване на други туморни маркери - 2 маркера</t>
  </si>
  <si>
    <t>DP0W093</t>
  </si>
  <si>
    <t>Имунохистохимично изследване на други туморни маркери - 1 маркер</t>
  </si>
  <si>
    <t>DP0W092</t>
  </si>
  <si>
    <t>Хистохимично изследване на биопсичен материал 1 блокче</t>
  </si>
  <si>
    <t>Имунохистохимично изследване на естроген, прогестерон и HER2 и пролиферативен индекс Кi67 на пациенти с РМЖ от готово парафиново блокче</t>
  </si>
  <si>
    <t>DP0W099</t>
  </si>
  <si>
    <t>Имунохистохимично изследване на естроген, прогестерон и HER2 на пациенти с РМЖ от готово парафиново блокче</t>
  </si>
  <si>
    <t>DP0W091</t>
  </si>
  <si>
    <t xml:space="preserve">Изготвяне на хистологичен  препарат от готово парафиново блокче </t>
  </si>
  <si>
    <t>DZ10.47</t>
  </si>
  <si>
    <t>Цитологично изследване</t>
  </si>
  <si>
    <t>DP0B0F8</t>
  </si>
  <si>
    <t>Биопсия 2 бр</t>
  </si>
  <si>
    <t>Биопсия 1 бр</t>
  </si>
  <si>
    <t>DP0W090</t>
  </si>
  <si>
    <t>DP0W100</t>
  </si>
  <si>
    <t>Консултация на готови хистологични препарати от специалист До 2 пр.</t>
  </si>
  <si>
    <t>DP0W101</t>
  </si>
  <si>
    <t>Консултация на готови хистологични препарати от специалист от 3-5 пр</t>
  </si>
  <si>
    <t>DP0W102</t>
  </si>
  <si>
    <t>Консултация на готови хистологични препарати от специалист от 6-10 преп.</t>
  </si>
  <si>
    <t>DP0W103</t>
  </si>
  <si>
    <t>Консултация на готови хистологични препарати от специалист над 10-15 преп.</t>
  </si>
  <si>
    <t>DP0W104</t>
  </si>
  <si>
    <t>Консултация на готови хистологични препарати от хабилитирано лице до 2 пр.</t>
  </si>
  <si>
    <t>DP0W105</t>
  </si>
  <si>
    <t>Консултация на готови хистологични препарати от хабилитирано лице от 3-5 преп</t>
  </si>
  <si>
    <t>DP0W106</t>
  </si>
  <si>
    <t>Консултация на готови хистологични препарати от хабилитирано лице от 6-10 преп.</t>
  </si>
  <si>
    <t>DP0W107</t>
  </si>
  <si>
    <t>Консултация на готови хистологични препарати от хабилитирано лице над 10-15 преп.</t>
  </si>
  <si>
    <t>ZU86709</t>
  </si>
  <si>
    <t>ZU86710</t>
  </si>
  <si>
    <t>ZU86711</t>
  </si>
  <si>
    <t>ZU86712</t>
  </si>
  <si>
    <t xml:space="preserve">Голям външен фиксатор-Юниверсити медикъл </t>
  </si>
  <si>
    <t xml:space="preserve">ПИН-Юниверсити медикъл </t>
  </si>
  <si>
    <t xml:space="preserve">Външен фиксатор  за предмишница - ХЕЛМЕД  БЪЛГАРИЯ </t>
  </si>
  <si>
    <t xml:space="preserve">Външен фиксатор  за хумерус- ХЕЛМЕД  БЪЛГАРИЯ </t>
  </si>
  <si>
    <t xml:space="preserve">Външен фиксатор  за тибия- ХЕЛМЕД  БЪЛГАРИЯ </t>
  </si>
  <si>
    <t xml:space="preserve">Външен фиксатор  за фемур- ХЕЛМЕД  БЪЛГАРИЯ </t>
  </si>
  <si>
    <t xml:space="preserve">Външен фиксатор  за лигаментутаксис- ХЕЛМЕД  БЪЛГАРИЯ </t>
  </si>
  <si>
    <t xml:space="preserve">Мини фиксатор- ХЕЛМЕД  БЪЛГАРИЯ </t>
  </si>
  <si>
    <t xml:space="preserve">Външен фиксатор  за таз- ХЕЛМЕД  БЪЛГАРИЯ </t>
  </si>
  <si>
    <t xml:space="preserve">Наем външни фиксатори - ХЕЛМЕД  БЪЛГАРИЯ </t>
  </si>
  <si>
    <t>M20100010000005</t>
  </si>
  <si>
    <t xml:space="preserve">Тибиален пирон титаниев с включени винтове </t>
  </si>
  <si>
    <t>ФА</t>
  </si>
  <si>
    <t>Аборт по медицински показания до 12 г.с.</t>
  </si>
  <si>
    <t>Сет за PPV</t>
  </si>
  <si>
    <t>Сет за PPV+IOL</t>
  </si>
  <si>
    <t>Сет за PPV+SILICON</t>
  </si>
  <si>
    <t>Сет за хемофталм</t>
  </si>
  <si>
    <t>Сет за макулна дупка</t>
  </si>
  <si>
    <t>Сет за ретракция на ILM</t>
  </si>
  <si>
    <t>Сет за макулна транслокация с екстракция на CMV</t>
  </si>
  <si>
    <t>Сет за евакуация с газ</t>
  </si>
  <si>
    <t>Сет за евакуация със смяна на силикон</t>
  </si>
  <si>
    <t>Сет за реконструкция на преден очен сегмент</t>
  </si>
  <si>
    <t>МОНОФОКАЛНА ХИДРОФИЛНА</t>
  </si>
  <si>
    <t>МОНОФОКАЛНА ХИДРОФОБНА</t>
  </si>
  <si>
    <t>МОНОФОКАЛНА С UV ЗАЩИТА</t>
  </si>
  <si>
    <t>МОНОФОКАЛНА ТОРИЧНА</t>
  </si>
  <si>
    <t>МОНОФОКАЛНА с увеличена дълбочина на фокуса</t>
  </si>
  <si>
    <t>Терапевтична леща</t>
  </si>
  <si>
    <t>Вискосубстанция</t>
  </si>
  <si>
    <t>Дисковиск</t>
  </si>
  <si>
    <t>Импланти ЕКСПРЕС - глаукомен стенд</t>
  </si>
  <si>
    <t>Слъзна тапа /резорбируема/ - за едно око</t>
  </si>
  <si>
    <t>Слъзна тапа /силиконова/ - за две очи</t>
  </si>
  <si>
    <t>Амнион</t>
  </si>
  <si>
    <t>Имплант за инвитриално приложение + ОСТ</t>
  </si>
  <si>
    <t>Уретрален стент тип JJ 6 месечен</t>
  </si>
  <si>
    <t>Уретрален стент тип JJ 12 месечен</t>
  </si>
  <si>
    <t>Бургия за трепанация с предпазна система/краниотом/</t>
  </si>
  <si>
    <t xml:space="preserve">Титанова кошничка за заместване на ацетабуларен и бедрен  дефект </t>
  </si>
  <si>
    <t>Костен цимент -двойна опаковка</t>
  </si>
  <si>
    <t>M05053010000068</t>
  </si>
  <si>
    <t>Система за пулславаж</t>
  </si>
  <si>
    <t>Ревизионна тазобедрена ендопротеза с безциментно стебло и циментна кансула</t>
  </si>
  <si>
    <t>Bicontact/Isodur Prosthesis Head/PE-Acetabular cup/Biolox Delta  Феморално стебло с циментно закрепване-с три крила за повишаване на ротационата стабилност; материал сплав CoCr29Mo; прогресивно увеличаване на дължината и офсета с размера на стеблото; шийно-диафизарен ъгъл 128° с повишен офсет  от 45,1 мм до 56,1 мм;Дистален централизатор за циментно стебло; Феморална глава - материали ,Biolox керамика; Ацетабуларна чашка за циментно закрепване Интрамедуларна тапа</t>
  </si>
  <si>
    <t>Bicontact /Plasmacup SC Implants/Isodur Prosthesis Head/Plasmacup SC liners   Феморално стебло с безциментно закрепване-с три крила за повишаване на ротационната стабилност, материал Ti6Al4V сплав; проксимално микропоресто титаниево покритие; конус на шийката 12/14 мм; шийно-диафизарен ъгъл 128° с повишен офсет; Феморална глава - материал сплав CoCr29Mo; Ацетабуларна чашка за безциментно закрепване - материал материал Ti6Al4V сплав; микропоресто титаниево покритие; Инсърт за ацетабуларна чашка - материал полиетилен със свръхвисока молекулна маса</t>
  </si>
  <si>
    <t>Bicontact /Plasmacup SC Implants/Isodur Prosthesis Head/Plasmacup SC liners  Ревизионно безциментно стебло с два отвора за фиксация с винтове в диафизата - материал Ti6Al4V, проксимално микропоресто титаниево покритие. Феморална глава -сплав CoCr29Mo ; Ацетабуларна чашка за безциментно закрепване - материал материал Ti6Al4V сплав; микропоресто титаниево покритие Инсърт за ацетабуларна чашка - материал полиетилен със свръхвисока молекулна маса</t>
  </si>
  <si>
    <t>Bicontact/Isodur Prosthesis Head/Bilox delta/Plasmfit  Implants/Vitelene Liners   Ревизионно безциментно стебло с два отвора за фиксация с винтове в диафизата - материал Ti6Al4V, проксимално микропоресто титаниево покритие. Феморална глава -сплав CoCr29Mo, Biolox Delta ; Ацетабуларна чашка за безциментно закрепване - материал материал Ti6Al4V сплав; микропоресто титаниево покритие Инсърт за ацетабуларна чашка - материал полиетилен стабилизиран с вит.Е-crosslinked.</t>
  </si>
  <si>
    <t>Freedom Total System; Femoral component; Tibial component; Patella component; Tibial Base Plate component; Tibial Articular surface component; Offset  junction component; Stem Extension component; Augment component; Augment Screw component;</t>
  </si>
  <si>
    <t>Total Knee Endoprothesis Columbus /UC   Феморален компонент с циментно закрепване - материал CoCrMo сплав; техника с премахване на задна кръстна връзка.Тибиален компонент с циментно закрепване - материал CoCrMo, с фиксирано закрепване на инсърта; Тибиален инсърт със стабилизираща функция, техника с премахване на задна кръстна връзка - материал UHMWPE</t>
  </si>
  <si>
    <t>Временен спейсър за ТБС</t>
  </si>
  <si>
    <t>Безциментно стебло Цвай Мюлер (стандартно или латерализирано), титаниева капсула, полиетиленов лайнер, метална глава (CoCr), винт с плоска глава (1 бр.)</t>
  </si>
  <si>
    <t>Безциментно стебло AMIS (късо), титаниева капсула, полиетиленов лайнер, метална глава (CoCr), винт с плоска глава (1 бр.)</t>
  </si>
  <si>
    <t>Безциментно стебло Цвай Мюлер (стандартно или латерализирано), титаниева капсула, полиетиленов лайнер (крослинк), керамична глава BIOLOX, винт с плоска глава (1 бр.)</t>
  </si>
  <si>
    <t>Фемурален пирон -комплект с винтове</t>
  </si>
  <si>
    <t>Остеосинтезна заключваща плака за проксимален  хумерус - комплект с винтове</t>
  </si>
  <si>
    <t xml:space="preserve">Остеосинтезна права закючваща плака,с комплект винтове 3,5мм   </t>
  </si>
  <si>
    <t>Остеосинтезна закючваща плака за дистален фемур комплект с винтове</t>
  </si>
  <si>
    <t>Остеосинтеза L плака за тибия,комплект с винтове</t>
  </si>
  <si>
    <t>Остеосинтезна заключваща плака за пета, комплект с винтове/лява, дясна</t>
  </si>
  <si>
    <t>Заключваща / незаключваща Стабилизираща плака за трохантер - БЕЗ ВИНТОВЕ</t>
  </si>
  <si>
    <r>
      <t xml:space="preserve">Предна шийна стабилизация PEEK cage - </t>
    </r>
    <r>
      <rPr>
        <sz val="11"/>
        <color indexed="8"/>
        <rFont val="Times New Roman"/>
        <family val="1"/>
        <charset val="204"/>
      </rPr>
      <t>TRYPTIK CA</t>
    </r>
  </si>
  <si>
    <r>
      <t xml:space="preserve">Bicontact/Isodur Prosthesis Head/ PE- Acetabular Cup/  Biolox Delta       Феморално стебло с безциментно закрепване-с три крила за повишаване на ротационната стабилност, материал Ti6Al4V сплав; проксимално микропоресто титаниево покритие конус на шийката 12/14 мм;шийно-диафизарен ъгъл 128° с повишен офсет или феморално стебло с циментно закрепване  шийно-диафизарен ъгъл 128° с повишен офсет;Феморална глава - материал  </t>
    </r>
    <r>
      <rPr>
        <i/>
        <sz val="11"/>
        <rFont val="Times New Roman"/>
        <family val="1"/>
        <charset val="204"/>
      </rPr>
      <t>,Biolox керамика</t>
    </r>
    <r>
      <rPr>
        <sz val="11"/>
        <rFont val="Times New Roman"/>
        <family val="1"/>
        <charset val="204"/>
      </rPr>
      <t xml:space="preserve">.Ацетабуларна чашка за циментно закрепване -  материал полиетилен със свръхвисока молекулна маса.                                                                   </t>
    </r>
  </si>
  <si>
    <r>
      <t>Bicontact/Plasmacup SC Implants/Isodur Prothesis Head/Plasmacup SC liners/Biolox Delta Феморално стебло с циментно закрепване; шийно-диафизарен ъгъл 128° с повишен офсет  Феморална глава - материал сплав CoCr29Mo;Ацетабуларна чашка за безциментно закрепване материал Ti6Al4V сплав; микропоресто титаниево покритие; Инсърт за ацетабуларна чашка –</t>
    </r>
    <r>
      <rPr>
        <i/>
        <sz val="11"/>
        <rFont val="Times New Roman"/>
        <family val="1"/>
        <charset val="204"/>
      </rPr>
      <t>Biolox керамика</t>
    </r>
    <r>
      <rPr>
        <sz val="11"/>
        <rFont val="Times New Roman"/>
        <family val="1"/>
        <charset val="204"/>
      </rPr>
      <t>.</t>
    </r>
  </si>
  <si>
    <t>Безциментно тазобедрено протезиране с метална глава пласмафит,инсърт с Витамин Е</t>
  </si>
  <si>
    <t>Безциментно тазобедрено протезиране с керамична глава пласмафит,инсърт с Витамин Е</t>
  </si>
  <si>
    <t>Безциментно тазобедрено протезиране с керамична глава и пласмакап</t>
  </si>
  <si>
    <t>Безциментно тазобедрено протезиране с керамични повърхности и пласмакап</t>
  </si>
  <si>
    <t>Хибридно тазобедрено протезиране с безциментно стебло и циментна капсула</t>
  </si>
  <si>
    <t xml:space="preserve">Хибридно тазобедрено протезиране с циментно стебло и безциментна капсула пласмакап </t>
  </si>
  <si>
    <t>Хибридно тазобедрено протезиране с безциментно стебло и биполарна глава</t>
  </si>
  <si>
    <t>Хибридно тазобедрено протезиране с циментно стебло и безциментна капсула пласмафит и инсърт с витамин Е</t>
  </si>
  <si>
    <t>Тотална колянна ендопротеза с циментно закрепване Aesculap</t>
  </si>
  <si>
    <t>Колянна ендопротеза Meril</t>
  </si>
  <si>
    <t>Колянна ендопротеза - ревизионна</t>
  </si>
  <si>
    <t>УМБАЛ МЕДИКА РУСЕ ООД</t>
  </si>
  <si>
    <t>Диагностично - консултативен пакет- НХО</t>
  </si>
  <si>
    <t>Ендоскопска биопсична щипка - еднократна</t>
  </si>
  <si>
    <t>Полипектомична примка - еднократна</t>
  </si>
  <si>
    <t>Инжекторна игла - еднократна</t>
  </si>
  <si>
    <t>Стандартен ПЕГ кит</t>
  </si>
  <si>
    <t>MT00109</t>
  </si>
  <si>
    <t>MT00110</t>
  </si>
  <si>
    <t>MT00111</t>
  </si>
  <si>
    <t>MT00112</t>
  </si>
  <si>
    <t>Анестезия - локална</t>
  </si>
  <si>
    <t>Екстракция на еднокоренов зъб</t>
  </si>
  <si>
    <t>Екстракция на многокоренов зъб</t>
  </si>
  <si>
    <t>Екстракция на дълбоко фрактуриран зъб</t>
  </si>
  <si>
    <t>Екстракция на дълбоко фрактуриран зъб с ламбо</t>
  </si>
  <si>
    <t>Екстракция на зъб с киста през алвеолата</t>
  </si>
  <si>
    <t>Екстракция на полуретиниран зъб</t>
  </si>
  <si>
    <t>Екстракция на полуретиниран зъб с ламбо</t>
  </si>
  <si>
    <t>Екстракция на ретиниран зъб с ламбо</t>
  </si>
  <si>
    <t>Хемисекция – хемиекстракция и бикуспидация</t>
  </si>
  <si>
    <t>Циркумцизия</t>
  </si>
  <si>
    <t>Инцизия на абсцес или флегмон в ложите на ЛЧО</t>
  </si>
  <si>
    <t>Подмяна на дрен и промивка</t>
  </si>
  <si>
    <t>Апикална остеотомия на фронтален зъб</t>
  </si>
  <si>
    <t>Апикална остеотомия на премолар или молар</t>
  </si>
  <si>
    <t>Корекция на алвеоларен гребен непосредствено след екстракция</t>
  </si>
  <si>
    <t>Корекция на алвеоларен гребен с протетична цел / предпротетична хирургия за една челюст</t>
  </si>
  <si>
    <t>Затваряне на оро – антрална комуникация /отвор между устата и синусната кухина/</t>
  </si>
  <si>
    <t>Разкриване на ретиниран зъб преди ортодонтско лечение</t>
  </si>
  <si>
    <t>Френулотомия + Z - пластика</t>
  </si>
  <si>
    <t>Операция на киста на челюстта до два зъба</t>
  </si>
  <si>
    <t>Операция на киста на челюстта, обхващаща 3 или повече зъба</t>
  </si>
  <si>
    <t>Реплантация /изваждане на ретиниран зъб и поставянето му в изкуственна алвеола в нормално положение/</t>
  </si>
  <si>
    <t>Лечение на суха алвеола /един сеанс/</t>
  </si>
  <si>
    <t>Операция на липоми, атероми, кисти на меките тъкани в ЛЧО</t>
  </si>
  <si>
    <t>Операция на папиломи, фиброми, епулис, ретенционна киста на малките слюнчести жлези</t>
  </si>
  <si>
    <t>Шиниране със стандартни назъбни шини на една челюст</t>
  </si>
  <si>
    <t>Открит кюретаж около една пародонтална единица /без имплантанд/ до 2 зъба</t>
  </si>
  <si>
    <t>Направляване тъканна регенерация на една парадонтална единица</t>
  </si>
  <si>
    <t>Открит синус лифт</t>
  </si>
  <si>
    <t>Закрит синус лифт /на един имплантат/</t>
  </si>
  <si>
    <t>Аугментация на алвеоларен гребен</t>
  </si>
  <si>
    <t>Аугментационна техника по Farres</t>
  </si>
  <si>
    <t>Автогенна костна присадка</t>
  </si>
  <si>
    <t>Лечение на рецесия на един зъб със свободна гингивална присадка</t>
  </si>
  <si>
    <t>Лечение на рецесия на един зъб с алогенни материали</t>
  </si>
  <si>
    <t>Лечение на рецесия на един зъб чрез преместване на тъкани по съседство</t>
  </si>
  <si>
    <t>Венозна седация с анестезиолог-в зависимост от продължетелността на седацията:
до 30 мин - 50 лв.
До 2 часа - 200 лв.
над 2 часа - 400 лв.</t>
  </si>
  <si>
    <t>Патохистологично изследване</t>
  </si>
  <si>
    <t>ZU04810</t>
  </si>
  <si>
    <t>ZU858K1</t>
  </si>
  <si>
    <t>ZU858K2</t>
  </si>
  <si>
    <t>ZU23191</t>
  </si>
  <si>
    <t>ZU858K3</t>
  </si>
  <si>
    <t>ZU858K4</t>
  </si>
  <si>
    <t>ZU858K5</t>
  </si>
  <si>
    <t>ZU858K6</t>
  </si>
  <si>
    <t>ZU858K7</t>
  </si>
  <si>
    <t>ZU858K8</t>
  </si>
  <si>
    <t>ZU858K9</t>
  </si>
  <si>
    <t>ZU858L1</t>
  </si>
  <si>
    <t>ZU86284</t>
  </si>
  <si>
    <t>ZU858L2</t>
  </si>
  <si>
    <t>ZU858L3</t>
  </si>
  <si>
    <t>ZU858L4</t>
  </si>
  <si>
    <t>ZU858L5</t>
  </si>
  <si>
    <t>ZU858L6</t>
  </si>
  <si>
    <t>ZU858L7</t>
  </si>
  <si>
    <t>ZU24712</t>
  </si>
  <si>
    <t>ZU762Z1</t>
  </si>
  <si>
    <t>ZU762Z2</t>
  </si>
  <si>
    <t>ZU858L8</t>
  </si>
  <si>
    <t>ZU858L9</t>
  </si>
  <si>
    <t>ZU858M1</t>
  </si>
  <si>
    <t>ZU858M2</t>
  </si>
  <si>
    <t>ZU858M3</t>
  </si>
  <si>
    <t>ZU858M4</t>
  </si>
  <si>
    <t>ZU858M5</t>
  </si>
  <si>
    <t>ZU858M6</t>
  </si>
  <si>
    <t>ZU858M7</t>
  </si>
  <si>
    <t>ZU858M8</t>
  </si>
  <si>
    <t>ZU858M9</t>
  </si>
  <si>
    <t>ZU858N1</t>
  </si>
  <si>
    <t>ZU858N2</t>
  </si>
  <si>
    <t>ZU858N3</t>
  </si>
  <si>
    <t>ZU858N4</t>
  </si>
  <si>
    <t>ZU858N5</t>
  </si>
  <si>
    <t>ZU858N6</t>
  </si>
  <si>
    <t>ZM00016</t>
  </si>
  <si>
    <t>ZU89871</t>
  </si>
  <si>
    <t>ZU89872</t>
  </si>
  <si>
    <t>ZU89873</t>
  </si>
  <si>
    <t>ZU89874</t>
  </si>
  <si>
    <t>ZU89875</t>
  </si>
  <si>
    <t>ZU89876</t>
  </si>
  <si>
    <t>ZU89877</t>
  </si>
  <si>
    <t>ZU89878</t>
  </si>
  <si>
    <t>ZU87362</t>
  </si>
  <si>
    <t>ZU89879</t>
  </si>
  <si>
    <t>MT00071</t>
  </si>
  <si>
    <t>MT00072</t>
  </si>
  <si>
    <t>MT00073</t>
  </si>
  <si>
    <t>MT00074</t>
  </si>
  <si>
    <t>MT00020</t>
  </si>
  <si>
    <t>MT00021</t>
  </si>
  <si>
    <t>MT00022</t>
  </si>
  <si>
    <t>MT00023</t>
  </si>
  <si>
    <t>MT00024</t>
  </si>
  <si>
    <t>MT00025</t>
  </si>
  <si>
    <t>MT00028</t>
  </si>
  <si>
    <t>MT00029</t>
  </si>
  <si>
    <t>MT00068</t>
  </si>
  <si>
    <t>ZU87482</t>
  </si>
  <si>
    <t>ZU88984</t>
  </si>
  <si>
    <t>ZU86659</t>
  </si>
  <si>
    <t>ZU86713</t>
  </si>
  <si>
    <t>ZU86714</t>
  </si>
  <si>
    <t>ZU86715</t>
  </si>
  <si>
    <t>ZU86716</t>
  </si>
  <si>
    <t>ZU86717</t>
  </si>
  <si>
    <t>ZU86718</t>
  </si>
  <si>
    <t>ZU86719</t>
  </si>
  <si>
    <t>ZU86720</t>
  </si>
  <si>
    <t>ZU86721</t>
  </si>
  <si>
    <t>ZU86722</t>
  </si>
  <si>
    <t>ZU86723</t>
  </si>
  <si>
    <t>ZU86724</t>
  </si>
  <si>
    <t>ZU86725</t>
  </si>
  <si>
    <t>ZU86726</t>
  </si>
  <si>
    <t>ZU86727</t>
  </si>
  <si>
    <t>ZU86728</t>
  </si>
  <si>
    <t>ZU86729</t>
  </si>
  <si>
    <t>ZU86730</t>
  </si>
  <si>
    <t>ZU86731</t>
  </si>
  <si>
    <t>ZU86732</t>
  </si>
  <si>
    <t>ZU86733</t>
  </si>
  <si>
    <t>ZU86734</t>
  </si>
  <si>
    <t>ZU86735</t>
  </si>
  <si>
    <t>ZU86736</t>
  </si>
  <si>
    <t>ZU86737</t>
  </si>
  <si>
    <t>ZU86738</t>
  </si>
  <si>
    <t>ZU86739</t>
  </si>
  <si>
    <t>ZU86740</t>
  </si>
  <si>
    <t>ZU86757</t>
  </si>
  <si>
    <t>ZU86759</t>
  </si>
  <si>
    <t>ZU86760</t>
  </si>
  <si>
    <t>ZU86761</t>
  </si>
  <si>
    <t>ZU86762</t>
  </si>
  <si>
    <t>MT00064</t>
  </si>
  <si>
    <t>Абонаментна карта за 8  логопедични сесии в кабинет</t>
  </si>
  <si>
    <t>DH41050</t>
  </si>
  <si>
    <t>DH81050</t>
  </si>
  <si>
    <t>Диференциално броене на левкоцити в кръв - визуално-микроскопско изследване</t>
  </si>
  <si>
    <t>DH8B050</t>
  </si>
  <si>
    <t>Морфология на еритроцитите - визуално-микроскопско изследване</t>
  </si>
  <si>
    <t>DH7X050</t>
  </si>
  <si>
    <t>Ретикулоцити</t>
  </si>
  <si>
    <t>DH420501</t>
  </si>
  <si>
    <t>Скорост на утаяване на еритроцитите</t>
  </si>
  <si>
    <t>DCDT000</t>
  </si>
  <si>
    <t>Глюкоза /кръвна захар/</t>
  </si>
  <si>
    <t>DCDT050</t>
  </si>
  <si>
    <t>DC97000</t>
  </si>
  <si>
    <t>Креатинин</t>
  </si>
  <si>
    <t>DC97060</t>
  </si>
  <si>
    <t>Кретининов клирънс</t>
  </si>
  <si>
    <t>DCV5000</t>
  </si>
  <si>
    <t>Урея</t>
  </si>
  <si>
    <t>DC81000</t>
  </si>
  <si>
    <t>Холестерол</t>
  </si>
  <si>
    <t>DCWD000</t>
  </si>
  <si>
    <t>HDL холестерол</t>
  </si>
  <si>
    <t>DCWG000</t>
  </si>
  <si>
    <t>LDL ХОЛЕСТЕРОЛ</t>
  </si>
  <si>
    <t>DCTG000</t>
  </si>
  <si>
    <t>Триглицериди</t>
  </si>
  <si>
    <t>DC810001</t>
  </si>
  <si>
    <t>Холестерол профил - холестерол общ, HDL холестерол, LDL холестерол</t>
  </si>
  <si>
    <t>DCQ9000</t>
  </si>
  <si>
    <t>Общ белтък</t>
  </si>
  <si>
    <t>DC22000</t>
  </si>
  <si>
    <t>Албумин</t>
  </si>
  <si>
    <t>DC220001</t>
  </si>
  <si>
    <t>Общ белтък + Албумин</t>
  </si>
  <si>
    <t>DCV50001</t>
  </si>
  <si>
    <t>Урея + Креатинин</t>
  </si>
  <si>
    <t>DCW4000</t>
  </si>
  <si>
    <t>Билирубин общ</t>
  </si>
  <si>
    <t>DCW3000</t>
  </si>
  <si>
    <t>Билирубин директен</t>
  </si>
  <si>
    <t>DC58000</t>
  </si>
  <si>
    <t>АСАТ</t>
  </si>
  <si>
    <t>DC1A000</t>
  </si>
  <si>
    <t>АЛАТ</t>
  </si>
  <si>
    <t>DC1A001</t>
  </si>
  <si>
    <t>ГАМА ГПТ</t>
  </si>
  <si>
    <t>DC2P000</t>
  </si>
  <si>
    <t>Алкална фосфатаза</t>
  </si>
  <si>
    <t>DC31000</t>
  </si>
  <si>
    <t>Алфа-амилаза</t>
  </si>
  <si>
    <t>DCJP000</t>
  </si>
  <si>
    <t>DC94000</t>
  </si>
  <si>
    <t>Креатинкиназа</t>
  </si>
  <si>
    <t>DCV3000</t>
  </si>
  <si>
    <t>Пикочна киселина</t>
  </si>
  <si>
    <t>DC6P030</t>
  </si>
  <si>
    <t>Калций</t>
  </si>
  <si>
    <t>DCW8000</t>
  </si>
  <si>
    <t>Йонизиран калций</t>
  </si>
  <si>
    <t>DC830000</t>
  </si>
  <si>
    <t>Холинестераза</t>
  </si>
  <si>
    <t>DCNP000</t>
  </si>
  <si>
    <t>Фосфор</t>
  </si>
  <si>
    <t>DCJ6000</t>
  </si>
  <si>
    <t>Желязо</t>
  </si>
  <si>
    <t>DCJ6020</t>
  </si>
  <si>
    <t>DCWN050</t>
  </si>
  <si>
    <t>DCKQ001</t>
  </si>
  <si>
    <t>Магнезий</t>
  </si>
  <si>
    <t>DT0M000</t>
  </si>
  <si>
    <t>Мед (Cu) в серум</t>
  </si>
  <si>
    <t>DCFP050</t>
  </si>
  <si>
    <t>DH7V020</t>
  </si>
  <si>
    <t>DH4F020</t>
  </si>
  <si>
    <t>Д -димер</t>
  </si>
  <si>
    <t>DH7V0201</t>
  </si>
  <si>
    <t>DH4L020</t>
  </si>
  <si>
    <t>Фибриноген</t>
  </si>
  <si>
    <t>DH02550</t>
  </si>
  <si>
    <t>Време на кървене</t>
  </si>
  <si>
    <t>DH0B05Q</t>
  </si>
  <si>
    <t>Време на съсирване</t>
  </si>
  <si>
    <t>DCQ903C1</t>
  </si>
  <si>
    <t>Комплексно химично изследване и седимент на урина</t>
  </si>
  <si>
    <t>DC31030</t>
  </si>
  <si>
    <t>Амилаза - урина</t>
  </si>
  <si>
    <t>Калций - урина</t>
  </si>
  <si>
    <t>DCNP030</t>
  </si>
  <si>
    <t>Фосфор - урина</t>
  </si>
  <si>
    <t>DDGT033</t>
  </si>
  <si>
    <t>Седимент</t>
  </si>
  <si>
    <t>DC20060@</t>
  </si>
  <si>
    <t>Микроалбумин</t>
  </si>
  <si>
    <t>DDDT0311</t>
  </si>
  <si>
    <t>Количествено изброяване на клетки в урина</t>
  </si>
  <si>
    <t>DCQ9030</t>
  </si>
  <si>
    <t>Общ белтък в урината - 24 часа (количествено)</t>
  </si>
  <si>
    <t>ZU8K455</t>
  </si>
  <si>
    <t>Кортизол - урина</t>
  </si>
  <si>
    <t>DC20062</t>
  </si>
  <si>
    <t>Индекс микроалбумин/креатинин</t>
  </si>
  <si>
    <t>DCSS000</t>
  </si>
  <si>
    <t>TSH</t>
  </si>
  <si>
    <t>DCSX000</t>
  </si>
  <si>
    <t>FT4</t>
  </si>
  <si>
    <t>DCTL000</t>
  </si>
  <si>
    <t>FT3</t>
  </si>
  <si>
    <t>DM9R0001</t>
  </si>
  <si>
    <t>TAT + MAT</t>
  </si>
  <si>
    <t>DCTL0001</t>
  </si>
  <si>
    <t>FT3 + FT4 + TSH</t>
  </si>
  <si>
    <t>DCTL0002</t>
  </si>
  <si>
    <t>FT4 + TSH</t>
  </si>
  <si>
    <t>DM9Q00N</t>
  </si>
  <si>
    <t>Anti ТРО /МАТ/</t>
  </si>
  <si>
    <t>DM9R000</t>
  </si>
  <si>
    <t xml:space="preserve">Anti Tg /TAT/ </t>
  </si>
  <si>
    <t>DCSM000</t>
  </si>
  <si>
    <t xml:space="preserve">Тиреоглобулин (Tg) </t>
  </si>
  <si>
    <t>DM9Q00V</t>
  </si>
  <si>
    <t>TRAK ( TSH рецепторни антитела)</t>
  </si>
  <si>
    <t>DCS4000</t>
  </si>
  <si>
    <t xml:space="preserve">Тестостерон             </t>
  </si>
  <si>
    <t>DCKH000</t>
  </si>
  <si>
    <t>Лутеинизиращ хормон</t>
  </si>
  <si>
    <t>DD6S000</t>
  </si>
  <si>
    <t>Фоликулостимулиращ хормон</t>
  </si>
  <si>
    <t>DCPQ000</t>
  </si>
  <si>
    <t>Пролактин</t>
  </si>
  <si>
    <t>DCPN000</t>
  </si>
  <si>
    <t>Прогестерон</t>
  </si>
  <si>
    <t>DC40030</t>
  </si>
  <si>
    <t>Андростендион</t>
  </si>
  <si>
    <t>DCBS000</t>
  </si>
  <si>
    <t>Естрадиол</t>
  </si>
  <si>
    <t>DC42000</t>
  </si>
  <si>
    <t>DHEA - S</t>
  </si>
  <si>
    <t>DC0H000</t>
  </si>
  <si>
    <t>17- алфа - ОН - прогестерон</t>
  </si>
  <si>
    <t>DC8V067</t>
  </si>
  <si>
    <t>IGF 1 (Соматомедин С,инсулиноподен растежен фактор)</t>
  </si>
  <si>
    <t>DC8V020</t>
  </si>
  <si>
    <t>ACTH (Аденокортикотропен хормон)</t>
  </si>
  <si>
    <t>DCRM000</t>
  </si>
  <si>
    <t>Соматотропен хормон</t>
  </si>
  <si>
    <t>DD26002</t>
  </si>
  <si>
    <t>Калцитонин</t>
  </si>
  <si>
    <t>DD26000</t>
  </si>
  <si>
    <t>Паратхормон</t>
  </si>
  <si>
    <t>DCSM0001</t>
  </si>
  <si>
    <t>Тотал Бета ЧХГ</t>
  </si>
  <si>
    <t>DC8W000</t>
  </si>
  <si>
    <t>Кортизол - свободен, серум</t>
  </si>
  <si>
    <t>DC8V069</t>
  </si>
  <si>
    <t>Кортизолов ритъм - двоен</t>
  </si>
  <si>
    <t>DCXA050</t>
  </si>
  <si>
    <t>Beta-Cross-Laps</t>
  </si>
  <si>
    <t>DCPU000</t>
  </si>
  <si>
    <t>Общ простатен антиген</t>
  </si>
  <si>
    <t>DCPU001</t>
  </si>
  <si>
    <t>Свободен простатен антиген</t>
  </si>
  <si>
    <t>DC6V000</t>
  </si>
  <si>
    <t xml:space="preserve">СА 19-9 </t>
  </si>
  <si>
    <t>DC77000</t>
  </si>
  <si>
    <t xml:space="preserve">СЕА </t>
  </si>
  <si>
    <t>DC6R000</t>
  </si>
  <si>
    <t>CA 125</t>
  </si>
  <si>
    <t>DC6S000</t>
  </si>
  <si>
    <t>CA 15-30</t>
  </si>
  <si>
    <t>DC3Q000</t>
  </si>
  <si>
    <t>AFP</t>
  </si>
  <si>
    <t>DC6Z009</t>
  </si>
  <si>
    <t>Cyfra 21-1</t>
  </si>
  <si>
    <t>DC5T030</t>
  </si>
  <si>
    <t>Бета 2 микроглобулин</t>
  </si>
  <si>
    <t>DCW50K0</t>
  </si>
  <si>
    <t>Окултни кръвоизливи</t>
  </si>
  <si>
    <t>DCW7000</t>
  </si>
  <si>
    <t>DM4600D</t>
  </si>
  <si>
    <t>Хеликобактер пилори Ig G антиген (фецес)</t>
  </si>
  <si>
    <t>DM4A00D</t>
  </si>
  <si>
    <t>Хеликобактер пилори Ig G  (серум)</t>
  </si>
  <si>
    <t>DCGX020</t>
  </si>
  <si>
    <t>Общи имуноглобулини - Иг А</t>
  </si>
  <si>
    <t>DCGX0201</t>
  </si>
  <si>
    <t>Общи имуноглобулини - Иг М</t>
  </si>
  <si>
    <t>DCGX0202</t>
  </si>
  <si>
    <t>Общи имуноглобулини - Иг Г</t>
  </si>
  <si>
    <t>DP0Z0C0@</t>
  </si>
  <si>
    <t>Спермограма</t>
  </si>
  <si>
    <t>DC8V083</t>
  </si>
  <si>
    <t xml:space="preserve">Церуплазмин </t>
  </si>
  <si>
    <t>DCCH000</t>
  </si>
  <si>
    <t>Фолиева киселина</t>
  </si>
  <si>
    <t>DDFU000</t>
  </si>
  <si>
    <t>Валпроева Киселина</t>
  </si>
  <si>
    <t>DD2K000</t>
  </si>
  <si>
    <t>Карбамазелин</t>
  </si>
  <si>
    <t>DCC9000</t>
  </si>
  <si>
    <t>Феритин</t>
  </si>
  <si>
    <t>DCXJ000</t>
  </si>
  <si>
    <t>DC8A000</t>
  </si>
  <si>
    <t>DM27000</t>
  </si>
  <si>
    <t>Хламидия трахоматис Ig A</t>
  </si>
  <si>
    <t>DM260001</t>
  </si>
  <si>
    <t>Хламидия трахоматис Ig М</t>
  </si>
  <si>
    <t>DM26000</t>
  </si>
  <si>
    <t>Хламидия трахоматис Ig G</t>
  </si>
  <si>
    <t>DM9U00D</t>
  </si>
  <si>
    <t>Сифилис (Wass)</t>
  </si>
  <si>
    <t>DM5D00D</t>
  </si>
  <si>
    <t>Спин (HIV1/2)</t>
  </si>
  <si>
    <t>DM4Q00D</t>
  </si>
  <si>
    <t>Хепатит В (HBsAg)</t>
  </si>
  <si>
    <t>DM4R00D</t>
  </si>
  <si>
    <t>Хепатит С (Ant HCV)</t>
  </si>
  <si>
    <t>DM4J00D</t>
  </si>
  <si>
    <t>Хепатит A (Ant HAV)</t>
  </si>
  <si>
    <t xml:space="preserve">ß2 микроглобулин </t>
  </si>
  <si>
    <t>DCXP051</t>
  </si>
  <si>
    <t>Витамин Д тотал</t>
  </si>
  <si>
    <t>DC8M000</t>
  </si>
  <si>
    <t>Витамин В 12</t>
  </si>
  <si>
    <t>ZFA0012</t>
  </si>
  <si>
    <t>Такса манипулация и екарисаж</t>
  </si>
  <si>
    <t>ZFL0005</t>
  </si>
  <si>
    <t>Такса манипулация - кръвна захар</t>
  </si>
  <si>
    <t>ZU38993</t>
  </si>
  <si>
    <t>ZU89036</t>
  </si>
  <si>
    <t>PKL0001</t>
  </si>
  <si>
    <t>ПАКЕТ "ПЪЛНА ПРОФИЛАКТИКА"</t>
  </si>
  <si>
    <t>PKL0002</t>
  </si>
  <si>
    <t>ПАКЕТ "СТАНДАРТЕН"</t>
  </si>
  <si>
    <t>PKL0003</t>
  </si>
  <si>
    <t>ПАКЕТ "ФУНКЦИЯ НА ЧЕРНИЯ ДРОБ "</t>
  </si>
  <si>
    <t>PKL0010</t>
  </si>
  <si>
    <t>ПАКЕТ "ФУНКЦИЯ НА БЪБРЕЦИТЕ</t>
  </si>
  <si>
    <t>PKL0004</t>
  </si>
  <si>
    <t>ПАКЕТ "ДИАБЕТ"</t>
  </si>
  <si>
    <t>PKL0005</t>
  </si>
  <si>
    <t>ПАКЕТ "ХИПЕРТОНИЯ"</t>
  </si>
  <si>
    <t>PKL0006</t>
  </si>
  <si>
    <t>ПАКЕТ "ДЕТСКА ПРОФИЛАКТИКА"</t>
  </si>
  <si>
    <t>PKL0007</t>
  </si>
  <si>
    <t>ПАКЕТ "ПРЕДОПЕРАТИВЕН МИНИМУМ"</t>
  </si>
  <si>
    <t>PKL0008</t>
  </si>
  <si>
    <t>ПАКЕТ  " ЖЕНСКИ ПОЛОВИ ХОРМОНИ "</t>
  </si>
  <si>
    <t>PKL0009</t>
  </si>
  <si>
    <t>ПАКЕТ " ЖЕНСКИ ПОЛОВИ ХОРМОНИ - РАЗШИРЕН"</t>
  </si>
  <si>
    <t>Микробиологична лаборатория</t>
  </si>
  <si>
    <t>DONCOVM</t>
  </si>
  <si>
    <t>PCR  тест (Полимеразна верижна реакция за доказване на COVID-19)</t>
  </si>
  <si>
    <t xml:space="preserve"> брой</t>
  </si>
  <si>
    <t>DM4M02G</t>
  </si>
  <si>
    <t>MT00116</t>
  </si>
  <si>
    <t>Домашно  посещение за установяване на смърт</t>
  </si>
  <si>
    <t>ZF56007</t>
  </si>
  <si>
    <t>Избор на неонатологичен екип</t>
  </si>
  <si>
    <t>DM4MO2E</t>
  </si>
  <si>
    <t>Пакет при залежали Ковид пациенти -дихателна гимнастика,пасивна/автоасистирана/активна гимнастика,перкуторен масаж,вертикализация/обучение в ходене</t>
  </si>
  <si>
    <t xml:space="preserve">Пакет при активни/по-малко залежали Ковид пациенти- дихателна гимнастика,активна гимнастика,тонизиращ масаж </t>
  </si>
  <si>
    <t>MT00118</t>
  </si>
  <si>
    <t>MT00119</t>
  </si>
  <si>
    <t>Полипропилен PARIETENE MACRO PP 11X6CM X1</t>
  </si>
  <si>
    <t>Полипропилен PARIETENE MACRO PP 15X7.5CM X1</t>
  </si>
  <si>
    <t>Полипропилен PARIETENE MACRO PP 15X10CM X1</t>
  </si>
  <si>
    <t>Полипропилен PARIETENE MACRO PP 15X15CM X1</t>
  </si>
  <si>
    <t>Полипропилен PARIETENE MACRO PP 20X20CM X1</t>
  </si>
  <si>
    <t>Полипропилен PARIETENE MACRO PP 30X30CM X1</t>
  </si>
  <si>
    <t>Полипропилен PARIETENE MACRO PP 45X30CM X1</t>
  </si>
  <si>
    <t>Макропорозно триизмерно монофилам. 11x6</t>
  </si>
  <si>
    <t>Макропорозно триизмерно монофилам. 15x10</t>
  </si>
  <si>
    <t>Макропорозно триизмерно монофилам. 15x15</t>
  </si>
  <si>
    <t>Макропорозно триизмерно монофилам. 20x20</t>
  </si>
  <si>
    <t>Макропорозно триизмерно монофилам. 30x30</t>
  </si>
  <si>
    <t>ЛЯВО платно PARIETEN PROGRIP PPL/PLA12x8, самозалепващо, разкроено</t>
  </si>
  <si>
    <t>ДЯСНО платно PARIETEN PROGRIP PPL/PLA12x8, самозалепващо, разкроено</t>
  </si>
  <si>
    <t>Платно PARIETEX PROGRIP TEM/PLA 15X9CM</t>
  </si>
  <si>
    <t>Платно PARIETEX PROGRIP TEM/PLA 15X15CM</t>
  </si>
  <si>
    <t>SYMBOTEX™, 1 брой, SYM1510</t>
  </si>
  <si>
    <t>SYMBOTEX™, 1 брой, SYM2015</t>
  </si>
  <si>
    <t>SYMBOTEX™, 1 брой, SYM2520</t>
  </si>
  <si>
    <t>SYMBOTEX™, 1 брой, SYM3020</t>
  </si>
  <si>
    <t>SYMBOTEX™, 1 брой, SYM3728</t>
  </si>
  <si>
    <t>SYMBOTEX™, 1 брой, SYM4232</t>
  </si>
  <si>
    <t>PCO VENTRAL PATCH 4CM X1</t>
  </si>
  <si>
    <t>PCO VENTRAL PATCH 6CM X1</t>
  </si>
  <si>
    <t>PCO VENTRAL PATCH 8CM X1</t>
  </si>
  <si>
    <t>10X15CM LP PROGRIP FLATSHEET MESHX1</t>
  </si>
  <si>
    <t>12X16CM PARIETEX LAP PROGRIP X1</t>
  </si>
  <si>
    <t>14X16CM PARIETEX LAP PROGRIP X1</t>
  </si>
  <si>
    <t>RELIATACK дръжка с 3 бр. пълнители с 10 бр. резорб. такери</t>
  </si>
  <si>
    <t>RELIATACK пълнител с 10 бр. резорб. такери</t>
  </si>
  <si>
    <t>MT00120</t>
  </si>
  <si>
    <t>MT00121</t>
  </si>
  <si>
    <t>MT00122</t>
  </si>
  <si>
    <t>MT00123</t>
  </si>
  <si>
    <t>MT00124</t>
  </si>
  <si>
    <t>MT00125</t>
  </si>
  <si>
    <t>MT00126</t>
  </si>
  <si>
    <t>MT00127</t>
  </si>
  <si>
    <t>MT00128</t>
  </si>
  <si>
    <t>MT00129</t>
  </si>
  <si>
    <t>MT00130</t>
  </si>
  <si>
    <t>MT00131</t>
  </si>
  <si>
    <t>MT00132</t>
  </si>
  <si>
    <t>MT00133</t>
  </si>
  <si>
    <t>MT00134</t>
  </si>
  <si>
    <t>MT00138</t>
  </si>
  <si>
    <t>MT00139</t>
  </si>
  <si>
    <t>MT00140</t>
  </si>
  <si>
    <t>MT00141</t>
  </si>
  <si>
    <t>MT00142</t>
  </si>
  <si>
    <t>MT00143</t>
  </si>
  <si>
    <t>MT00144</t>
  </si>
  <si>
    <t>MT00145</t>
  </si>
  <si>
    <t>MT00149</t>
  </si>
  <si>
    <t>MT00150</t>
  </si>
  <si>
    <t>MT00151</t>
  </si>
  <si>
    <t>MT00155</t>
  </si>
  <si>
    <t>MT00156</t>
  </si>
  <si>
    <t>MT00162</t>
  </si>
  <si>
    <t>MT00177</t>
  </si>
  <si>
    <t>MT00179</t>
  </si>
  <si>
    <t>Еднократeн стаплер Premium Plus CEEA с Tilt-Top™ Anvil</t>
  </si>
  <si>
    <t>Хемороидален и пролапсен стаплер EEA™  с DST Series™ technology</t>
  </si>
  <si>
    <t>Ушивател GIA™ с  DST Series™ technology</t>
  </si>
  <si>
    <t>Ушивател TA™ с DST Series™ technology</t>
  </si>
  <si>
    <t xml:space="preserve">Endo GIA™ Ultra универсална дръжка </t>
  </si>
  <si>
    <t xml:space="preserve">Пълнители Endo GIA™ radial с технология  Tri‑Staple™ </t>
  </si>
  <si>
    <t>MT00180</t>
  </si>
  <si>
    <t>MT00181</t>
  </si>
  <si>
    <t>MT00182</t>
  </si>
  <si>
    <t>MT00183</t>
  </si>
  <si>
    <t>MT00184</t>
  </si>
  <si>
    <t>MT00185</t>
  </si>
  <si>
    <t>MT00191</t>
  </si>
  <si>
    <t>MT00192</t>
  </si>
  <si>
    <t>MT00199</t>
  </si>
  <si>
    <t>MT00200</t>
  </si>
  <si>
    <t>MT00217</t>
  </si>
  <si>
    <t>MT00218</t>
  </si>
  <si>
    <t>MT00219</t>
  </si>
  <si>
    <t>MT00257</t>
  </si>
  <si>
    <t>MT00258</t>
  </si>
  <si>
    <t>MT00259</t>
  </si>
  <si>
    <t>Издаване на сертификат  за PCR за  пътване в страни извън ЕС</t>
  </si>
  <si>
    <t xml:space="preserve">Стаплер EEA™ с технология DST Series™ </t>
  </si>
  <si>
    <t xml:space="preserve">Циркулярен стаплер EEA™  с технология Tri-Staple™ </t>
  </si>
  <si>
    <t>Стаплери EEA™ XL с технология  DST Series™</t>
  </si>
  <si>
    <t>ZFA001C</t>
  </si>
  <si>
    <t>Такса обработка на биологичен материал</t>
  </si>
  <si>
    <t>Доплащане за лекар и мед. сестра при транспорт на болен първи час</t>
  </si>
  <si>
    <t>Доплащане за лекар и мед. сестра при транспорт на болен всеки следващ час</t>
  </si>
  <si>
    <t>Доплащане за лекар при транспорт на болен първи час</t>
  </si>
  <si>
    <t>Доплащане за лекар при транспорт на болен  всеки следващ час</t>
  </si>
  <si>
    <t>Доплащане за мед. сестра при транспорт на болен първи час</t>
  </si>
  <si>
    <t>Доплащане за мед. сестра при транспорт на болен всеки следващ час</t>
  </si>
  <si>
    <t>Доплащане за реанимационен екип / лекар и мед.сестра/при транспорт на болен първи час</t>
  </si>
  <si>
    <t>Доплащане за  реанимационен екип / лекар и мед.сестра/ при транспорт на болен всеки следващ час</t>
  </si>
  <si>
    <t>Доплащане за лекар реаниматор при транспорт на болен първи час</t>
  </si>
  <si>
    <t>Доплащане за лекар реаниматор при транспорт на болен  всеки следващ час</t>
  </si>
  <si>
    <t>Доплащане за реанимационна  сестра при транспорт на болен първи час</t>
  </si>
  <si>
    <t>Доплащане за  реанимационна. сестра при транспорт на болен всеки следващ час</t>
  </si>
  <si>
    <t>Логопедична сесия при престой в болница ( 5 сесии )</t>
  </si>
  <si>
    <t>ZFT0015</t>
  </si>
  <si>
    <t>ZFT0016</t>
  </si>
  <si>
    <t>ZFT0017</t>
  </si>
  <si>
    <t>ZFT0018</t>
  </si>
  <si>
    <t>ZFT0019</t>
  </si>
  <si>
    <t>ZFT0020</t>
  </si>
  <si>
    <t>ZFT0021</t>
  </si>
  <si>
    <t>ZFT0022</t>
  </si>
  <si>
    <t>ZFT0023</t>
  </si>
  <si>
    <t>ZU86684</t>
  </si>
  <si>
    <t>Масаж на гръб  20 мин.</t>
  </si>
  <si>
    <t>Масаж на цяло тяло  60 мин.</t>
  </si>
  <si>
    <t>Лимфопрес 15 мин.</t>
  </si>
  <si>
    <t>Лимфопрес  30 мин.</t>
  </si>
  <si>
    <t>ZU890997</t>
  </si>
  <si>
    <t>Пункция на асцитна течност и цитология</t>
  </si>
  <si>
    <t>Отстраняване на спирала с анестезия</t>
  </si>
  <si>
    <t>Възстановяване на химеален пръстен с анестезия</t>
  </si>
  <si>
    <t>Дефлорация с анестезия</t>
  </si>
  <si>
    <t>Сваляне на серклаж</t>
  </si>
  <si>
    <t>ZU97710</t>
  </si>
  <si>
    <t>ZU89098</t>
  </si>
  <si>
    <t>ZU89099</t>
  </si>
  <si>
    <t>ZU89101</t>
  </si>
  <si>
    <t>Трансфонтанелна ехография /ТФЕ/, Абдоминална ехография</t>
  </si>
  <si>
    <t>Леглоден по желание на родители / Леглоден външни бебета</t>
  </si>
  <si>
    <t>ZU95050</t>
  </si>
  <si>
    <t>Изследване на зрително поле - периметрия или кампиметрия на две очи</t>
  </si>
  <si>
    <t>ZU86768</t>
  </si>
  <si>
    <t>Заключващ  бедрен пирон NEOGEN AR– къс 200 мм, комплект с винтове фи 10</t>
  </si>
  <si>
    <t>ZU86769</t>
  </si>
  <si>
    <t>Заключващ  бедрен пирон NEOGEN AR– къс 200 мм, комплект с винтове фи 11</t>
  </si>
  <si>
    <t>ZU86770</t>
  </si>
  <si>
    <t>Заключващ  бедрен пирон NEOGEN AR– дълъг 340, 360, 380,  400, 420 мм, комплект с винтове фи 11 - ляв</t>
  </si>
  <si>
    <t>ZU86771</t>
  </si>
  <si>
    <t>Заключващ  бедрен пирон NEOGEN AR– дълъг 340, 360, 380,  400, 420 мм, комплект с винтове фи 11 - десен</t>
  </si>
  <si>
    <t>ZU86772</t>
  </si>
  <si>
    <t>Заключващ  тибиален пирон NEOGEN AR– фи 9, фи 10 дълж. 260, 280, 300, 320, 340, 360 мм</t>
  </si>
  <si>
    <t>ZU86773</t>
  </si>
  <si>
    <t>Заключваща плака за дистален латерален фемур - 5, 7, 9, 11, 13 отвора, лява</t>
  </si>
  <si>
    <t>ZU86774</t>
  </si>
  <si>
    <t>Заключваща плака за дистален латерален фемур - 5, 7, 9, 11, 13 отвора, дясна</t>
  </si>
  <si>
    <t>ZU86775</t>
  </si>
  <si>
    <t>Заключваща плака за проксимална латерална тибия 5, 7, 9 11, 13 отвора- лява</t>
  </si>
  <si>
    <t>ZU86776</t>
  </si>
  <si>
    <t>Заключваща плака за проксимална латерална тибия 5, 7, 9 11, 13 отвора- дясна</t>
  </si>
  <si>
    <t>ZU86777</t>
  </si>
  <si>
    <t xml:space="preserve">Заключваща плака за дистална медиална тибия 3.5, лява,8+4H
</t>
  </si>
  <si>
    <t>ZU86778</t>
  </si>
  <si>
    <t xml:space="preserve">Заключваща плака за дистална медиална тибия 3.5, дясна,8+4H
</t>
  </si>
  <si>
    <t>ZU86779</t>
  </si>
  <si>
    <t xml:space="preserve">Заключваща плака за дистална медиална тибия 3.5, лява,8+6H
</t>
  </si>
  <si>
    <t>ZU86780</t>
  </si>
  <si>
    <t xml:space="preserve">Заключваща плака за дистална медиална тибия 3.5, дясна,8+6H
</t>
  </si>
  <si>
    <t>ZU86781</t>
  </si>
  <si>
    <t xml:space="preserve">Заключваща плака за дистална медиална тибия 3.5, лява,8+8H
</t>
  </si>
  <si>
    <t>ZU86782</t>
  </si>
  <si>
    <t xml:space="preserve">Заключваща плака за дистална медиална тибия 3.5, дясна,8+8H
</t>
  </si>
  <si>
    <t>ZU86783</t>
  </si>
  <si>
    <t xml:space="preserve">Заключваща плака за дистална медиална тибия 3.5, лява,8+10H
</t>
  </si>
  <si>
    <t>ZU86784</t>
  </si>
  <si>
    <t xml:space="preserve">Заключваща плака за дистална медиална тибия 3.5, дясна,8+10H
</t>
  </si>
  <si>
    <t>ZU86785</t>
  </si>
  <si>
    <t>Заключваща плака за дистална антеролатерална тибия - лява 9, 11, 13, 15, 17, 19 отвора</t>
  </si>
  <si>
    <t>ZU86786</t>
  </si>
  <si>
    <t>Заключваща плака за дистална антеролатерална тибия - дясна 9, 11, 13, 15, 17, 19 отвора</t>
  </si>
  <si>
    <t>ZU86787</t>
  </si>
  <si>
    <t>Заключваща плака за проксимален хумерус - лява 3, 5, 6, 8, 10, 12 отвора</t>
  </si>
  <si>
    <t>ZU86788</t>
  </si>
  <si>
    <t>Заключваща плака за проксимален хумерус дясна 3, 5, 6, 8, 10, 12 отвора</t>
  </si>
  <si>
    <t>ZU86789</t>
  </si>
  <si>
    <t>Заключваща плака за дистален медиален хумерус лява 3+3 отв.</t>
  </si>
  <si>
    <t>ZU86790</t>
  </si>
  <si>
    <t>Заключваща плака за дистален медиален хумерус дясна 3+3 отв.</t>
  </si>
  <si>
    <t>ZU86791</t>
  </si>
  <si>
    <t>Заключваща плака за дистален медиален хумерус лява 3+5 отв.</t>
  </si>
  <si>
    <t>ZU86792</t>
  </si>
  <si>
    <t>Заключваща плака за дистален медиален хумерус дясна 3+5 отв.</t>
  </si>
  <si>
    <t>ZU86793</t>
  </si>
  <si>
    <t>Заключваща плака за дистален медиален хумерус лява 3+7 отв.</t>
  </si>
  <si>
    <t>ZU86794</t>
  </si>
  <si>
    <t>Заключваща плака за дистален медиален хумерус дясна 3+7 отв.</t>
  </si>
  <si>
    <t>ZU86795</t>
  </si>
  <si>
    <t>Заключваща плака за дистален медиален хумерус лява 3+9отв.</t>
  </si>
  <si>
    <t>ZU86796</t>
  </si>
  <si>
    <t>Заключваща плака за дистален медиален хумерус дясна 3+9 отв.</t>
  </si>
  <si>
    <t>ZU86797</t>
  </si>
  <si>
    <t>Заключваща плака за латерална дистална фибула, лява,5+3H,PT</t>
  </si>
  <si>
    <t>ZU86798</t>
  </si>
  <si>
    <t>Заключваща плака за латерална дистална фибула, лява,5+4H,PT</t>
  </si>
  <si>
    <t>ZU86799</t>
  </si>
  <si>
    <t>Заключваща плака за латерална дистална фибула, лява 5+5H,PT</t>
  </si>
  <si>
    <t>ZU86800</t>
  </si>
  <si>
    <t>Заключваща плака за латерална дистална фибула, лява5+6H,PT</t>
  </si>
  <si>
    <t>ZU86801</t>
  </si>
  <si>
    <t>Заключваща плака за латерална дистална фибула, лява,5+7H,PT</t>
  </si>
  <si>
    <t>ZU86802</t>
  </si>
  <si>
    <t>Заключваща плака за латерална дистална фибула, лява,5+9H,PT</t>
  </si>
  <si>
    <t>ZU86803</t>
  </si>
  <si>
    <t>Заключваща плака за латерална дистална фибула, лява 5+11H,PT</t>
  </si>
  <si>
    <t>ZU86804</t>
  </si>
  <si>
    <t>Заключваща плака за латерална дистална фибула, лява5+13H,PT</t>
  </si>
  <si>
    <t>ZU86805</t>
  </si>
  <si>
    <t>Заключваща плака за латерална дистална фибула, лява5+15H,PT</t>
  </si>
  <si>
    <t>ZU86806</t>
  </si>
  <si>
    <t>Заключваща плака за латерална дистална фибула, дясна5+3H,PT</t>
  </si>
  <si>
    <t>ZU86807</t>
  </si>
  <si>
    <t>Заключваща плака за латерална дистална фибула, дясна,5+4H,PT</t>
  </si>
  <si>
    <t>ZU86808</t>
  </si>
  <si>
    <t>Заключваща плака за латерална дистална фибула, дясна 5+5H,PT</t>
  </si>
  <si>
    <t>ZU86809</t>
  </si>
  <si>
    <t>Заключваща плака за латерална дистална фибула, дясна 5+6H,PT</t>
  </si>
  <si>
    <t>ZU86810</t>
  </si>
  <si>
    <t>Заключваща плака за латерална дистална фибула, дясна,5+7H,PT</t>
  </si>
  <si>
    <t>ZU86811</t>
  </si>
  <si>
    <t>Заключваща плака за латерална дистална фибула, дясна,5+9H,PT</t>
  </si>
  <si>
    <t>ZU86812</t>
  </si>
  <si>
    <t>Заключваща плака за латерална дистална фибула, дясна 5+11H,PT</t>
  </si>
  <si>
    <t>ZU86813</t>
  </si>
  <si>
    <t>Заключваща плака за латерална дистална фибула, дясна5+13H,PT</t>
  </si>
  <si>
    <t>ZU86814</t>
  </si>
  <si>
    <t>Заключваща плака за латерална дистална фибула, дясна5+15H,PT</t>
  </si>
  <si>
    <t>ZU86815</t>
  </si>
  <si>
    <t>Заключваща реконструктивна плака за клавикула за винт 3,5, лява и дясна</t>
  </si>
  <si>
    <t>ZU86816</t>
  </si>
  <si>
    <t>Заключваща реконструктивна плака за калканеус за винт 3,5, лява и дясна</t>
  </si>
  <si>
    <t>ZU86817</t>
  </si>
  <si>
    <t>Заключваща компресивна плака за винтове 3,5 комплект</t>
  </si>
  <si>
    <t>ZU86818</t>
  </si>
  <si>
    <t>Заключваща компресивна плака за винтове 4,5 комплект</t>
  </si>
  <si>
    <t>ZU86819</t>
  </si>
  <si>
    <t>Заключваща реконструктивна плака за винтове 3,5 комплект</t>
  </si>
  <si>
    <t>ZU86820</t>
  </si>
  <si>
    <t>Заключваща плака за олекранон за винтове 3,5</t>
  </si>
  <si>
    <t xml:space="preserve">Малък /среден външен фиксатор- Юниверсити медикъл </t>
  </si>
  <si>
    <t>Система за гръбначна
стабилизация REVERE, комплект с 4 винта</t>
  </si>
  <si>
    <t>Система за гръбначна
стабилизация REVERE, комплект с 6-8 винта</t>
  </si>
  <si>
    <t>Система за гръбначна
стабилизация REVERE, комплект с 10-12 винта</t>
  </si>
  <si>
    <t>Фенестрирана гръбначна система с 2 винта REVLOK</t>
  </si>
  <si>
    <t>Фенестрирана гръбначна система с 4 винта REVLOK</t>
  </si>
  <si>
    <t>Система за вертебропластика Spinefix</t>
  </si>
  <si>
    <t>U.L.I.S., Конфигурация от 2 пръчки и 4 полиаксиални винта</t>
  </si>
  <si>
    <t>U.L.I.S., Конфигурация от 2 пръчки и 6 полиаксиални винта</t>
  </si>
  <si>
    <t>U.L.I.S., Конфигурация от 2 пръчки и 8 полиаксиални винта</t>
  </si>
  <si>
    <t>U.L.I.S., Конфигурация от 2 пръчки и 10 полиаксиални винта</t>
  </si>
  <si>
    <t>U.L.I.S., Конфигурация от 2 пръчки и 12 полиаксиални винта</t>
  </si>
  <si>
    <t>TАЗОБ-А ЕНДОП-А STEMSYS Ц-НО, METAL HEAD, MOONSTONE</t>
  </si>
  <si>
    <t>TАЗОБ-А ЕНДОП-А ARCAD SO, METAL HEAD, MOONSTONE</t>
  </si>
  <si>
    <t xml:space="preserve">TАЗОБ-А ЕНДОП-А STEMSYS Ц-НО, METAL HEAD, MULLER </t>
  </si>
  <si>
    <t xml:space="preserve">TАЗОБ-А ЕНДОП-А ARCAD SO, METAL HEAD, MULLER </t>
  </si>
  <si>
    <t xml:space="preserve">TАЗОБ-А ЕНДОП-А STEMSYS Ц-НО, METAL HEAD, CAPITOLE C, ИНСЪРТ DM </t>
  </si>
  <si>
    <t xml:space="preserve">TАЗОБ-А ЕНДОП-А ARCAD SO, METAL HEAD, CAPITOLE C, ИНСЪРТ DM </t>
  </si>
  <si>
    <t xml:space="preserve">TАЗОБ-А ЕНДОП-А STEMSYS БЕЗЦ-НО, METAL HEAD, CAPTIV DM, ИНСЪРТ DM </t>
  </si>
  <si>
    <t xml:space="preserve">TАЗОБ-А ЕНДОП-А ARCAD HA, METAL HEAD, CAPTIV DM, ИНСЪРТ DM </t>
  </si>
  <si>
    <t>TАЗОБ-А ЕНДОП-А STEMSYS БЕЗЦ-НО, METAL HEAD, APRIL POLY, INLOCK CROSSLINKED</t>
  </si>
  <si>
    <t>TАЗОБ-А ЕНДОП-А ARCAD HA, METAL HEAD, APRIL POLY, INLOCK CROSSLINKED</t>
  </si>
  <si>
    <t>TАЗОБ-А ЕНДОП-А SPS HA, METAL HEAD, APRIL POLY, INLOCK CROSSLINKED</t>
  </si>
  <si>
    <t>TАЗОБ-А ЕНДОП-А STEMSYS БЕЗЦ-НО, BIOLOX DELTA, APRIL POLY, INLOCK CROSSLINKED</t>
  </si>
  <si>
    <t>TАЗОБ-А ЕНДОП-А ARCAD HA, BIOLOX DELTA, APRIL POLY, INLOCK CROSSLINKED</t>
  </si>
  <si>
    <t xml:space="preserve">TАЗОБ-А ЕНДОП-А SPS HA, BIOLOX DELTA, HILOCK LINE, INLOCK CROSSLINKED   </t>
  </si>
  <si>
    <t xml:space="preserve">KОЛ-НА ЕНДОП-А ROLFLEX TONIC PS FIX Ц-НА    </t>
  </si>
  <si>
    <t xml:space="preserve">KОЛ-НА ЕНДОП-А FEMUR FINE CEM-ED; INSERT TIBIAL MOBILE; TIBIA MONOBLOC MOBILE CEM-ED               </t>
  </si>
  <si>
    <t xml:space="preserve">KОЛ-НА ЕНДОП-А FEMUR FINE CEM-ED; INSERT TIBIAL FIXED; TIBIA MONOBLOC FIXED CEM-ED                 </t>
  </si>
  <si>
    <t>Плака за метакарпални кости и фаланги</t>
  </si>
  <si>
    <t>Плака за метакарпални кости</t>
  </si>
  <si>
    <t>1/3 тубуларна плака</t>
  </si>
  <si>
    <t>Заключваща компресивна плака за винтове3,5 мм</t>
  </si>
  <si>
    <t>Реконструктивна плака за винтове 3,5 мм</t>
  </si>
  <si>
    <t>Заключваща плака за ключица тип кука дясна и лява</t>
  </si>
  <si>
    <t>Заключваща S плака за ключица тип кука дясна и лява</t>
  </si>
  <si>
    <t>Заключваща плака за проксимален хумерус</t>
  </si>
  <si>
    <t>Заключваща Т плака права и коса за радиус</t>
  </si>
  <si>
    <t>Заключваща плака дистален радиус</t>
  </si>
  <si>
    <t>Заключваща плака за дистален латерален фемур</t>
  </si>
  <si>
    <t>Плака за калканеус</t>
  </si>
  <si>
    <t>Заключваща плака за олекранон</t>
  </si>
  <si>
    <t>Заключваща плака за тибия</t>
  </si>
  <si>
    <t>DHS плака с винтове</t>
  </si>
  <si>
    <t>Канюлиран винт</t>
  </si>
  <si>
    <t>Анкър</t>
  </si>
  <si>
    <t>PFRN пирон в комплект с винтове</t>
  </si>
  <si>
    <t>Трокар 10 мм</t>
  </si>
  <si>
    <t>Трокар 5 мм</t>
  </si>
  <si>
    <t>Клипси метални</t>
  </si>
  <si>
    <t>Клипси полимерни</t>
  </si>
  <si>
    <t>Полиетиленов ръкав</t>
  </si>
  <si>
    <t>Примка Endoloop</t>
  </si>
  <si>
    <t>V-loc конец</t>
  </si>
  <si>
    <t>Сет за лапароскопска дебелочревна хирургия</t>
  </si>
  <si>
    <t>Сет за лапароскопска стомашна хирургия</t>
  </si>
  <si>
    <t>Сет за лапароскопска операция при диафрагмална херния</t>
  </si>
  <si>
    <t>ZUZ6835</t>
  </si>
  <si>
    <t>ZUZ6836</t>
  </si>
  <si>
    <t>ZUZ6837</t>
  </si>
  <si>
    <t>ZUZ6838</t>
  </si>
  <si>
    <t>ZUZ6839</t>
  </si>
  <si>
    <t>ZUZ6840</t>
  </si>
  <si>
    <t>ZUZ6841</t>
  </si>
  <si>
    <t>ZUZ6842</t>
  </si>
  <si>
    <t>ZUZ6843</t>
  </si>
  <si>
    <t>ZUZ6844</t>
  </si>
  <si>
    <t>ZUZ6845</t>
  </si>
  <si>
    <t>ZUZ6846</t>
  </si>
  <si>
    <t>ZUZ6847</t>
  </si>
  <si>
    <t>ZUZ6848</t>
  </si>
  <si>
    <t>ZUZ6849</t>
  </si>
  <si>
    <t>ZUZ6850</t>
  </si>
  <si>
    <t>ZUZ6851</t>
  </si>
  <si>
    <t>ZUZ6852</t>
  </si>
  <si>
    <t>ZUZ6853</t>
  </si>
  <si>
    <t>ZUZ6854</t>
  </si>
  <si>
    <t>ZUZ6855</t>
  </si>
  <si>
    <t>ZUZ6856</t>
  </si>
  <si>
    <t>ZUZ6857</t>
  </si>
  <si>
    <t>ZUZ6858</t>
  </si>
  <si>
    <t>ZUZ6859</t>
  </si>
  <si>
    <t>ZUZ6861</t>
  </si>
  <si>
    <t>ZUZ6862</t>
  </si>
  <si>
    <t>ZUZ6863</t>
  </si>
  <si>
    <t>ZUZ6864</t>
  </si>
  <si>
    <t>ZUZ6865</t>
  </si>
  <si>
    <t>ZUZ6866</t>
  </si>
  <si>
    <t>ZUZ6867</t>
  </si>
  <si>
    <t>ZUZ6868</t>
  </si>
  <si>
    <t>ZUZ6869</t>
  </si>
  <si>
    <t>ZUZ6870</t>
  </si>
  <si>
    <t>ZUZ6871</t>
  </si>
  <si>
    <t>ZUZ6873</t>
  </si>
  <si>
    <t>ZUZ6874</t>
  </si>
  <si>
    <t>ZUZ6875</t>
  </si>
  <si>
    <t>ZUZ6876</t>
  </si>
  <si>
    <t>ZUZ6877</t>
  </si>
  <si>
    <t>Биоактивен костен заместител на основата на биостъкло - гранули  10.0 сс</t>
  </si>
  <si>
    <t>Биоактивен костен заместител на основата на биостъкло - гранули  5.0 сс</t>
  </si>
  <si>
    <t>Биоактивен костен заместител на основата на биостъкло- паста 5сс</t>
  </si>
  <si>
    <t>Биоактивен костен заместител на основата на биостъкло- паста 10сс</t>
  </si>
  <si>
    <t>Костен заместител Activioss гранули - 0.5сс</t>
  </si>
  <si>
    <t>Костен заместител Activioss гранули - 1.0сс</t>
  </si>
  <si>
    <t>Костен заместител Glassbone паста - 1.0сс</t>
  </si>
  <si>
    <t>Костен заместител Glassbone паста - 2.5сс</t>
  </si>
  <si>
    <t>Антигенен комбиниран тест</t>
  </si>
  <si>
    <t>ZUZ6695</t>
  </si>
  <si>
    <t>ZUZ6696</t>
  </si>
  <si>
    <t>ZUZ6697</t>
  </si>
  <si>
    <t>Bearing nsPVA Embolization Particles 500-710 microns</t>
  </si>
  <si>
    <t>ZFT0123</t>
  </si>
  <si>
    <t>Bearing nsPVA Embolization Particles 710-1000 microns</t>
  </si>
  <si>
    <t>ZFT0124</t>
  </si>
  <si>
    <t>Bearing nsPVA Embolization Particles 1000-1180 microns</t>
  </si>
  <si>
    <t>ZFT0125</t>
  </si>
  <si>
    <t>ZFT0126</t>
  </si>
  <si>
    <t>ZFT0127</t>
  </si>
  <si>
    <t>ZFT0128</t>
  </si>
  <si>
    <t>ZFT0129</t>
  </si>
  <si>
    <t>DODT05G</t>
  </si>
  <si>
    <t>Орало глюкозотолетантен тест ( ОГТТ)</t>
  </si>
  <si>
    <t>DCW40001</t>
  </si>
  <si>
    <t>Билирубин общ + директен</t>
  </si>
  <si>
    <t>DCJE000</t>
  </si>
  <si>
    <t>Липаза</t>
  </si>
  <si>
    <t>Спешно изследване на гефрирно блокче</t>
  </si>
  <si>
    <t>Сет за лапароскопска нефректомия</t>
  </si>
  <si>
    <t>Сет за лапароскопска пиелолитотомия</t>
  </si>
  <si>
    <t>MT00304</t>
  </si>
  <si>
    <t>ZFT0108</t>
  </si>
  <si>
    <t>ZFT0109</t>
  </si>
  <si>
    <t>Преднокамерна вътреочна леща</t>
  </si>
  <si>
    <t xml:space="preserve">МОНОФОКАЛНА С УВ ЗАЩИТА PRELOADED </t>
  </si>
  <si>
    <t>Бифокална вътреочна леща с увеличена дълбочина на фокуса</t>
  </si>
  <si>
    <t>Уретерален стент сет - 4,7 Fr/ 26см.</t>
  </si>
  <si>
    <t>MT00264</t>
  </si>
  <si>
    <t>Hialobarrier gel 40mg., 10ml. SET 23</t>
  </si>
  <si>
    <t>ZU93278</t>
  </si>
  <si>
    <t>Вторичен / уточняващ преглед, консултация,
в рамките на 30 дни след първичен преглед</t>
  </si>
  <si>
    <t>Обстоен преглед, консултация, обсъждане,
хабилитирано лице</t>
  </si>
  <si>
    <t>ZU89114</t>
  </si>
  <si>
    <t>ZU89115</t>
  </si>
  <si>
    <t>ZU89116</t>
  </si>
  <si>
    <t>ZU89063</t>
  </si>
  <si>
    <t>ZU89105</t>
  </si>
  <si>
    <t>ZU89106</t>
  </si>
  <si>
    <t>ZU89107</t>
  </si>
  <si>
    <t>ZU89108</t>
  </si>
  <si>
    <t>P755271</t>
  </si>
  <si>
    <t>Имунохистохимично изследване за Микросателитна нестабилност</t>
  </si>
  <si>
    <t>Гастроскопия с отстраняване на чуждо тяло</t>
  </si>
  <si>
    <t>Хемодиализа</t>
  </si>
  <si>
    <t>Ехография на ставна зона / симетрично/</t>
  </si>
  <si>
    <t xml:space="preserve">Хемотрансфузия </t>
  </si>
  <si>
    <t>ZU45302</t>
  </si>
  <si>
    <t>ZU45303</t>
  </si>
  <si>
    <t>GAPR1601Z</t>
  </si>
  <si>
    <t>ZU45304</t>
  </si>
  <si>
    <t>LCP Extra-articular Distal Humerus Plate, 3.5mm</t>
  </si>
  <si>
    <t xml:space="preserve">LCP Olecranon Plate, 3.5mm,от 2 до 12 отвора </t>
  </si>
  <si>
    <t>LCP Proximal Humerus Plate (PHP), 3.5mm 3-10 отвора</t>
  </si>
  <si>
    <t xml:space="preserve">Clavicle Hook Locking Plate, 3.5mm,Hook 15mm- 4 до 7 отвора,лява и дясна </t>
  </si>
  <si>
    <t xml:space="preserve">LCP Clavicle Hook Plate, 3.5mm,Hook 12mm,4-7 отвора,лява и дясна </t>
  </si>
  <si>
    <t xml:space="preserve">LCP Straight Narrow Plate, 3.5mm, от 4 до 12 отвора </t>
  </si>
  <si>
    <t>LCP Reconstruction Plate, 3.5mm, straight</t>
  </si>
  <si>
    <t>VA-LCP Two-Column Volar Distal Radius Plate, 2.4mm, six holes head</t>
  </si>
  <si>
    <t>Distal Femur Locking Plate, 4.5mm</t>
  </si>
  <si>
    <t>LCP Proximal Tibia Plate, 3.5mm</t>
  </si>
  <si>
    <t>LCP Medial Distal Tibia Plate, 3.5mm</t>
  </si>
  <si>
    <t>LCP Anterolateral Distal Tibia Plate, 3.5mm, four holes head</t>
  </si>
  <si>
    <t>PFNA short,long</t>
  </si>
  <si>
    <t>One-Third Tubular Plate</t>
    <phoneticPr fontId="0" type="noConversion"/>
  </si>
  <si>
    <t>Кортикален винт 2.7 мм/2,7mmCortex Screws</t>
  </si>
  <si>
    <t>Игла 2 мм с ограничител</t>
  </si>
  <si>
    <t>Винт фиксиращ</t>
  </si>
  <si>
    <t xml:space="preserve">Еластичен пирон </t>
  </si>
  <si>
    <t>ZUZ6983</t>
  </si>
  <si>
    <t>ZUZ6984</t>
  </si>
  <si>
    <t>ZUZ6985</t>
  </si>
  <si>
    <t>ZUZ6986</t>
  </si>
  <si>
    <t>ZUZ6987</t>
  </si>
  <si>
    <t>ZUZ6988</t>
  </si>
  <si>
    <t>ZUZ6989</t>
  </si>
  <si>
    <t>ZUZ6990</t>
  </si>
  <si>
    <t>ZUZ6991</t>
  </si>
  <si>
    <t>ZUZ6992</t>
  </si>
  <si>
    <t>ZUZ6993</t>
  </si>
  <si>
    <t>ZUZ6994</t>
  </si>
  <si>
    <t>ZUZ6995</t>
  </si>
  <si>
    <t>ZUZ6996</t>
  </si>
  <si>
    <t>ZUZ6997</t>
  </si>
  <si>
    <t>ZUZ6998</t>
  </si>
  <si>
    <t>ZUZ6999</t>
  </si>
  <si>
    <t>ZUZ7000</t>
  </si>
  <si>
    <t>Моно стент сет за уринна деривация</t>
  </si>
  <si>
    <t>ZU55932</t>
  </si>
  <si>
    <t xml:space="preserve">Двуполюсна циментна ендопротеза Aesculap Bicontact Двуполюсна циментна тазобедрена ендопротеза </t>
  </si>
  <si>
    <t xml:space="preserve">Избор на дата при планова операция / SC/: - почивни дни   - официални празници </t>
  </si>
  <si>
    <t>Колянна ства</t>
  </si>
  <si>
    <t>Рентгенография на петна кост в една проекция</t>
  </si>
  <si>
    <t>Рентгенография на гривнена става в една проекция</t>
  </si>
  <si>
    <t>Рентггенография на глезенна става в една проекция</t>
  </si>
  <si>
    <t>Рентгенография на шийни прешлени - фас и профил</t>
  </si>
  <si>
    <t>Рентгенография на шийни прешлени Колие</t>
  </si>
  <si>
    <t>Рентгенография на лумбални прешлени - фас и профил</t>
  </si>
  <si>
    <t>Рентгенография на шийни прешлени -една проекция</t>
  </si>
  <si>
    <t>Рентгенография на лумбални прешлени - една проекция</t>
  </si>
  <si>
    <t>Рентгенография на торакални прешлени - една проекция</t>
  </si>
  <si>
    <t>Копие на диск</t>
  </si>
  <si>
    <t>Рентгенография на сакроилиачна става в коса проекция</t>
  </si>
  <si>
    <t>КТ абдомен и малък таз - нативно</t>
  </si>
  <si>
    <t>Рентгенография на две стъпала симетрично , фас</t>
  </si>
  <si>
    <t>Шия -меки тъкани /вкл. слюнчени жлези/</t>
  </si>
  <si>
    <t>Гривнена става</t>
  </si>
  <si>
    <t>Длан и пръсти</t>
  </si>
  <si>
    <t>КТ коронарография с контраст</t>
  </si>
  <si>
    <t>Доплащане на допълнителна зона за рентгенография</t>
  </si>
  <si>
    <t>Доплащане на допълнителна зона за КТ</t>
  </si>
  <si>
    <t>Доплащане на допълнителна зона за МРТ изследване</t>
  </si>
  <si>
    <t>Механотерапия,суспенсионна терапия, пулитерапия</t>
  </si>
  <si>
    <t>Масаж на кръст 15 мин.</t>
  </si>
  <si>
    <t>Масажна яка 15 мин.</t>
  </si>
  <si>
    <t>Масажна яка с масаж на две ръце 25 мин.</t>
  </si>
  <si>
    <t>Масаж на гръб и две ръце 40 мин.</t>
  </si>
  <si>
    <t>Масаж на кръст и два крака  40 мин.</t>
  </si>
  <si>
    <t>Лечебна гимнастика в домашни условия</t>
  </si>
  <si>
    <t>Лечебна гимнастика  +  Ел.стимулация в домашни условия</t>
  </si>
  <si>
    <t>ZU89044</t>
  </si>
  <si>
    <t>MT00301</t>
  </si>
  <si>
    <t>ZU87453</t>
  </si>
  <si>
    <t>ZU88280</t>
  </si>
  <si>
    <t>ZU88282</t>
  </si>
  <si>
    <t>ZU87492</t>
  </si>
  <si>
    <t>ZU88230</t>
  </si>
  <si>
    <t>ZU87220</t>
  </si>
  <si>
    <t>ZU87221</t>
  </si>
  <si>
    <t>ZU87293</t>
  </si>
  <si>
    <t>ZU87292</t>
  </si>
  <si>
    <t>ZU87241</t>
  </si>
  <si>
    <t>ZU87441</t>
  </si>
  <si>
    <t>ZU87493</t>
  </si>
  <si>
    <t>ZU87494</t>
  </si>
  <si>
    <t>ZU88412</t>
  </si>
  <si>
    <t>ZU88398</t>
  </si>
  <si>
    <t>ZU88987</t>
  </si>
  <si>
    <t>ZU88985</t>
  </si>
  <si>
    <t>ZU88986</t>
  </si>
  <si>
    <t>ZM00010</t>
  </si>
  <si>
    <t>ZU86511</t>
  </si>
  <si>
    <t>МОНОФОКАЛНА склерална</t>
  </si>
  <si>
    <t>МТ00265</t>
  </si>
  <si>
    <t>Ксантелазма</t>
  </si>
  <si>
    <t>Халацион</t>
  </si>
  <si>
    <t>Птеригиум</t>
  </si>
  <si>
    <t>Мастопексия периареоларно</t>
  </si>
  <si>
    <t>Мастопексия вертикален разрез</t>
  </si>
  <si>
    <t>Мамапластика инверт -Т</t>
  </si>
  <si>
    <t>Корекция на мамила - едностранно</t>
  </si>
  <si>
    <t>Корекция на ареола - едностранно</t>
  </si>
  <si>
    <t>Гинекомастия/оперативно премахване на гърди при мъже/</t>
  </si>
  <si>
    <t>Лифтинг на лицето</t>
  </si>
  <si>
    <t>Лифтинг на шията</t>
  </si>
  <si>
    <t>Лифтинг на челото ендоскопски лифтинг</t>
  </si>
  <si>
    <t>Повдигане на вежди</t>
  </si>
  <si>
    <t>Блефаропластика на горни клепачи</t>
  </si>
  <si>
    <t>Блефаропластика на долни клепачи</t>
  </si>
  <si>
    <t>Отопластика корекция при отоклиза</t>
  </si>
  <si>
    <t>Възстановяване на ушна висулка - едностранно</t>
  </si>
  <si>
    <t>Повдигане върха на носа</t>
  </si>
  <si>
    <t>Ринопластика първична</t>
  </si>
  <si>
    <t>Ринопластика вторична</t>
  </si>
  <si>
    <t>Липосукция: до 500 мл</t>
  </si>
  <si>
    <t>от 500  до 1л.</t>
  </si>
  <si>
    <t>над 1 л</t>
  </si>
  <si>
    <t>Липофилинг: до 50 мл</t>
  </si>
  <si>
    <t>до 250 мл</t>
  </si>
  <si>
    <t>до 850 мл</t>
  </si>
  <si>
    <t>Абдоминопластика: миниабдоминопластика</t>
  </si>
  <si>
    <t>Пълна абдоминапластика</t>
  </si>
  <si>
    <t>Абдоминопластика с корекция на мускулна диастаза</t>
  </si>
  <si>
    <t>Циркумферентна липектомия и долен бодилифт</t>
  </si>
  <si>
    <t>Мишници/брахиопластика/</t>
  </si>
  <si>
    <t>Вътрешна повърхност на бедрата</t>
  </si>
  <si>
    <t>Лечение на хиперхидроза чрезпремахване на подмишнични потни жлези</t>
  </si>
  <si>
    <t>Лабиопластика</t>
  </si>
  <si>
    <t>Вагинопластика</t>
  </si>
  <si>
    <t>Хименопластика</t>
  </si>
  <si>
    <t>Френулотомия</t>
  </si>
  <si>
    <t>Увеличаване на пениса -оперативно</t>
  </si>
  <si>
    <t>Една кожна лезия над 5 см. Изискваща несвободна кожна пластика</t>
  </si>
  <si>
    <t>Поставяне на местна анестезия</t>
  </si>
  <si>
    <t>Обща анестезия</t>
  </si>
  <si>
    <t>Първичен преглед, консултация,
хабилитирано лице</t>
  </si>
  <si>
    <t>2Д / 3Д хирургично планиране при интервенции 1-во ниво
(малък обем и сложност)</t>
  </si>
  <si>
    <t>Д / 3Д хирургично планиране при интервенции 2-ро ниво
(среден обем и сложност)</t>
  </si>
  <si>
    <t>2Д / 3Д хирургично планиране при интервенции 3-то ниво
(голям обем и сложност)</t>
  </si>
  <si>
    <t>2Д / 3Д хирургично планиране при интервенции 4-то ниво
(много голям обем и сложност)</t>
  </si>
  <si>
    <t>Макропорозно триизмерно монофилам. 15x15 М</t>
  </si>
  <si>
    <t>Сет за миниинвазивна хирургия /еднократен/</t>
  </si>
  <si>
    <t>Сет за лапароскопска холецистектомия</t>
  </si>
  <si>
    <t>Сет за лапароскопска апендектомия</t>
  </si>
  <si>
    <t>Сет за лапароскопска херниотомия /ТАРР/</t>
  </si>
  <si>
    <t>Инцизия  на субмукозен или субпериостален абсцес/екстракцията се заплаща отделно/</t>
  </si>
  <si>
    <t>Консултация и преглед ЛЧХ и ОХ</t>
  </si>
  <si>
    <t>Сет за  HoLeP</t>
  </si>
  <si>
    <t>Сет за PNL / перкутанна нефротомия/</t>
  </si>
  <si>
    <t>Сет за флексибилна УРС</t>
  </si>
  <si>
    <t xml:space="preserve">Сет за семирегиден УРС </t>
  </si>
  <si>
    <t>Ръкохватка ултразвукова /извита ножица/</t>
  </si>
  <si>
    <t>Калвариум плака 6 отвора, диаметър 8мм, 15мм, 24мм Дебелина 0,4мм</t>
  </si>
  <si>
    <t>Кръгла плака 6 отвора, диаметър 12мм, 15мм, 17мм, 24мм Дебелина 0,4мм</t>
  </si>
  <si>
    <t>Кръгла слот плака 5 отвора, диаметър 12мм, 15мм, 17мм, 24мм Дебелина 0,4 мм</t>
  </si>
  <si>
    <t>Орбиталнба мрежа 6 отвора, дебелина 0,4мм</t>
  </si>
  <si>
    <t>Темпорална мрежа 9 отвора, дебелина 0,4 мм</t>
  </si>
  <si>
    <t>Мрежа 40х25 мм, дебелина 0,3 мм</t>
  </si>
  <si>
    <t>Мрежа 40х50 мм, дебелина 0,3 мм</t>
  </si>
  <si>
    <t>Мрежа 100х75 мм, дебелина 0,3 мм</t>
  </si>
  <si>
    <t>Мрежа за краниопластика 5х5 см, дебелина 0,4 мм и 0,6 мм</t>
  </si>
  <si>
    <t>Мрежа за краниопластика 10х10 см, дебелина 0,4 мм и 0,6 мм</t>
  </si>
  <si>
    <t>Винтове невро ф1,5 самопробивни, дължина 3, 4, 5мм</t>
  </si>
  <si>
    <t>Права плака 4 отвора, дебелина 0,4мм, 0,5мм, 0,7мм</t>
  </si>
  <si>
    <t>Права плака 6 отвора, дебелина 0,4мм</t>
  </si>
  <si>
    <t>Права плака 8 отвора, дебелина 0,5мм, 0,7мм</t>
  </si>
  <si>
    <t>Права плака 12 отвора, дебелина 0,4мм, 0,5мм, 0,7мм</t>
  </si>
  <si>
    <t>Права плака 20 отвора, дебелина 0,5мм, 0,7мм</t>
  </si>
  <si>
    <t>Y пклака 5 отвора, дебелина 0,4мм, 0,5мм, 0,7мм</t>
  </si>
  <si>
    <t>Двойна Y пклака 6 отвора, дебелина 0,4мм, 0,5мм, 0,7мм</t>
  </si>
  <si>
    <t>X плака 5 отвора, дебелина 0,4мм, 0,5мм, 0,7мм</t>
  </si>
  <si>
    <t>Квадратна плака 4 отвора, дебелина 0,4мм, 0,5мм, 0,7мм</t>
  </si>
  <si>
    <t>Матрична плака 6 отвора, дебелина 0,5мм</t>
  </si>
  <si>
    <t>Матрична плака 8 отвора, дебелина 0,5мм, 0,7мм</t>
  </si>
  <si>
    <t>Орбитална плака 6 отвора, дебелина 0,4мм, 0,5мм, 0,7мм</t>
  </si>
  <si>
    <t>Орбитална плака 8 отвора, дебелина 0,4мм, 0,5мм, 0,7мм</t>
  </si>
  <si>
    <t>Орбитална плака 12 отвора, дебелина 0,4мм, 0,5мм, 0,7мм</t>
  </si>
  <si>
    <t>L плака лява 90* 4 отвора, дебелина  0,5мм, 0,7мм</t>
  </si>
  <si>
    <t>L плака дясна 90* 4 отвора, дебелина  0,5мм, 0,7мм</t>
  </si>
  <si>
    <t>L плака лява 90* 5 отвора, дебелина  0,5мм, 0,7мм</t>
  </si>
  <si>
    <t>L плака дясна 90* 5 отвора, дебелина  0,5мм, 0,7мм</t>
  </si>
  <si>
    <t>L плака лява 100* 4 отвора, дебелина  0,5мм, 0,7мм</t>
  </si>
  <si>
    <t>L плака дясна 100* 4 отвора, дебелина  0,5мм, 0,7мм</t>
  </si>
  <si>
    <t>L плака лява 100* 5 отвора, дебелина  0,5мм, 0,7мм</t>
  </si>
  <si>
    <t>L плака дясна 100* 5 отвора, дебелина  0,5мм, 0,7мм</t>
  </si>
  <si>
    <t>Винтове фасциални ф 1,5 самопробивни, дължина 3, 4, 5, 6, 8, 10, 12 мм</t>
  </si>
  <si>
    <t>L плака двустранна 90* 4 отвора, дебелина  0,8 мм, 1 мм</t>
  </si>
  <si>
    <t>L плака двустранна 100* 4 отвора, дебелина  0,8 мм, 1 мм</t>
  </si>
  <si>
    <t>L плака двустранна 100* 6 отвора, дебелина  0,8 мм, 1 мм</t>
  </si>
  <si>
    <t>L плака двустранна 110* 4 отвора, дебелина  0,8 мм, 1 мм</t>
  </si>
  <si>
    <t>Z плака двустранна 90* 4 отвора, дебелина  0,8 мм, 1 мм</t>
  </si>
  <si>
    <t>Двойна компресивна плака 4 отвора, дебелина  0,8 мм, 1 мм</t>
  </si>
  <si>
    <t>X плака за брадичка</t>
  </si>
  <si>
    <t xml:space="preserve">Двойна Y плака </t>
  </si>
  <si>
    <t>Квадратна плака 4 отвора</t>
  </si>
  <si>
    <t>Двойна квадратна плака 6 отвора</t>
  </si>
  <si>
    <t>Огъната L плака лява 4 отвора</t>
  </si>
  <si>
    <t>Огъната L плака дясна 4 отвора</t>
  </si>
  <si>
    <t>Винтове лицево - челюстни ф 1,95 самопробивни, дължина 3, 4, 5, 6, 8, 10, 12 мм</t>
  </si>
  <si>
    <t>Мандибуларна права плака 4 отвора с дебелина 1,5мм или 2мм</t>
  </si>
  <si>
    <t>Мандибуларна права плака 6 отвора с дебелина 1,5мм или 2мм</t>
  </si>
  <si>
    <t>Мандибуларна права плака 8 отвора с дебелина 1,5мм или 2мм</t>
  </si>
  <si>
    <t>Реконструктивна права плака 17 отвора с дебелина 2мм или 2,6мм</t>
  </si>
  <si>
    <t>Реконструктивна права плака 23 отвора с дебелина 2мм или 2,6мм</t>
  </si>
  <si>
    <t>Реконструктивна права плака 28 отвора с дебелина 2мм или 2,6мм</t>
  </si>
  <si>
    <t>Мандибуларна компресивна плака 4 отвора с дебелина 1,5мм или 2мм</t>
  </si>
  <si>
    <t>Мандибуларна компресивна плака 6 отвора с дебелина 1,5мм или 2мм</t>
  </si>
  <si>
    <t>Мандибуларна компресивна ъглова плака 4 отвора с дебелина 1,5мм или 2мм</t>
  </si>
  <si>
    <t>Мандибуларна компресивна ъглова плака 6 отвора с дебелина 1,5мм или 2мм</t>
  </si>
  <si>
    <t>Мандибуларна компресивна ъглова плака 8 отвора с дебелина 1,5мм или 2мм</t>
  </si>
  <si>
    <t>Мандибуларна извита компресивна плака 6 отвора с дебелина 1,5мм или 2мм</t>
  </si>
  <si>
    <t>Реконструктивна плака лява 16 отвора с дебелина 2мм или 2,6мм</t>
  </si>
  <si>
    <t>Реконструктивна плака дясна 16 отвора с дебелина 2мм или 2,6мм</t>
  </si>
  <si>
    <t>Реконструктивна плака лява 20 отвора с дебелина 2мм или 2,6мм</t>
  </si>
  <si>
    <t>Реконструктивна плака дясна 20 отвора с дебелина 2мм или 2,6мм</t>
  </si>
  <si>
    <t>Реконструктивна плака цяла 27 отвора с дебелина 2мм или 2,6мм</t>
  </si>
  <si>
    <t>Мандибуларна права плака 6 отвора заключваща с дебелина 2мм или 2,6мм</t>
  </si>
  <si>
    <t>Мандибуларна права плака 12 отвора заключваща с дебелина 2мм или 2,6мм</t>
  </si>
  <si>
    <t>Реконструктивна права плака 17 отвора заключваща с дебелина 2мм или 2,6мм</t>
  </si>
  <si>
    <t>Реконструктивна права плака 23 отвора заключваша с дебелина 2мм или 2,6мм</t>
  </si>
  <si>
    <t>Реконструктивна права плака 28 отвора заключваща с дебелина 2мм или 2,6мм</t>
  </si>
  <si>
    <t>Мандибуларна извита заключваша плака 4 отвора с дебелина 2мм</t>
  </si>
  <si>
    <t>Мандибуларна извита заключваща плака 6 отвора с дебелина 2мм</t>
  </si>
  <si>
    <t>Мандибуларна ъглова заключваща плака 6 отвора с дебелина 2мм</t>
  </si>
  <si>
    <t>Реконструктивна плака лява 16 отвора заключваща с дебелина 2мм или 2,6мм</t>
  </si>
  <si>
    <t>Реконструктивна плака дясна 16 отвора заключваща с дебелина 2мм или 2,6мм</t>
  </si>
  <si>
    <t>Реконструктивна плака лява 20 отвора заключваща с дебелина 2мм или 2,6мм</t>
  </si>
  <si>
    <t>Реконструктивна плака дясна 20 отвора заключваща с дебелина 2мм или 2,6мм</t>
  </si>
  <si>
    <t>Реконструктивна плака цяла 27 отвора заключваща с дебелина 2мм или 2,6мм</t>
  </si>
  <si>
    <t>Винтове мандибуларни ф 2мм самонарезни, дължина от 4мм до 20мм</t>
  </si>
  <si>
    <t>Заключващ винт за мандибула ф2,3мм с дължина от 4мм до 20мм</t>
  </si>
  <si>
    <t>Jason® collagen membrane 15х 20мм -1бр.</t>
  </si>
  <si>
    <t>Jason® collagen membrane 20х30мм - 1бр.</t>
  </si>
  <si>
    <t>Jason® collagen membrane 30х40мм - 1бр.</t>
  </si>
  <si>
    <t>Collafleece 2х20мм -1бр.</t>
  </si>
  <si>
    <t>Collacone® Alveo Cone -1бр.</t>
  </si>
  <si>
    <t>Cerabone® granulate 0,5cc</t>
  </si>
  <si>
    <t>Cerabone® granulate 1,0cc</t>
  </si>
  <si>
    <t>Cerabone® granulate 2,0cc</t>
  </si>
  <si>
    <t>Maxresorb® granulate 0,5cc   0,5 -1,0мм</t>
  </si>
  <si>
    <t>Maxresorb® granulate 1,0cc   0,5 -1,0мм</t>
  </si>
  <si>
    <t xml:space="preserve">Parasorb® cone </t>
  </si>
  <si>
    <t xml:space="preserve">Parasorb® fleece </t>
  </si>
  <si>
    <r>
      <rPr>
        <b/>
        <sz val="11"/>
        <color rgb="FF000000"/>
        <rFont val="Times New Roman"/>
        <family val="1"/>
        <charset val="204"/>
      </rPr>
      <t>Oxitamp Knitted</t>
    </r>
    <r>
      <rPr>
        <sz val="11"/>
        <color rgb="FF000000"/>
        <rFont val="Times New Roman"/>
        <family val="1"/>
        <charset val="204"/>
      </rPr>
      <t xml:space="preserve">            </t>
    </r>
    <r>
      <rPr>
        <i/>
        <sz val="11"/>
        <color rgb="FF000000"/>
        <rFont val="Times New Roman"/>
        <family val="1"/>
        <charset val="204"/>
      </rPr>
      <t>Размер: 5х7,5см./1бр.</t>
    </r>
  </si>
  <si>
    <r>
      <t>Oxitamp Fibrillar</t>
    </r>
    <r>
      <rPr>
        <b/>
        <i/>
        <sz val="11"/>
        <rFont val="Times New Roman"/>
        <family val="1"/>
        <charset val="204"/>
      </rPr>
      <t xml:space="preserve">          </t>
    </r>
    <r>
      <rPr>
        <i/>
        <sz val="11"/>
        <rFont val="Times New Roman"/>
        <family val="1"/>
        <charset val="204"/>
      </rPr>
      <t>Размер: 5х10 см. 1бр</t>
    </r>
  </si>
  <si>
    <r>
      <rPr>
        <b/>
        <sz val="11"/>
        <rFont val="Times New Roman"/>
        <family val="1"/>
        <charset val="204"/>
      </rPr>
      <t>Oxitamp Fibrillar</t>
    </r>
    <r>
      <rPr>
        <sz val="11"/>
        <rFont val="Times New Roman"/>
        <family val="1"/>
        <charset val="204"/>
      </rPr>
      <t xml:space="preserve">          </t>
    </r>
    <r>
      <rPr>
        <i/>
        <sz val="11"/>
        <rFont val="Times New Roman"/>
        <family val="1"/>
        <charset val="204"/>
      </rPr>
      <t>Размер: 10х10см. 1 бр</t>
    </r>
  </si>
  <si>
    <r>
      <rPr>
        <b/>
        <sz val="11"/>
        <rFont val="Times New Roman"/>
        <family val="1"/>
        <charset val="204"/>
      </rPr>
      <t>Oxitamp Powder</t>
    </r>
    <r>
      <rPr>
        <sz val="11"/>
        <rFont val="Times New Roman"/>
        <family val="1"/>
        <charset val="204"/>
      </rPr>
      <t xml:space="preserve">          </t>
    </r>
    <r>
      <rPr>
        <i/>
        <sz val="11"/>
        <rFont val="Times New Roman"/>
        <family val="1"/>
        <charset val="204"/>
      </rPr>
      <t xml:space="preserve">Размер: 1гр. </t>
    </r>
  </si>
  <si>
    <r>
      <rPr>
        <b/>
        <sz val="11"/>
        <rFont val="Times New Roman"/>
        <family val="1"/>
        <charset val="204"/>
      </rPr>
      <t xml:space="preserve">Oxitamp Gel   </t>
    </r>
    <r>
      <rPr>
        <sz val="11"/>
        <rFont val="Times New Roman"/>
        <family val="1"/>
        <charset val="204"/>
      </rPr>
      <t xml:space="preserve">            </t>
    </r>
    <r>
      <rPr>
        <i/>
        <sz val="11"/>
        <rFont val="Times New Roman"/>
        <family val="1"/>
        <charset val="204"/>
      </rPr>
      <t xml:space="preserve">Размер: </t>
    </r>
    <r>
      <rPr>
        <b/>
        <i/>
        <sz val="11"/>
        <rFont val="Times New Roman"/>
        <family val="1"/>
        <charset val="204"/>
      </rPr>
      <t>Предварително напълнена спринцовка</t>
    </r>
    <r>
      <rPr>
        <i/>
        <sz val="11"/>
        <rFont val="Times New Roman"/>
        <family val="1"/>
        <charset val="204"/>
      </rPr>
      <t xml:space="preserve">   3мл. </t>
    </r>
  </si>
  <si>
    <r>
      <rPr>
        <b/>
        <sz val="11"/>
        <rFont val="Times New Roman"/>
        <family val="1"/>
        <charset val="204"/>
      </rPr>
      <t>Tidespon</t>
    </r>
    <r>
      <rPr>
        <sz val="11"/>
        <rFont val="Times New Roman"/>
        <family val="1"/>
        <charset val="204"/>
      </rPr>
      <t xml:space="preserve">                   </t>
    </r>
    <r>
      <rPr>
        <i/>
        <sz val="11"/>
        <rFont val="Times New Roman"/>
        <family val="1"/>
        <charset val="204"/>
      </rPr>
      <t xml:space="preserve">Размер: 1гр. </t>
    </r>
  </si>
  <si>
    <t>Използвне на PRF продукти</t>
  </si>
  <si>
    <t>Bionnovation - Говежда 0,5гр.</t>
  </si>
  <si>
    <t>Bionnovation - Говежда 2,5гр.</t>
  </si>
  <si>
    <t>Bionnovation - Говежда 5,0гр.</t>
  </si>
  <si>
    <t>Синтетичен костозаместител 1гр.</t>
  </si>
  <si>
    <t>Колагенова мембрана с размери 15мм х 20мм</t>
  </si>
  <si>
    <t>Колагенова мембрана с размери 20мм х 30мм</t>
  </si>
  <si>
    <t>Колагенова мембрана с размери 30мм х 40мм</t>
  </si>
  <si>
    <t>Мембрана 15мм х 20мм</t>
  </si>
  <si>
    <t>Мембрана 20мм х 30мм</t>
  </si>
  <si>
    <t>Мембрана 30мм х 40мм</t>
  </si>
  <si>
    <t>Еластомерна помпа 80 мл.</t>
  </si>
  <si>
    <t>Еластомерна помпа 100 мл.</t>
  </si>
  <si>
    <t>Еластомерна помпа 125 мл.</t>
  </si>
  <si>
    <t>Вземане на отпечатък с интраорален скенер</t>
  </si>
  <si>
    <t>Игла за трансфасциален шев Endo Close</t>
  </si>
  <si>
    <t>Сет за лапароскопска херниотомия при пъпна херния</t>
  </si>
  <si>
    <t>Сет за хемороидектомия</t>
  </si>
  <si>
    <t>ZU95053</t>
  </si>
  <si>
    <t>P715028</t>
  </si>
  <si>
    <t>ZU95054</t>
  </si>
  <si>
    <t>ZU858A4</t>
  </si>
  <si>
    <t>MT00063</t>
  </si>
  <si>
    <t>Кантопластика /Fox Eyes/</t>
  </si>
  <si>
    <t>ZU95055</t>
  </si>
  <si>
    <t>ZU95056</t>
  </si>
  <si>
    <t>ZU95057</t>
  </si>
  <si>
    <t>ZU858А0</t>
  </si>
  <si>
    <t>ZU858А1</t>
  </si>
  <si>
    <t>ZU858А2</t>
  </si>
  <si>
    <t>ZU858А3</t>
  </si>
  <si>
    <t>MT00176</t>
  </si>
  <si>
    <t>MT00173</t>
  </si>
  <si>
    <t>MT00172</t>
  </si>
  <si>
    <t>MT00171</t>
  </si>
  <si>
    <t>MT00170</t>
  </si>
  <si>
    <t>MT00161</t>
  </si>
  <si>
    <t>ZU858V4</t>
  </si>
  <si>
    <t>ZU858V5</t>
  </si>
  <si>
    <t>ZU858V6</t>
  </si>
  <si>
    <t>ZU858V7</t>
  </si>
  <si>
    <t>ZU858V8</t>
  </si>
  <si>
    <t>ZU858V9</t>
  </si>
  <si>
    <t>ZUZ6960</t>
  </si>
  <si>
    <t>ZUZ6962</t>
  </si>
  <si>
    <t>ZUZ6963</t>
  </si>
  <si>
    <t>ZUZ6964</t>
  </si>
  <si>
    <t>ZUZ6965</t>
  </si>
  <si>
    <t>ZUZ6966</t>
  </si>
  <si>
    <t>ZUZ6967</t>
  </si>
  <si>
    <t>ZUZ6968</t>
  </si>
  <si>
    <t>ZUZ6969</t>
  </si>
  <si>
    <t>ZUZ6970</t>
  </si>
  <si>
    <t>ZUZ6971</t>
  </si>
  <si>
    <t>ZUZ6972</t>
  </si>
  <si>
    <t>ZUZ6973</t>
  </si>
  <si>
    <t>ZUZ6974</t>
  </si>
  <si>
    <t>ZUZ6975</t>
  </si>
  <si>
    <t>ZUZ6976</t>
  </si>
  <si>
    <t>ZUZ6977</t>
  </si>
  <si>
    <t>ZUZ6978</t>
  </si>
  <si>
    <t>ZUZ6979</t>
  </si>
  <si>
    <t>ZUZ6980</t>
  </si>
  <si>
    <t>ZUZ6981</t>
  </si>
  <si>
    <t>ZUZ6982</t>
  </si>
  <si>
    <t>ZU858К0</t>
  </si>
  <si>
    <t>ZU858W0</t>
  </si>
  <si>
    <t>ZU858W1</t>
  </si>
  <si>
    <t>ZU858W2</t>
  </si>
  <si>
    <t>ZU858W3</t>
  </si>
  <si>
    <t>ZU858W4</t>
  </si>
  <si>
    <t>ZU858W5</t>
  </si>
  <si>
    <t>ZU858W6</t>
  </si>
  <si>
    <t>ZU858W7</t>
  </si>
  <si>
    <t>ZUZ6886</t>
  </si>
  <si>
    <t>ZUZ6887</t>
  </si>
  <si>
    <t>ZUZ6888</t>
  </si>
  <si>
    <t>ZUZ6889</t>
  </si>
  <si>
    <t>ZUZ6890</t>
  </si>
  <si>
    <t>ZUZ6891</t>
  </si>
  <si>
    <t>ZUZ6892</t>
  </si>
  <si>
    <t>ZUZ6893</t>
  </si>
  <si>
    <t>ZUZ6894</t>
  </si>
  <si>
    <t>ZUZ6895</t>
  </si>
  <si>
    <t>ZUZ6896</t>
  </si>
  <si>
    <t>ZUZ6897</t>
  </si>
  <si>
    <t>ZUZ6898</t>
  </si>
  <si>
    <t>ZUZ6899</t>
  </si>
  <si>
    <t>ZUZ6900</t>
  </si>
  <si>
    <t>ZUZ6901</t>
  </si>
  <si>
    <t>ZUZ6902</t>
  </si>
  <si>
    <t>ZUZ6903</t>
  </si>
  <si>
    <t>ZUZ6904</t>
  </si>
  <si>
    <t>ZUZ6905</t>
  </si>
  <si>
    <t>ZUZ6906</t>
  </si>
  <si>
    <t>ZUZ6907</t>
  </si>
  <si>
    <t>ZUZ6908</t>
  </si>
  <si>
    <t>ZUZ6909</t>
  </si>
  <si>
    <t>ZUZ6910</t>
  </si>
  <si>
    <t>ZUZ6911</t>
  </si>
  <si>
    <t>ZUZ6912</t>
  </si>
  <si>
    <t>ZUZ6913</t>
  </si>
  <si>
    <t>ZUZ6914</t>
  </si>
  <si>
    <t>ZUZ6915</t>
  </si>
  <si>
    <t>ZUZ6916</t>
  </si>
  <si>
    <t>ZUZ6917</t>
  </si>
  <si>
    <t>ZUZ6918</t>
  </si>
  <si>
    <t>ZUZ6919</t>
  </si>
  <si>
    <t>ZUZ6920</t>
  </si>
  <si>
    <t>ZUZ6921</t>
  </si>
  <si>
    <t>ZUZ6922</t>
  </si>
  <si>
    <t>ZUZ6923</t>
  </si>
  <si>
    <t>ZUZ6924</t>
  </si>
  <si>
    <t>ZUZ6925</t>
  </si>
  <si>
    <t>ZUZ6926</t>
  </si>
  <si>
    <t>ZUZ6927</t>
  </si>
  <si>
    <t>ZUZ6928</t>
  </si>
  <si>
    <t>ZUZ6929</t>
  </si>
  <si>
    <t>ZUZ6930</t>
  </si>
  <si>
    <t>ZUZ6931</t>
  </si>
  <si>
    <t>ZUZ6932</t>
  </si>
  <si>
    <t>ZUZ6933</t>
  </si>
  <si>
    <t>ZUZ6934</t>
  </si>
  <si>
    <t>ZUZ6935</t>
  </si>
  <si>
    <t>ZUZ6936</t>
  </si>
  <si>
    <t>ZUZ6937</t>
  </si>
  <si>
    <t>ZUZ6938</t>
  </si>
  <si>
    <t>ZUZ6939</t>
  </si>
  <si>
    <t>ZUZ6940</t>
  </si>
  <si>
    <t>ZUZ6941</t>
  </si>
  <si>
    <t>ZUZ6942</t>
  </si>
  <si>
    <t>ZUZ6943</t>
  </si>
  <si>
    <t>ZUZ6944</t>
  </si>
  <si>
    <t>ZUZ6945</t>
  </si>
  <si>
    <t>ZUZ6946</t>
  </si>
  <si>
    <t>ZUZ6947</t>
  </si>
  <si>
    <t>ZUZ6948</t>
  </si>
  <si>
    <t>ZUZ6949</t>
  </si>
  <si>
    <t>ZUZ6950</t>
  </si>
  <si>
    <t>ZUZ6951</t>
  </si>
  <si>
    <t>ZUZ6952</t>
  </si>
  <si>
    <t>ZUZ6953</t>
  </si>
  <si>
    <t>ZUZ6954</t>
  </si>
  <si>
    <t>ZUZ6955</t>
  </si>
  <si>
    <t>ZUZ6956</t>
  </si>
  <si>
    <t>ZUZ6957</t>
  </si>
  <si>
    <t>ZUZ6958</t>
  </si>
  <si>
    <t>ZUZ6959</t>
  </si>
  <si>
    <t>ZUZ6961</t>
  </si>
  <si>
    <t>Tазобедрена ендопротеза EMERGENCE Cup Metal Head; Stem AMETHIST *  </t>
  </si>
  <si>
    <t>ZU858W8</t>
  </si>
  <si>
    <t>Тромбоцити (Tr) - камерно броене</t>
  </si>
  <si>
    <t>Пълна кръвна картина:автоматично, 3- диф.</t>
  </si>
  <si>
    <t>Пълна кръвна картина:автоматично, 5- диф.</t>
  </si>
  <si>
    <t>Гликиран хемоглобин - Hb A1c</t>
  </si>
  <si>
    <t>Таласемия и хемоглобин</t>
  </si>
  <si>
    <t>Кръвнозахарен профил - 3 кратен</t>
  </si>
  <si>
    <t>Кръвнозахарен профил - 4 кратен</t>
  </si>
  <si>
    <t>Лактатдехидрогеназа / LDH/</t>
  </si>
  <si>
    <t>ЖСК -общ</t>
  </si>
  <si>
    <t>ЖСК - ненаситен</t>
  </si>
  <si>
    <t>Калий + Натрий  (K, Na)</t>
  </si>
  <si>
    <t>Калий   (K)</t>
  </si>
  <si>
    <t>Натрий  (Na)</t>
  </si>
  <si>
    <t>Хлориди ( Cl )</t>
  </si>
  <si>
    <t>С -реактивен протеин (CRP)</t>
  </si>
  <si>
    <t xml:space="preserve">Високочувствителен С -реактивен протеин </t>
  </si>
  <si>
    <t>Антистрептолизинов титър (AST)</t>
  </si>
  <si>
    <t>Ревма фактор (WR)</t>
  </si>
  <si>
    <t>Протромбиново време</t>
  </si>
  <si>
    <t>Активирано парциално време APPT</t>
  </si>
  <si>
    <t>Кортизол - урин  24 часа</t>
  </si>
  <si>
    <t xml:space="preserve">Тиреоглобулин (Tg) +Anti Tg /TAT/ </t>
  </si>
  <si>
    <t>Имунореактивен инсулин + хома индекс</t>
  </si>
  <si>
    <t>C- peptide</t>
  </si>
  <si>
    <t>Inhibin B</t>
  </si>
  <si>
    <t>SHBG (sex hormone binging globulin)</t>
  </si>
  <si>
    <t>АМН (анти -мюлеров полов хормон)</t>
  </si>
  <si>
    <t>CA 72-4</t>
  </si>
  <si>
    <t>НЕ 4</t>
  </si>
  <si>
    <t>SCC</t>
  </si>
  <si>
    <t>ROMA - Ovarian cancer algorithm</t>
  </si>
  <si>
    <t>Общи имуноглобулини - Иг Е</t>
  </si>
  <si>
    <t xml:space="preserve">Тропонин T Hs (високочувствителен тропонин) </t>
  </si>
  <si>
    <t>Креатинин - фосфокиназа MB фракция (CK - MB NAK)</t>
  </si>
  <si>
    <t>Креатинин - фосфокиназа MB фракция (CK - MB маса)</t>
  </si>
  <si>
    <t xml:space="preserve">BNP ( мозъчен натриуретичен пептид) </t>
  </si>
  <si>
    <t>Ревма фактор Ig A</t>
  </si>
  <si>
    <t>Ревма фактор Ig G</t>
  </si>
  <si>
    <t>Ревма фактор Ig M</t>
  </si>
  <si>
    <t>Anti -CCP (Анти Цикличен Цитрулиниран Пептид)</t>
  </si>
  <si>
    <t>Anti -MCV (Анти Мутирал Цитрулиниран Виментин)</t>
  </si>
  <si>
    <t>ANA профил</t>
  </si>
  <si>
    <t>ANA скрининг ИИФ</t>
  </si>
  <si>
    <t>Автоимунни васкулити (pANCA +Canka +Anti -GBM)</t>
  </si>
  <si>
    <t>Витамин А</t>
  </si>
  <si>
    <t>Прокалцитонин</t>
  </si>
  <si>
    <t>Такса дом.посещение по желание на пациент +вземане на кръв</t>
  </si>
  <si>
    <t>Такса дом.посещение по заявка на личен лекар + вземане на кръв</t>
  </si>
  <si>
    <t>ПАКЕТ ПКК+CRP+D димер</t>
  </si>
  <si>
    <t>ПАКЕТ ПКК+CRP</t>
  </si>
  <si>
    <t>ПАКЕТ SARS - Cov -IGRA +Anti SARS -Cov2 -VNT</t>
  </si>
  <si>
    <t>DH41051</t>
  </si>
  <si>
    <t>DH8905P</t>
  </si>
  <si>
    <t>DCFQ05A</t>
  </si>
  <si>
    <t>DCDT053</t>
  </si>
  <si>
    <t>DCJ1000</t>
  </si>
  <si>
    <t>DCPH000</t>
  </si>
  <si>
    <t>DCRH000</t>
  </si>
  <si>
    <t>DC7Q000</t>
  </si>
  <si>
    <t>DCW7002</t>
  </si>
  <si>
    <t>DM9D000</t>
  </si>
  <si>
    <t>DCR00W0</t>
  </si>
  <si>
    <t>DC8W060</t>
  </si>
  <si>
    <t>ZU9R468</t>
  </si>
  <si>
    <t>DC6L001</t>
  </si>
  <si>
    <t>DC8W002</t>
  </si>
  <si>
    <t>DCW6000</t>
  </si>
  <si>
    <t>ZU8А457</t>
  </si>
  <si>
    <t>ZU8А458</t>
  </si>
  <si>
    <t>DM4H00D3</t>
  </si>
  <si>
    <t>DC6A000</t>
  </si>
  <si>
    <t>DC770003</t>
  </si>
  <si>
    <t>DCBI000</t>
  </si>
  <si>
    <t>ZU9R466</t>
  </si>
  <si>
    <t>DCGX0203</t>
  </si>
  <si>
    <t>DE01050</t>
  </si>
  <si>
    <t>DC8W006</t>
  </si>
  <si>
    <t>DC8W007</t>
  </si>
  <si>
    <t>DC8W008</t>
  </si>
  <si>
    <t>DMQ00A</t>
  </si>
  <si>
    <t>DN0DA27</t>
  </si>
  <si>
    <t>DN0D001</t>
  </si>
  <si>
    <t>DM9X100</t>
  </si>
  <si>
    <t>DC6L014</t>
  </si>
  <si>
    <t>DCXP052</t>
  </si>
  <si>
    <t>PKL0015</t>
  </si>
  <si>
    <t>PKL0014</t>
  </si>
  <si>
    <t>PKL0016</t>
  </si>
  <si>
    <t>Ксерокопие и заверка на медицинска документация на, лист едностранно</t>
  </si>
  <si>
    <t>Ксерокопие и заверка на медицинска документация на лист, двустранно</t>
  </si>
  <si>
    <t>Такса разглеждане/административно обслужване на договор за медицински услуги</t>
  </si>
  <si>
    <t>Разглеждане и адм. обслужване на договори със здравно - осигурителни компании /еднократна годишна такса</t>
  </si>
  <si>
    <t>ZU04B01</t>
  </si>
  <si>
    <t>ZU04B02</t>
  </si>
  <si>
    <t>ZU04B03</t>
  </si>
  <si>
    <t>ZU04B04</t>
  </si>
  <si>
    <t>ЯМР на една област - без контрастно вещество</t>
  </si>
  <si>
    <t>ЯМР на две области - без контрастно вещество</t>
  </si>
  <si>
    <t>ЯМР на три области - без контрастно вещество</t>
  </si>
  <si>
    <t>ЯМР на простата - без контрастно вещество</t>
  </si>
  <si>
    <t>ЯМР на главен мозък и шиен отдел за MS - без контрастно вещество</t>
  </si>
  <si>
    <t>ZU88971</t>
  </si>
  <si>
    <t>ZU88970</t>
  </si>
  <si>
    <t>ZU88950</t>
  </si>
  <si>
    <t>ZU88940</t>
  </si>
  <si>
    <t>ZU88910</t>
  </si>
  <si>
    <t>ZU88930</t>
  </si>
  <si>
    <t>ZU88988</t>
  </si>
  <si>
    <t>ZU88973</t>
  </si>
  <si>
    <t>ZU88974</t>
  </si>
  <si>
    <t>Аспирин тест</t>
  </si>
  <si>
    <t>Клопидогрел тест</t>
  </si>
  <si>
    <t>Комбиниран Аспирин, Клопидогрел тест</t>
  </si>
  <si>
    <t>Поставяне на обеца 1бр. / на едно ухо /</t>
  </si>
  <si>
    <t>Поставяне на обеца 1бр. / на пъпа /</t>
  </si>
  <si>
    <t>ZU8981J</t>
  </si>
  <si>
    <t>ZU8982J</t>
  </si>
  <si>
    <t>ZU8983J</t>
  </si>
  <si>
    <t>ZU8984J</t>
  </si>
  <si>
    <t>ZU8985J</t>
  </si>
  <si>
    <t>Заключваща / незаключваща Стабилизираща плака за трохантер + ВИНТОВЕ</t>
  </si>
  <si>
    <t>Cera Vascular Plug System</t>
  </si>
  <si>
    <t>Абонаментна карта за 4  логопедични сесии в кабинет</t>
  </si>
  <si>
    <t>ZU85711</t>
  </si>
  <si>
    <t>ZU9314J</t>
  </si>
  <si>
    <t>ZZ237Z1</t>
  </si>
  <si>
    <t>Тест за коклюш IgA и IgG</t>
  </si>
  <si>
    <t>Анкър с FW</t>
  </si>
  <si>
    <t>RC анкър</t>
  </si>
  <si>
    <t>Микроанкър</t>
  </si>
  <si>
    <t>PLLA анкър</t>
  </si>
  <si>
    <t>Сет за патела</t>
  </si>
  <si>
    <t>Импланти за All inside шев на менискус</t>
  </si>
  <si>
    <t>Импланти за регулируема кортикална фиксация на кръстните връзки</t>
  </si>
  <si>
    <t>Импланти за регулируема кортикална фиксация на квадрицепс</t>
  </si>
  <si>
    <t>Бутон за тибиална фиксация на кръстни връзки</t>
  </si>
  <si>
    <t>Интерферентен биокомпозитен винт, за фиксация на сухожилия</t>
  </si>
  <si>
    <t>Ример за оформяне на мини-инвазивен костен тунел</t>
  </si>
  <si>
    <t>Примка за захващане и извеждане на конец закривена под 45' и 90', дясна и лява</t>
  </si>
  <si>
    <t>Артроскопска канюла с диаметър 6 и 8.25мм и дължина 7 см и 9см</t>
  </si>
  <si>
    <t>Система с плака и примка за фиксация на ходилото</t>
  </si>
  <si>
    <t>Нерезорбируем конец, оплетен,полимерен, син на цвят, #2-0,#0,#2 без и с назъбена игла</t>
  </si>
  <si>
    <t>Нерезорбируем конец, оплетен,полимерен, син на цвят, със затворен контур в единия си край</t>
  </si>
  <si>
    <t>ZU86130</t>
  </si>
  <si>
    <t>ZU86131</t>
  </si>
  <si>
    <t>ZU86132</t>
  </si>
  <si>
    <t>ZU86133</t>
  </si>
  <si>
    <t>ZU86134</t>
  </si>
  <si>
    <t>ZU86135</t>
  </si>
  <si>
    <t>ZU86136</t>
  </si>
  <si>
    <t>ZU86137</t>
  </si>
  <si>
    <t>ZU86138</t>
  </si>
  <si>
    <t>ZU86139</t>
  </si>
  <si>
    <t>ZU86140</t>
  </si>
  <si>
    <t>ZU86141</t>
  </si>
  <si>
    <t>ZU86142</t>
  </si>
  <si>
    <t>ZU86143</t>
  </si>
  <si>
    <t>ZU86144</t>
  </si>
  <si>
    <t>ZU86145</t>
  </si>
  <si>
    <t>ZU86146</t>
  </si>
  <si>
    <t>Embolization COIL</t>
  </si>
  <si>
    <t>ZFT0180</t>
  </si>
  <si>
    <t>Лента за шев с широко компресиране и повишена устойчивост на тъканното изтегляне, от оплетени, нерезорбируеми, полимерни конци</t>
  </si>
  <si>
    <t>Самонавивен ортодонтски мини имплант</t>
  </si>
  <si>
    <t>ZU87030</t>
  </si>
  <si>
    <t>КТ на глава</t>
  </si>
  <si>
    <t>Биоактивен костен заместител на основата Collapat II 3,5 x 6 x 0,6см.</t>
  </si>
  <si>
    <t>ZUZ6698</t>
  </si>
  <si>
    <t>ZU00094</t>
  </si>
  <si>
    <t>Лечение с ултразвук на повече полета</t>
  </si>
  <si>
    <t>ZU99820</t>
  </si>
  <si>
    <t>Лазер терапия / на повече полета /</t>
  </si>
  <si>
    <t>Ревизионна циментна механична ТАЗОБ-А ЕНДОП-А CAPTIV DM; DM Insert; Metal Head; Stem PRIUS Metaphysis; PRIUS Grip Plate</t>
  </si>
  <si>
    <t>ZU86410</t>
  </si>
  <si>
    <t>Циментна протеза с двойно - мобилна капсула за циментно закрепване и метална глава</t>
  </si>
  <si>
    <t>Механична протеза с двойно - мобилна механична SLIMFIT капсула и метална глава</t>
  </si>
  <si>
    <t>Механична протеза с двойно - мобилна механична SLIMFIT капсула и керамична глава</t>
  </si>
  <si>
    <t>ZUZ6718</t>
  </si>
  <si>
    <t>ZUZ6719</t>
  </si>
  <si>
    <t>ZU86652</t>
  </si>
  <si>
    <t>HIP SPACER + GENTA CEMENT</t>
  </si>
  <si>
    <t>KNEE SPACER + GENTA CEMENT</t>
  </si>
  <si>
    <t>ZUZ6721</t>
  </si>
  <si>
    <t>ZUZ6722</t>
  </si>
  <si>
    <t>Синтетична резорбируема дура ReDura RDS 6 – 6x8 см.</t>
  </si>
  <si>
    <t>Синтетична резорбируема дура ReDura RDS 7 – 6x14 см.</t>
  </si>
  <si>
    <t>Синтетична резорбируема дура ReDura RDS 8 – 8x8 см.</t>
  </si>
  <si>
    <t>Мрежа за краниопластика (вкл. 10 винта) – 10х15 см./0.6 мм.</t>
  </si>
  <si>
    <t>Мрежа за краниопластика (вкл. 10 винта) – 15х15 см./0.6 мм.</t>
  </si>
  <si>
    <t>Шийна плака за предна стабилизация TRYPTIK 2 C-plate плака за 1 ниво + 4 винта</t>
  </si>
  <si>
    <t>Шийна плака за предна стабилизация TRYPTIK 2 C-plate плака за 2 нива + 6 винта</t>
  </si>
  <si>
    <t>Шийна плака за предна стабилизация TRYPTIK 2 C-plate плака за 3 нива + 8 винта</t>
  </si>
  <si>
    <t>Шийна плака за предна стабилизация TRYPTIK 2 C-plate плака за 4 нива + 10 винта</t>
  </si>
  <si>
    <t>Система за предна шийна стабилизация включваща 2 части: Шийна плака за предна стабилизация TRYPTIK 2 C-plate  и  1 бр. шиен РЕЕК кейдж за предна шийна стабилизация (плака 10 отвора + 10 винта</t>
  </si>
  <si>
    <t>Шийна плака за предна стабилизация и заместител на прешленното тяло TRYPTIK 2 C-plate+ ( плака за 1 ниво + 4 винта)</t>
  </si>
  <si>
    <t>Шийна плака за предна стабилизация и заместител на прешленното тяло TRYPTIK 2 C-plate+ ( плака за 2 нива + 6 винта)</t>
  </si>
  <si>
    <t>Шийна плака за предна стабилизация и заместител на прешленното тяло TRYPTIK 2 C-plate+ ( плака за 3 нива + 8 винта)</t>
  </si>
  <si>
    <t>Шийна плака за предна стабилизация и заместител на прешленното тяло TRYPTIK 2 C-plate+ ( плака за 4 нива + 10 винта)</t>
  </si>
  <si>
    <t>Система за торако-лумбална стабилизация ROMEO 2 - къса (с 4 винта, 4 фиксиращи винта и 2 пръчки) - за открата хирургична техника</t>
  </si>
  <si>
    <t>Система за торако-лумбална стабилизация ROMEO 2 - средна (с 6 винта, 6 фиксиращи винта и 2 пръчки) - за открата хирургична техника</t>
  </si>
  <si>
    <t>Система за торако-лумбална стабилизация ROMEO 2 - средна (с 8 винта, 8 фиксиращи винта и 2 пръчки) - за открата хирургична техника</t>
  </si>
  <si>
    <t>Система за торако-лумбална стабилизация ROMEO 2 - дълга (с 10 винта, 10 фиксиращи винта и 2 пръчки) - за открата хирургична техника</t>
  </si>
  <si>
    <t>Система за торако-лумбална стабилизация ROMEO 2 - дълга (с 12 винта, 12 фиксиращи винта и 2 пръчки) - за открата хирургична техника</t>
  </si>
  <si>
    <t>Напречен конектор за транспедикуларна стабилизация</t>
  </si>
  <si>
    <t>Заместител на прешленно тяло с вградена плака и стандартни винтове</t>
  </si>
  <si>
    <t>Заместител на прешленно тяло с вградена плака иекспандабъл винтове</t>
  </si>
  <si>
    <t>Интервертебрален Лумбален кейдж, предназначен за TLIF и PLIF техники, уни-латерален достъп</t>
  </si>
  <si>
    <t>Система за вертебропластика с 2 бр. игли - комплект</t>
  </si>
  <si>
    <t>Система за вертебропластика с 4 бр. игли - комплект</t>
  </si>
  <si>
    <t>Система за вертебропластика с високо вискозен цимент и 2 бр. игли - комплект</t>
  </si>
  <si>
    <t>Електроди предназначени за радиочестотна лезия и невромодулация, Размери: дължина от 60 до 200 мм; диаметър 20, 22, 23 G</t>
  </si>
  <si>
    <t>2.0 Мини плака 3/0.6Т</t>
  </si>
  <si>
    <t>2.0 Мини плака 3/1.0Т</t>
  </si>
  <si>
    <t>2.3 Макси плака I2316-030-315</t>
  </si>
  <si>
    <t>2.3 Макси плака I2304-370-315</t>
  </si>
  <si>
    <t>2.4 Реконструктивна плака I2415-045-325</t>
  </si>
  <si>
    <t>2.4 Реконструктивна плака I2425-045-325</t>
  </si>
  <si>
    <t xml:space="preserve">2.3 Системен костен винт </t>
  </si>
  <si>
    <t>2.0 Системен костен винт</t>
  </si>
  <si>
    <t xml:space="preserve">2.0 Мини костен винт </t>
  </si>
  <si>
    <t>ZU86310</t>
  </si>
  <si>
    <t>ZU86311</t>
  </si>
  <si>
    <t>ZU86312</t>
  </si>
  <si>
    <t>ZU86313</t>
  </si>
  <si>
    <t>ZU86314</t>
  </si>
  <si>
    <t>ZU86315</t>
  </si>
  <si>
    <t>ZU86316</t>
  </si>
  <si>
    <t>ZU86317</t>
  </si>
  <si>
    <t>ZU86318</t>
  </si>
  <si>
    <t>ZU86319</t>
  </si>
  <si>
    <t>ZU86320</t>
  </si>
  <si>
    <t>ZU86321</t>
  </si>
  <si>
    <t>ZU86322</t>
  </si>
  <si>
    <t>ZU86323</t>
  </si>
  <si>
    <t>ZU86324</t>
  </si>
  <si>
    <t>ZU86325</t>
  </si>
  <si>
    <t>ZU86326</t>
  </si>
  <si>
    <t>ZU86327</t>
  </si>
  <si>
    <t>ZU86328</t>
  </si>
  <si>
    <t>ZU86329</t>
  </si>
  <si>
    <t>ZU86330</t>
  </si>
  <si>
    <t>ZU86332</t>
  </si>
  <si>
    <t>ZU86333</t>
  </si>
  <si>
    <t>ZU86334</t>
  </si>
  <si>
    <t>ZU86335</t>
  </si>
  <si>
    <t>ZU86336</t>
  </si>
  <si>
    <t>ZU86337</t>
  </si>
  <si>
    <t>ZU86339</t>
  </si>
  <si>
    <t>ZU86340</t>
  </si>
  <si>
    <t>ZU86341</t>
  </si>
  <si>
    <t>ZU86342</t>
  </si>
  <si>
    <t>ZU86343</t>
  </si>
  <si>
    <t>ZU86344</t>
  </si>
  <si>
    <t>ZU86345</t>
  </si>
  <si>
    <t>ZU86346</t>
  </si>
  <si>
    <t>ZU86347</t>
  </si>
  <si>
    <t>ZU86348</t>
  </si>
  <si>
    <t>ZU236Z3</t>
  </si>
  <si>
    <t>Лазерна аблаци на варикозни вени</t>
  </si>
  <si>
    <t>ZU98173</t>
  </si>
  <si>
    <t>Троакар стерилен с балон</t>
  </si>
  <si>
    <t>Уникондилно коляна PERSONA с метален тибиален компонент</t>
  </si>
  <si>
    <t>ZFT0131</t>
  </si>
  <si>
    <t>ZFT0132</t>
  </si>
  <si>
    <t>Биологична проба за химическо лабораторно изследване ( за алкохол)</t>
  </si>
  <si>
    <t>Биологична проба за химическо лабораторно изследване ( за наркотични вещества)</t>
  </si>
  <si>
    <t>Биологична проба за химическо лабораторно изследване ( за алкохол и наркотични вещества)</t>
  </si>
  <si>
    <t>ZU97232</t>
  </si>
  <si>
    <t>ZU97233</t>
  </si>
  <si>
    <t>ZU97234</t>
  </si>
  <si>
    <t>ZU87483</t>
  </si>
  <si>
    <t>Рентгенография на колянна става / една проекция/</t>
  </si>
  <si>
    <t>ZU88411</t>
  </si>
  <si>
    <t>КТ на ТРИ области с контрастно усилване</t>
  </si>
  <si>
    <t>КТ на две области - нативно</t>
  </si>
  <si>
    <t>ZU87484</t>
  </si>
  <si>
    <t>КТ с ниска доза /low dose CT/ за скрининг</t>
  </si>
  <si>
    <t>ZU88414</t>
  </si>
  <si>
    <t>ZU88415</t>
  </si>
  <si>
    <t>КТ на две ТБС</t>
  </si>
  <si>
    <t>ZU87485</t>
  </si>
  <si>
    <t>Панорамна рентгенография (ортопантомография ОПГ)</t>
  </si>
  <si>
    <t>ZU87486</t>
  </si>
  <si>
    <t>Темпоромандибуларни стави /ТМС, TMJ/</t>
  </si>
  <si>
    <t>ZU87487</t>
  </si>
  <si>
    <t>Телерентгенография (Цефалометрична рентгенография)</t>
  </si>
  <si>
    <t>ZU87488</t>
  </si>
  <si>
    <t>3D /CBCT/ Компютърна Томография- горна и долна челюст</t>
  </si>
  <si>
    <t>ZU87489</t>
  </si>
  <si>
    <t>Консултация относно рентгенография от друго лечебно заведение</t>
  </si>
  <si>
    <t>Консултация относно КТ изследване от друго лечебно заведение</t>
  </si>
  <si>
    <t>Консултация относно ЯМР изследване от друго лечебно заведение</t>
  </si>
  <si>
    <t>ZU87495</t>
  </si>
  <si>
    <t>Консултация с Доцент</t>
  </si>
  <si>
    <t>Консултация по документи проф. Пламен Панайотов</t>
  </si>
  <si>
    <t>Преглед с ЕКГ д-р Даниела Панайотова</t>
  </si>
  <si>
    <t>Преглед с ЕКГ и Ехокардиография д-р Даниела Панайотова</t>
  </si>
  <si>
    <t>P62301A</t>
  </si>
  <si>
    <t>P62301B</t>
  </si>
  <si>
    <t>P62301C</t>
  </si>
  <si>
    <t>DP300G1</t>
  </si>
  <si>
    <t>Наркотични вещества в урината</t>
  </si>
  <si>
    <t>КАС /АКР/</t>
  </si>
  <si>
    <t>Остеосинтезна закючваща плака за дистална /проксимална тибия</t>
  </si>
  <si>
    <t>Фиксация на Денз</t>
  </si>
  <si>
    <t>2.4mm 120 ⁰  L плака, Left, 13 отвора, 138мм</t>
  </si>
  <si>
    <t>2.4mm 120 ⁰  L плака, Right, 13 отвора, 138мм</t>
  </si>
  <si>
    <t>2.4mm 120 ⁰  L плака, Left, 14 отвора, 142мм</t>
  </si>
  <si>
    <t>2.4mm 120 ⁰  L плака, Right, 14 отвора, 142мм</t>
  </si>
  <si>
    <t>1.5mm Орбитална плака 30х30mm, Left</t>
  </si>
  <si>
    <t>1.5mm Орбитална плака 30х30mm,Right</t>
  </si>
  <si>
    <t>1.5mm Орбитална плака 34х36mm, Left</t>
  </si>
  <si>
    <t>1.5mm Орбитална плака 34х36mm,Right</t>
  </si>
  <si>
    <t>2.0mm self-drilling Screw 20x5mm</t>
  </si>
  <si>
    <t>IMF Screw 2.0x7mm</t>
  </si>
  <si>
    <t>IMF Screw 2.0x9mm</t>
  </si>
  <si>
    <t>IMF Screw 2.0x12mm</t>
  </si>
  <si>
    <t>Влакно за лазерна аблация на вени</t>
  </si>
  <si>
    <t>ZU98174</t>
  </si>
  <si>
    <t>DCY0007</t>
  </si>
  <si>
    <t>2,4 мм реконструктивна преформирана пластина с размер М ляво</t>
  </si>
  <si>
    <t>2,4 мм реконструктивна преформирана пластина с размер L ляво</t>
  </si>
  <si>
    <t>2,4 мм реконструктивна преформирана пластина с размер М дясно</t>
  </si>
  <si>
    <t>2,4 мм реконструктивна преформирана пластина с размер L дясно</t>
  </si>
  <si>
    <t>1,5 мм орбитална пластина преформирана/дебелина 0,4 мм/ с размер М ляво</t>
  </si>
  <si>
    <t>1,5 мм орбитална пластина преформирана/дебелина 0,4 мм/ с размер L ляво</t>
  </si>
  <si>
    <t>1,5 мм орбитална пластина преформирана/дебелина 0,4 мм/ с размер М дясно</t>
  </si>
  <si>
    <t>1,5 мм орбитална пластина преформирана/дебелина 0,4 мм/ с размер L дясно</t>
  </si>
  <si>
    <t>IMF винт / самопробивен, самонавивен с d - 2mm/ с различна дължина</t>
  </si>
  <si>
    <t>Титаниева мрежа 0,6 мм с фиксяационен отвор Л - структура 200/200 мм</t>
  </si>
  <si>
    <t>Титаниева мрежа 0,6 мм с фиксяационен отвор Л - структура 100/100 мм</t>
  </si>
  <si>
    <t>Титаниева мрежа 0,6 мм с фиксяационен отвор Л - структура 200/100 мм</t>
  </si>
  <si>
    <t>ZU86350</t>
  </si>
  <si>
    <t>ZU86351</t>
  </si>
  <si>
    <t>ZU86352</t>
  </si>
  <si>
    <t>ZU86353</t>
  </si>
  <si>
    <t>ZU86354</t>
  </si>
  <si>
    <t>ZU86355</t>
  </si>
  <si>
    <t>ZU86356</t>
  </si>
  <si>
    <t>ZU86357</t>
  </si>
  <si>
    <t>ZU86358</t>
  </si>
  <si>
    <t>ZU86359</t>
  </si>
  <si>
    <t>ZU86361</t>
  </si>
  <si>
    <t>ZU86362</t>
  </si>
  <si>
    <t>Пациент в лв.</t>
  </si>
  <si>
    <t>Пациент в евро</t>
  </si>
  <si>
    <t>Валсалва графт - Терумо Аортик (Васкутек)</t>
  </si>
  <si>
    <t>Cor - Knot Mini Combo Kit (2 апликатора +12 клипса)</t>
  </si>
  <si>
    <t>Cor - Knot Combo Kit (2 апликатора +12 клипса)</t>
  </si>
  <si>
    <t>Медицинско изделие за изолиране на апендикс на ляво предсърдие при отворена сърдечна хирургия с 6 см. флексибилен шафт. Размери 35 мм., 40 мм., 45 мм., 50мм.</t>
  </si>
  <si>
    <t xml:space="preserve">Изкуствена хорда за пластика на митрална и трикуспидална клапа : 14 мм., 16 мм., 18 мм.,20 мм., 22 мм., </t>
  </si>
  <si>
    <t>Система за ендоскопско ( минимално инвазивно) подготвяне на венозни присадки за коронарна байпас хирургия при ИБС</t>
  </si>
  <si>
    <t>ZU85712</t>
  </si>
  <si>
    <t>ZU85713</t>
  </si>
  <si>
    <t>ZU85714</t>
  </si>
  <si>
    <t>ZU85715</t>
  </si>
  <si>
    <t>ZU85716</t>
  </si>
  <si>
    <t>ZU85717</t>
  </si>
  <si>
    <t xml:space="preserve">Еднополюсна система за циментно тазобедрено протезиране AESCULAP с биполярна глава                   </t>
  </si>
  <si>
    <t>Уголемяване на бюста с гръдни импланти,вкл. медицинското изделие</t>
  </si>
  <si>
    <t>Ушивател (стаплер) EEA 2135</t>
  </si>
  <si>
    <t>Ушивател (стаплер) EEA 2535</t>
  </si>
  <si>
    <t>Ушивател (стаплер) EEA 2835</t>
  </si>
  <si>
    <t>Ушивател (стаплер) EEA 21</t>
  </si>
  <si>
    <t>Ушивател (стаплер) EEA 25</t>
  </si>
  <si>
    <t>Ушивател (стаплер) EEA 28</t>
  </si>
  <si>
    <t>Ушивател (стаплер) EEA 31</t>
  </si>
  <si>
    <t>Ушивател (стаплер) EEA 33</t>
  </si>
  <si>
    <t>Ушивател (стаплер) EEA XL21</t>
  </si>
  <si>
    <t>Ушивател (стаплер) EEA XL25</t>
  </si>
  <si>
    <t>Ушивател (стаплер) EEA XL28</t>
  </si>
  <si>
    <t>Ушивател (стаплер) EEA XL31</t>
  </si>
  <si>
    <t>Ушивател (стаплер) EEA XL33</t>
  </si>
  <si>
    <t>Ушивател (стаплер) EEA XL2135</t>
  </si>
  <si>
    <t>Ушивател (стаплер) EEA XL2535</t>
  </si>
  <si>
    <t>Ушивател (стаплер) EEA XL2835</t>
  </si>
  <si>
    <t>Циркулярен ушивател (стаплер) TRIEEA 28 MT</t>
  </si>
  <si>
    <t>Циркулярен ушивател (стаплер) TRIEEA 28 XT</t>
  </si>
  <si>
    <t>Циркулярен ушивател (стаплер) TRIEEA 31 MT</t>
  </si>
  <si>
    <t>Циркулярен ушивател (стаплер) TRIEEA 31 XT</t>
  </si>
  <si>
    <t>Циркулярен ушивател (стаплер) TRIEEA XL 33 MT</t>
  </si>
  <si>
    <t>Циркулярен ушивател (стаплер) TRIEEA XL 33 XT</t>
  </si>
  <si>
    <t>Хемороидален и пролапсен ушивател HEM 3335</t>
  </si>
  <si>
    <t>Хемороидален и пролапсен ушивател HEM 3348</t>
  </si>
  <si>
    <t>Ушивател ТА /еднократен, механичен, линеарен/  ТА 30V3S</t>
  </si>
  <si>
    <t>Пълнител ТА 30V3L</t>
  </si>
  <si>
    <t>Ушивател ТА /еднократен, механичен, линеарен/  ТА 3035S</t>
  </si>
  <si>
    <t>Пълнител ТА 3035L</t>
  </si>
  <si>
    <t>Ушивател ТА /еднократен, механичен, линеарен/  ТА 3048S</t>
  </si>
  <si>
    <t>Пълнител ТА 3048L</t>
  </si>
  <si>
    <t>Ушивател ТА /еднократен, механичен, линеарен/  ТА 4535S</t>
  </si>
  <si>
    <t>Пълнител ТА 4535L син</t>
  </si>
  <si>
    <t>Ушивател ТА /еднократен, механичен, линеарен/  ТА 4548S</t>
  </si>
  <si>
    <t>Пълнител ТА 4548L зелен</t>
  </si>
  <si>
    <t>Ушивател ТА /еднократен, механичен, линеарен/  ТА 6035S</t>
  </si>
  <si>
    <t>Пълнител ТА 6035L син</t>
  </si>
  <si>
    <t>Ушивател ТА /еднократен, механичен, линеарен/  ТА 6048S</t>
  </si>
  <si>
    <t>Пълнител ТА 6048L зелен</t>
  </si>
  <si>
    <t>Ушивател ТА /еднократен, механичен, линеарен/  ТА 9035S</t>
  </si>
  <si>
    <t>Пълнител ТА 9035L син</t>
  </si>
  <si>
    <t>Ушивател ТА /еднократен, механичен, линеарен/  ТА 9048S</t>
  </si>
  <si>
    <t>Пълнител ТА 9048L зелен</t>
  </si>
  <si>
    <t>Ушивател GIA 6025S, 6028S, 6048S</t>
  </si>
  <si>
    <t>Пълнител за Ушивател GIA 6025L, 6028L, 6048L</t>
  </si>
  <si>
    <t>Ушивател GIA 8038S, 8048S</t>
  </si>
  <si>
    <t>Пълнител за Ушивател GIA 8038L, 8048L</t>
  </si>
  <si>
    <t>Ушивател GIA 10038S, 10048S</t>
  </si>
  <si>
    <t>Пълнител за Ушивател GIA 10038L, 10048L</t>
  </si>
  <si>
    <t>Устройство ( глава за циркулярен стаплер) EEAORVIL21</t>
  </si>
  <si>
    <t>Устройство ( глава за циркулярен стаплер) EEAORVIL25</t>
  </si>
  <si>
    <t>Универсална дръжка Endo GIA Ultra / EGIAUSHORT</t>
  </si>
  <si>
    <t>Универсална дръжка Endo GIA Ultra / EGIAUSTND</t>
  </si>
  <si>
    <t>Универсална дръжка Endo GIA Ultra / EGIAUXL</t>
  </si>
  <si>
    <t>Пълнител  EndoGIA с артикулация EGIA30AV</t>
  </si>
  <si>
    <t xml:space="preserve">Пълнител  EndoGIA с артикулация EGIA30AVM
</t>
  </si>
  <si>
    <t>Пълнител  EndoGIA с артикулация EGIA30AMT</t>
  </si>
  <si>
    <t>Пълнител  EndoGIA с артикулация EGIA45AV</t>
  </si>
  <si>
    <t>Пълнител  EndoGIA с артикулация EGIA45AVM</t>
  </si>
  <si>
    <t xml:space="preserve">Пълнител  EndoGIA с артикулация EGIA45AMT
</t>
  </si>
  <si>
    <t xml:space="preserve">Пълнител  EndoGIA с артикулация EGIA45AXT
</t>
  </si>
  <si>
    <t>Пълнител  EndoGIA с артикулация EGIA60AVM</t>
  </si>
  <si>
    <t xml:space="preserve">Пълнител  EndoGIA с артикулация EGIA60AMT
</t>
  </si>
  <si>
    <t xml:space="preserve">Пълнител  EndoGIA с артикулация EGIA60AXT
</t>
  </si>
  <si>
    <t>Пълнител  EndoGIA с артикулация EGIA30CTAV</t>
  </si>
  <si>
    <t>Пълнител  EndoGIA с артикулация EGIA30CTAVM</t>
  </si>
  <si>
    <t>Пълнител  EndoGIA с артикулация EGIA45CTAV</t>
  </si>
  <si>
    <t>Пълнител  EndoGIA с артикулация EGIA45CTAVM</t>
  </si>
  <si>
    <t>Пълнител  EndoGIA с артикулация EGIA45CTAMT</t>
  </si>
  <si>
    <t>Пълнител  EndoGIA с артикулация EGIA60CTAVM</t>
  </si>
  <si>
    <t>Пълнител  EndoGIA с артикулация EGIA60CTAMT</t>
  </si>
  <si>
    <t>Трокар 12 мм</t>
  </si>
  <si>
    <t>Сет за лапароскопска херниотомия /IPOM/ - платно SYM 1510</t>
  </si>
  <si>
    <t>Сет за лапароскопска херниотомия /IPOM/ - платно SYM 2015</t>
  </si>
  <si>
    <t>Поставяне на единичен имплант,вкл. медицинското изделие</t>
  </si>
  <si>
    <t>Поставяне на единичен мини имплант MDI,вкл. медицинското изделие</t>
  </si>
  <si>
    <t>MT00306</t>
  </si>
  <si>
    <t>MT00307</t>
  </si>
  <si>
    <t>MT00308</t>
  </si>
  <si>
    <t>MT00309</t>
  </si>
  <si>
    <t>MT00310</t>
  </si>
  <si>
    <t>MT00311</t>
  </si>
  <si>
    <t>MT00312</t>
  </si>
  <si>
    <t>MT00313</t>
  </si>
  <si>
    <t>MT00314</t>
  </si>
  <si>
    <t>MT00315</t>
  </si>
  <si>
    <t>MT00316</t>
  </si>
  <si>
    <t>MT00317</t>
  </si>
  <si>
    <t>MT00318</t>
  </si>
  <si>
    <t>MT00319</t>
  </si>
  <si>
    <t>MT00320</t>
  </si>
  <si>
    <t>MT00321</t>
  </si>
  <si>
    <t>MT00322</t>
  </si>
  <si>
    <t>MT00323</t>
  </si>
  <si>
    <t>MT00324</t>
  </si>
  <si>
    <t>MT00325</t>
  </si>
  <si>
    <t>MT00326</t>
  </si>
  <si>
    <t>MT00327</t>
  </si>
  <si>
    <t>MT00328</t>
  </si>
  <si>
    <t>MT00329</t>
  </si>
  <si>
    <t>MT00330</t>
  </si>
  <si>
    <t>MT00331</t>
  </si>
  <si>
    <t>MT00332</t>
  </si>
  <si>
    <t>MT00333</t>
  </si>
  <si>
    <t>MT00334</t>
  </si>
  <si>
    <t>MT00335</t>
  </si>
  <si>
    <t>MT00336</t>
  </si>
  <si>
    <t>MT00337</t>
  </si>
  <si>
    <t>MT00338</t>
  </si>
  <si>
    <t>MT00339</t>
  </si>
  <si>
    <t>MT00340</t>
  </si>
  <si>
    <t>MT00341</t>
  </si>
  <si>
    <t>MT00342</t>
  </si>
  <si>
    <t>MT00343</t>
  </si>
  <si>
    <t>MT00344</t>
  </si>
  <si>
    <t>MT00345</t>
  </si>
  <si>
    <t>MT00346</t>
  </si>
  <si>
    <t>MT00347</t>
  </si>
  <si>
    <t>MT00348</t>
  </si>
  <si>
    <t>MT00349</t>
  </si>
  <si>
    <t>MT00350</t>
  </si>
  <si>
    <t>MT00351</t>
  </si>
  <si>
    <t>Зъбен имплант (за пациенти извън НЗОК)</t>
  </si>
  <si>
    <t>Временна надстройка (I-System)</t>
  </si>
  <si>
    <t xml:space="preserve">Титанова база - предна IS Link Ti - Anterior </t>
  </si>
  <si>
    <t>Сегментен имплант (за 1 сегмент)</t>
  </si>
  <si>
    <t>Частичен имплант</t>
  </si>
  <si>
    <t>Имплант за заместване или стабилизиране на до 50% от обема на дадена лицева кост</t>
  </si>
  <si>
    <t>Имплант за заместване или стабилизиране на над 50% от обема на дадена лицева кост</t>
  </si>
  <si>
    <t>Хирургичен шаблон за 1 брой (в зависимост от обема)</t>
  </si>
  <si>
    <t xml:space="preserve">ПММА конструкция </t>
  </si>
  <si>
    <t>Временни пластмасови или плакови конструкции (в зависимост от обема)</t>
  </si>
  <si>
    <t>200,00 лв. -          1 200,00 лв.</t>
  </si>
  <si>
    <t>Канюлирани винтове Ф3.5</t>
  </si>
  <si>
    <t>Канюлирани винтове Ф4</t>
  </si>
  <si>
    <t>MT00510</t>
  </si>
  <si>
    <t>MT00511</t>
  </si>
  <si>
    <t>MT00512</t>
  </si>
  <si>
    <t>MT00513</t>
  </si>
  <si>
    <t>MT00514</t>
  </si>
  <si>
    <t>MT00515</t>
  </si>
  <si>
    <t>MT00516</t>
  </si>
  <si>
    <t>MT00517</t>
  </si>
  <si>
    <t>MT00518</t>
  </si>
  <si>
    <t>MT00519</t>
  </si>
  <si>
    <t>MT00520</t>
  </si>
  <si>
    <t>MT00521</t>
  </si>
  <si>
    <t>Ревизионна става Zimer</t>
  </si>
  <si>
    <t>BURCH/SCHNEIDER Винт</t>
  </si>
  <si>
    <t>Антибиотичен цимент 40гр.</t>
  </si>
  <si>
    <t>ZUZ7002</t>
  </si>
  <si>
    <t>ZUZ7003</t>
  </si>
  <si>
    <t>ZUZ7004</t>
  </si>
  <si>
    <t>Титаниев еластичен пирон</t>
  </si>
  <si>
    <t>Микробиологично изследване на фецес еднократно - копрокутура</t>
  </si>
  <si>
    <t>Секрет /влагалищен, носен, ушен, гърлен, очен, кожен, еякулат, фесцес, раневи секрет, храчка и др./</t>
  </si>
  <si>
    <t>Изследване на урина за урокултура - еднократна</t>
  </si>
  <si>
    <t>Изследване на урина за урокултура - двукратна</t>
  </si>
  <si>
    <t>Изследване на урина за урокултура - трикратна</t>
  </si>
  <si>
    <t>Скарлатина (Streptococcus group A antigen) - бърз тест</t>
  </si>
  <si>
    <t>Микробиологично изследване на носен секрет</t>
  </si>
  <si>
    <t>Микробиологично изследване на носен секрет - профилактично</t>
  </si>
  <si>
    <t>Микробиологично изследване на гърлен секрет</t>
  </si>
  <si>
    <t>Микробиологично изследване на гърлен секрет - профилактично</t>
  </si>
  <si>
    <t>Микробиологично изслдване на назофарингеален секрет</t>
  </si>
  <si>
    <t>Микробиологично изследване на ушен секрет</t>
  </si>
  <si>
    <t>Микробиологично изследване на храчка</t>
  </si>
  <si>
    <t>Микробиологично изследване на бронхиален секрет</t>
  </si>
  <si>
    <t>Микробиологично изследване на бронхиален лаваж</t>
  </si>
  <si>
    <t>Микробиологично изследване на плеврален пунктат</t>
  </si>
  <si>
    <t>Микробиологично изследване на пунктат от синус</t>
  </si>
  <si>
    <t>Микробиологично изследване на секрет устна кухина</t>
  </si>
  <si>
    <t>Микробиологично изследване на очен секрет</t>
  </si>
  <si>
    <t>Хемокултура - аеробна</t>
  </si>
  <si>
    <t>Хемокултура - анаеробна</t>
  </si>
  <si>
    <t>Микробиологично изследване на хемокултура за гъби от род Candida spp.</t>
  </si>
  <si>
    <t>Микробиологично изследване на периферен венозен източник</t>
  </si>
  <si>
    <t>Микробиологично изследване на централен венозен източник</t>
  </si>
  <si>
    <t>Микробиологично изследване на ранев секрет</t>
  </si>
  <si>
    <t>Микробиологично изследване на секрет от абсцес</t>
  </si>
  <si>
    <t>Микробиологично изследване на секрет от дрен</t>
  </si>
  <si>
    <t>Микробиологично изследване на синовиална течност</t>
  </si>
  <si>
    <t>Микробиологично изследване на перитонеална течност/асцит</t>
  </si>
  <si>
    <t>Микробиологично изследване на аспират</t>
  </si>
  <si>
    <t>Микробиологично изследване на ликвор</t>
  </si>
  <si>
    <t>Микроскопскси препарат - нативен</t>
  </si>
  <si>
    <t>Микробиологично изследване за Candida spp.</t>
  </si>
  <si>
    <t>Микробиологично изследване за Candida spp. + микограма</t>
  </si>
  <si>
    <t>Микробиологично изследване на влагалищен секрет</t>
  </si>
  <si>
    <t>Микробиологично изследване на цервикален секрет</t>
  </si>
  <si>
    <t>Микробиологично изследване на пунктат от C.duglasi</t>
  </si>
  <si>
    <t>Микроскопски препарат по Грам на влагалищен секрет</t>
  </si>
  <si>
    <t>Микроскопски препарат по Грам на цервикален секрет</t>
  </si>
  <si>
    <t>Микробиологично изследване на серклажен конец</t>
  </si>
  <si>
    <t>Микробиологично изследване на уретрален секрет</t>
  </si>
  <si>
    <t>Микробиологично изследване на простатен секрет</t>
  </si>
  <si>
    <t>Микробиологично изследване на еякулат</t>
  </si>
  <si>
    <t>Бърз тест за Clostridium GDH (A/B Clostridium difficile toxines)</t>
  </si>
  <si>
    <t>Бърз тест за Helicobacter pylori Antigen</t>
  </si>
  <si>
    <t>Бърз тест за Rotavirus Antigen</t>
  </si>
  <si>
    <t>Бърз тест за Adenovirus Antigen</t>
  </si>
  <si>
    <t>Бърз тест за Enterovirus Antigen</t>
  </si>
  <si>
    <t>Микробиологично изследване на фецес еднократно</t>
  </si>
  <si>
    <t>Микробиологично изследване на фецес трикратно</t>
  </si>
  <si>
    <t>Микробиологично изследване за Candida spp. от ректален секрет и фецес</t>
  </si>
  <si>
    <t>Микробиологично изследване на фецес профилактично-E.coli, Shigella, Salmonella</t>
  </si>
  <si>
    <t>Антимикотична чувствителност - 6 диска</t>
  </si>
  <si>
    <t>Антибиотична чувствителност - 6 диска</t>
  </si>
  <si>
    <t>Антибиотична чувствителност - 12 диска</t>
  </si>
  <si>
    <t>DM0W0K4</t>
  </si>
  <si>
    <t>DM0Z0WT</t>
  </si>
  <si>
    <t>DM0V030</t>
  </si>
  <si>
    <t>DM0V031</t>
  </si>
  <si>
    <t>DM0V032</t>
  </si>
  <si>
    <t>DO0Z0W2</t>
  </si>
  <si>
    <t>DO0Z0W1</t>
  </si>
  <si>
    <t>DM810WK</t>
  </si>
  <si>
    <t>DO0Z092</t>
  </si>
  <si>
    <t>DM0W4FW</t>
  </si>
  <si>
    <t>DM0W1HW</t>
  </si>
  <si>
    <t>DM0W1H0</t>
  </si>
  <si>
    <t>DM0W530</t>
  </si>
  <si>
    <t>DM0W1UW</t>
  </si>
  <si>
    <t>DO0Z091</t>
  </si>
  <si>
    <t>DM0W054</t>
  </si>
  <si>
    <t>DM0W055</t>
  </si>
  <si>
    <t>DM0W19W</t>
  </si>
  <si>
    <t>DM0W1DW</t>
  </si>
  <si>
    <t>DM0W1LW</t>
  </si>
  <si>
    <t>DM0W1CW</t>
  </si>
  <si>
    <t>DM0W0GY</t>
  </si>
  <si>
    <t>DM0W0A7</t>
  </si>
  <si>
    <t>DM0W08Y</t>
  </si>
  <si>
    <t>DM686QA</t>
  </si>
  <si>
    <t>DM1X0KR</t>
  </si>
  <si>
    <t>DM1X1WR</t>
  </si>
  <si>
    <t>DM0Z1X1</t>
  </si>
  <si>
    <t>DM0Z1X2</t>
  </si>
  <si>
    <t>DO01000</t>
  </si>
  <si>
    <t>DM0W6Q6</t>
  </si>
  <si>
    <t>DM0Z1X3</t>
  </si>
  <si>
    <t>DM0Z1X4</t>
  </si>
  <si>
    <t>DM0Z1X5</t>
  </si>
  <si>
    <t>DC7LА02</t>
  </si>
  <si>
    <t>DN0DK31</t>
  </si>
  <si>
    <t>DM0W1KW</t>
  </si>
  <si>
    <t>DM100WJ</t>
  </si>
  <si>
    <t>DM0V033</t>
  </si>
  <si>
    <t>DM0V034</t>
  </si>
  <si>
    <t>DM0V035</t>
  </si>
  <si>
    <t>DM0V036</t>
  </si>
  <si>
    <t>DM0V037</t>
  </si>
  <si>
    <t>DM0V038</t>
  </si>
  <si>
    <t>DM0V039</t>
  </si>
  <si>
    <t>DM0Z2X1</t>
  </si>
  <si>
    <t>DM0Z2X2</t>
  </si>
  <si>
    <t>DM0Z2X3</t>
  </si>
  <si>
    <t>DM0Z2X4</t>
  </si>
  <si>
    <t>DM0Z2X5</t>
  </si>
  <si>
    <t>DM0Z2X6</t>
  </si>
  <si>
    <t>Рентгенография на челюстите в две проекции</t>
  </si>
  <si>
    <t>Рентгенография на торакални прешлени в две проекции</t>
  </si>
  <si>
    <t>КТ Бял дроб/гръден кош/-нативно</t>
  </si>
  <si>
    <t>Лакетна става</t>
  </si>
  <si>
    <t>ЯМР на сърце с контрастно вещество</t>
  </si>
  <si>
    <t>ЯМР на млечни жлези  - с контрастно вещество</t>
  </si>
  <si>
    <t xml:space="preserve">3D /CBCT/ Компютърна Томография-   горна  челюст </t>
  </si>
  <si>
    <t xml:space="preserve">3D /CBCT/ Компютърна Томография-    долна    челюст </t>
  </si>
  <si>
    <t>3D/CBCT/ сегментна част / 3 зъба/</t>
  </si>
  <si>
    <t>ZU87413</t>
  </si>
  <si>
    <t>ZU87414</t>
  </si>
  <si>
    <t>ZU87415</t>
  </si>
  <si>
    <t>ZU87411</t>
  </si>
  <si>
    <t>3D /CBCT/ Компютърна Томография  на  цяло лице/ горна и долна челюст,ТМС  и синуси/</t>
  </si>
  <si>
    <t>ZU87412</t>
  </si>
  <si>
    <t>3D /CBCT/ Компютърна Томография  горна и долна челюст    за  импланти  с  висока резолюция</t>
  </si>
  <si>
    <t>ZU8986J</t>
  </si>
  <si>
    <t>Капсула ендоскопия</t>
  </si>
  <si>
    <t>Артродезен пирон за коляно, състоящ се от модулни стебла с фи 11-22 и дължини от 140мм, 200мм, 260 мм , 320 мм, артродезен модул - ляв, десен и универсален,; винтове за дистално заключване фи 5 с дължини от 20 до 120 мм; заключващ винт</t>
  </si>
  <si>
    <t>ZU86147</t>
  </si>
  <si>
    <t>z.rumenova.n@gmail.com</t>
  </si>
  <si>
    <t>Зорница Руменова Николова</t>
  </si>
  <si>
    <t xml:space="preserve">Интерферентен винт 8.0х20.0мм/25.0мм/30.0мм/35.0мм Genesys Matrix;                                                          9.0х20.0мм/25.0мм/30.0мм/35.0мм Genesys Matrix;                                                         10.0х20.0мм/25.0мм/30.0мм/35.0мм Genesys Matrix; </t>
  </si>
  <si>
    <t>Регулируема свободна конечна примка</t>
  </si>
  <si>
    <t>ZUZ7005</t>
  </si>
  <si>
    <t>ZUZ7006</t>
  </si>
  <si>
    <t>ZUZ7007</t>
  </si>
  <si>
    <t>ZUZ7008</t>
  </si>
  <si>
    <t>ZUZ7009</t>
  </si>
  <si>
    <t>Копче за фиксиране на предна кръстна връзка</t>
  </si>
  <si>
    <t>Копче за фиксиране на задна кръстна връзка</t>
  </si>
  <si>
    <t>VIP стая /сампстоятелна/</t>
  </si>
  <si>
    <t>ZFB0008</t>
  </si>
  <si>
    <t>Анатомичен шиен кейдж от поли-етер-етер-кетон, тантал.</t>
  </si>
  <si>
    <t>Кейдж Лумбален от материал РЕЕК</t>
  </si>
  <si>
    <t xml:space="preserve">Предна шийна стабилизация с титаниева плака </t>
  </si>
  <si>
    <t>Предна шийна стабилизация с титаниева плака и кейдж</t>
  </si>
  <si>
    <t>Напречен конектор</t>
  </si>
  <si>
    <t>Спирометрия / ФИД - функционално изследване на дишането/</t>
  </si>
  <si>
    <t>Калпротектин (калпротектин) - фецес</t>
  </si>
  <si>
    <t>Липопротеин А (LpA)</t>
  </si>
  <si>
    <t>DP300G2</t>
  </si>
  <si>
    <t>DP300G3</t>
  </si>
  <si>
    <t>DP300G4</t>
  </si>
  <si>
    <t>ZU86360</t>
  </si>
  <si>
    <t>ZU86363</t>
  </si>
  <si>
    <t>ZU86364</t>
  </si>
  <si>
    <t>ZU86365</t>
  </si>
  <si>
    <t>ZU86366</t>
  </si>
  <si>
    <t>ZU86367</t>
  </si>
  <si>
    <t>ZU86368</t>
  </si>
  <si>
    <t>ZU86369</t>
  </si>
  <si>
    <t>ZU86370</t>
  </si>
  <si>
    <t>ZU86371</t>
  </si>
  <si>
    <t>ZU86372</t>
  </si>
  <si>
    <t>ZU86373</t>
  </si>
  <si>
    <t>ZU86374</t>
  </si>
  <si>
    <t>ZU86375</t>
  </si>
  <si>
    <t>ZU86376</t>
  </si>
  <si>
    <t>ZU86377</t>
  </si>
  <si>
    <t>ZU86378</t>
  </si>
  <si>
    <t xml:space="preserve">N16162020000015/ Средна транспедикуларна стабилизация (8 винта = 3 нива) за MIS и отворена хирургичna техника. </t>
  </si>
  <si>
    <t xml:space="preserve">N16162020000014/ Къса транспедикуларна стабилизация (6 винта = 2 нива) за MIS и отворена хирургичna техника. </t>
  </si>
  <si>
    <t xml:space="preserve">N16162020000013/ Къса транспедикуларна стабилизация (4 винта = 1 нивo) за MIS и отворена хирургичna техника. </t>
  </si>
  <si>
    <t>ZU86830</t>
  </si>
  <si>
    <t>ZU86831</t>
  </si>
  <si>
    <t>ZU86832</t>
  </si>
  <si>
    <t>ZU86834</t>
  </si>
  <si>
    <t>ZU86835</t>
  </si>
  <si>
    <t>ZU86836</t>
  </si>
  <si>
    <t>VERTECEM V+ SYSTEM        Вертебропластика. Система за перкутанни техники за укрепване на прешленното тяло със спринцовки от 1 сс и 2 сс</t>
  </si>
  <si>
    <t>Cement pusher   Допълнителен инструментариум за аугументация (натискачи за цимент)</t>
  </si>
  <si>
    <t>BPK-S Тотална колянна система с циментово закрепване с жертване  на кръстните връзки</t>
  </si>
  <si>
    <t>Тотална колянна система с циментово закрепване със запазване на кръстните връзки</t>
  </si>
  <si>
    <t>ZU86821</t>
  </si>
  <si>
    <t>ZU86822</t>
  </si>
  <si>
    <t>ZU86823</t>
  </si>
  <si>
    <t>ZU86824</t>
  </si>
  <si>
    <t xml:space="preserve">Тъканно лепило TISSEEL LIO 2ml </t>
  </si>
  <si>
    <t xml:space="preserve">Тъканно лепило TISSEEL LIO 4ml </t>
  </si>
  <si>
    <t xml:space="preserve">Тъканно лепило TISSEEL LIO 10ml </t>
  </si>
  <si>
    <t>ZU86837</t>
  </si>
  <si>
    <t>ZU86838</t>
  </si>
  <si>
    <t>ZU86839</t>
  </si>
  <si>
    <t>Плака за пета- титаниева</t>
  </si>
  <si>
    <t>Метатарзална плака- титаниева</t>
  </si>
  <si>
    <t>Тарзометатарзална плака- титаниева</t>
  </si>
  <si>
    <t>Плака за радиус- титаниева</t>
  </si>
  <si>
    <t>Тубуларна плака- титаниева</t>
  </si>
  <si>
    <t>Заключваща плака за клавикула - титаниева</t>
  </si>
  <si>
    <t>Права заключваща плака- титаниева</t>
  </si>
  <si>
    <t>Дистална, медиална, тибиална заключваща плака- титаниева</t>
  </si>
  <si>
    <t>Заключваща плака за латерална опорна част на тибиалната глава - титаниева</t>
  </si>
  <si>
    <t>Дистална феморална заключваща плака - титаниева</t>
  </si>
  <si>
    <t>Хумерален пирон - къс, дълъг - титаниев</t>
  </si>
  <si>
    <t>Тибиален пирон - титаниев</t>
  </si>
  <si>
    <t>Къс реконструктивен пирон APFNA канюлиран - титаниев</t>
  </si>
  <si>
    <t>Дълъг реконструктивен пирон APFNA канюлиран - титаниев</t>
  </si>
  <si>
    <t>Мамография на две млечни жлези</t>
  </si>
  <si>
    <t>Мамография на една млечна жлеза</t>
  </si>
  <si>
    <t>Ехографии на млечни жлези</t>
  </si>
  <si>
    <t>ZU87421</t>
  </si>
  <si>
    <t>ZU87422</t>
  </si>
  <si>
    <t>ZU87423</t>
  </si>
  <si>
    <t>Контрастно вещество деца до 45 кг.</t>
  </si>
  <si>
    <t>Контрастно вещество възрастен</t>
  </si>
  <si>
    <t>Трифокална ВОЛ Clareon PanOptix TORIC CNWTTxx</t>
  </si>
  <si>
    <t>Трифокална ВОЛ PanOptix TFNT00</t>
  </si>
  <si>
    <t>ZU86128</t>
  </si>
  <si>
    <t>ZU86129</t>
  </si>
  <si>
    <t>1,76 лв/за км.</t>
  </si>
  <si>
    <t>15,65 лв. - 31,29 лв</t>
  </si>
  <si>
    <t>117,35лв           234,70лв</t>
  </si>
  <si>
    <t>88,01 лв.  117,35 лв.</t>
  </si>
  <si>
    <t>352,05 лв. 459,62 лв.</t>
  </si>
  <si>
    <t>Сет за лапароскопска простактектомия</t>
  </si>
  <si>
    <t>Х -образна мини плака за пета- титаниева</t>
  </si>
  <si>
    <t>Т-образна заключваща воларна плака- титаниева</t>
  </si>
  <si>
    <t>ВЕРТЕБРОПЛАСТИКА /N16163010000032</t>
  </si>
  <si>
    <t>КИФОПЛАСТИКА /N16163010000012</t>
  </si>
  <si>
    <t>Къса транспедикуларна стабилизация (4 винта) за открита хирургична техника / ХЕЛМЕД - материал титан</t>
  </si>
  <si>
    <t>Средна транспедикуларна стабилизация (6 винта) за открита хирургична техника/ ХЕЛМЕД - материал титан</t>
  </si>
  <si>
    <t>Средна транспедикуларна стабилизация (8 винта) за открита хирургична техника/ ХЕЛМЕД - материал титан</t>
  </si>
  <si>
    <t>Дълга транспедикуларна стабилизация (10 винта) за открита хирургична техника / ХЕЛМЕД - материал титан</t>
  </si>
  <si>
    <t>Дълга транспедикуларна стабилизация (12 винта) за открита хирургична техника /ХЕЛМЕД - материал титан</t>
  </si>
  <si>
    <t>Къса транспедикуларна стабилизация (4 винта) за открита хирургична техника /с невронавигация</t>
  </si>
  <si>
    <t>Средна транспедикуларна стабилизация (6 винта) за открита хирургична техника/с невронавигация</t>
  </si>
  <si>
    <t>Средна транспедикуларна стабилизация (8 винта) за открита хирургична техника/с невронавигация</t>
  </si>
  <si>
    <t>Дълга транспедикуларна стабилизация (10 винта) за открита хирургична техника/с невронавигация</t>
  </si>
  <si>
    <t>Дълга транспедикуларна стабилизация (12 винта) за открита хирургична техника/с невронавигация</t>
  </si>
  <si>
    <t>Къса транспедикуларна стабилизация (4 винта) - за перкутанна /минимално инвазивна/ хирургичna техника. REVOLVE</t>
  </si>
  <si>
    <t>Средна транспедикуларна стабилизация (6 винта) - за перкутанна /минимално инвазивна/ хирургичna техника. REVOLVE</t>
  </si>
  <si>
    <t>Средна транспедикуларна стабилизация (8 винта) - за перкутанна /минимално инвазивна/ хирургичna техника. REVOLVE</t>
  </si>
  <si>
    <t>CLEMENT DEROTATION 
КОНЕКТОР</t>
  </si>
  <si>
    <t>Къса транспедикуларна стабилизация (4 винта) - за открита хирургична техника /КАРДИО МЕДИКЪЛ</t>
  </si>
  <si>
    <t>Средна транспедикуларна стабилизация (8 винта) - за открита хирургична техника /КАРДИО МЕДИКЪЛ</t>
  </si>
  <si>
    <t>Средна транспедикуларна стабилизация (6 винта) - за открита хирургична техника /КАРДИО МЕДИКЪЛ</t>
  </si>
  <si>
    <t>Дълга транспедикуларна стабилизация (10 винта) - за открита хирургична техника /КАРДИО МЕДИКЪЛ</t>
  </si>
  <si>
    <t>Дълга транспедикуларна стабилизация (12 винта) - за открита хирургична техника /КАРДИО МЕДИКЪЛ</t>
  </si>
  <si>
    <t>8 € - 16 €</t>
  </si>
  <si>
    <t>180 €   235 €</t>
  </si>
  <si>
    <t>45 €    60 €</t>
  </si>
  <si>
    <t>60 €                     120 €</t>
  </si>
  <si>
    <t>1 021,02 € -           2 045,17 €</t>
  </si>
  <si>
    <t>2 045, 17 € -          3 067,75 €</t>
  </si>
  <si>
    <t>102,26 € -     613,55 €</t>
  </si>
  <si>
    <t>76,69 € -     511,29 €</t>
  </si>
  <si>
    <t>Остеосинтезен, къс реконструктивен пирон -титаниев,комплект с винтове интрамедуларен</t>
  </si>
  <si>
    <t>ZU89140</t>
  </si>
  <si>
    <t>ЕЕГ изследване</t>
  </si>
  <si>
    <t xml:space="preserve"> Определяне на кръвна група АВО по кръстосан метод и Rh (D) антиген</t>
  </si>
  <si>
    <t xml:space="preserve"> Определяне на Rh фенотип /CcDEe/ и Kell антиген</t>
  </si>
  <si>
    <t xml:space="preserve"> Скрининг за антиеритроцити антитела (авто- и ало) – колонноаглутационна техника </t>
  </si>
  <si>
    <t xml:space="preserve"> Скрининг за антиеритроцити антитела с определяне на температурен диапазон</t>
  </si>
  <si>
    <t xml:space="preserve"> Скрининг за антиеритроцитни антитела при бременост </t>
  </si>
  <si>
    <t xml:space="preserve"> Директен антиглобулинов тест на Coombs (с полиспецифичен AHG тест    реагент)</t>
  </si>
  <si>
    <t>Определяне на имуноглобулиновата характеристика на фиксираните еритроантитела (дифиринциран директен антиглобулинов тест на Coombs (с моноспецифични AHG тест    реагенти-IgG и анти-C3d)</t>
  </si>
  <si>
    <t>Претрансфузионни тестове за съвместимост на единица кръв</t>
  </si>
  <si>
    <t xml:space="preserve">Определяне на специфичност на антиеритроантитела (за  един метод) </t>
  </si>
  <si>
    <t>Определяне  на титъра на еритроантитела (за  един метод)</t>
  </si>
  <si>
    <t>Определяне на титър на анти-А /анти-В  антитела клас IgM  и Ig G</t>
  </si>
  <si>
    <t xml:space="preserve">Определяне специфичността на антиеритроцитните антитела и титър по един метод </t>
  </si>
  <si>
    <r>
      <t xml:space="preserve"> Определяне на слаб D</t>
    </r>
    <r>
      <rPr>
        <vertAlign val="superscript"/>
        <sz val="11"/>
        <color theme="1"/>
        <rFont val="Times New Roman"/>
        <family val="1"/>
        <charset val="204"/>
      </rPr>
      <t xml:space="preserve">u  </t>
    </r>
    <r>
      <rPr>
        <sz val="11"/>
        <color theme="1"/>
        <rFont val="Times New Roman"/>
        <family val="1"/>
        <charset val="204"/>
      </rPr>
      <t>антиген</t>
    </r>
  </si>
  <si>
    <r>
      <t>Изследване за на подгрупи на А антиген (А</t>
    </r>
    <r>
      <rPr>
        <vertAlign val="subscript"/>
        <sz val="11"/>
        <color theme="1"/>
        <rFont val="Times New Roman"/>
        <family val="1"/>
        <charset val="204"/>
      </rPr>
      <t xml:space="preserve">1 </t>
    </r>
    <r>
      <rPr>
        <sz val="11"/>
        <color theme="1"/>
        <rFont val="Times New Roman"/>
        <family val="1"/>
        <charset val="204"/>
      </rPr>
      <t>и А</t>
    </r>
    <r>
      <rPr>
        <vertAlign val="subscript"/>
        <sz val="11"/>
        <color theme="1"/>
        <rFont val="Times New Roman"/>
        <family val="1"/>
        <charset val="204"/>
      </rPr>
      <t xml:space="preserve">2 </t>
    </r>
    <r>
      <rPr>
        <sz val="11"/>
        <color theme="1"/>
        <rFont val="Times New Roman"/>
        <family val="1"/>
        <charset val="204"/>
      </rPr>
      <t>с тест реагенти анти -А и анти -Н</t>
    </r>
  </si>
  <si>
    <t>ZUZ7010</t>
  </si>
  <si>
    <t>ZUZ7011</t>
  </si>
  <si>
    <t>ZUZ7012</t>
  </si>
  <si>
    <t>ZUZ7013</t>
  </si>
  <si>
    <t>ZUZ7014</t>
  </si>
  <si>
    <t>ZUZ7015</t>
  </si>
  <si>
    <t>ZUZ7016</t>
  </si>
  <si>
    <t>ZUZ7017</t>
  </si>
  <si>
    <t>ZUZ7018</t>
  </si>
  <si>
    <t>ZUZ7019</t>
  </si>
  <si>
    <t>ZUZ7020</t>
  </si>
  <si>
    <t>ZUZ7021</t>
  </si>
  <si>
    <t>ZUZ7022</t>
  </si>
  <si>
    <t>ZUZ7023</t>
  </si>
  <si>
    <t>ZUZ7024</t>
  </si>
  <si>
    <t>ZUZ7025</t>
  </si>
  <si>
    <t>Пробно абразио с анестезия и хистологично изследване</t>
  </si>
  <si>
    <t>60 €/ 6 часа                       90 €/ 12 часа</t>
  </si>
  <si>
    <t>Венозна манипулация</t>
  </si>
  <si>
    <t>Поставяне на венозна канюла</t>
  </si>
  <si>
    <t>40€ /6 часа</t>
  </si>
  <si>
    <t>78,23 лв. /6 часа</t>
  </si>
  <si>
    <t>Детска консултация до 28-ми ден -лекар /2 прегледа</t>
  </si>
  <si>
    <t>Детска консултация за 3 месеца -лекар /4 прегледа</t>
  </si>
  <si>
    <t>Детска консултация за 6 месеца -лекар /7 прегледа</t>
  </si>
  <si>
    <t>Консултация до 28-ми ден -акушерка /сестра /2 срещи</t>
  </si>
  <si>
    <t>Детска консултация за 3 месеца -акушерка /сестра /4 срещи</t>
  </si>
  <si>
    <t>Детска консултация за 6 месеца -акушерка /сестра /7 срещи</t>
  </si>
  <si>
    <t>Консултант кърмене и хранене /на ден</t>
  </si>
  <si>
    <t>Обучени в ежедневни грижи за новороденото / еднократно</t>
  </si>
  <si>
    <t>101,70  лв. / 6 часа        176,03 лв. / 12 часа</t>
  </si>
  <si>
    <t>ZU90002</t>
  </si>
  <si>
    <t>ZU90004</t>
  </si>
  <si>
    <t>ZU90005</t>
  </si>
  <si>
    <t>ZU90006</t>
  </si>
  <si>
    <t>ZU90007</t>
  </si>
  <si>
    <t>ZU90008</t>
  </si>
  <si>
    <t>ZU90009</t>
  </si>
  <si>
    <t>ZU90000</t>
  </si>
  <si>
    <t>461 €                   820 €</t>
  </si>
  <si>
    <t>901,64лв.     1603,78лв.</t>
  </si>
  <si>
    <t>26 €                      103 €                    205 €</t>
  </si>
  <si>
    <t>50,85 лв.        201,45лв.
400,95лв.</t>
  </si>
  <si>
    <t>51,13 € -  766,94 €</t>
  </si>
  <si>
    <t>Водеща игла 2.4мм х 311мм, стер.</t>
  </si>
  <si>
    <t>Водеща игла за ПКВ TightRope, затворено ухо 4 мм</t>
  </si>
  <si>
    <t>Лента за шев #0 и 66см с широко компресиране и повишена устойчивост на тъканното изтегляне, от оплетени, нерезорбируеми, полимерни конци, с права игла</t>
  </si>
  <si>
    <t>Лента за шев 1.3мм  с широко компресиране и повишена устойчивост на тъканното изтегляне, от оплетени, нерезорбируеми, полимерни конци, с права игла</t>
  </si>
  <si>
    <t>Бутон 17мм за тибиална фиксация на кръстни връзки</t>
  </si>
  <si>
    <t>Тибиален имплант с бутон за фиксация</t>
  </si>
  <si>
    <t>Имплант за ПКВ с регулируема примка и двойни конци за прокарване</t>
  </si>
  <si>
    <t>ZFT0101</t>
  </si>
  <si>
    <t>ZFT0102</t>
  </si>
  <si>
    <t>ZFT0103</t>
  </si>
  <si>
    <t>ZFT0104</t>
  </si>
  <si>
    <t>ZFT0105</t>
  </si>
  <si>
    <t>ZFT0106</t>
  </si>
  <si>
    <t>ZFT0133</t>
  </si>
  <si>
    <t>ZFT0134</t>
  </si>
  <si>
    <t>Хиндж коленна ендопротеза Waldemar Link GmbH M06061040000009 за първична протеза; M06064020000013 за ревизионна протеза</t>
  </si>
  <si>
    <t>Проксимална медиалнна тибиална T-Locing Plate, Twin Hole - титаниева</t>
  </si>
  <si>
    <t>Проксимална латерална тибиална Т-образна локализираща плака</t>
  </si>
  <si>
    <t>Проксимална латерална тибиална локализираща плака</t>
  </si>
  <si>
    <t>Дистална медиална феморална L - заключваща плака, двоен отвор</t>
  </si>
  <si>
    <t>Проксимална хумерална локализираща плака II</t>
  </si>
  <si>
    <t>Дистална латерална тибиална локализираща плака II</t>
  </si>
  <si>
    <t>Доплащане за самостоятелна процедура в барокамера</t>
  </si>
  <si>
    <t xml:space="preserve">Придружител на дете до 16 г. със заболяване от аутистичния спектър - с маска </t>
  </si>
  <si>
    <t>Барокамера за декомпресионна болест</t>
  </si>
  <si>
    <t>ХБО пакетна цена за 10 бр. процедури</t>
  </si>
  <si>
    <t>ХБО пакетна цена за 15 бр. процедури</t>
  </si>
  <si>
    <t>ХБО пакетна цена за 20 бр. процедури</t>
  </si>
  <si>
    <t xml:space="preserve">Преглед  + ЕЕГ </t>
  </si>
  <si>
    <t>TMS ( транскраниална магнитна електростимулация)</t>
  </si>
  <si>
    <t>ТМS Пакет от 10 бр. процедури</t>
  </si>
  <si>
    <t>ТМS Пакет от 20 бр. процедури</t>
  </si>
  <si>
    <t>Апаратна спинална декомпресия</t>
  </si>
  <si>
    <t>Автохемотерапия 1 пас</t>
  </si>
  <si>
    <t>Автохемотерапия пакет от 5 процедури /1 пас</t>
  </si>
  <si>
    <t>Автохемотерапия пакет от 10 процедури /1 пас</t>
  </si>
  <si>
    <t>Автохемотерапия 3 паса</t>
  </si>
  <si>
    <t>Автохемотерапия 5 паса</t>
  </si>
  <si>
    <t>Подкожно и мускулно озониране 1 процедура</t>
  </si>
  <si>
    <t>Подкожно и мускулно озониране Пакет от  5 процедури</t>
  </si>
  <si>
    <t>Вътреставно озониране</t>
  </si>
  <si>
    <t>Външно озониране</t>
  </si>
  <si>
    <t>ZU89150</t>
  </si>
  <si>
    <t>ZU89151</t>
  </si>
  <si>
    <t>ZU89152</t>
  </si>
  <si>
    <t>ZU89153</t>
  </si>
  <si>
    <t>ZU89154</t>
  </si>
  <si>
    <t>ZU89155</t>
  </si>
  <si>
    <t>ZU89156</t>
  </si>
  <si>
    <t>ZU89157</t>
  </si>
  <si>
    <t>ZU89158</t>
  </si>
  <si>
    <t>ZU89159</t>
  </si>
  <si>
    <t>ZU89160</t>
  </si>
  <si>
    <t>ZU89161</t>
  </si>
  <si>
    <t>ZU89162</t>
  </si>
  <si>
    <t>ZU89163</t>
  </si>
  <si>
    <t>ZU89164</t>
  </si>
  <si>
    <t>ZU89165</t>
  </si>
  <si>
    <t>ZU89166</t>
  </si>
  <si>
    <t>ZU89167</t>
  </si>
  <si>
    <t>ZU89168</t>
  </si>
  <si>
    <t>ZU89169</t>
  </si>
  <si>
    <t>ХИПЕРБАРНА ОКСИГЕНАЦИЯ 1 процедура</t>
  </si>
  <si>
    <t>ZU89170</t>
  </si>
  <si>
    <t>Циментна колянна ендопротеза Genesis II   Код по НЗОК M06061030000013</t>
  </si>
  <si>
    <t>Циментна колянна ендопротеза Genesis II, Ревизионна  Код по НЗОК M06064010000005</t>
  </si>
  <si>
    <t>Циментна колянна ендопротеза Genesis II, Оксиниум  Код по НЗОК M06061030000014</t>
  </si>
  <si>
    <t>Безциментна тазобедрена ендопротеза Polarstem/R3, Код по НЗОК M05053020000019</t>
  </si>
  <si>
    <t>Безциментна ТБС Polarstem/R3 Оксиниум, Код по НЗОК M05053030000043</t>
  </si>
  <si>
    <t>Sigma HP Uni Фемурален компонент, Тибиален компонент, Тибиален инсърт, Костен цимент</t>
  </si>
  <si>
    <t>UNIC Anatomic/trauma</t>
  </si>
  <si>
    <t>UNIC Anatomic/trauma +glenoid</t>
  </si>
  <si>
    <t>UNIC Anatomic/trauma +reverse</t>
  </si>
  <si>
    <t>UNIC Reverse REV</t>
  </si>
  <si>
    <t>DuraSeal</t>
  </si>
  <si>
    <t xml:space="preserve">CERTS INLIN VLV W/UNIT BAC CAT </t>
  </si>
  <si>
    <t xml:space="preserve">CERTAS INLIN VLV SPHN/UNIT CAT </t>
  </si>
  <si>
    <t xml:space="preserve">PROG VALVE CLYNDRICAL W PRECHA /клапен
мемеханизъм/ </t>
  </si>
  <si>
    <t xml:space="preserve">PROG VALVE MICRO /клапен мемеханизъм/ </t>
  </si>
  <si>
    <t xml:space="preserve">Клапа с фиксирано налягане Codman
Hakim Precision </t>
  </si>
  <si>
    <t>CODMAN BACTISEAL CATHETER KIT</t>
  </si>
  <si>
    <t>Катетри /вентрикулен или перитонеален/</t>
  </si>
  <si>
    <t>Тораколумбална гръбначна стабилизация
/4 винта/</t>
  </si>
  <si>
    <t xml:space="preserve">Тораколумбална гръбначна стабилизация
/6 винта/ </t>
  </si>
  <si>
    <t>Тораколумбална гръбначна стабилизация
/8 винта/</t>
  </si>
  <si>
    <t>Тораколумбална гръбначна стабилизация
/10 винта/</t>
  </si>
  <si>
    <t>Тораколумбална гръбначна стабилизация
/12 винта/</t>
  </si>
  <si>
    <t xml:space="preserve">Тораколумбална гръбначна стабилизация
– перкутанна /4 винта/ </t>
  </si>
  <si>
    <t xml:space="preserve">Тораколумбална гръбначна стабилизация
– перкутанна /6 винта/ </t>
  </si>
  <si>
    <t>Тораколумбална гръбначна стабилизация
– перкутанна /8 винта/</t>
  </si>
  <si>
    <t xml:space="preserve">Фиксация на Денз </t>
  </si>
  <si>
    <t xml:space="preserve">Задна шийна стабилизация /4 винта/ </t>
  </si>
  <si>
    <t xml:space="preserve">Задна шийна стабилизация /6 винта/ </t>
  </si>
  <si>
    <t xml:space="preserve">Задна шийна стабилизация с плака /4
винта/ </t>
  </si>
  <si>
    <t>Задна шийна стабилизация с плака /6
винта/</t>
  </si>
  <si>
    <t xml:space="preserve">Задна шийна стабилизация с плака /8
винта/ </t>
  </si>
  <si>
    <t xml:space="preserve">Шийна плака </t>
  </si>
  <si>
    <t xml:space="preserve">Напречен конектор </t>
  </si>
  <si>
    <t xml:space="preserve">Конектор за удължаване 5,5 – 5,5 </t>
  </si>
  <si>
    <t xml:space="preserve">IDRT – ЕДИНИЧЕН СЛОЙ – 5 х 5 см </t>
  </si>
  <si>
    <t xml:space="preserve">IDRT - ЕДИНИЧЕН СЛОЙ – Тънък 5 х 5 см </t>
  </si>
  <si>
    <t xml:space="preserve">IDRT - ЕДИНИЧЕН СЛОЙ 10 x 12,5 см </t>
  </si>
  <si>
    <t xml:space="preserve">IDRT - ЕДИНИЧЕН СЛОЙ – Тънък 10 x 12,5
см </t>
  </si>
  <si>
    <t xml:space="preserve">IDRT - ЕДИНИЧЕН СЛОЙ 10 х 25 см </t>
  </si>
  <si>
    <t>IDRT - ЕДИНИЧЕН СЛОЙ – Тънък 10 х 25
см</t>
  </si>
  <si>
    <t xml:space="preserve">IDRT - ЕДИНИЧЕН СЛОЙ 20 х 25 см </t>
  </si>
  <si>
    <t xml:space="preserve">IDRT – ДВУСЛОЙНА – 5 х 5 см </t>
  </si>
  <si>
    <t xml:space="preserve">IDRT – ДВУСЛОЙНА – 10 x 12,5 см </t>
  </si>
  <si>
    <t>IDRT – ДВУСЛОЙНА – 10 х 25 см</t>
  </si>
  <si>
    <t xml:space="preserve">IDRT – ДВУСЛОЙНА – 20 х 25 см </t>
  </si>
  <si>
    <t>Integra Омрежена DRT 5 х 5 см</t>
  </si>
  <si>
    <t xml:space="preserve">Integra Омрежена DRT 10 x 12,5 см </t>
  </si>
  <si>
    <t>Integra Омрежена DRT 10 х 25 см</t>
  </si>
  <si>
    <t xml:space="preserve">Integra Омрежена DRT 20 х 25 см </t>
  </si>
  <si>
    <t>Краниофиксатор 11мм</t>
  </si>
  <si>
    <t>Краниофиксатор 16мм</t>
  </si>
  <si>
    <t>Краниофиксатор 120мм</t>
  </si>
  <si>
    <t>Титаниеви плаки за краниална фиксация на ламбо в комплект с винтове (прави, х-образни, Y-образни, квасратни)</t>
  </si>
  <si>
    <t>Титаниева мрежа 50х50 в комплект с винтове</t>
  </si>
  <si>
    <t>Титаниева мрежа 100х100 в комплект с до 12 винта</t>
  </si>
  <si>
    <t>Титаниева мрежа 150х150 в комплект с до 12 винта</t>
  </si>
  <si>
    <t>ZU87510</t>
  </si>
  <si>
    <t>ZU87511</t>
  </si>
  <si>
    <t>ZU87512</t>
  </si>
  <si>
    <t>ZU87513</t>
  </si>
  <si>
    <t>ZU87514</t>
  </si>
  <si>
    <t>ZU87515</t>
  </si>
  <si>
    <t>ZU87516</t>
  </si>
  <si>
    <t>ZU87517</t>
  </si>
  <si>
    <t>ZU87518</t>
  </si>
  <si>
    <t>ZU87519</t>
  </si>
  <si>
    <t>ZU87521</t>
  </si>
  <si>
    <t>ZU87522</t>
  </si>
  <si>
    <t>ZU87523</t>
  </si>
  <si>
    <t>ZU87524</t>
  </si>
  <si>
    <t>ZU87525</t>
  </si>
  <si>
    <t>ZU87526</t>
  </si>
  <si>
    <t>ZU87527</t>
  </si>
  <si>
    <t>ZU87528</t>
  </si>
  <si>
    <t>ZU87529</t>
  </si>
  <si>
    <t>ZU87530</t>
  </si>
  <si>
    <t>ZU87531</t>
  </si>
  <si>
    <t>ZU87532</t>
  </si>
  <si>
    <t>ZU87533</t>
  </si>
  <si>
    <t>ZU87534</t>
  </si>
  <si>
    <t>ZU87535</t>
  </si>
  <si>
    <t>ZU87536</t>
  </si>
  <si>
    <t>ZU87537</t>
  </si>
  <si>
    <t>ZU87538</t>
  </si>
  <si>
    <t>ZU87539</t>
  </si>
  <si>
    <t>ZU87540</t>
  </si>
  <si>
    <t>ZU87541</t>
  </si>
  <si>
    <t>ZU87542</t>
  </si>
  <si>
    <t>ZU87543</t>
  </si>
  <si>
    <t>ZU87544</t>
  </si>
  <si>
    <t>ZU87545</t>
  </si>
  <si>
    <t>ZU87546</t>
  </si>
  <si>
    <t>ZU87547</t>
  </si>
  <si>
    <t>ZU87548</t>
  </si>
  <si>
    <t>ZU87549</t>
  </si>
  <si>
    <t>ZU87550</t>
  </si>
  <si>
    <t>ZU87551</t>
  </si>
  <si>
    <t>ZU87552</t>
  </si>
  <si>
    <t>ZU87553</t>
  </si>
  <si>
    <t>ZU87554</t>
  </si>
  <si>
    <t>ZU87555</t>
  </si>
  <si>
    <t>ZU87556</t>
  </si>
  <si>
    <t>ZU87557</t>
  </si>
  <si>
    <t>ZU87558</t>
  </si>
  <si>
    <t>Ангио ОСТ на око</t>
  </si>
  <si>
    <t>YAG лазер на око</t>
  </si>
  <si>
    <t>STL лазер на око</t>
  </si>
  <si>
    <t>Биометрия на око</t>
  </si>
  <si>
    <t>Ретинален лазер на око в малък обем</t>
  </si>
  <si>
    <t>Ретинален лазер на око в среден обем</t>
  </si>
  <si>
    <t>Ретинален лазер на око в голям обем</t>
  </si>
  <si>
    <t>Пакет предоперативна подготовка за катарактална хирургия</t>
  </si>
  <si>
    <t>ZU55933</t>
  </si>
  <si>
    <t>ZU55934</t>
  </si>
  <si>
    <t>ZU55935</t>
  </si>
  <si>
    <t>ZU55936</t>
  </si>
  <si>
    <t>ZU55937</t>
  </si>
  <si>
    <t>ZU55938</t>
  </si>
  <si>
    <t>ZU55939</t>
  </si>
  <si>
    <t>ZU55940</t>
  </si>
  <si>
    <t>Tibial Button</t>
  </si>
  <si>
    <t>Тазобедррена хеми ендопротеза с циментно стебло, Код по НЗОК M05051010000036</t>
  </si>
  <si>
    <t>Тазобедрена циментна ендопротеза, Код по НЗОК M05051030000053</t>
  </si>
  <si>
    <t>Тазобедрена безциментна ендопротеза Pinnacle метал/полиетилен, Код по НЗОК M05053030000250</t>
  </si>
  <si>
    <t>Тазобедрена безциментна ендопротеза Pinnacle керамика/полиетилен, Код по НЗОК M05053030000250</t>
  </si>
  <si>
    <t>Система за тотално, първично ендопротезиране на колянна става с фиксирана подложка, Код по НЗОК M06061040000006</t>
  </si>
  <si>
    <t>Система за тотално, първично ендопротезиране на колянна става с механична фиксация, Код по НЗОК M06062020000017</t>
  </si>
  <si>
    <t>Система за тотално, първично ендопротезиране на колянна става, Код по НЗОК M06061030000009</t>
  </si>
  <si>
    <t>Система за уникондилно ендопротезиране на колянна става, Код по НЗОК M06061010000007</t>
  </si>
  <si>
    <t xml:space="preserve">Двуполюсна механична ендопротеза с керамична глава Код по НЗОК M05053030000394 </t>
  </si>
  <si>
    <t>Двуполюсна хибридна ендопротеза с циментно стебло  Код по НЗОК M05052030000394, M05052020000118</t>
  </si>
  <si>
    <t>Проксимален феморален пирон къс</t>
  </si>
  <si>
    <t>Проксимален феморален пирон дълъг</t>
  </si>
  <si>
    <t xml:space="preserve">Реконструктивен хумерален пирон къс </t>
  </si>
  <si>
    <t>Реконструктивен хумерален пирон дълъг</t>
  </si>
  <si>
    <t>Интрамедуларен тибиален пирон</t>
  </si>
  <si>
    <t>Интрамедуларен еластичен пирон за деца</t>
  </si>
  <si>
    <t xml:space="preserve">Заключваща плака за проксимален хумерус </t>
  </si>
  <si>
    <t xml:space="preserve">Заключваща анатомична плака за дистална латерална фибула </t>
  </si>
  <si>
    <t xml:space="preserve">Заключваща плака за дистален радиус </t>
  </si>
  <si>
    <t xml:space="preserve">Полиаксиална заключваща плака за ръка </t>
  </si>
  <si>
    <t xml:space="preserve">Титаниева заключваща плака за дистална медиална тибия </t>
  </si>
  <si>
    <t>Канюлиран компресивен винт тип „Хърбърт“ с удължена резба</t>
  </si>
  <si>
    <t xml:space="preserve">Анатомична титаниева заключваща hook плака за перипротезна фрактура на фемур </t>
  </si>
  <si>
    <t>Протеза за смяна на радиална глава</t>
  </si>
  <si>
    <t>Винт</t>
  </si>
  <si>
    <t>Паротидна хирургия - малък обем и сложност</t>
  </si>
  <si>
    <t>Паротидна хирургия - среден обем и сложност</t>
  </si>
  <si>
    <t>Паротидна хирургия - голям обем и сложност</t>
  </si>
  <si>
    <t>Паротидна хирургия - много голям обем и сложност</t>
  </si>
  <si>
    <t>Шийна дисекция - 1 ниво 1500€</t>
  </si>
  <si>
    <t>Шийна дисекция - 2 нива 3000€</t>
  </si>
  <si>
    <t>Шийна дисекция - 3 нива 4500€</t>
  </si>
  <si>
    <t>от 5 000,00 €        до 15 000,00 €</t>
  </si>
  <si>
    <t>от 9 779,15 лв.       до 29 337,45 лв.</t>
  </si>
  <si>
    <t>Разширена или модифицирана шийна дисекция</t>
  </si>
  <si>
    <t>Кожна ексцизия стандартни ЛЧХ зони, 2 ниво</t>
  </si>
  <si>
    <t>Кожна ексцизия стандартни ЛЧХ зони, 3 ниво</t>
  </si>
  <si>
    <t>Кожна ексцизия стандартни ЛЧХ зони, 4 ниво</t>
  </si>
  <si>
    <t>Кожна ексцизия стандартни ЛЧХ зони, 1 ниво</t>
  </si>
  <si>
    <t>Кожна ексцизия усложнени  ЛЧХ зони, 1 ниво</t>
  </si>
  <si>
    <t>Кожна ексцизия усложнени ЛЧХ зони, 2 ниво</t>
  </si>
  <si>
    <t>Кожна ексцизия усложнени ЛЧХ зони, 3 ниво</t>
  </si>
  <si>
    <t>Кожна ексцизия усложнени ЛЧХ зони, 4 ниво</t>
  </si>
  <si>
    <t>Мекотъканна ексцизия/резекция, малък обем стандартни зони</t>
  </si>
  <si>
    <t>Мекотъканна ексцизия/резекция, среден обем стандартни зони</t>
  </si>
  <si>
    <t>Мекотъканна ексцизия/резекция, голям обем стандартни зони</t>
  </si>
  <si>
    <t>Мекотъканна ексцизия/резекция, много голям обем стандартни зони</t>
  </si>
  <si>
    <t>Мекотъканна ексцизия/резекция, малък обем усложнени зони</t>
  </si>
  <si>
    <t>Мекотъканна ексцизия/резекция, среден обем усложнени зони</t>
  </si>
  <si>
    <t>Мекотъканна ексцизия/резекция, голям обем усложнени зони</t>
  </si>
  <si>
    <t>Мекотъканна ексцизия/резекция, много голям обем усложнени зони</t>
  </si>
  <si>
    <t>Кожна / Мекотъканна пластика стандартни ЛЧХ зони, 1 ниво</t>
  </si>
  <si>
    <t>Кожна / Мекотъканна пластика стандартни ЛЧХ зони, 2 ниво</t>
  </si>
  <si>
    <t>Кожна / Мекотъканна пластика стандартни ЛЧХ зони, 3 ниво</t>
  </si>
  <si>
    <t>Кожна / Мекотъканна пластика стандартни ЛЧХ зони, 4 ниво</t>
  </si>
  <si>
    <t>Кожна / Мекотъканна пластика усложнени ЛЧХ зони, 1 ниво</t>
  </si>
  <si>
    <t>Костна ЛЧХ хирургия, малък обем, неусложнена</t>
  </si>
  <si>
    <t>Костна ЛЧХ хирургия, среден обем, неусложнена</t>
  </si>
  <si>
    <t>Костна ЛЧХ хирургия, голям обем, неусложнена</t>
  </si>
  <si>
    <t>Костна ЛЧХ хирургия, много голям обем, неусложнена</t>
  </si>
  <si>
    <t>Костна ЛЧХ хирургия, малък обем, усложнена</t>
  </si>
  <si>
    <t>Костна ЛЧХ хирургия, среден обем, усложнена</t>
  </si>
  <si>
    <t>Костна ЛЧХ хирургия, голям обем, усложнена</t>
  </si>
  <si>
    <t>Костна ЛЧХ хирургия, много голям обем, усложнена</t>
  </si>
  <si>
    <t>1 ниво - закрито лечение</t>
  </si>
  <si>
    <t>2 ниво - закрито лечение</t>
  </si>
  <si>
    <t>3 ниво - закрито лечение</t>
  </si>
  <si>
    <t>4 ниво - закрито лечение</t>
  </si>
  <si>
    <t>1 ниво - открито лечение</t>
  </si>
  <si>
    <t>2 ниво - открито лечение</t>
  </si>
  <si>
    <t>3 ниво - открито лечение</t>
  </si>
  <si>
    <t>4 ниво - открито лечение</t>
  </si>
  <si>
    <t>ZUZ7030</t>
  </si>
  <si>
    <t>ZUZ7031</t>
  </si>
  <si>
    <t>ZUZ7032</t>
  </si>
  <si>
    <t>ZUZ7033</t>
  </si>
  <si>
    <t>ZUZ7034</t>
  </si>
  <si>
    <t>ZUZ7035</t>
  </si>
  <si>
    <t>ZUZ7036</t>
  </si>
  <si>
    <t>ZUZ7037</t>
  </si>
  <si>
    <t>ZUZ7038</t>
  </si>
  <si>
    <t>ZUZ7039</t>
  </si>
  <si>
    <t>ZUZ7040</t>
  </si>
  <si>
    <t>ZUZ7041</t>
  </si>
  <si>
    <t>ZUZ7042</t>
  </si>
  <si>
    <t>ZUZ7043</t>
  </si>
  <si>
    <t>ZUZ7044</t>
  </si>
  <si>
    <t>ZUZ7045</t>
  </si>
  <si>
    <t>ZUZ7046</t>
  </si>
  <si>
    <t>ZUZ7047</t>
  </si>
  <si>
    <t>ZUZ7048</t>
  </si>
  <si>
    <t>ZUZ7049</t>
  </si>
  <si>
    <t>ZUZ7050</t>
  </si>
  <si>
    <t>ZUZ7051</t>
  </si>
  <si>
    <t>ZUZ7052</t>
  </si>
  <si>
    <t>ZUZ7053</t>
  </si>
  <si>
    <t>ZUZ7054</t>
  </si>
  <si>
    <t>ZUZ7055</t>
  </si>
  <si>
    <t>ZUZ7056</t>
  </si>
  <si>
    <t>ZUZ7057</t>
  </si>
  <si>
    <t>ZUZ7058</t>
  </si>
  <si>
    <t>ZUZ7059</t>
  </si>
  <si>
    <t>ZUZ7060</t>
  </si>
  <si>
    <t>ZUZ7061</t>
  </si>
  <si>
    <t>ZUZ7062</t>
  </si>
  <si>
    <t>ZUZ7063</t>
  </si>
  <si>
    <t>ZUZ7064</t>
  </si>
  <si>
    <t>ZUZ7065</t>
  </si>
  <si>
    <t>ZUZ7066</t>
  </si>
  <si>
    <t>ZUZ7067</t>
  </si>
  <si>
    <t>ZUZ7068</t>
  </si>
  <si>
    <t>ZUZ7069</t>
  </si>
  <si>
    <t>ZUZ7070</t>
  </si>
  <si>
    <t>ZUZ7071</t>
  </si>
  <si>
    <t>ZUZ7072</t>
  </si>
  <si>
    <t>ZUZ7073</t>
  </si>
  <si>
    <t>ZUZ7074</t>
  </si>
  <si>
    <t>ZUZ7075</t>
  </si>
  <si>
    <t>ZUZ7076</t>
  </si>
  <si>
    <t>ZUZ7077</t>
  </si>
  <si>
    <t>ZUZ7078</t>
  </si>
  <si>
    <t>ZUZ7079</t>
  </si>
  <si>
    <t>ZUZ7080</t>
  </si>
  <si>
    <t>ZUZ7081</t>
  </si>
  <si>
    <t>ZUZ7082</t>
  </si>
  <si>
    <t>ZUZ7083</t>
  </si>
  <si>
    <t>ZUZ7084</t>
  </si>
  <si>
    <t>ZUZ7085</t>
  </si>
  <si>
    <t>ZUZ7086</t>
  </si>
  <si>
    <t>ZUZ7087</t>
  </si>
  <si>
    <t>ZUZ7088</t>
  </si>
  <si>
    <t>ZUZ7089</t>
  </si>
  <si>
    <t>ZUZ7090</t>
  </si>
  <si>
    <t>ZUZ7091</t>
  </si>
  <si>
    <t>ZUZ7092</t>
  </si>
  <si>
    <t>ZUZ7093</t>
  </si>
  <si>
    <t>ZUZ7094</t>
  </si>
  <si>
    <t>ZUZ7095</t>
  </si>
  <si>
    <t>ZUZ7096</t>
  </si>
  <si>
    <t>ZUZ7097</t>
  </si>
  <si>
    <t>ZUZ7098</t>
  </si>
  <si>
    <t>ZUZ7099</t>
  </si>
  <si>
    <t>ZUZ7100</t>
  </si>
  <si>
    <t>ZUZ7101</t>
  </si>
  <si>
    <t>ZUZ7102</t>
  </si>
  <si>
    <t>ZUZ7103</t>
  </si>
  <si>
    <t>ZUZ7104</t>
  </si>
  <si>
    <t>ZUZ7105</t>
  </si>
  <si>
    <t>ZUZ7106</t>
  </si>
  <si>
    <t>ZUZ7107</t>
  </si>
  <si>
    <t xml:space="preserve">Двуполюсна механична ендопротеза Код по НЗОК M05053010000129, M05053010000096 </t>
  </si>
  <si>
    <t>Двуполюсна хибридна ендопротеза с безциментно стебло Код по НЗОК M05052010000153</t>
  </si>
  <si>
    <t>Еднополюсна протеза с циментно стебло Код по НЗОК M05051010000063, M05051020000073</t>
  </si>
  <si>
    <t>Еднополюсна с безциментно стебло Код по НЗОК M05052010000153, M05051020000074</t>
  </si>
  <si>
    <t>Двуполюсна циментна ендопротеза Код по НЗОК M05051030000181</t>
  </si>
  <si>
    <t>Външна дренажна система в комплект с вентрикулен катетър</t>
  </si>
  <si>
    <t>Външна дренажна система в комплект с антибиотичен  вентрикулен катетър</t>
  </si>
  <si>
    <t>Външна дренажна система в комплект с лумбален катетър</t>
  </si>
  <si>
    <t>Външна дренажна система в комплект с антибиотичен лумбален катетър</t>
  </si>
  <si>
    <t>ZUZ7108</t>
  </si>
  <si>
    <t>ZUZ7109</t>
  </si>
  <si>
    <t>ZUZ7110</t>
  </si>
  <si>
    <t>ZUZ7111</t>
  </si>
  <si>
    <t xml:space="preserve">Наем кислороден концентратор 5 л. </t>
  </si>
  <si>
    <t xml:space="preserve">Наем кислороден концентратор 10 л. </t>
  </si>
  <si>
    <t>Полисомнография</t>
  </si>
  <si>
    <t>Респираторна полиграфия</t>
  </si>
  <si>
    <t>Титриране на неинвазивна вентилация</t>
  </si>
  <si>
    <t>ZU45300</t>
  </si>
  <si>
    <t>ZU45305</t>
  </si>
  <si>
    <t>ZU45306</t>
  </si>
  <si>
    <t>ZU45307</t>
  </si>
  <si>
    <t>ZU45308</t>
  </si>
  <si>
    <t>ZU45309</t>
  </si>
  <si>
    <t xml:space="preserve">10 000,00 лв. -       20 000,00 лв. </t>
  </si>
  <si>
    <t>5 112,92 €  -           10 225,83 €</t>
  </si>
  <si>
    <t>3 067,75 € -             5 112,92 €</t>
  </si>
  <si>
    <t xml:space="preserve">6 000,00 лв.  -        10 000,00 лв. </t>
  </si>
  <si>
    <t xml:space="preserve">2 000,00 лв. -           4 000,00 лв.   </t>
  </si>
  <si>
    <t>4 000,00 лв. -           6 000,00 лв.</t>
  </si>
  <si>
    <t>100,00 лв.-               1 500,00 лв.</t>
  </si>
  <si>
    <t>150,00 лв.-               1 000,00 лв.</t>
  </si>
  <si>
    <t>Интравитреална инжекция (Anti-VEGF)</t>
  </si>
  <si>
    <t>Циментна колянна ендопротеза NEXGEN LPS</t>
  </si>
  <si>
    <t>Тибиален компонент</t>
  </si>
  <si>
    <t>Феморален компонент LPS</t>
  </si>
  <si>
    <t>Инлей</t>
  </si>
  <si>
    <t>Антибиотичен цимент 40гр. NEXGEN</t>
  </si>
  <si>
    <t>Втулка за NEXGEN</t>
  </si>
  <si>
    <t>Патела за NEXGEN</t>
  </si>
  <si>
    <t>Заключваща плака за метакарпални кости 1.5/2.0</t>
  </si>
  <si>
    <t>Заключваща плака за метакарпални кости 2.4/2.7</t>
  </si>
  <si>
    <t>ZUZ7112</t>
  </si>
  <si>
    <t>ZUZ7113</t>
  </si>
  <si>
    <t>ZUZ7114</t>
  </si>
  <si>
    <t>ZUZ7115</t>
  </si>
  <si>
    <t>ZUZ7116</t>
  </si>
  <si>
    <t>ZUZ7117</t>
  </si>
  <si>
    <t>ZUZ7118</t>
  </si>
  <si>
    <t>Бедрена метална глава</t>
  </si>
  <si>
    <t>Костен цимент - антибиотичен</t>
  </si>
  <si>
    <t>ZU86150</t>
  </si>
  <si>
    <t>ZU86151</t>
  </si>
  <si>
    <t>ZU86152</t>
  </si>
  <si>
    <t>ZU86153</t>
  </si>
  <si>
    <t>Метаболитен рестарт</t>
  </si>
  <si>
    <t>Хепато - невро протекция и интензивен детокс</t>
  </si>
  <si>
    <t>Клетъчно - матриксна регенерация</t>
  </si>
  <si>
    <t>Централна невростабилизация и митохондриално здраве</t>
  </si>
  <si>
    <t>Соматичен био-рестарт</t>
  </si>
  <si>
    <t>Постинтоксикационна био-рехидратация</t>
  </si>
  <si>
    <t>ZU89172</t>
  </si>
  <si>
    <t>ZU89173</t>
  </si>
  <si>
    <t>ZU89174</t>
  </si>
  <si>
    <t>ZU89175</t>
  </si>
  <si>
    <t>ZU89176</t>
  </si>
  <si>
    <t>ZU89177</t>
  </si>
  <si>
    <t>Изготвяне на протокол за интравитреална инжекция</t>
  </si>
  <si>
    <t>Изготвяне на продължение за интравитреална инжекция</t>
  </si>
  <si>
    <t>ZU16212</t>
  </si>
  <si>
    <t>ZU16213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</si>
</sst>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_-* #,##0\ _л_в_._-;\-* #,##0\ _л_в_._-;_-* &quot;-&quot;\ _л_в_._-;_-@_-"/>
    <numFmt numFmtId="165" formatCode="#,##0.00\ &quot;лв.&quot;"/>
    <numFmt numFmtId="166" formatCode="#,##0.00\ &quot;лв.&quot;;[Red]#,##0.00\ &quot;лв.&quot;"/>
    <numFmt numFmtId="167" formatCode="_-* #,##0.00\ [$лв.-402]_-;\-* #,##0.00\ [$лв.-402]_-;_-* &quot;-&quot;??\ [$лв.-402]_-;_-@_-"/>
    <numFmt numFmtId="168" formatCode="_-* #,##0.00\ [$€-1]_-;\-* #,##0.00\ [$€-1]_-;_-* &quot;-&quot;??\ [$€-1]_-;_-@_-"/>
    <numFmt numFmtId="169" formatCode="#,##0.00\ [$€-1]"/>
  </numFmts>
  <fonts count="4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13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sz val="10"/>
      <color rgb="FF222222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 tint="4.9989318521683403E-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rgb="FF98ADC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2" fillId="0" borderId="0"/>
    <xf numFmtId="164" fontId="12" fillId="0" borderId="0" applyFont="0" applyFill="0" applyBorder="0" applyAlignment="0" applyProtection="0"/>
    <xf numFmtId="0" fontId="10" fillId="0" borderId="0"/>
    <xf numFmtId="44" fontId="13" fillId="0" borderId="0" applyFont="0" applyFill="0" applyBorder="0" applyAlignment="0" applyProtection="0"/>
    <xf numFmtId="0" fontId="10" fillId="0" borderId="0"/>
    <xf numFmtId="0" fontId="20" fillId="0" borderId="0">
      <alignment vertical="center"/>
    </xf>
    <xf numFmtId="0" fontId="12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0" borderId="0"/>
  </cellStyleXfs>
  <cellXfs count="3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6" fontId="4" fillId="0" borderId="24" xfId="0" applyNumberFormat="1" applyFont="1" applyFill="1" applyBorder="1" applyAlignment="1">
      <alignment horizontal="right"/>
    </xf>
    <xf numFmtId="0" fontId="4" fillId="0" borderId="23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6" fillId="0" borderId="31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7" fillId="0" borderId="0" xfId="1"/>
    <xf numFmtId="0" fontId="6" fillId="2" borderId="1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0" fontId="6" fillId="0" borderId="14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left" wrapText="1"/>
    </xf>
    <xf numFmtId="0" fontId="6" fillId="0" borderId="29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right" vertical="center" wrapText="1"/>
    </xf>
    <xf numFmtId="8" fontId="9" fillId="0" borderId="38" xfId="0" applyNumberFormat="1" applyFont="1" applyFill="1" applyBorder="1" applyAlignment="1">
      <alignment horizontal="right" vertical="center" wrapText="1"/>
    </xf>
    <xf numFmtId="8" fontId="9" fillId="0" borderId="25" xfId="0" applyNumberFormat="1" applyFont="1" applyFill="1" applyBorder="1" applyAlignment="1">
      <alignment horizontal="right" vertical="center" wrapText="1"/>
    </xf>
    <xf numFmtId="165" fontId="9" fillId="0" borderId="38" xfId="0" applyNumberFormat="1" applyFont="1" applyFill="1" applyBorder="1" applyAlignment="1">
      <alignment horizontal="right" vertical="top"/>
    </xf>
    <xf numFmtId="165" fontId="9" fillId="0" borderId="38" xfId="0" applyNumberFormat="1" applyFont="1" applyFill="1" applyBorder="1" applyAlignment="1">
      <alignment horizontal="right"/>
    </xf>
    <xf numFmtId="165" fontId="9" fillId="2" borderId="38" xfId="0" applyNumberFormat="1" applyFont="1" applyFill="1" applyBorder="1" applyAlignment="1">
      <alignment horizontal="right" vertical="top"/>
    </xf>
    <xf numFmtId="165" fontId="4" fillId="0" borderId="38" xfId="0" applyNumberFormat="1" applyFont="1" applyFill="1" applyBorder="1" applyAlignment="1">
      <alignment horizontal="right" vertical="top"/>
    </xf>
    <xf numFmtId="165" fontId="15" fillId="0" borderId="38" xfId="0" applyNumberFormat="1" applyFont="1" applyFill="1" applyBorder="1" applyAlignment="1">
      <alignment horizontal="right"/>
    </xf>
    <xf numFmtId="165" fontId="4" fillId="0" borderId="38" xfId="0" applyNumberFormat="1" applyFont="1" applyFill="1" applyBorder="1" applyAlignment="1">
      <alignment horizontal="right" vertical="center"/>
    </xf>
    <xf numFmtId="0" fontId="4" fillId="0" borderId="38" xfId="0" applyFont="1" applyFill="1" applyBorder="1" applyAlignment="1">
      <alignment horizontal="right" vertical="center"/>
    </xf>
    <xf numFmtId="44" fontId="4" fillId="0" borderId="38" xfId="6" applyFont="1" applyFill="1" applyBorder="1" applyAlignment="1">
      <alignment horizontal="right" vertical="center"/>
    </xf>
    <xf numFmtId="0" fontId="14" fillId="0" borderId="40" xfId="0" applyFont="1" applyFill="1" applyBorder="1" applyAlignment="1">
      <alignment horizontal="left" vertical="center"/>
    </xf>
    <xf numFmtId="168" fontId="4" fillId="0" borderId="38" xfId="6" applyNumberFormat="1" applyFont="1" applyFill="1" applyBorder="1" applyAlignment="1">
      <alignment horizontal="right"/>
    </xf>
    <xf numFmtId="0" fontId="6" fillId="0" borderId="4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center" vertical="center" wrapText="1"/>
    </xf>
    <xf numFmtId="4" fontId="14" fillId="0" borderId="40" xfId="0" applyNumberFormat="1" applyFont="1" applyFill="1" applyBorder="1" applyAlignment="1">
      <alignment horizontal="left" vertical="center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>
      <alignment horizontal="left" wrapText="1"/>
    </xf>
    <xf numFmtId="0" fontId="4" fillId="0" borderId="4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vertical="center"/>
    </xf>
    <xf numFmtId="0" fontId="9" fillId="0" borderId="40" xfId="0" applyFont="1" applyFill="1" applyBorder="1" applyAlignment="1">
      <alignment horizontal="left"/>
    </xf>
    <xf numFmtId="0" fontId="4" fillId="0" borderId="40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168" fontId="4" fillId="0" borderId="38" xfId="0" applyNumberFormat="1" applyFont="1" applyFill="1" applyBorder="1" applyAlignment="1">
      <alignment horizontal="right" vertical="center"/>
    </xf>
    <xf numFmtId="168" fontId="4" fillId="0" borderId="38" xfId="6" applyNumberFormat="1" applyFont="1" applyFill="1" applyBorder="1" applyAlignment="1">
      <alignment horizontal="right" wrapText="1"/>
    </xf>
    <xf numFmtId="0" fontId="9" fillId="0" borderId="41" xfId="0" applyFont="1" applyFill="1" applyBorder="1"/>
    <xf numFmtId="0" fontId="4" fillId="0" borderId="41" xfId="0" applyFont="1" applyFill="1" applyBorder="1" applyAlignment="1">
      <alignment horizontal="left" vertical="center"/>
    </xf>
    <xf numFmtId="0" fontId="9" fillId="0" borderId="41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165" fontId="9" fillId="0" borderId="38" xfId="0" applyNumberFormat="1" applyFont="1" applyFill="1" applyBorder="1" applyAlignment="1">
      <alignment horizontal="right" wrapText="1"/>
    </xf>
    <xf numFmtId="168" fontId="9" fillId="0" borderId="41" xfId="0" applyNumberFormat="1" applyFont="1" applyFill="1" applyBorder="1" applyAlignment="1">
      <alignment horizontal="right" wrapText="1"/>
    </xf>
    <xf numFmtId="0" fontId="0" fillId="0" borderId="41" xfId="0" applyFill="1" applyBorder="1"/>
    <xf numFmtId="168" fontId="4" fillId="0" borderId="38" xfId="0" applyNumberFormat="1" applyFont="1" applyFill="1" applyBorder="1" applyAlignment="1">
      <alignment horizontal="right" vertical="center" wrapText="1"/>
    </xf>
    <xf numFmtId="168" fontId="4" fillId="0" borderId="27" xfId="0" applyNumberFormat="1" applyFont="1" applyFill="1" applyBorder="1" applyAlignment="1">
      <alignment horizontal="right" vertical="center"/>
    </xf>
    <xf numFmtId="168" fontId="4" fillId="0" borderId="38" xfId="6" applyNumberFormat="1" applyFont="1" applyFill="1" applyBorder="1" applyAlignment="1">
      <alignment horizontal="right" vertical="center"/>
    </xf>
    <xf numFmtId="0" fontId="14" fillId="0" borderId="30" xfId="0" applyFont="1" applyFill="1" applyBorder="1" applyAlignment="1">
      <alignment horizontal="left" vertical="center"/>
    </xf>
    <xf numFmtId="168" fontId="4" fillId="0" borderId="27" xfId="0" applyNumberFormat="1" applyFont="1" applyFill="1" applyBorder="1"/>
    <xf numFmtId="0" fontId="4" fillId="2" borderId="27" xfId="0" applyFont="1" applyFill="1" applyBorder="1" applyAlignment="1">
      <alignment horizontal="left" vertical="center"/>
    </xf>
    <xf numFmtId="4" fontId="4" fillId="0" borderId="23" xfId="0" applyNumberFormat="1" applyFont="1" applyFill="1" applyBorder="1" applyAlignment="1">
      <alignment horizontal="left" vertical="center"/>
    </xf>
    <xf numFmtId="4" fontId="4" fillId="0" borderId="27" xfId="0" applyNumberFormat="1" applyFont="1" applyFill="1" applyBorder="1" applyAlignment="1">
      <alignment horizontal="left" vertical="center"/>
    </xf>
    <xf numFmtId="0" fontId="4" fillId="0" borderId="23" xfId="0" applyFont="1" applyBorder="1" applyAlignment="1">
      <alignment horizontal="left"/>
    </xf>
    <xf numFmtId="165" fontId="4" fillId="0" borderId="28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center" vertical="center"/>
    </xf>
    <xf numFmtId="0" fontId="4" fillId="0" borderId="40" xfId="0" applyFont="1" applyFill="1" applyBorder="1" applyAlignment="1">
      <alignment vertical="top" wrapText="1"/>
    </xf>
    <xf numFmtId="0" fontId="9" fillId="0" borderId="40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wrapText="1"/>
    </xf>
    <xf numFmtId="0" fontId="4" fillId="0" borderId="40" xfId="0" applyFont="1" applyFill="1" applyBorder="1"/>
    <xf numFmtId="0" fontId="15" fillId="0" borderId="40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vertical="center" wrapText="1"/>
    </xf>
    <xf numFmtId="0" fontId="15" fillId="0" borderId="46" xfId="0" applyFont="1" applyFill="1" applyBorder="1" applyAlignment="1">
      <alignment horizontal="left" vertical="center" wrapText="1"/>
    </xf>
    <xf numFmtId="0" fontId="15" fillId="0" borderId="47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vertical="center" wrapText="1"/>
    </xf>
    <xf numFmtId="0" fontId="15" fillId="0" borderId="40" xfId="0" applyFont="1" applyFill="1" applyBorder="1" applyAlignment="1">
      <alignment vertical="center"/>
    </xf>
    <xf numFmtId="0" fontId="9" fillId="0" borderId="40" xfId="0" applyFont="1" applyFill="1" applyBorder="1" applyAlignment="1">
      <alignment horizontal="left" wrapText="1"/>
    </xf>
    <xf numFmtId="0" fontId="9" fillId="0" borderId="40" xfId="0" applyFont="1" applyFill="1" applyBorder="1" applyAlignment="1">
      <alignment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vertical="top" wrapText="1"/>
    </xf>
    <xf numFmtId="0" fontId="9" fillId="0" borderId="40" xfId="0" applyFont="1" applyFill="1" applyBorder="1" applyAlignment="1">
      <alignment vertical="top"/>
    </xf>
    <xf numFmtId="0" fontId="9" fillId="2" borderId="40" xfId="0" applyFont="1" applyFill="1" applyBorder="1" applyAlignment="1">
      <alignment vertical="top"/>
    </xf>
    <xf numFmtId="0" fontId="15" fillId="0" borderId="40" xfId="0" applyFont="1" applyFill="1" applyBorder="1" applyAlignment="1">
      <alignment horizontal="left" vertical="top" wrapText="1"/>
    </xf>
    <xf numFmtId="0" fontId="18" fillId="0" borderId="40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24" fillId="0" borderId="40" xfId="0" applyFont="1" applyFill="1" applyBorder="1" applyAlignment="1">
      <alignment horizontal="left" vertical="top" wrapText="1"/>
    </xf>
    <xf numFmtId="0" fontId="9" fillId="0" borderId="40" xfId="0" applyFont="1" applyFill="1" applyBorder="1"/>
    <xf numFmtId="0" fontId="15" fillId="0" borderId="40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vertical="center"/>
    </xf>
    <xf numFmtId="0" fontId="16" fillId="0" borderId="41" xfId="0" applyFont="1" applyFill="1" applyBorder="1" applyAlignment="1">
      <alignment vertical="center"/>
    </xf>
    <xf numFmtId="0" fontId="16" fillId="0" borderId="41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4" fillId="0" borderId="41" xfId="0" applyFont="1" applyFill="1" applyBorder="1"/>
    <xf numFmtId="0" fontId="9" fillId="0" borderId="41" xfId="0" applyFont="1" applyFill="1" applyBorder="1" applyAlignment="1"/>
    <xf numFmtId="0" fontId="9" fillId="2" borderId="41" xfId="0" applyFont="1" applyFill="1" applyBorder="1" applyAlignment="1"/>
    <xf numFmtId="0" fontId="15" fillId="0" borderId="41" xfId="0" applyFont="1" applyFill="1" applyBorder="1"/>
    <xf numFmtId="0" fontId="6" fillId="0" borderId="1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 wrapText="1"/>
    </xf>
    <xf numFmtId="4" fontId="4" fillId="0" borderId="40" xfId="0" applyNumberFormat="1" applyFont="1" applyFill="1" applyBorder="1" applyAlignment="1">
      <alignment horizontal="left" vertical="center"/>
    </xf>
    <xf numFmtId="44" fontId="4" fillId="0" borderId="41" xfId="6" applyFont="1" applyFill="1" applyBorder="1" applyAlignment="1">
      <alignment horizontal="right" vertical="top" wrapText="1"/>
    </xf>
    <xf numFmtId="44" fontId="4" fillId="0" borderId="24" xfId="6" applyFont="1" applyFill="1" applyBorder="1" applyAlignment="1">
      <alignment horizontal="right" wrapText="1"/>
    </xf>
    <xf numFmtId="44" fontId="4" fillId="0" borderId="24" xfId="6" applyFont="1" applyFill="1" applyBorder="1" applyAlignment="1">
      <alignment horizontal="right" vertical="top" wrapText="1"/>
    </xf>
    <xf numFmtId="165" fontId="4" fillId="0" borderId="25" xfId="0" applyNumberFormat="1" applyFont="1" applyFill="1" applyBorder="1" applyAlignment="1">
      <alignment horizontal="right" vertical="top" wrapText="1"/>
    </xf>
    <xf numFmtId="0" fontId="6" fillId="0" borderId="23" xfId="0" applyFont="1" applyFill="1" applyBorder="1" applyAlignment="1">
      <alignment horizontal="center" vertical="center" wrapText="1"/>
    </xf>
    <xf numFmtId="168" fontId="4" fillId="0" borderId="27" xfId="0" applyNumberFormat="1" applyFont="1" applyFill="1" applyBorder="1" applyAlignment="1">
      <alignment horizontal="right"/>
    </xf>
    <xf numFmtId="167" fontId="4" fillId="0" borderId="28" xfId="11" applyNumberFormat="1" applyFont="1" applyFill="1" applyBorder="1" applyAlignment="1">
      <alignment horizontal="right" wrapText="1"/>
    </xf>
    <xf numFmtId="0" fontId="4" fillId="0" borderId="40" xfId="0" applyFont="1" applyFill="1" applyBorder="1" applyAlignment="1">
      <alignment vertical="center" wrapText="1"/>
    </xf>
    <xf numFmtId="0" fontId="21" fillId="0" borderId="41" xfId="0" applyFont="1" applyFill="1" applyBorder="1"/>
    <xf numFmtId="168" fontId="4" fillId="0" borderId="38" xfId="0" applyNumberFormat="1" applyFont="1" applyFill="1" applyBorder="1" applyAlignment="1">
      <alignment horizontal="right"/>
    </xf>
    <xf numFmtId="165" fontId="4" fillId="0" borderId="34" xfId="0" applyNumberFormat="1" applyFont="1" applyFill="1" applyBorder="1" applyAlignment="1">
      <alignment horizontal="right" vertical="center"/>
    </xf>
    <xf numFmtId="165" fontId="4" fillId="0" borderId="24" xfId="0" applyNumberFormat="1" applyFont="1" applyFill="1" applyBorder="1" applyAlignment="1">
      <alignment horizontal="right" vertical="center"/>
    </xf>
    <xf numFmtId="0" fontId="4" fillId="0" borderId="4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33" fillId="0" borderId="41" xfId="0" applyFont="1" applyFill="1" applyBorder="1" applyAlignment="1">
      <alignment horizontal="left" vertical="top" wrapText="1"/>
    </xf>
    <xf numFmtId="0" fontId="33" fillId="0" borderId="42" xfId="0" applyFont="1" applyFill="1" applyBorder="1" applyAlignment="1">
      <alignment horizontal="left" vertical="top" wrapText="1"/>
    </xf>
    <xf numFmtId="168" fontId="9" fillId="0" borderId="42" xfId="6" applyNumberFormat="1" applyFont="1" applyFill="1" applyBorder="1" applyAlignment="1" applyProtection="1">
      <alignment horizontal="right" vertical="top" wrapText="1"/>
    </xf>
    <xf numFmtId="0" fontId="4" fillId="0" borderId="42" xfId="0" applyFont="1" applyFill="1" applyBorder="1" applyAlignment="1">
      <alignment vertical="top" wrapText="1"/>
    </xf>
    <xf numFmtId="0" fontId="9" fillId="0" borderId="41" xfId="0" applyFont="1" applyFill="1" applyBorder="1" applyAlignment="1">
      <alignment horizontal="left" vertical="center"/>
    </xf>
    <xf numFmtId="0" fontId="15" fillId="0" borderId="41" xfId="0" applyFont="1" applyFill="1" applyBorder="1" applyAlignment="1">
      <alignment horizontal="left" vertical="top" wrapText="1"/>
    </xf>
    <xf numFmtId="168" fontId="4" fillId="0" borderId="28" xfId="0" applyNumberFormat="1" applyFont="1" applyFill="1" applyBorder="1" applyAlignment="1">
      <alignment horizontal="right"/>
    </xf>
    <xf numFmtId="0" fontId="9" fillId="0" borderId="41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wrapText="1"/>
    </xf>
    <xf numFmtId="44" fontId="9" fillId="0" borderId="39" xfId="6" applyFont="1" applyFill="1" applyBorder="1" applyAlignment="1">
      <alignment horizontal="right"/>
    </xf>
    <xf numFmtId="0" fontId="15" fillId="0" borderId="41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68" fontId="4" fillId="0" borderId="39" xfId="6" applyNumberFormat="1" applyFont="1" applyFill="1" applyBorder="1" applyAlignment="1">
      <alignment horizontal="right"/>
    </xf>
    <xf numFmtId="168" fontId="9" fillId="0" borderId="27" xfId="0" applyNumberFormat="1" applyFont="1" applyFill="1" applyBorder="1"/>
    <xf numFmtId="0" fontId="6" fillId="0" borderId="2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165" fontId="4" fillId="0" borderId="24" xfId="0" applyNumberFormat="1" applyFont="1" applyFill="1" applyBorder="1" applyAlignment="1">
      <alignment horizontal="right"/>
    </xf>
    <xf numFmtId="168" fontId="4" fillId="0" borderId="28" xfId="11" applyNumberFormat="1" applyFont="1" applyFill="1" applyBorder="1" applyAlignment="1">
      <alignment horizontal="right"/>
    </xf>
    <xf numFmtId="0" fontId="9" fillId="0" borderId="47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/>
    </xf>
    <xf numFmtId="8" fontId="4" fillId="0" borderId="24" xfId="0" applyNumberFormat="1" applyFont="1" applyFill="1" applyBorder="1" applyAlignment="1">
      <alignment horizontal="right" vertical="top" wrapText="1"/>
    </xf>
    <xf numFmtId="0" fontId="4" fillId="0" borderId="40" xfId="0" applyFont="1" applyFill="1" applyBorder="1" applyAlignment="1">
      <alignment horizontal="left" vertical="top"/>
    </xf>
    <xf numFmtId="168" fontId="4" fillId="0" borderId="28" xfId="6" applyNumberFormat="1" applyFont="1" applyFill="1" applyBorder="1" applyAlignment="1">
      <alignment horizontal="right"/>
    </xf>
    <xf numFmtId="0" fontId="4" fillId="0" borderId="40" xfId="0" applyFont="1" applyFill="1" applyBorder="1" applyAlignment="1">
      <alignment horizontal="left"/>
    </xf>
    <xf numFmtId="0" fontId="4" fillId="0" borderId="46" xfId="0" applyFont="1" applyFill="1" applyBorder="1" applyAlignment="1">
      <alignment vertical="top" wrapText="1"/>
    </xf>
    <xf numFmtId="0" fontId="11" fillId="0" borderId="40" xfId="0" applyFont="1" applyFill="1" applyBorder="1" applyAlignment="1">
      <alignment horizontal="left" vertical="center" wrapText="1"/>
    </xf>
    <xf numFmtId="168" fontId="9" fillId="0" borderId="48" xfId="0" applyNumberFormat="1" applyFont="1" applyFill="1" applyBorder="1" applyAlignment="1">
      <alignment vertical="top"/>
    </xf>
    <xf numFmtId="0" fontId="11" fillId="0" borderId="40" xfId="0" applyFont="1" applyFill="1" applyBorder="1" applyAlignment="1">
      <alignment horizontal="left" vertical="center"/>
    </xf>
    <xf numFmtId="0" fontId="9" fillId="0" borderId="4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left" vertical="center"/>
    </xf>
    <xf numFmtId="168" fontId="9" fillId="0" borderId="41" xfId="0" applyNumberFormat="1" applyFont="1" applyFill="1" applyBorder="1"/>
    <xf numFmtId="0" fontId="9" fillId="0" borderId="40" xfId="12" applyFont="1" applyFill="1" applyBorder="1" applyAlignment="1">
      <alignment wrapText="1"/>
    </xf>
    <xf numFmtId="169" fontId="9" fillId="0" borderId="41" xfId="0" applyNumberFormat="1" applyFont="1" applyFill="1" applyBorder="1" applyAlignment="1">
      <alignment horizontal="right" vertical="center" wrapText="1"/>
    </xf>
    <xf numFmtId="169" fontId="9" fillId="0" borderId="27" xfId="0" applyNumberFormat="1" applyFont="1" applyFill="1" applyBorder="1" applyAlignment="1">
      <alignment horizontal="right" vertical="center" wrapText="1"/>
    </xf>
    <xf numFmtId="168" fontId="4" fillId="0" borderId="27" xfId="0" applyNumberFormat="1" applyFont="1" applyFill="1" applyBorder="1" applyAlignment="1">
      <alignment horizontal="right" vertical="center" wrapText="1"/>
    </xf>
    <xf numFmtId="166" fontId="4" fillId="0" borderId="24" xfId="0" applyNumberFormat="1" applyFont="1" applyFill="1" applyBorder="1" applyAlignment="1">
      <alignment horizontal="right" vertical="center"/>
    </xf>
    <xf numFmtId="44" fontId="4" fillId="0" borderId="24" xfId="6" applyFont="1" applyFill="1" applyBorder="1" applyAlignment="1">
      <alignment horizontal="right" vertical="center"/>
    </xf>
    <xf numFmtId="0" fontId="15" fillId="0" borderId="40" xfId="0" applyFont="1" applyFill="1" applyBorder="1" applyAlignment="1">
      <alignment horizontal="left" wrapText="1"/>
    </xf>
    <xf numFmtId="44" fontId="4" fillId="0" borderId="24" xfId="6" applyFont="1" applyFill="1" applyBorder="1" applyAlignment="1">
      <alignment horizontal="right"/>
    </xf>
    <xf numFmtId="0" fontId="15" fillId="0" borderId="42" xfId="0" applyFont="1" applyFill="1" applyBorder="1" applyAlignment="1">
      <alignment wrapText="1"/>
    </xf>
    <xf numFmtId="0" fontId="15" fillId="0" borderId="40" xfId="0" applyFont="1" applyFill="1" applyBorder="1" applyAlignment="1">
      <alignment wrapText="1"/>
    </xf>
    <xf numFmtId="0" fontId="6" fillId="0" borderId="18" xfId="0" applyFont="1" applyFill="1" applyBorder="1" applyAlignment="1">
      <alignment horizontal="center" wrapText="1"/>
    </xf>
    <xf numFmtId="0" fontId="4" fillId="0" borderId="46" xfId="0" applyFont="1" applyFill="1" applyBorder="1" applyAlignment="1">
      <alignment wrapText="1"/>
    </xf>
    <xf numFmtId="166" fontId="4" fillId="0" borderId="27" xfId="0" applyNumberFormat="1" applyFont="1" applyFill="1" applyBorder="1" applyAlignment="1">
      <alignment horizontal="right" vertical="center"/>
    </xf>
    <xf numFmtId="0" fontId="4" fillId="0" borderId="40" xfId="0" applyFont="1" applyFill="1" applyBorder="1" applyAlignment="1">
      <alignment wrapText="1"/>
    </xf>
    <xf numFmtId="166" fontId="4" fillId="0" borderId="27" xfId="0" applyNumberFormat="1" applyFont="1" applyFill="1" applyBorder="1" applyAlignment="1">
      <alignment horizontal="right"/>
    </xf>
    <xf numFmtId="0" fontId="23" fillId="0" borderId="40" xfId="0" applyFont="1" applyFill="1" applyBorder="1" applyAlignment="1">
      <alignment horizontal="left" vertical="center" wrapText="1"/>
    </xf>
    <xf numFmtId="168" fontId="4" fillId="0" borderId="41" xfId="0" applyNumberFormat="1" applyFont="1" applyFill="1" applyBorder="1" applyAlignment="1">
      <alignment horizontal="right" vertical="center"/>
    </xf>
    <xf numFmtId="166" fontId="4" fillId="0" borderId="41" xfId="0" applyNumberFormat="1" applyFont="1" applyFill="1" applyBorder="1" applyAlignment="1">
      <alignment horizontal="right" vertical="center"/>
    </xf>
    <xf numFmtId="0" fontId="36" fillId="0" borderId="41" xfId="0" applyFont="1" applyFill="1" applyBorder="1" applyAlignment="1">
      <alignment horizontal="left"/>
    </xf>
    <xf numFmtId="0" fontId="36" fillId="0" borderId="40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center" wrapText="1"/>
    </xf>
    <xf numFmtId="168" fontId="9" fillId="0" borderId="41" xfId="0" applyNumberFormat="1" applyFont="1" applyFill="1" applyBorder="1" applyAlignment="1">
      <alignment horizontal="right" vertical="center"/>
    </xf>
    <xf numFmtId="166" fontId="9" fillId="0" borderId="41" xfId="0" applyNumberFormat="1" applyFont="1" applyFill="1" applyBorder="1" applyAlignment="1">
      <alignment horizontal="right" vertical="center"/>
    </xf>
    <xf numFmtId="44" fontId="9" fillId="0" borderId="24" xfId="6" applyFont="1" applyFill="1" applyBorder="1" applyAlignment="1">
      <alignment horizontal="right"/>
    </xf>
    <xf numFmtId="0" fontId="4" fillId="0" borderId="47" xfId="0" applyFont="1" applyFill="1" applyBorder="1" applyAlignment="1">
      <alignment horizontal="left"/>
    </xf>
    <xf numFmtId="44" fontId="4" fillId="0" borderId="37" xfId="6" applyFont="1" applyFill="1" applyBorder="1" applyAlignment="1">
      <alignment horizontal="right"/>
    </xf>
    <xf numFmtId="0" fontId="34" fillId="0" borderId="40" xfId="0" applyFont="1" applyFill="1" applyBorder="1" applyAlignment="1">
      <alignment vertical="top" wrapText="1"/>
    </xf>
    <xf numFmtId="168" fontId="4" fillId="0" borderId="41" xfId="0" applyNumberFormat="1" applyFont="1" applyFill="1" applyBorder="1" applyAlignment="1">
      <alignment horizontal="right" vertical="center" wrapText="1"/>
    </xf>
    <xf numFmtId="0" fontId="34" fillId="0" borderId="47" xfId="0" applyFont="1" applyFill="1" applyBorder="1" applyAlignment="1">
      <alignment vertical="top" wrapText="1"/>
    </xf>
    <xf numFmtId="0" fontId="6" fillId="0" borderId="43" xfId="0" applyFont="1" applyFill="1" applyBorder="1" applyAlignment="1">
      <alignment horizontal="center" wrapText="1"/>
    </xf>
    <xf numFmtId="0" fontId="4" fillId="0" borderId="40" xfId="0" applyFont="1" applyFill="1" applyBorder="1" applyAlignment="1"/>
    <xf numFmtId="166" fontId="4" fillId="0" borderId="41" xfId="0" applyNumberFormat="1" applyFont="1" applyFill="1" applyBorder="1" applyAlignment="1">
      <alignment horizontal="right"/>
    </xf>
    <xf numFmtId="0" fontId="27" fillId="0" borderId="40" xfId="0" applyFont="1" applyFill="1" applyBorder="1" applyAlignment="1">
      <alignment horizontal="left"/>
    </xf>
    <xf numFmtId="8" fontId="4" fillId="0" borderId="24" xfId="6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4" fillId="0" borderId="47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4" fillId="0" borderId="46" xfId="0" applyFont="1" applyFill="1" applyBorder="1" applyAlignment="1">
      <alignment horizontal="left" vertical="center"/>
    </xf>
    <xf numFmtId="44" fontId="4" fillId="0" borderId="25" xfId="6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44" fontId="4" fillId="0" borderId="37" xfId="6" applyFont="1" applyFill="1" applyBorder="1" applyAlignment="1">
      <alignment horizontal="right" vertical="center"/>
    </xf>
    <xf numFmtId="0" fontId="4" fillId="0" borderId="40" xfId="9" applyFont="1" applyFill="1" applyBorder="1" applyAlignment="1">
      <alignment horizontal="left" vertical="center" wrapText="1"/>
    </xf>
    <xf numFmtId="8" fontId="4" fillId="0" borderId="24" xfId="6" applyNumberFormat="1" applyFont="1" applyFill="1" applyBorder="1" applyAlignment="1">
      <alignment horizontal="right" vertical="center"/>
    </xf>
    <xf numFmtId="8" fontId="4" fillId="0" borderId="24" xfId="0" applyNumberFormat="1" applyFont="1" applyFill="1" applyBorder="1" applyAlignment="1">
      <alignment horizontal="right" vertical="center"/>
    </xf>
    <xf numFmtId="0" fontId="31" fillId="0" borderId="40" xfId="0" applyFont="1" applyFill="1" applyBorder="1" applyAlignment="1">
      <alignment wrapText="1"/>
    </xf>
    <xf numFmtId="0" fontId="6" fillId="0" borderId="21" xfId="0" applyFont="1" applyFill="1" applyBorder="1" applyAlignment="1">
      <alignment horizontal="center" wrapText="1"/>
    </xf>
    <xf numFmtId="167" fontId="4" fillId="0" borderId="24" xfId="0" applyNumberFormat="1" applyFont="1" applyFill="1" applyBorder="1" applyAlignment="1">
      <alignment horizontal="right"/>
    </xf>
    <xf numFmtId="0" fontId="4" fillId="0" borderId="47" xfId="0" applyFont="1" applyFill="1" applyBorder="1" applyAlignment="1">
      <alignment horizontal="left" wrapText="1"/>
    </xf>
    <xf numFmtId="0" fontId="4" fillId="0" borderId="40" xfId="7" applyFont="1" applyFill="1" applyBorder="1" applyAlignment="1">
      <alignment horizontal="left" vertical="center" wrapText="1"/>
    </xf>
    <xf numFmtId="4" fontId="4" fillId="0" borderId="40" xfId="0" applyNumberFormat="1" applyFont="1" applyFill="1" applyBorder="1" applyAlignment="1">
      <alignment horizontal="left" wrapText="1"/>
    </xf>
    <xf numFmtId="0" fontId="11" fillId="0" borderId="40" xfId="0" applyFont="1" applyFill="1" applyBorder="1" applyAlignment="1">
      <alignment vertical="top" wrapText="1"/>
    </xf>
    <xf numFmtId="166" fontId="4" fillId="0" borderId="38" xfId="0" applyNumberFormat="1" applyFont="1" applyFill="1" applyBorder="1" applyAlignment="1">
      <alignment horizontal="right"/>
    </xf>
    <xf numFmtId="0" fontId="32" fillId="0" borderId="40" xfId="0" applyFont="1" applyFill="1" applyBorder="1" applyAlignment="1">
      <alignment vertical="top" wrapText="1"/>
    </xf>
    <xf numFmtId="168" fontId="4" fillId="0" borderId="41" xfId="0" applyNumberFormat="1" applyFont="1" applyFill="1" applyBorder="1" applyAlignment="1">
      <alignment horizontal="right" wrapText="1"/>
    </xf>
    <xf numFmtId="165" fontId="4" fillId="0" borderId="41" xfId="0" applyNumberFormat="1" applyFont="1" applyFill="1" applyBorder="1" applyAlignment="1">
      <alignment horizontal="right" wrapText="1"/>
    </xf>
    <xf numFmtId="0" fontId="28" fillId="0" borderId="40" xfId="0" applyFont="1" applyFill="1" applyBorder="1" applyAlignment="1">
      <alignment horizontal="left" vertical="center" wrapText="1"/>
    </xf>
    <xf numFmtId="165" fontId="4" fillId="0" borderId="41" xfId="0" applyNumberFormat="1" applyFont="1" applyFill="1" applyBorder="1" applyAlignment="1">
      <alignment horizontal="right" vertical="center" wrapText="1"/>
    </xf>
    <xf numFmtId="0" fontId="35" fillId="0" borderId="0" xfId="0" applyFont="1" applyFill="1" applyAlignment="1">
      <alignment horizontal="left" vertical="center" wrapText="1"/>
    </xf>
    <xf numFmtId="165" fontId="28" fillId="0" borderId="24" xfId="0" applyNumberFormat="1" applyFont="1" applyFill="1" applyBorder="1" applyAlignment="1">
      <alignment horizontal="right"/>
    </xf>
    <xf numFmtId="166" fontId="4" fillId="0" borderId="24" xfId="0" applyNumberFormat="1" applyFont="1" applyFill="1" applyBorder="1" applyAlignment="1">
      <alignment horizontal="right" vertical="center" wrapText="1"/>
    </xf>
    <xf numFmtId="0" fontId="30" fillId="0" borderId="40" xfId="0" applyFont="1" applyFill="1" applyBorder="1" applyAlignment="1">
      <alignment wrapText="1"/>
    </xf>
    <xf numFmtId="0" fontId="4" fillId="0" borderId="40" xfId="2" applyFont="1" applyFill="1" applyBorder="1" applyAlignment="1">
      <alignment horizontal="left" vertical="center"/>
    </xf>
    <xf numFmtId="0" fontId="4" fillId="0" borderId="40" xfId="2" applyFont="1" applyFill="1" applyBorder="1" applyAlignment="1">
      <alignment horizontal="left" vertical="center" wrapText="1"/>
    </xf>
    <xf numFmtId="0" fontId="4" fillId="0" borderId="46" xfId="5" applyFont="1" applyFill="1" applyBorder="1" applyAlignment="1">
      <alignment horizontal="left" vertical="center" wrapText="1"/>
    </xf>
    <xf numFmtId="0" fontId="4" fillId="0" borderId="40" xfId="5" applyFont="1" applyFill="1" applyBorder="1" applyAlignment="1">
      <alignment horizontal="left" vertical="center" wrapText="1"/>
    </xf>
    <xf numFmtId="0" fontId="4" fillId="0" borderId="40" xfId="5" applyFont="1" applyFill="1" applyBorder="1" applyAlignment="1">
      <alignment horizontal="left" vertical="center"/>
    </xf>
    <xf numFmtId="165" fontId="9" fillId="0" borderId="38" xfId="0" applyNumberFormat="1" applyFont="1" applyFill="1" applyBorder="1" applyAlignment="1">
      <alignment horizontal="right" vertical="center" wrapText="1"/>
    </xf>
    <xf numFmtId="168" fontId="4" fillId="0" borderId="41" xfId="0" applyNumberFormat="1" applyFont="1" applyFill="1" applyBorder="1" applyAlignment="1">
      <alignment horizontal="right"/>
    </xf>
    <xf numFmtId="165" fontId="4" fillId="0" borderId="41" xfId="0" applyNumberFormat="1" applyFont="1" applyFill="1" applyBorder="1" applyAlignment="1">
      <alignment horizontal="right" vertical="center"/>
    </xf>
    <xf numFmtId="0" fontId="9" fillId="0" borderId="41" xfId="0" applyFont="1" applyFill="1" applyBorder="1" applyAlignment="1">
      <alignment vertical="center" wrapText="1"/>
    </xf>
    <xf numFmtId="8" fontId="2" fillId="0" borderId="41" xfId="0" applyNumberFormat="1" applyFont="1" applyFill="1" applyBorder="1" applyAlignment="1">
      <alignment horizontal="right" vertical="center" wrapText="1"/>
    </xf>
    <xf numFmtId="8" fontId="9" fillId="0" borderId="41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4" fontId="4" fillId="0" borderId="38" xfId="6" applyFont="1" applyFill="1" applyBorder="1" applyAlignment="1">
      <alignment horizontal="right" wrapText="1"/>
    </xf>
    <xf numFmtId="165" fontId="4" fillId="0" borderId="25" xfId="0" applyNumberFormat="1" applyFont="1" applyFill="1" applyBorder="1" applyAlignment="1">
      <alignment horizontal="right" wrapText="1"/>
    </xf>
    <xf numFmtId="0" fontId="4" fillId="0" borderId="41" xfId="0" applyFont="1" applyFill="1" applyBorder="1" applyAlignment="1">
      <alignment vertical="center" wrapText="1"/>
    </xf>
    <xf numFmtId="165" fontId="4" fillId="0" borderId="38" xfId="6" applyNumberFormat="1" applyFont="1" applyFill="1" applyBorder="1" applyAlignment="1">
      <alignment horizontal="right"/>
    </xf>
    <xf numFmtId="0" fontId="9" fillId="0" borderId="38" xfId="0" applyFont="1" applyFill="1" applyBorder="1" applyAlignment="1">
      <alignment horizontal="right" wrapText="1"/>
    </xf>
    <xf numFmtId="0" fontId="9" fillId="0" borderId="47" xfId="0" applyFont="1" applyFill="1" applyBorder="1" applyAlignment="1">
      <alignment horizontal="left" vertical="center" wrapText="1"/>
    </xf>
    <xf numFmtId="168" fontId="4" fillId="0" borderId="38" xfId="0" applyNumberFormat="1" applyFont="1" applyFill="1" applyBorder="1" applyAlignment="1">
      <alignment horizontal="right" wrapText="1"/>
    </xf>
    <xf numFmtId="165" fontId="15" fillId="0" borderId="38" xfId="0" applyNumberFormat="1" applyFont="1" applyFill="1" applyBorder="1" applyAlignment="1">
      <alignment horizontal="right" wrapText="1"/>
    </xf>
    <xf numFmtId="0" fontId="6" fillId="0" borderId="26" xfId="0" applyFont="1" applyFill="1" applyBorder="1" applyAlignment="1">
      <alignment horizontal="center" vertical="center" wrapText="1"/>
    </xf>
    <xf numFmtId="165" fontId="15" fillId="0" borderId="38" xfId="0" applyNumberFormat="1" applyFont="1" applyFill="1" applyBorder="1" applyAlignment="1">
      <alignment horizontal="right" vertical="top" wrapText="1"/>
    </xf>
    <xf numFmtId="8" fontId="4" fillId="0" borderId="38" xfId="0" applyNumberFormat="1" applyFont="1" applyFill="1" applyBorder="1" applyAlignment="1">
      <alignment horizontal="right" wrapText="1"/>
    </xf>
    <xf numFmtId="167" fontId="9" fillId="0" borderId="41" xfId="0" applyNumberFormat="1" applyFont="1" applyFill="1" applyBorder="1" applyAlignment="1">
      <alignment horizontal="right"/>
    </xf>
    <xf numFmtId="168" fontId="9" fillId="0" borderId="41" xfId="0" applyNumberFormat="1" applyFont="1" applyFill="1" applyBorder="1" applyAlignment="1">
      <alignment horizontal="right"/>
    </xf>
    <xf numFmtId="0" fontId="22" fillId="0" borderId="40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center" vertical="center" wrapText="1"/>
    </xf>
    <xf numFmtId="44" fontId="4" fillId="0" borderId="38" xfId="0" applyNumberFormat="1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center" vertical="center" wrapText="1"/>
    </xf>
    <xf numFmtId="167" fontId="9" fillId="0" borderId="41" xfId="0" applyNumberFormat="1" applyFont="1" applyFill="1" applyBorder="1" applyAlignment="1">
      <alignment horizontal="right" wrapText="1"/>
    </xf>
    <xf numFmtId="168" fontId="4" fillId="0" borderId="42" xfId="0" applyNumberFormat="1" applyFont="1" applyFill="1" applyBorder="1" applyAlignment="1">
      <alignment horizontal="right"/>
    </xf>
    <xf numFmtId="167" fontId="9" fillId="0" borderId="40" xfId="0" applyNumberFormat="1" applyFont="1" applyFill="1" applyBorder="1" applyAlignment="1">
      <alignment horizontal="right" wrapText="1"/>
    </xf>
    <xf numFmtId="0" fontId="9" fillId="0" borderId="38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left" wrapText="1"/>
    </xf>
    <xf numFmtId="166" fontId="4" fillId="0" borderId="41" xfId="0" applyNumberFormat="1" applyFont="1" applyFill="1" applyBorder="1" applyAlignment="1">
      <alignment horizontal="center" vertical="center"/>
    </xf>
    <xf numFmtId="168" fontId="4" fillId="0" borderId="41" xfId="0" applyNumberFormat="1" applyFont="1" applyFill="1" applyBorder="1" applyAlignment="1">
      <alignment horizontal="center" vertical="center"/>
    </xf>
    <xf numFmtId="0" fontId="39" fillId="0" borderId="41" xfId="0" applyFont="1" applyFill="1" applyBorder="1" applyAlignment="1"/>
    <xf numFmtId="0" fontId="2" fillId="0" borderId="41" xfId="0" applyFont="1" applyFill="1" applyBorder="1" applyAlignment="1"/>
    <xf numFmtId="0" fontId="4" fillId="0" borderId="41" xfId="0" applyFont="1" applyFill="1" applyBorder="1" applyAlignment="1">
      <alignment wrapText="1"/>
    </xf>
    <xf numFmtId="167" fontId="4" fillId="0" borderId="28" xfId="11" applyNumberFormat="1" applyFont="1" applyFill="1" applyBorder="1" applyAlignment="1">
      <alignment horizontal="right"/>
    </xf>
    <xf numFmtId="167" fontId="4" fillId="0" borderId="28" xfId="11" applyNumberFormat="1" applyFont="1" applyFill="1" applyBorder="1" applyAlignment="1">
      <alignment horizontal="right" vertical="top" wrapText="1"/>
    </xf>
    <xf numFmtId="167" fontId="4" fillId="0" borderId="27" xfId="11" applyNumberFormat="1" applyFont="1" applyFill="1" applyBorder="1" applyAlignment="1">
      <alignment horizontal="right" vertical="top" wrapText="1"/>
    </xf>
    <xf numFmtId="165" fontId="4" fillId="0" borderId="49" xfId="0" applyNumberFormat="1" applyFont="1" applyFill="1" applyBorder="1" applyAlignment="1">
      <alignment horizontal="right" vertical="top" wrapText="1"/>
    </xf>
    <xf numFmtId="0" fontId="9" fillId="0" borderId="38" xfId="0" applyFont="1" applyFill="1" applyBorder="1" applyAlignment="1"/>
    <xf numFmtId="0" fontId="4" fillId="0" borderId="38" xfId="0" applyFont="1" applyFill="1" applyBorder="1" applyAlignment="1">
      <alignment wrapText="1"/>
    </xf>
    <xf numFmtId="168" fontId="9" fillId="0" borderId="38" xfId="0" applyNumberFormat="1" applyFont="1" applyFill="1" applyBorder="1"/>
    <xf numFmtId="165" fontId="4" fillId="0" borderId="38" xfId="0" applyNumberFormat="1" applyFont="1" applyFill="1" applyBorder="1" applyAlignment="1">
      <alignment horizontal="right" vertical="top" wrapText="1"/>
    </xf>
    <xf numFmtId="168" fontId="4" fillId="0" borderId="41" xfId="0" applyNumberFormat="1" applyFont="1" applyFill="1" applyBorder="1" applyAlignment="1">
      <alignment vertical="center"/>
    </xf>
    <xf numFmtId="166" fontId="10" fillId="0" borderId="41" xfId="0" applyNumberFormat="1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horizontal="left" wrapText="1"/>
    </xf>
    <xf numFmtId="166" fontId="4" fillId="0" borderId="41" xfId="0" applyNumberFormat="1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horizontal="left" wrapText="1"/>
    </xf>
    <xf numFmtId="44" fontId="9" fillId="0" borderId="38" xfId="6" applyFont="1" applyFill="1" applyBorder="1" applyAlignment="1">
      <alignment horizontal="right"/>
    </xf>
    <xf numFmtId="168" fontId="4" fillId="0" borderId="38" xfId="0" applyNumberFormat="1" applyFont="1" applyFill="1" applyBorder="1" applyAlignment="1">
      <alignment vertical="center"/>
    </xf>
    <xf numFmtId="0" fontId="4" fillId="2" borderId="40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vertical="top" wrapText="1"/>
    </xf>
    <xf numFmtId="168" fontId="4" fillId="0" borderId="41" xfId="0" applyNumberFormat="1" applyFont="1" applyFill="1" applyBorder="1"/>
    <xf numFmtId="167" fontId="4" fillId="0" borderId="38" xfId="11" applyNumberFormat="1" applyFont="1" applyFill="1" applyBorder="1" applyAlignment="1">
      <alignment horizontal="right" vertical="top" wrapText="1"/>
    </xf>
    <xf numFmtId="0" fontId="4" fillId="0" borderId="38" xfId="0" applyFont="1" applyFill="1" applyBorder="1" applyAlignment="1">
      <alignment vertical="top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top" wrapText="1"/>
    </xf>
    <xf numFmtId="0" fontId="9" fillId="0" borderId="40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top" wrapText="1"/>
    </xf>
    <xf numFmtId="0" fontId="9" fillId="0" borderId="40" xfId="8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28" fillId="0" borderId="41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44" fontId="4" fillId="0" borderId="38" xfId="6" applyFont="1" applyFill="1" applyBorder="1" applyAlignment="1">
      <alignment horizontal="right"/>
    </xf>
    <xf numFmtId="0" fontId="4" fillId="0" borderId="4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168" fontId="4" fillId="3" borderId="38" xfId="6" applyNumberFormat="1" applyFont="1" applyFill="1" applyBorder="1" applyAlignment="1">
      <alignment horizontal="right"/>
    </xf>
    <xf numFmtId="168" fontId="4" fillId="0" borderId="27" xfId="0" applyNumberFormat="1" applyFont="1" applyFill="1" applyBorder="1" applyAlignment="1"/>
    <xf numFmtId="0" fontId="6" fillId="0" borderId="20" xfId="0" applyFont="1" applyFill="1" applyBorder="1" applyAlignment="1">
      <alignment horizontal="center" wrapText="1"/>
    </xf>
    <xf numFmtId="166" fontId="4" fillId="3" borderId="24" xfId="0" applyNumberFormat="1" applyFont="1" applyFill="1" applyBorder="1" applyAlignment="1">
      <alignment horizontal="right"/>
    </xf>
    <xf numFmtId="168" fontId="4" fillId="3" borderId="41" xfId="0" applyNumberFormat="1" applyFont="1" applyFill="1" applyBorder="1" applyAlignment="1">
      <alignment horizontal="right" vertical="center"/>
    </xf>
    <xf numFmtId="166" fontId="4" fillId="3" borderId="41" xfId="0" applyNumberFormat="1" applyFont="1" applyFill="1" applyBorder="1" applyAlignment="1">
      <alignment horizontal="right" vertical="center"/>
    </xf>
    <xf numFmtId="168" fontId="9" fillId="3" borderId="38" xfId="6" applyNumberFormat="1" applyFont="1" applyFill="1" applyBorder="1" applyAlignment="1">
      <alignment horizontal="right"/>
    </xf>
    <xf numFmtId="44" fontId="9" fillId="3" borderId="24" xfId="6" applyFont="1" applyFill="1" applyBorder="1" applyAlignment="1">
      <alignment horizontal="right"/>
    </xf>
    <xf numFmtId="166" fontId="4" fillId="3" borderId="25" xfId="0" applyNumberFormat="1" applyFont="1" applyFill="1" applyBorder="1" applyAlignment="1">
      <alignment horizontal="right" wrapText="1"/>
    </xf>
    <xf numFmtId="168" fontId="4" fillId="3" borderId="41" xfId="0" applyNumberFormat="1" applyFont="1" applyFill="1" applyBorder="1" applyAlignment="1">
      <alignment horizontal="right" wrapText="1"/>
    </xf>
    <xf numFmtId="165" fontId="4" fillId="3" borderId="41" xfId="0" applyNumberFormat="1" applyFont="1" applyFill="1" applyBorder="1" applyAlignment="1">
      <alignment horizontal="right" wrapText="1"/>
    </xf>
    <xf numFmtId="0" fontId="4" fillId="3" borderId="38" xfId="0" applyFont="1" applyFill="1" applyBorder="1" applyAlignment="1">
      <alignment horizontal="left" vertical="top" wrapText="1"/>
    </xf>
    <xf numFmtId="168" fontId="4" fillId="3" borderId="41" xfId="0" applyNumberFormat="1" applyFont="1" applyFill="1" applyBorder="1"/>
    <xf numFmtId="167" fontId="4" fillId="3" borderId="42" xfId="11" applyNumberFormat="1" applyFont="1" applyFill="1" applyBorder="1" applyAlignment="1">
      <alignment horizontal="right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4" fillId="0" borderId="28" xfId="6" applyFont="1" applyFill="1" applyBorder="1" applyAlignment="1">
      <alignment horizontal="center" vertical="top" wrapText="1"/>
    </xf>
    <xf numFmtId="44" fontId="4" fillId="0" borderId="30" xfId="6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/>
    </xf>
    <xf numFmtId="168" fontId="4" fillId="3" borderId="27" xfId="0" applyNumberFormat="1" applyFont="1" applyFill="1" applyBorder="1" applyAlignment="1">
      <alignment horizontal="right" vertical="center"/>
    </xf>
    <xf numFmtId="165" fontId="4" fillId="3" borderId="28" xfId="0" applyNumberFormat="1" applyFont="1" applyFill="1" applyBorder="1" applyAlignment="1">
      <alignment horizontal="right" vertical="top" wrapText="1"/>
    </xf>
  </cellXfs>
  <cellStyles count="15">
    <cellStyle name="Comma [0] 2" xfId="10" xr:uid="{00000000-0005-0000-0000-000000000000}"/>
    <cellStyle name="Currency" xfId="6" builtinId="4"/>
    <cellStyle name="Currency 2" xfId="11" xr:uid="{00000000-0005-0000-0000-000001000000}"/>
    <cellStyle name="Currency 2 2" xfId="13" xr:uid="{00000000-0005-0000-0000-000002000000}"/>
    <cellStyle name="Excel Built-in Normal" xfId="2" xr:uid="{00000000-0005-0000-0000-000003000000}"/>
    <cellStyle name="Hyperlink" xfId="1" builtinId="8"/>
    <cellStyle name="Normal" xfId="0" builtinId="0"/>
    <cellStyle name="Normal 2" xfId="9" xr:uid="{00000000-0005-0000-0000-000004000000}"/>
    <cellStyle name="Normal 2 2" xfId="5" xr:uid="{00000000-0005-0000-0000-000005000000}"/>
    <cellStyle name="Normal 2 3" xfId="14" xr:uid="{00000000-0005-0000-0000-000006000000}"/>
    <cellStyle name="Normal 3" xfId="12" xr:uid="{00000000-0005-0000-0000-000007000000}"/>
    <cellStyle name="Normal 4" xfId="8" xr:uid="{00000000-0005-0000-0000-000008000000}"/>
    <cellStyle name="Normal_Sheet1" xfId="7" xr:uid="{00000000-0005-0000-0000-000009000000}"/>
    <cellStyle name="Запетая [0] 2" xfId="4" xr:uid="{00000000-0005-0000-0000-00000B000000}"/>
    <cellStyle name="Нормален 2" xfId="3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dicabg.com/" TargetMode="External"/><Relationship Id="rId1" Type="http://schemas.openxmlformats.org/officeDocument/2006/relationships/hyperlink" Target="mailto:z.rumenova.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G1" sqref="G1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6.2" thickBot="1">
      <c r="A1" s="346"/>
      <c r="B1" s="338"/>
      <c r="C1" s="338"/>
      <c r="D1" s="338"/>
      <c r="E1" s="338"/>
      <c r="F1" s="339"/>
    </row>
    <row r="2" spans="1:6" ht="15.6">
      <c r="A2" s="346" t="s">
        <v>682</v>
      </c>
      <c r="B2" s="338"/>
      <c r="C2" s="338"/>
      <c r="D2" s="338"/>
      <c r="E2" s="338"/>
      <c r="F2" s="339"/>
    </row>
    <row r="3" spans="1:6" ht="15.6">
      <c r="A3" s="3" t="s">
        <v>4</v>
      </c>
      <c r="B3" s="14">
        <v>117044162</v>
      </c>
      <c r="C3" s="4" t="s">
        <v>5</v>
      </c>
      <c r="D3" s="7">
        <v>1827211019</v>
      </c>
      <c r="E3" s="4" t="s">
        <v>6</v>
      </c>
      <c r="F3" s="12">
        <v>1806</v>
      </c>
    </row>
    <row r="4" spans="1:6" ht="15.6">
      <c r="A4" s="347" t="s">
        <v>680</v>
      </c>
      <c r="B4" s="348"/>
      <c r="C4" s="348"/>
      <c r="D4" s="348"/>
      <c r="E4" s="348"/>
      <c r="F4" s="349"/>
    </row>
    <row r="5" spans="1:6" ht="15.6">
      <c r="A5" s="343" t="s">
        <v>0</v>
      </c>
      <c r="B5" s="344"/>
      <c r="C5" s="344"/>
      <c r="D5" s="344"/>
      <c r="E5" s="344"/>
      <c r="F5" s="345"/>
    </row>
    <row r="6" spans="1:6" ht="15.6">
      <c r="A6" s="3" t="s">
        <v>7</v>
      </c>
      <c r="B6" s="7" t="s">
        <v>681</v>
      </c>
      <c r="C6" s="4" t="s">
        <v>8</v>
      </c>
      <c r="D6" s="7" t="s">
        <v>681</v>
      </c>
      <c r="E6" s="4" t="s">
        <v>9</v>
      </c>
      <c r="F6" s="12" t="s">
        <v>681</v>
      </c>
    </row>
    <row r="7" spans="1:6" ht="15.6">
      <c r="A7" s="343" t="s">
        <v>11</v>
      </c>
      <c r="B7" s="344"/>
      <c r="C7" s="344"/>
      <c r="D7" s="344"/>
      <c r="E7" s="344"/>
      <c r="F7" s="345"/>
    </row>
    <row r="8" spans="1:6" ht="15.6">
      <c r="A8" s="3" t="s">
        <v>10</v>
      </c>
      <c r="B8" s="8" t="s">
        <v>679</v>
      </c>
      <c r="C8" s="4" t="s">
        <v>14</v>
      </c>
      <c r="D8" s="8">
        <v>35</v>
      </c>
      <c r="E8" s="4" t="s">
        <v>13</v>
      </c>
      <c r="F8" s="12"/>
    </row>
    <row r="9" spans="1:6" ht="15.6">
      <c r="A9" s="350" t="s">
        <v>11</v>
      </c>
      <c r="B9" s="351"/>
      <c r="C9" s="351"/>
      <c r="D9" s="351"/>
      <c r="E9" s="351"/>
      <c r="F9" s="352"/>
    </row>
    <row r="10" spans="1:6" ht="15.6">
      <c r="A10" s="347" t="s">
        <v>2900</v>
      </c>
      <c r="B10" s="348"/>
      <c r="C10" s="348"/>
      <c r="D10" s="348"/>
      <c r="E10" s="348"/>
      <c r="F10" s="349"/>
    </row>
    <row r="11" spans="1:6" ht="15.6">
      <c r="A11" s="343" t="s">
        <v>12</v>
      </c>
      <c r="B11" s="344"/>
      <c r="C11" s="344"/>
      <c r="D11" s="344"/>
      <c r="E11" s="344"/>
      <c r="F11" s="345"/>
    </row>
    <row r="12" spans="1:6" ht="16.2" thickBot="1">
      <c r="A12" s="5" t="s">
        <v>2</v>
      </c>
      <c r="B12" s="13" t="s">
        <v>2899</v>
      </c>
      <c r="C12" s="6" t="s">
        <v>3</v>
      </c>
      <c r="D12" s="9">
        <v>889230460</v>
      </c>
      <c r="E12" s="10"/>
      <c r="F12" s="11"/>
    </row>
    <row r="13" spans="1:6" ht="19.5" customHeight="1" thickBot="1">
      <c r="A13" s="1"/>
    </row>
    <row r="14" spans="1:6" ht="19.5" customHeight="1">
      <c r="A14" s="337" t="s">
        <v>683</v>
      </c>
      <c r="B14" s="338"/>
      <c r="C14" s="338"/>
      <c r="D14" s="338"/>
      <c r="E14" s="338"/>
      <c r="F14" s="339"/>
    </row>
    <row r="15" spans="1:6" ht="23.25" customHeight="1">
      <c r="A15" s="340" t="s">
        <v>16</v>
      </c>
      <c r="B15" s="341"/>
      <c r="C15" s="341"/>
      <c r="D15" s="341"/>
      <c r="E15" s="341"/>
      <c r="F15" s="342"/>
    </row>
    <row r="16" spans="1:6" ht="15.6">
      <c r="A16" s="334" t="s">
        <v>684</v>
      </c>
      <c r="B16" s="335"/>
      <c r="C16" s="335"/>
      <c r="D16" s="335"/>
      <c r="E16" s="335"/>
      <c r="F16" s="336"/>
    </row>
    <row r="17" spans="1:6" ht="42.75" customHeight="1">
      <c r="A17" s="331" t="s">
        <v>17</v>
      </c>
      <c r="B17" s="332"/>
      <c r="C17" s="332"/>
      <c r="D17" s="332"/>
      <c r="E17" s="332"/>
      <c r="F17" s="333"/>
    </row>
    <row r="18" spans="1:6" ht="59.25" customHeight="1">
      <c r="A18" s="334" t="s">
        <v>685</v>
      </c>
      <c r="B18" s="335"/>
      <c r="C18" s="335"/>
      <c r="D18" s="335"/>
      <c r="E18" s="335"/>
      <c r="F18" s="336"/>
    </row>
    <row r="19" spans="1:6" ht="42.75" customHeight="1">
      <c r="A19" s="331" t="s">
        <v>18</v>
      </c>
      <c r="B19" s="332"/>
      <c r="C19" s="332"/>
      <c r="D19" s="332"/>
      <c r="E19" s="332"/>
      <c r="F19" s="3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B1905"/>
  <sheetViews>
    <sheetView tabSelected="1" topLeftCell="A378" zoomScale="110" zoomScaleNormal="110" workbookViewId="0">
      <selection activeCell="A397" sqref="A397:E397"/>
    </sheetView>
  </sheetViews>
  <sheetFormatPr defaultColWidth="9.109375" defaultRowHeight="14.4"/>
  <cols>
    <col min="1" max="1" width="12.33203125" style="79" customWidth="1"/>
    <col min="2" max="2" width="72.5546875" style="26" customWidth="1"/>
    <col min="3" max="3" width="10.33203125" style="95" customWidth="1"/>
    <col min="4" max="4" width="17.33203125" style="76" customWidth="1"/>
    <col min="5" max="5" width="17.88671875" style="45" customWidth="1"/>
    <col min="6" max="6" width="10.33203125" style="75" customWidth="1"/>
    <col min="7" max="7" width="10.33203125" style="72" customWidth="1"/>
    <col min="9" max="16384" width="9.109375" style="15"/>
  </cols>
  <sheetData>
    <row r="1" spans="1:7" s="16" customFormat="1" ht="50.25" customHeight="1">
      <c r="A1" s="355" t="s">
        <v>19</v>
      </c>
      <c r="B1" s="355"/>
      <c r="C1" s="355"/>
      <c r="D1" s="355"/>
      <c r="E1" s="355"/>
      <c r="F1" s="355"/>
      <c r="G1" s="355"/>
    </row>
    <row r="2" spans="1:7" ht="49.5" customHeight="1">
      <c r="A2" s="120" t="s">
        <v>1053</v>
      </c>
      <c r="B2" s="364"/>
      <c r="C2" s="364"/>
      <c r="D2" s="364"/>
      <c r="E2" s="364"/>
      <c r="F2" s="364"/>
      <c r="G2" s="364"/>
    </row>
    <row r="3" spans="1:7" ht="49.5" customHeight="1">
      <c r="A3" s="121" t="s">
        <v>1</v>
      </c>
      <c r="B3" s="365"/>
      <c r="C3" s="365"/>
      <c r="D3" s="365"/>
      <c r="E3" s="365"/>
      <c r="F3" s="365"/>
      <c r="G3" s="365"/>
    </row>
    <row r="4" spans="1:7">
      <c r="A4" s="122" t="s">
        <v>4</v>
      </c>
      <c r="B4" s="27">
        <f>InfoHospital!B3</f>
        <v>117044162</v>
      </c>
      <c r="E4" s="43"/>
      <c r="F4" s="32"/>
      <c r="G4" s="64"/>
    </row>
    <row r="5" spans="1:7" ht="25.5" customHeight="1">
      <c r="A5" s="123"/>
      <c r="B5" s="27"/>
      <c r="E5" s="43"/>
      <c r="F5" s="32"/>
      <c r="G5" s="64"/>
    </row>
    <row r="6" spans="1:7" s="16" customFormat="1" ht="24.75" customHeight="1">
      <c r="A6" s="356" t="s">
        <v>22</v>
      </c>
      <c r="B6" s="357" t="s">
        <v>15</v>
      </c>
      <c r="C6" s="359" t="s">
        <v>24</v>
      </c>
      <c r="D6" s="361" t="s">
        <v>20</v>
      </c>
      <c r="E6" s="362"/>
      <c r="F6" s="362"/>
      <c r="G6" s="363"/>
    </row>
    <row r="7" spans="1:7" s="17" customFormat="1" ht="51.75" customHeight="1">
      <c r="A7" s="356"/>
      <c r="B7" s="358"/>
      <c r="C7" s="360"/>
      <c r="D7" s="85" t="s">
        <v>2605</v>
      </c>
      <c r="E7" s="51" t="s">
        <v>2604</v>
      </c>
      <c r="F7" s="73" t="s">
        <v>21</v>
      </c>
      <c r="G7" s="65" t="s">
        <v>23</v>
      </c>
    </row>
    <row r="8" spans="1:7" s="19" customFormat="1" ht="13.8">
      <c r="A8" s="81" t="s">
        <v>25</v>
      </c>
      <c r="B8" s="69" t="s">
        <v>26</v>
      </c>
      <c r="C8" s="24" t="s">
        <v>426</v>
      </c>
      <c r="D8" s="89">
        <f>E8/1.95583</f>
        <v>0.51129188119621849</v>
      </c>
      <c r="E8" s="284">
        <v>1</v>
      </c>
      <c r="F8" s="91"/>
      <c r="G8" s="66"/>
    </row>
    <row r="9" spans="1:7" s="21" customFormat="1" ht="13.8">
      <c r="A9" s="81" t="s">
        <v>27</v>
      </c>
      <c r="B9" s="98" t="s">
        <v>28</v>
      </c>
      <c r="C9" s="24" t="s">
        <v>426</v>
      </c>
      <c r="D9" s="89">
        <v>40</v>
      </c>
      <c r="E9" s="285">
        <f t="shared" ref="E9:E22" si="0">D9*1.95583</f>
        <v>78.233199999999997</v>
      </c>
      <c r="F9" s="91"/>
      <c r="G9" s="66"/>
    </row>
    <row r="10" spans="1:7" s="21" customFormat="1" ht="13.8">
      <c r="A10" s="81" t="s">
        <v>29</v>
      </c>
      <c r="B10" s="98" t="s">
        <v>30</v>
      </c>
      <c r="C10" s="24" t="s">
        <v>426</v>
      </c>
      <c r="D10" s="89">
        <v>30</v>
      </c>
      <c r="E10" s="285">
        <f t="shared" si="0"/>
        <v>58.674900000000001</v>
      </c>
      <c r="F10" s="91"/>
      <c r="G10" s="66"/>
    </row>
    <row r="11" spans="1:7" s="21" customFormat="1" ht="13.8">
      <c r="A11" s="81" t="s">
        <v>31</v>
      </c>
      <c r="B11" s="98" t="s">
        <v>32</v>
      </c>
      <c r="C11" s="24" t="s">
        <v>426</v>
      </c>
      <c r="D11" s="89">
        <v>60</v>
      </c>
      <c r="E11" s="285">
        <f t="shared" si="0"/>
        <v>117.3498</v>
      </c>
      <c r="F11" s="91"/>
      <c r="G11" s="66"/>
    </row>
    <row r="12" spans="1:7" s="21" customFormat="1" ht="13.8">
      <c r="A12" s="81" t="s">
        <v>1457</v>
      </c>
      <c r="B12" s="98" t="s">
        <v>1458</v>
      </c>
      <c r="C12" s="136" t="s">
        <v>426</v>
      </c>
      <c r="D12" s="89">
        <v>30</v>
      </c>
      <c r="E12" s="285">
        <f t="shared" si="0"/>
        <v>58.674900000000001</v>
      </c>
      <c r="F12" s="91"/>
      <c r="G12" s="66"/>
    </row>
    <row r="13" spans="1:7" s="21" customFormat="1" ht="13.8">
      <c r="A13" s="81" t="s">
        <v>33</v>
      </c>
      <c r="B13" s="98" t="s">
        <v>34</v>
      </c>
      <c r="C13" s="24" t="s">
        <v>426</v>
      </c>
      <c r="D13" s="89">
        <v>55</v>
      </c>
      <c r="E13" s="285">
        <f t="shared" si="0"/>
        <v>107.57065</v>
      </c>
      <c r="F13" s="91"/>
      <c r="G13" s="66"/>
    </row>
    <row r="14" spans="1:7" s="21" customFormat="1" ht="13.8">
      <c r="A14" s="81" t="s">
        <v>35</v>
      </c>
      <c r="B14" s="98" t="s">
        <v>36</v>
      </c>
      <c r="C14" s="24" t="s">
        <v>426</v>
      </c>
      <c r="D14" s="89">
        <v>18</v>
      </c>
      <c r="E14" s="285">
        <f t="shared" si="0"/>
        <v>35.204940000000001</v>
      </c>
      <c r="F14" s="91"/>
      <c r="G14" s="66"/>
    </row>
    <row r="15" spans="1:7" s="21" customFormat="1" ht="13.8">
      <c r="A15" s="81" t="s">
        <v>37</v>
      </c>
      <c r="B15" s="98" t="s">
        <v>38</v>
      </c>
      <c r="C15" s="24" t="s">
        <v>426</v>
      </c>
      <c r="D15" s="89">
        <v>15</v>
      </c>
      <c r="E15" s="285">
        <f t="shared" si="0"/>
        <v>29.33745</v>
      </c>
      <c r="F15" s="91"/>
      <c r="G15" s="66"/>
    </row>
    <row r="16" spans="1:7" s="21" customFormat="1" ht="13.8">
      <c r="A16" s="81" t="s">
        <v>39</v>
      </c>
      <c r="B16" s="98" t="s">
        <v>40</v>
      </c>
      <c r="C16" s="24" t="s">
        <v>426</v>
      </c>
      <c r="D16" s="89">
        <v>12</v>
      </c>
      <c r="E16" s="285">
        <f t="shared" si="0"/>
        <v>23.46996</v>
      </c>
      <c r="F16" s="91"/>
      <c r="G16" s="66"/>
    </row>
    <row r="17" spans="1:7" s="19" customFormat="1" ht="13.8">
      <c r="A17" s="81" t="s">
        <v>41</v>
      </c>
      <c r="B17" s="98" t="s">
        <v>42</v>
      </c>
      <c r="C17" s="24" t="s">
        <v>426</v>
      </c>
      <c r="D17" s="89">
        <v>8</v>
      </c>
      <c r="E17" s="285">
        <f t="shared" si="0"/>
        <v>15.64664</v>
      </c>
      <c r="F17" s="91"/>
      <c r="G17" s="66"/>
    </row>
    <row r="18" spans="1:7" s="19" customFormat="1" ht="13.8">
      <c r="A18" s="81" t="s">
        <v>43</v>
      </c>
      <c r="B18" s="98" t="s">
        <v>44</v>
      </c>
      <c r="C18" s="24" t="s">
        <v>426</v>
      </c>
      <c r="D18" s="89">
        <v>6</v>
      </c>
      <c r="E18" s="285">
        <f t="shared" si="0"/>
        <v>11.73498</v>
      </c>
      <c r="F18" s="91"/>
      <c r="G18" s="66"/>
    </row>
    <row r="19" spans="1:7" s="21" customFormat="1" ht="13.8">
      <c r="A19" s="81" t="s">
        <v>45</v>
      </c>
      <c r="B19" s="98" t="s">
        <v>46</v>
      </c>
      <c r="C19" s="24" t="s">
        <v>426</v>
      </c>
      <c r="D19" s="89">
        <v>4</v>
      </c>
      <c r="E19" s="285">
        <f t="shared" si="0"/>
        <v>7.8233199999999998</v>
      </c>
      <c r="F19" s="91"/>
      <c r="G19" s="66"/>
    </row>
    <row r="20" spans="1:7" s="21" customFormat="1" ht="13.8">
      <c r="A20" s="81" t="s">
        <v>47</v>
      </c>
      <c r="B20" s="98" t="s">
        <v>48</v>
      </c>
      <c r="C20" s="24" t="s">
        <v>426</v>
      </c>
      <c r="D20" s="89">
        <v>10</v>
      </c>
      <c r="E20" s="285">
        <f t="shared" si="0"/>
        <v>19.558299999999999</v>
      </c>
      <c r="F20" s="91"/>
      <c r="G20" s="66"/>
    </row>
    <row r="21" spans="1:7" s="21" customFormat="1" ht="27.6">
      <c r="A21" s="81" t="s">
        <v>49</v>
      </c>
      <c r="B21" s="98" t="s">
        <v>50</v>
      </c>
      <c r="C21" s="24" t="s">
        <v>426</v>
      </c>
      <c r="D21" s="89">
        <v>30</v>
      </c>
      <c r="E21" s="285">
        <f t="shared" si="0"/>
        <v>58.674900000000001</v>
      </c>
      <c r="F21" s="91"/>
      <c r="G21" s="66"/>
    </row>
    <row r="22" spans="1:7" s="19" customFormat="1" ht="13.8">
      <c r="A22" s="81" t="s">
        <v>51</v>
      </c>
      <c r="B22" s="98" t="s">
        <v>52</v>
      </c>
      <c r="C22" s="24" t="s">
        <v>426</v>
      </c>
      <c r="D22" s="89">
        <v>65</v>
      </c>
      <c r="E22" s="285">
        <f t="shared" si="0"/>
        <v>127.12895</v>
      </c>
      <c r="F22" s="91"/>
      <c r="G22" s="66"/>
    </row>
    <row r="23" spans="1:7" s="21" customFormat="1" ht="13.8">
      <c r="A23" s="81" t="s">
        <v>2527</v>
      </c>
      <c r="B23" s="96" t="s">
        <v>2524</v>
      </c>
      <c r="C23" s="24" t="s">
        <v>426</v>
      </c>
      <c r="D23" s="89">
        <f>E23/1.95583</f>
        <v>25.564594059810926</v>
      </c>
      <c r="E23" s="138">
        <v>50</v>
      </c>
      <c r="F23" s="91"/>
      <c r="G23" s="66"/>
    </row>
    <row r="24" spans="1:7" s="21" customFormat="1" ht="27.6">
      <c r="A24" s="81" t="s">
        <v>2528</v>
      </c>
      <c r="B24" s="96" t="s">
        <v>2525</v>
      </c>
      <c r="C24" s="24" t="s">
        <v>426</v>
      </c>
      <c r="D24" s="89">
        <f>E24/1.95583</f>
        <v>25.564594059810926</v>
      </c>
      <c r="E24" s="138">
        <v>50</v>
      </c>
      <c r="F24" s="91"/>
      <c r="G24" s="66"/>
    </row>
    <row r="25" spans="1:7" s="21" customFormat="1" ht="27.6">
      <c r="A25" s="81" t="s">
        <v>2529</v>
      </c>
      <c r="B25" s="96" t="s">
        <v>2526</v>
      </c>
      <c r="C25" s="24" t="s">
        <v>426</v>
      </c>
      <c r="D25" s="89">
        <f>E25/1.95583</f>
        <v>38.346891089716387</v>
      </c>
      <c r="E25" s="138">
        <v>75</v>
      </c>
      <c r="F25" s="91"/>
      <c r="G25" s="66"/>
    </row>
    <row r="26" spans="1:7" s="19" customFormat="1" ht="13.8">
      <c r="A26" s="81" t="s">
        <v>55</v>
      </c>
      <c r="B26" s="98" t="s">
        <v>56</v>
      </c>
      <c r="C26" s="24" t="s">
        <v>426</v>
      </c>
      <c r="D26" s="89">
        <v>90</v>
      </c>
      <c r="E26" s="285">
        <f t="shared" ref="E26:E40" si="1">D26*1.95583</f>
        <v>176.0247</v>
      </c>
      <c r="F26" s="91"/>
      <c r="G26" s="66"/>
    </row>
    <row r="27" spans="1:7" s="19" customFormat="1" ht="13.8">
      <c r="A27" s="81" t="s">
        <v>57</v>
      </c>
      <c r="B27" s="98" t="s">
        <v>58</v>
      </c>
      <c r="C27" s="24" t="s">
        <v>426</v>
      </c>
      <c r="D27" s="89">
        <v>45</v>
      </c>
      <c r="E27" s="285">
        <f t="shared" si="1"/>
        <v>88.012349999999998</v>
      </c>
      <c r="F27" s="91"/>
      <c r="G27" s="66"/>
    </row>
    <row r="28" spans="1:7" s="19" customFormat="1" ht="13.8">
      <c r="A28" s="81" t="s">
        <v>59</v>
      </c>
      <c r="B28" s="98" t="s">
        <v>60</v>
      </c>
      <c r="C28" s="24" t="s">
        <v>426</v>
      </c>
      <c r="D28" s="89">
        <v>45</v>
      </c>
      <c r="E28" s="285">
        <f t="shared" si="1"/>
        <v>88.012349999999998</v>
      </c>
      <c r="F28" s="91"/>
      <c r="G28" s="66"/>
    </row>
    <row r="29" spans="1:7" s="19" customFormat="1" ht="13.8">
      <c r="A29" s="81" t="s">
        <v>61</v>
      </c>
      <c r="B29" s="98" t="s">
        <v>62</v>
      </c>
      <c r="C29" s="24" t="s">
        <v>426</v>
      </c>
      <c r="D29" s="89">
        <v>45</v>
      </c>
      <c r="E29" s="285">
        <f t="shared" si="1"/>
        <v>88.012349999999998</v>
      </c>
      <c r="F29" s="91"/>
      <c r="G29" s="66"/>
    </row>
    <row r="30" spans="1:7" s="19" customFormat="1" ht="13.8">
      <c r="A30" s="81" t="s">
        <v>63</v>
      </c>
      <c r="B30" s="98" t="s">
        <v>64</v>
      </c>
      <c r="C30" s="24" t="s">
        <v>426</v>
      </c>
      <c r="D30" s="89">
        <v>80</v>
      </c>
      <c r="E30" s="285">
        <f t="shared" si="1"/>
        <v>156.46639999999999</v>
      </c>
      <c r="F30" s="91"/>
      <c r="G30" s="66"/>
    </row>
    <row r="31" spans="1:7" s="19" customFormat="1" ht="13.8">
      <c r="A31" s="81" t="s">
        <v>2911</v>
      </c>
      <c r="B31" s="98" t="s">
        <v>2910</v>
      </c>
      <c r="C31" s="25" t="s">
        <v>426</v>
      </c>
      <c r="D31" s="89">
        <v>150</v>
      </c>
      <c r="E31" s="285">
        <f t="shared" si="1"/>
        <v>293.37450000000001</v>
      </c>
      <c r="F31" s="92"/>
      <c r="G31" s="66"/>
    </row>
    <row r="32" spans="1:7" s="19" customFormat="1" ht="13.8">
      <c r="A32" s="81" t="s">
        <v>65</v>
      </c>
      <c r="B32" s="98" t="s">
        <v>66</v>
      </c>
      <c r="C32" s="24" t="s">
        <v>426</v>
      </c>
      <c r="D32" s="89">
        <v>6</v>
      </c>
      <c r="E32" s="285">
        <f t="shared" si="1"/>
        <v>11.73498</v>
      </c>
      <c r="F32" s="91"/>
      <c r="G32" s="66"/>
    </row>
    <row r="33" spans="1:7" s="19" customFormat="1" ht="13.8">
      <c r="A33" s="81" t="s">
        <v>2352</v>
      </c>
      <c r="B33" s="96" t="s">
        <v>2348</v>
      </c>
      <c r="C33" s="24" t="s">
        <v>426</v>
      </c>
      <c r="D33" s="89">
        <v>0.18</v>
      </c>
      <c r="E33" s="285">
        <f t="shared" si="1"/>
        <v>0.35204939999999996</v>
      </c>
      <c r="F33" s="91"/>
      <c r="G33" s="66"/>
    </row>
    <row r="34" spans="1:7" s="19" customFormat="1" ht="13.8">
      <c r="A34" s="81" t="s">
        <v>2353</v>
      </c>
      <c r="B34" s="96" t="s">
        <v>2349</v>
      </c>
      <c r="C34" s="24" t="s">
        <v>426</v>
      </c>
      <c r="D34" s="89">
        <v>0.3</v>
      </c>
      <c r="E34" s="285">
        <f t="shared" si="1"/>
        <v>0.58674899999999997</v>
      </c>
      <c r="F34" s="91"/>
      <c r="G34" s="66"/>
    </row>
    <row r="35" spans="1:7" s="19" customFormat="1" ht="27.6">
      <c r="A35" s="81" t="s">
        <v>2354</v>
      </c>
      <c r="B35" s="96" t="s">
        <v>2350</v>
      </c>
      <c r="C35" s="24" t="s">
        <v>426</v>
      </c>
      <c r="D35" s="89">
        <v>35</v>
      </c>
      <c r="E35" s="285">
        <f t="shared" si="1"/>
        <v>68.454049999999995</v>
      </c>
      <c r="F35" s="91"/>
      <c r="G35" s="66"/>
    </row>
    <row r="36" spans="1:7" s="19" customFormat="1" ht="27.6">
      <c r="A36" s="81" t="s">
        <v>2355</v>
      </c>
      <c r="B36" s="96" t="s">
        <v>2351</v>
      </c>
      <c r="C36" s="24" t="s">
        <v>426</v>
      </c>
      <c r="D36" s="89">
        <v>205</v>
      </c>
      <c r="E36" s="285">
        <f t="shared" si="1"/>
        <v>400.94515000000001</v>
      </c>
      <c r="F36" s="91"/>
      <c r="G36" s="66"/>
    </row>
    <row r="37" spans="1:7" s="19" customFormat="1" ht="13.8">
      <c r="A37" s="81" t="s">
        <v>67</v>
      </c>
      <c r="B37" s="98" t="s">
        <v>68</v>
      </c>
      <c r="C37" s="24" t="s">
        <v>426</v>
      </c>
      <c r="D37" s="89">
        <v>8</v>
      </c>
      <c r="E37" s="285">
        <f t="shared" si="1"/>
        <v>15.64664</v>
      </c>
      <c r="F37" s="91"/>
      <c r="G37" s="66"/>
    </row>
    <row r="38" spans="1:7" s="19" customFormat="1" ht="13.8">
      <c r="A38" s="81" t="s">
        <v>69</v>
      </c>
      <c r="B38" s="98" t="s">
        <v>70</v>
      </c>
      <c r="C38" s="24" t="s">
        <v>426</v>
      </c>
      <c r="D38" s="89">
        <v>3</v>
      </c>
      <c r="E38" s="285">
        <f t="shared" si="1"/>
        <v>5.8674900000000001</v>
      </c>
      <c r="F38" s="91"/>
      <c r="G38" s="66"/>
    </row>
    <row r="39" spans="1:7" s="19" customFormat="1" ht="13.8">
      <c r="A39" s="81" t="s">
        <v>71</v>
      </c>
      <c r="B39" s="98" t="s">
        <v>72</v>
      </c>
      <c r="C39" s="24" t="s">
        <v>426</v>
      </c>
      <c r="D39" s="89">
        <v>18</v>
      </c>
      <c r="E39" s="285">
        <f t="shared" si="1"/>
        <v>35.204940000000001</v>
      </c>
      <c r="F39" s="91"/>
      <c r="G39" s="66"/>
    </row>
    <row r="40" spans="1:7" s="19" customFormat="1" ht="16.95" customHeight="1">
      <c r="A40" s="81" t="s">
        <v>73</v>
      </c>
      <c r="B40" s="98" t="s">
        <v>74</v>
      </c>
      <c r="C40" s="24" t="s">
        <v>426</v>
      </c>
      <c r="D40" s="89">
        <v>18</v>
      </c>
      <c r="E40" s="285">
        <f t="shared" si="1"/>
        <v>35.204940000000001</v>
      </c>
      <c r="F40" s="91"/>
      <c r="G40" s="66"/>
    </row>
    <row r="41" spans="1:7" s="19" customFormat="1" ht="27.6">
      <c r="A41" s="81" t="s">
        <v>75</v>
      </c>
      <c r="B41" s="98" t="s">
        <v>76</v>
      </c>
      <c r="C41" s="24" t="s">
        <v>426</v>
      </c>
      <c r="D41" s="137">
        <v>0.9</v>
      </c>
      <c r="E41" s="138" t="s">
        <v>2989</v>
      </c>
      <c r="F41" s="91"/>
      <c r="G41" s="66"/>
    </row>
    <row r="42" spans="1:7" s="19" customFormat="1" ht="13.8">
      <c r="A42" s="81" t="s">
        <v>77</v>
      </c>
      <c r="B42" s="98" t="s">
        <v>1555</v>
      </c>
      <c r="C42" s="24" t="s">
        <v>426</v>
      </c>
      <c r="D42" s="89">
        <v>90</v>
      </c>
      <c r="E42" s="285">
        <f t="shared" ref="E42:E67" si="2">D42*1.95583</f>
        <v>176.0247</v>
      </c>
      <c r="F42" s="91"/>
      <c r="G42" s="66"/>
    </row>
    <row r="43" spans="1:7" s="19" customFormat="1" ht="18" customHeight="1">
      <c r="A43" s="81" t="s">
        <v>1568</v>
      </c>
      <c r="B43" s="98" t="s">
        <v>1556</v>
      </c>
      <c r="C43" s="136" t="s">
        <v>426</v>
      </c>
      <c r="D43" s="89">
        <v>36</v>
      </c>
      <c r="E43" s="285">
        <f t="shared" si="2"/>
        <v>70.409880000000001</v>
      </c>
      <c r="F43" s="91"/>
      <c r="G43" s="66"/>
    </row>
    <row r="44" spans="1:7" s="19" customFormat="1" ht="13.8">
      <c r="A44" s="81" t="s">
        <v>78</v>
      </c>
      <c r="B44" s="98" t="s">
        <v>1557</v>
      </c>
      <c r="C44" s="24" t="s">
        <v>426</v>
      </c>
      <c r="D44" s="89">
        <v>60</v>
      </c>
      <c r="E44" s="285">
        <f t="shared" si="2"/>
        <v>117.3498</v>
      </c>
      <c r="F44" s="91"/>
      <c r="G44" s="66"/>
    </row>
    <row r="45" spans="1:7" s="19" customFormat="1" ht="13.8">
      <c r="A45" s="81" t="s">
        <v>1569</v>
      </c>
      <c r="B45" s="98" t="s">
        <v>1558</v>
      </c>
      <c r="C45" s="136" t="s">
        <v>426</v>
      </c>
      <c r="D45" s="89">
        <v>24</v>
      </c>
      <c r="E45" s="285">
        <f t="shared" si="2"/>
        <v>46.939920000000001</v>
      </c>
      <c r="F45" s="91"/>
      <c r="G45" s="66"/>
    </row>
    <row r="46" spans="1:7" s="19" customFormat="1" ht="13.8">
      <c r="A46" s="81" t="s">
        <v>79</v>
      </c>
      <c r="B46" s="98" t="s">
        <v>1559</v>
      </c>
      <c r="C46" s="24" t="s">
        <v>426</v>
      </c>
      <c r="D46" s="89">
        <v>30</v>
      </c>
      <c r="E46" s="285">
        <f t="shared" si="2"/>
        <v>58.674900000000001</v>
      </c>
      <c r="F46" s="32"/>
      <c r="G46" s="62"/>
    </row>
    <row r="47" spans="1:7" s="19" customFormat="1" ht="13.8">
      <c r="A47" s="81" t="s">
        <v>1570</v>
      </c>
      <c r="B47" s="98" t="s">
        <v>1560</v>
      </c>
      <c r="C47" s="136" t="s">
        <v>426</v>
      </c>
      <c r="D47" s="89">
        <v>12</v>
      </c>
      <c r="E47" s="285">
        <f t="shared" si="2"/>
        <v>23.46996</v>
      </c>
      <c r="F47" s="32"/>
      <c r="G47" s="62"/>
    </row>
    <row r="48" spans="1:7" s="19" customFormat="1" ht="27.6">
      <c r="A48" s="81" t="s">
        <v>1571</v>
      </c>
      <c r="B48" s="98" t="s">
        <v>1561</v>
      </c>
      <c r="C48" s="136" t="s">
        <v>426</v>
      </c>
      <c r="D48" s="89">
        <v>140</v>
      </c>
      <c r="E48" s="285">
        <f t="shared" si="2"/>
        <v>273.81619999999998</v>
      </c>
      <c r="F48" s="32"/>
      <c r="G48" s="62"/>
    </row>
    <row r="49" spans="1:7" s="19" customFormat="1" ht="27.6">
      <c r="A49" s="81" t="s">
        <v>1572</v>
      </c>
      <c r="B49" s="98" t="s">
        <v>1562</v>
      </c>
      <c r="C49" s="136" t="s">
        <v>426</v>
      </c>
      <c r="D49" s="89">
        <v>50</v>
      </c>
      <c r="E49" s="285">
        <f t="shared" si="2"/>
        <v>97.791499999999999</v>
      </c>
      <c r="F49" s="32"/>
      <c r="G49" s="62"/>
    </row>
    <row r="50" spans="1:7" s="19" customFormat="1" ht="13.8">
      <c r="A50" s="81" t="s">
        <v>1573</v>
      </c>
      <c r="B50" s="98" t="s">
        <v>1563</v>
      </c>
      <c r="C50" s="136" t="s">
        <v>426</v>
      </c>
      <c r="D50" s="89">
        <v>90</v>
      </c>
      <c r="E50" s="285">
        <f t="shared" si="2"/>
        <v>176.0247</v>
      </c>
      <c r="F50" s="32"/>
      <c r="G50" s="62"/>
    </row>
    <row r="51" spans="1:7" s="19" customFormat="1" ht="14.4" customHeight="1">
      <c r="A51" s="81" t="s">
        <v>1574</v>
      </c>
      <c r="B51" s="98" t="s">
        <v>1564</v>
      </c>
      <c r="C51" s="136" t="s">
        <v>426</v>
      </c>
      <c r="D51" s="89">
        <v>30</v>
      </c>
      <c r="E51" s="285">
        <f t="shared" si="2"/>
        <v>58.674900000000001</v>
      </c>
      <c r="F51" s="32"/>
      <c r="G51" s="62"/>
    </row>
    <row r="52" spans="1:7" s="19" customFormat="1" ht="16.2" customHeight="1">
      <c r="A52" s="81" t="s">
        <v>1575</v>
      </c>
      <c r="B52" s="98" t="s">
        <v>1565</v>
      </c>
      <c r="C52" s="136" t="s">
        <v>426</v>
      </c>
      <c r="D52" s="89">
        <v>45</v>
      </c>
      <c r="E52" s="285">
        <f t="shared" si="2"/>
        <v>88.012349999999998</v>
      </c>
      <c r="F52" s="32"/>
      <c r="G52" s="62"/>
    </row>
    <row r="53" spans="1:7" s="19" customFormat="1" ht="13.8" customHeight="1">
      <c r="A53" s="81" t="s">
        <v>1576</v>
      </c>
      <c r="B53" s="100" t="s">
        <v>1566</v>
      </c>
      <c r="C53" s="49" t="s">
        <v>426</v>
      </c>
      <c r="D53" s="318">
        <v>20</v>
      </c>
      <c r="E53" s="138">
        <f t="shared" si="2"/>
        <v>39.116599999999998</v>
      </c>
      <c r="F53" s="32"/>
      <c r="G53" s="62"/>
    </row>
    <row r="54" spans="1:7" s="19" customFormat="1" ht="13.8">
      <c r="A54" s="81" t="s">
        <v>80</v>
      </c>
      <c r="B54" s="98" t="s">
        <v>81</v>
      </c>
      <c r="C54" s="24" t="s">
        <v>426</v>
      </c>
      <c r="D54" s="89">
        <v>30</v>
      </c>
      <c r="E54" s="285">
        <f t="shared" si="2"/>
        <v>58.674900000000001</v>
      </c>
      <c r="F54" s="32"/>
      <c r="G54" s="62"/>
    </row>
    <row r="55" spans="1:7" s="19" customFormat="1" ht="13.8">
      <c r="A55" s="81" t="s">
        <v>82</v>
      </c>
      <c r="B55" s="98" t="s">
        <v>83</v>
      </c>
      <c r="C55" s="24" t="s">
        <v>426</v>
      </c>
      <c r="D55" s="89">
        <v>16</v>
      </c>
      <c r="E55" s="285">
        <f t="shared" si="2"/>
        <v>31.293279999999999</v>
      </c>
      <c r="F55" s="32"/>
      <c r="G55" s="62"/>
    </row>
    <row r="56" spans="1:7" s="19" customFormat="1" ht="13.8">
      <c r="A56" s="81" t="s">
        <v>84</v>
      </c>
      <c r="B56" s="98" t="s">
        <v>85</v>
      </c>
      <c r="C56" s="24" t="s">
        <v>426</v>
      </c>
      <c r="D56" s="89">
        <v>36</v>
      </c>
      <c r="E56" s="285">
        <f t="shared" si="2"/>
        <v>70.409880000000001</v>
      </c>
      <c r="F56" s="32"/>
      <c r="G56" s="62"/>
    </row>
    <row r="57" spans="1:7" s="19" customFormat="1" ht="13.8">
      <c r="A57" s="81" t="s">
        <v>86</v>
      </c>
      <c r="B57" s="98" t="s">
        <v>87</v>
      </c>
      <c r="C57" s="24" t="s">
        <v>426</v>
      </c>
      <c r="D57" s="89">
        <v>36</v>
      </c>
      <c r="E57" s="285">
        <f t="shared" si="2"/>
        <v>70.409880000000001</v>
      </c>
      <c r="F57" s="32"/>
      <c r="G57" s="62"/>
    </row>
    <row r="58" spans="1:7" s="19" customFormat="1" ht="13.8">
      <c r="A58" s="81" t="s">
        <v>1577</v>
      </c>
      <c r="B58" s="98" t="s">
        <v>989</v>
      </c>
      <c r="C58" s="24" t="s">
        <v>426</v>
      </c>
      <c r="D58" s="89">
        <v>72</v>
      </c>
      <c r="E58" s="285">
        <f t="shared" si="2"/>
        <v>140.81976</v>
      </c>
      <c r="F58" s="32"/>
      <c r="G58" s="62"/>
    </row>
    <row r="59" spans="1:7" s="19" customFormat="1" ht="15.6" customHeight="1">
      <c r="A59" s="81" t="s">
        <v>1594</v>
      </c>
      <c r="B59" s="98" t="s">
        <v>1595</v>
      </c>
      <c r="C59" s="25" t="s">
        <v>426</v>
      </c>
      <c r="D59" s="89">
        <v>36</v>
      </c>
      <c r="E59" s="285">
        <f t="shared" si="2"/>
        <v>70.409880000000001</v>
      </c>
      <c r="F59" s="32"/>
      <c r="G59" s="62"/>
    </row>
    <row r="60" spans="1:7" s="19" customFormat="1" ht="15.6" customHeight="1">
      <c r="A60" s="79" t="s">
        <v>829</v>
      </c>
      <c r="B60" s="69" t="s">
        <v>3455</v>
      </c>
      <c r="C60" s="33" t="s">
        <v>426</v>
      </c>
      <c r="D60" s="89">
        <v>184</v>
      </c>
      <c r="E60" s="285">
        <f t="shared" si="2"/>
        <v>359.87272000000002</v>
      </c>
      <c r="F60" s="31"/>
      <c r="G60" s="88"/>
    </row>
    <row r="61" spans="1:7" s="19" customFormat="1" ht="15.6" customHeight="1">
      <c r="A61" s="79" t="s">
        <v>830</v>
      </c>
      <c r="B61" s="69" t="s">
        <v>831</v>
      </c>
      <c r="C61" s="33" t="s">
        <v>426</v>
      </c>
      <c r="D61" s="89">
        <v>12</v>
      </c>
      <c r="E61" s="285">
        <f t="shared" si="2"/>
        <v>23.46996</v>
      </c>
      <c r="F61" s="31"/>
      <c r="G61" s="88"/>
    </row>
    <row r="62" spans="1:7" s="19" customFormat="1" ht="13.8">
      <c r="A62" s="79" t="s">
        <v>832</v>
      </c>
      <c r="B62" s="69" t="s">
        <v>833</v>
      </c>
      <c r="C62" s="33" t="s">
        <v>426</v>
      </c>
      <c r="D62" s="89">
        <v>21</v>
      </c>
      <c r="E62" s="285">
        <f t="shared" si="2"/>
        <v>41.072429999999997</v>
      </c>
      <c r="F62" s="32"/>
      <c r="G62" s="62"/>
    </row>
    <row r="63" spans="1:7" s="19" customFormat="1" ht="13.8">
      <c r="A63" s="79" t="s">
        <v>3492</v>
      </c>
      <c r="B63" s="328" t="s">
        <v>3490</v>
      </c>
      <c r="C63" s="33" t="s">
        <v>426</v>
      </c>
      <c r="D63" s="329">
        <v>25</v>
      </c>
      <c r="E63" s="330">
        <f>D63*1.95583</f>
        <v>48.89575</v>
      </c>
      <c r="F63" s="79"/>
      <c r="G63" s="62"/>
    </row>
    <row r="64" spans="1:7" s="19" customFormat="1" ht="13.8">
      <c r="A64" s="79" t="s">
        <v>3493</v>
      </c>
      <c r="B64" s="328" t="s">
        <v>3491</v>
      </c>
      <c r="C64" s="33" t="s">
        <v>426</v>
      </c>
      <c r="D64" s="329">
        <v>15</v>
      </c>
      <c r="E64" s="330">
        <f>D64*1.95583</f>
        <v>29.33745</v>
      </c>
      <c r="F64" s="79"/>
      <c r="G64" s="62"/>
    </row>
    <row r="65" spans="1:7" s="19" customFormat="1" ht="13.8">
      <c r="A65" s="81" t="s">
        <v>2127</v>
      </c>
      <c r="B65" s="98" t="s">
        <v>1954</v>
      </c>
      <c r="C65" s="25" t="s">
        <v>426</v>
      </c>
      <c r="D65" s="89">
        <v>205</v>
      </c>
      <c r="E65" s="285">
        <f t="shared" si="2"/>
        <v>400.94515000000001</v>
      </c>
      <c r="F65" s="32"/>
      <c r="G65" s="62"/>
    </row>
    <row r="66" spans="1:7" s="19" customFormat="1" ht="13.8">
      <c r="A66" s="81" t="s">
        <v>2128</v>
      </c>
      <c r="B66" s="98" t="s">
        <v>1955</v>
      </c>
      <c r="C66" s="25" t="s">
        <v>426</v>
      </c>
      <c r="D66" s="89">
        <v>180</v>
      </c>
      <c r="E66" s="285">
        <f t="shared" si="2"/>
        <v>352.04939999999999</v>
      </c>
      <c r="F66" s="32"/>
      <c r="G66" s="62"/>
    </row>
    <row r="67" spans="1:7" s="19" customFormat="1" ht="13.8">
      <c r="A67" s="81" t="s">
        <v>2129</v>
      </c>
      <c r="B67" s="98" t="s">
        <v>1956</v>
      </c>
      <c r="C67" s="25" t="s">
        <v>426</v>
      </c>
      <c r="D67" s="89">
        <v>260</v>
      </c>
      <c r="E67" s="285">
        <f t="shared" si="2"/>
        <v>508.51580000000001</v>
      </c>
      <c r="F67" s="32"/>
      <c r="G67" s="62"/>
    </row>
    <row r="68" spans="1:7" s="19" customFormat="1" ht="13.8">
      <c r="A68" s="81" t="s">
        <v>88</v>
      </c>
      <c r="B68" s="98" t="s">
        <v>89</v>
      </c>
      <c r="C68" s="24" t="s">
        <v>426</v>
      </c>
      <c r="D68" s="89">
        <v>35</v>
      </c>
      <c r="E68" s="285">
        <f t="shared" ref="E68:E78" si="3">D68*1.95583</f>
        <v>68.454049999999995</v>
      </c>
      <c r="F68" s="32"/>
      <c r="G68" s="62"/>
    </row>
    <row r="69" spans="1:7" s="19" customFormat="1" ht="13.8">
      <c r="A69" s="81" t="s">
        <v>90</v>
      </c>
      <c r="B69" s="98" t="s">
        <v>91</v>
      </c>
      <c r="C69" s="24" t="s">
        <v>426</v>
      </c>
      <c r="D69" s="89">
        <v>55</v>
      </c>
      <c r="E69" s="285">
        <f t="shared" si="3"/>
        <v>107.57065</v>
      </c>
      <c r="F69" s="32"/>
      <c r="G69" s="62"/>
    </row>
    <row r="70" spans="1:7" s="19" customFormat="1" ht="13.8">
      <c r="A70" s="81" t="s">
        <v>92</v>
      </c>
      <c r="B70" s="98" t="s">
        <v>93</v>
      </c>
      <c r="C70" s="24" t="s">
        <v>426</v>
      </c>
      <c r="D70" s="89">
        <v>36</v>
      </c>
      <c r="E70" s="285">
        <f t="shared" si="3"/>
        <v>70.409880000000001</v>
      </c>
      <c r="F70" s="32"/>
      <c r="G70" s="62"/>
    </row>
    <row r="71" spans="1:7" s="19" customFormat="1" ht="27.6">
      <c r="A71" s="81" t="s">
        <v>94</v>
      </c>
      <c r="B71" s="98" t="s">
        <v>95</v>
      </c>
      <c r="C71" s="24" t="s">
        <v>426</v>
      </c>
      <c r="D71" s="89">
        <v>105</v>
      </c>
      <c r="E71" s="285">
        <f t="shared" si="3"/>
        <v>205.36214999999999</v>
      </c>
      <c r="F71" s="32"/>
      <c r="G71" s="62"/>
    </row>
    <row r="72" spans="1:7" s="19" customFormat="1" ht="13.8">
      <c r="A72" s="81" t="s">
        <v>2383</v>
      </c>
      <c r="B72" s="139" t="s">
        <v>2381</v>
      </c>
      <c r="C72" s="25" t="s">
        <v>426</v>
      </c>
      <c r="D72" s="89">
        <v>890</v>
      </c>
      <c r="E72" s="285">
        <f t="shared" si="3"/>
        <v>1740.6886999999999</v>
      </c>
      <c r="F72" s="32"/>
      <c r="G72" s="62"/>
    </row>
    <row r="73" spans="1:7" s="19" customFormat="1">
      <c r="A73" s="140" t="s">
        <v>1813</v>
      </c>
      <c r="B73" s="107" t="s">
        <v>1812</v>
      </c>
      <c r="C73" s="24" t="s">
        <v>426</v>
      </c>
      <c r="D73" s="63">
        <v>456</v>
      </c>
      <c r="E73" s="285">
        <f t="shared" si="3"/>
        <v>891.85847999999999</v>
      </c>
      <c r="F73" s="32"/>
      <c r="G73" s="62"/>
    </row>
    <row r="74" spans="1:7" s="19" customFormat="1">
      <c r="A74" s="140" t="s">
        <v>1815</v>
      </c>
      <c r="B74" s="107" t="s">
        <v>1814</v>
      </c>
      <c r="C74" s="24" t="s">
        <v>426</v>
      </c>
      <c r="D74" s="63">
        <v>456</v>
      </c>
      <c r="E74" s="285">
        <f t="shared" si="3"/>
        <v>891.85847999999999</v>
      </c>
      <c r="F74" s="32"/>
      <c r="G74" s="62"/>
    </row>
    <row r="75" spans="1:7" s="19" customFormat="1">
      <c r="A75" s="140" t="s">
        <v>1817</v>
      </c>
      <c r="B75" s="107" t="s">
        <v>1816</v>
      </c>
      <c r="C75" s="24" t="s">
        <v>426</v>
      </c>
      <c r="D75" s="63">
        <v>456</v>
      </c>
      <c r="E75" s="285">
        <f t="shared" si="3"/>
        <v>891.85847999999999</v>
      </c>
      <c r="F75" s="32"/>
      <c r="G75" s="62"/>
    </row>
    <row r="76" spans="1:7" s="19" customFormat="1">
      <c r="A76" s="140" t="s">
        <v>2421</v>
      </c>
      <c r="B76" s="107" t="s">
        <v>2420</v>
      </c>
      <c r="C76" s="24" t="s">
        <v>426</v>
      </c>
      <c r="D76" s="63">
        <v>297</v>
      </c>
      <c r="E76" s="285">
        <f t="shared" si="3"/>
        <v>580.88150999999993</v>
      </c>
      <c r="F76" s="32"/>
      <c r="G76" s="62"/>
    </row>
    <row r="77" spans="1:7" s="19" customFormat="1">
      <c r="A77" s="140" t="s">
        <v>2519</v>
      </c>
      <c r="B77" s="107" t="s">
        <v>2518</v>
      </c>
      <c r="C77" s="24" t="s">
        <v>426</v>
      </c>
      <c r="D77" s="63">
        <v>1000</v>
      </c>
      <c r="E77" s="285">
        <f t="shared" si="3"/>
        <v>1955.83</v>
      </c>
      <c r="F77" s="32"/>
      <c r="G77" s="62"/>
    </row>
    <row r="78" spans="1:7" s="19" customFormat="1">
      <c r="A78" s="140" t="s">
        <v>2578</v>
      </c>
      <c r="B78" s="107" t="s">
        <v>2577</v>
      </c>
      <c r="C78" s="25" t="s">
        <v>426</v>
      </c>
      <c r="D78" s="63">
        <v>500</v>
      </c>
      <c r="E78" s="285">
        <f t="shared" si="3"/>
        <v>977.91499999999996</v>
      </c>
      <c r="F78" s="32"/>
      <c r="G78" s="62"/>
    </row>
    <row r="79" spans="1:7" s="19" customFormat="1" ht="13.8">
      <c r="A79" s="81" t="s">
        <v>2612</v>
      </c>
      <c r="B79" s="69" t="s">
        <v>2606</v>
      </c>
      <c r="C79" s="25" t="s">
        <v>426</v>
      </c>
      <c r="D79" s="141">
        <v>2046</v>
      </c>
      <c r="E79" s="142">
        <v>4000</v>
      </c>
      <c r="F79" s="32"/>
      <c r="G79" s="62"/>
    </row>
    <row r="80" spans="1:7" s="19" customFormat="1" ht="13.8">
      <c r="A80" s="81" t="s">
        <v>2613</v>
      </c>
      <c r="B80" s="69" t="s">
        <v>2607</v>
      </c>
      <c r="C80" s="25" t="s">
        <v>426</v>
      </c>
      <c r="D80" s="76">
        <v>844</v>
      </c>
      <c r="E80" s="143">
        <v>1650</v>
      </c>
      <c r="F80" s="32"/>
      <c r="G80" s="62"/>
    </row>
    <row r="81" spans="1:7" s="19" customFormat="1" ht="13.8">
      <c r="A81" s="81" t="s">
        <v>2614</v>
      </c>
      <c r="B81" s="69" t="s">
        <v>2608</v>
      </c>
      <c r="C81" s="25" t="s">
        <v>426</v>
      </c>
      <c r="D81" s="76">
        <v>844</v>
      </c>
      <c r="E81" s="143">
        <v>1650</v>
      </c>
      <c r="F81" s="32"/>
      <c r="G81" s="62"/>
    </row>
    <row r="82" spans="1:7" s="19" customFormat="1" ht="41.4">
      <c r="A82" s="81" t="s">
        <v>2615</v>
      </c>
      <c r="B82" s="98" t="s">
        <v>2609</v>
      </c>
      <c r="C82" s="25" t="s">
        <v>426</v>
      </c>
      <c r="D82" s="76">
        <v>2046</v>
      </c>
      <c r="E82" s="143">
        <v>4000</v>
      </c>
      <c r="F82" s="32"/>
      <c r="G82" s="62"/>
    </row>
    <row r="83" spans="1:7" s="19" customFormat="1" ht="27.6">
      <c r="A83" s="81" t="s">
        <v>2616</v>
      </c>
      <c r="B83" s="98" t="s">
        <v>2610</v>
      </c>
      <c r="C83" s="25" t="s">
        <v>426</v>
      </c>
      <c r="D83" s="76">
        <v>333</v>
      </c>
      <c r="E83" s="143">
        <v>650</v>
      </c>
      <c r="F83" s="32"/>
      <c r="G83" s="62"/>
    </row>
    <row r="84" spans="1:7" s="19" customFormat="1" ht="27.6">
      <c r="A84" s="81" t="s">
        <v>2617</v>
      </c>
      <c r="B84" s="98" t="s">
        <v>2611</v>
      </c>
      <c r="C84" s="25" t="s">
        <v>426</v>
      </c>
      <c r="D84" s="76">
        <v>1790</v>
      </c>
      <c r="E84" s="143">
        <v>3500</v>
      </c>
      <c r="F84" s="32"/>
      <c r="G84" s="62"/>
    </row>
    <row r="85" spans="1:7" s="19" customFormat="1" ht="13.8">
      <c r="A85" s="81" t="s">
        <v>96</v>
      </c>
      <c r="B85" s="144" t="s">
        <v>97</v>
      </c>
      <c r="C85" s="24" t="s">
        <v>426</v>
      </c>
      <c r="D85" s="137">
        <v>55</v>
      </c>
      <c r="E85" s="285">
        <f t="shared" ref="E85:E116" si="4">D85*1.95583</f>
        <v>107.57065</v>
      </c>
      <c r="F85" s="32"/>
      <c r="G85" s="62"/>
    </row>
    <row r="86" spans="1:7" s="19" customFormat="1" ht="13.8">
      <c r="A86" s="81" t="s">
        <v>98</v>
      </c>
      <c r="B86" s="98" t="s">
        <v>99</v>
      </c>
      <c r="C86" s="24" t="s">
        <v>426</v>
      </c>
      <c r="D86" s="137">
        <v>130</v>
      </c>
      <c r="E86" s="285">
        <f t="shared" si="4"/>
        <v>254.25790000000001</v>
      </c>
      <c r="F86" s="32"/>
      <c r="G86" s="62"/>
    </row>
    <row r="87" spans="1:7" s="19" customFormat="1" ht="13.8">
      <c r="A87" s="81" t="s">
        <v>100</v>
      </c>
      <c r="B87" s="98" t="s">
        <v>101</v>
      </c>
      <c r="C87" s="24" t="s">
        <v>426</v>
      </c>
      <c r="D87" s="137">
        <v>77</v>
      </c>
      <c r="E87" s="285">
        <f t="shared" si="4"/>
        <v>150.59890999999999</v>
      </c>
      <c r="F87" s="32"/>
      <c r="G87" s="62"/>
    </row>
    <row r="88" spans="1:7" s="19" customFormat="1" ht="13.8">
      <c r="A88" s="81" t="s">
        <v>102</v>
      </c>
      <c r="B88" s="98" t="s">
        <v>103</v>
      </c>
      <c r="C88" s="24" t="s">
        <v>426</v>
      </c>
      <c r="D88" s="137">
        <v>45</v>
      </c>
      <c r="E88" s="285">
        <f t="shared" si="4"/>
        <v>88.012349999999998</v>
      </c>
      <c r="F88" s="32"/>
      <c r="G88" s="62"/>
    </row>
    <row r="89" spans="1:7" s="19" customFormat="1" ht="13.8">
      <c r="A89" s="81" t="s">
        <v>104</v>
      </c>
      <c r="B89" s="98" t="s">
        <v>105</v>
      </c>
      <c r="C89" s="24" t="s">
        <v>426</v>
      </c>
      <c r="D89" s="137">
        <v>52</v>
      </c>
      <c r="E89" s="285">
        <f t="shared" si="4"/>
        <v>101.70316</v>
      </c>
      <c r="F89" s="32"/>
      <c r="G89" s="62"/>
    </row>
    <row r="90" spans="1:7" s="19" customFormat="1" ht="13.8">
      <c r="A90" s="81" t="s">
        <v>106</v>
      </c>
      <c r="B90" s="98" t="s">
        <v>107</v>
      </c>
      <c r="C90" s="24" t="s">
        <v>426</v>
      </c>
      <c r="D90" s="137">
        <v>45</v>
      </c>
      <c r="E90" s="285">
        <f t="shared" si="4"/>
        <v>88.012349999999998</v>
      </c>
      <c r="F90" s="32"/>
      <c r="G90" s="62"/>
    </row>
    <row r="91" spans="1:7" s="19" customFormat="1" ht="13.8">
      <c r="A91" s="81" t="s">
        <v>108</v>
      </c>
      <c r="B91" s="98" t="s">
        <v>109</v>
      </c>
      <c r="C91" s="24" t="s">
        <v>426</v>
      </c>
      <c r="D91" s="137">
        <v>128</v>
      </c>
      <c r="E91" s="285">
        <f t="shared" si="4"/>
        <v>250.34623999999999</v>
      </c>
      <c r="F91" s="32"/>
      <c r="G91" s="62"/>
    </row>
    <row r="92" spans="1:7" s="19" customFormat="1" ht="13.8">
      <c r="A92" s="81" t="s">
        <v>2557</v>
      </c>
      <c r="B92" s="116" t="s">
        <v>2554</v>
      </c>
      <c r="C92" s="24" t="s">
        <v>426</v>
      </c>
      <c r="D92" s="63">
        <v>45</v>
      </c>
      <c r="E92" s="285">
        <f t="shared" si="4"/>
        <v>88.012349999999998</v>
      </c>
      <c r="F92" s="32"/>
      <c r="G92" s="62"/>
    </row>
    <row r="93" spans="1:7" s="19" customFormat="1" ht="13.8">
      <c r="A93" s="81" t="s">
        <v>2558</v>
      </c>
      <c r="B93" s="116" t="s">
        <v>2555</v>
      </c>
      <c r="C93" s="24" t="s">
        <v>426</v>
      </c>
      <c r="D93" s="63">
        <v>45</v>
      </c>
      <c r="E93" s="285">
        <f t="shared" si="4"/>
        <v>88.012349999999998</v>
      </c>
      <c r="F93" s="32"/>
      <c r="G93" s="62"/>
    </row>
    <row r="94" spans="1:7" s="19" customFormat="1" ht="13.8">
      <c r="A94" s="81" t="s">
        <v>2559</v>
      </c>
      <c r="B94" s="116" t="s">
        <v>2556</v>
      </c>
      <c r="C94" s="24" t="s">
        <v>426</v>
      </c>
      <c r="D94" s="63">
        <v>80</v>
      </c>
      <c r="E94" s="285">
        <f t="shared" si="4"/>
        <v>156.46639999999999</v>
      </c>
      <c r="F94" s="32"/>
      <c r="G94" s="62"/>
    </row>
    <row r="95" spans="1:7" s="19" customFormat="1" ht="13.95" customHeight="1">
      <c r="A95" s="81" t="s">
        <v>1857</v>
      </c>
      <c r="B95" s="145" t="s">
        <v>1853</v>
      </c>
      <c r="C95" s="24" t="s">
        <v>426</v>
      </c>
      <c r="D95" s="63">
        <v>128</v>
      </c>
      <c r="E95" s="285">
        <f t="shared" si="4"/>
        <v>250.34623999999999</v>
      </c>
      <c r="F95" s="32"/>
      <c r="G95" s="62"/>
    </row>
    <row r="96" spans="1:7" s="19" customFormat="1" ht="13.8">
      <c r="A96" s="81" t="s">
        <v>1859</v>
      </c>
      <c r="B96" s="145" t="s">
        <v>1854</v>
      </c>
      <c r="C96" s="24" t="s">
        <v>426</v>
      </c>
      <c r="D96" s="63">
        <v>128</v>
      </c>
      <c r="E96" s="285">
        <f t="shared" si="4"/>
        <v>250.34623999999999</v>
      </c>
      <c r="F96" s="32"/>
      <c r="G96" s="62"/>
    </row>
    <row r="97" spans="1:7" s="19" customFormat="1" ht="13.8">
      <c r="A97" s="81" t="s">
        <v>1858</v>
      </c>
      <c r="B97" s="98" t="s">
        <v>1855</v>
      </c>
      <c r="C97" s="24" t="s">
        <v>426</v>
      </c>
      <c r="D97" s="63">
        <v>26</v>
      </c>
      <c r="E97" s="285">
        <f t="shared" si="4"/>
        <v>50.851579999999998</v>
      </c>
      <c r="F97" s="32"/>
      <c r="G97" s="90"/>
    </row>
    <row r="98" spans="1:7" s="19" customFormat="1" ht="13.8">
      <c r="A98" s="81" t="s">
        <v>1860</v>
      </c>
      <c r="B98" s="98" t="s">
        <v>1856</v>
      </c>
      <c r="C98" s="24" t="s">
        <v>426</v>
      </c>
      <c r="D98" s="63">
        <v>103</v>
      </c>
      <c r="E98" s="285">
        <f t="shared" si="4"/>
        <v>201.45049</v>
      </c>
      <c r="F98" s="32"/>
      <c r="G98" s="90"/>
    </row>
    <row r="99" spans="1:7" s="19" customFormat="1" ht="13.8">
      <c r="A99" s="146" t="s">
        <v>2895</v>
      </c>
      <c r="B99" s="147" t="s">
        <v>2896</v>
      </c>
      <c r="C99" s="24" t="s">
        <v>426</v>
      </c>
      <c r="D99" s="148">
        <v>1023</v>
      </c>
      <c r="E99" s="285">
        <f t="shared" si="4"/>
        <v>2000.8140899999999</v>
      </c>
      <c r="F99" s="32"/>
      <c r="G99" s="90"/>
    </row>
    <row r="100" spans="1:7" s="19" customFormat="1" ht="13.8">
      <c r="A100" s="146" t="s">
        <v>3441</v>
      </c>
      <c r="B100" s="301" t="s">
        <v>3436</v>
      </c>
      <c r="C100" s="24" t="s">
        <v>426</v>
      </c>
      <c r="D100" s="302">
        <v>51.13</v>
      </c>
      <c r="E100" s="303">
        <f t="shared" ref="E100:E105" si="5">D100*1.95583</f>
        <v>100.0015879</v>
      </c>
      <c r="F100" s="79"/>
      <c r="G100" s="299"/>
    </row>
    <row r="101" spans="1:7" s="19" customFormat="1" ht="13.8">
      <c r="A101" s="146" t="s">
        <v>3442</v>
      </c>
      <c r="B101" s="301" t="s">
        <v>3437</v>
      </c>
      <c r="C101" s="24" t="s">
        <v>426</v>
      </c>
      <c r="D101" s="302">
        <v>102.26</v>
      </c>
      <c r="E101" s="303">
        <f t="shared" si="5"/>
        <v>200.00317580000001</v>
      </c>
      <c r="F101" s="79"/>
      <c r="G101" s="299"/>
    </row>
    <row r="102" spans="1:7" s="19" customFormat="1" ht="13.8">
      <c r="A102" s="146" t="s">
        <v>3443</v>
      </c>
      <c r="B102" s="304" t="s">
        <v>2917</v>
      </c>
      <c r="C102" s="24" t="s">
        <v>426</v>
      </c>
      <c r="D102" s="302">
        <v>11</v>
      </c>
      <c r="E102" s="303">
        <f t="shared" si="5"/>
        <v>21.514129999999998</v>
      </c>
      <c r="F102" s="79"/>
      <c r="G102" s="299"/>
    </row>
    <row r="103" spans="1:7" s="19" customFormat="1" ht="13.8">
      <c r="A103" s="146" t="s">
        <v>3444</v>
      </c>
      <c r="B103" s="147" t="s">
        <v>3438</v>
      </c>
      <c r="C103" s="24" t="s">
        <v>426</v>
      </c>
      <c r="D103" s="148">
        <v>180</v>
      </c>
      <c r="E103" s="303">
        <f t="shared" si="5"/>
        <v>352.04939999999999</v>
      </c>
      <c r="F103" s="79"/>
      <c r="G103" s="299"/>
    </row>
    <row r="104" spans="1:7" s="19" customFormat="1" ht="13.8">
      <c r="A104" s="146" t="s">
        <v>3445</v>
      </c>
      <c r="B104" s="147" t="s">
        <v>3439</v>
      </c>
      <c r="C104" s="24" t="s">
        <v>426</v>
      </c>
      <c r="D104" s="148">
        <v>80</v>
      </c>
      <c r="E104" s="303">
        <f t="shared" si="5"/>
        <v>156.46639999999999</v>
      </c>
      <c r="F104" s="79"/>
      <c r="G104" s="299"/>
    </row>
    <row r="105" spans="1:7" s="19" customFormat="1" ht="13.8">
      <c r="A105" s="146" t="s">
        <v>3446</v>
      </c>
      <c r="B105" s="147" t="s">
        <v>3440</v>
      </c>
      <c r="C105" s="24" t="s">
        <v>426</v>
      </c>
      <c r="D105" s="148">
        <v>150</v>
      </c>
      <c r="E105" s="303">
        <f t="shared" si="5"/>
        <v>293.37450000000001</v>
      </c>
      <c r="F105" s="79"/>
      <c r="G105" s="299"/>
    </row>
    <row r="106" spans="1:7" s="19" customFormat="1" ht="13.8">
      <c r="A106" s="81" t="s">
        <v>35</v>
      </c>
      <c r="B106" s="98" t="s">
        <v>36</v>
      </c>
      <c r="C106" s="24" t="s">
        <v>426</v>
      </c>
      <c r="D106" s="63">
        <v>18</v>
      </c>
      <c r="E106" s="285">
        <f t="shared" si="4"/>
        <v>35.204940000000001</v>
      </c>
      <c r="F106" s="32"/>
      <c r="G106" s="62"/>
    </row>
    <row r="107" spans="1:7" s="19" customFormat="1" ht="13.8">
      <c r="A107" s="81" t="s">
        <v>37</v>
      </c>
      <c r="B107" s="98" t="s">
        <v>38</v>
      </c>
      <c r="C107" s="24" t="s">
        <v>426</v>
      </c>
      <c r="D107" s="63">
        <v>15</v>
      </c>
      <c r="E107" s="285">
        <f t="shared" si="4"/>
        <v>29.33745</v>
      </c>
      <c r="F107" s="32"/>
      <c r="G107" s="62"/>
    </row>
    <row r="108" spans="1:7" s="19" customFormat="1" ht="13.8">
      <c r="A108" s="81" t="s">
        <v>39</v>
      </c>
      <c r="B108" s="98" t="s">
        <v>40</v>
      </c>
      <c r="C108" s="24" t="s">
        <v>426</v>
      </c>
      <c r="D108" s="63">
        <v>12</v>
      </c>
      <c r="E108" s="285">
        <f t="shared" si="4"/>
        <v>23.46996</v>
      </c>
      <c r="F108" s="32"/>
      <c r="G108" s="62"/>
    </row>
    <row r="109" spans="1:7" s="19" customFormat="1" ht="13.8">
      <c r="A109" s="81" t="s">
        <v>110</v>
      </c>
      <c r="B109" s="98" t="s">
        <v>111</v>
      </c>
      <c r="C109" s="24" t="s">
        <v>426</v>
      </c>
      <c r="D109" s="63">
        <v>12</v>
      </c>
      <c r="E109" s="285">
        <f t="shared" si="4"/>
        <v>23.46996</v>
      </c>
      <c r="F109" s="32"/>
      <c r="G109" s="62"/>
    </row>
    <row r="110" spans="1:7" s="19" customFormat="1" ht="13.8">
      <c r="A110" s="81" t="s">
        <v>112</v>
      </c>
      <c r="B110" s="98" t="s">
        <v>113</v>
      </c>
      <c r="C110" s="24" t="s">
        <v>426</v>
      </c>
      <c r="D110" s="63">
        <v>22</v>
      </c>
      <c r="E110" s="285">
        <f t="shared" si="4"/>
        <v>43.028259999999996</v>
      </c>
      <c r="F110" s="32"/>
      <c r="G110" s="62"/>
    </row>
    <row r="111" spans="1:7" s="19" customFormat="1" ht="13.8">
      <c r="A111" s="81" t="s">
        <v>114</v>
      </c>
      <c r="B111" s="98" t="s">
        <v>115</v>
      </c>
      <c r="C111" s="24" t="s">
        <v>426</v>
      </c>
      <c r="D111" s="63">
        <v>95</v>
      </c>
      <c r="E111" s="285">
        <f t="shared" si="4"/>
        <v>185.80384999999998</v>
      </c>
      <c r="F111" s="32"/>
      <c r="G111" s="62"/>
    </row>
    <row r="112" spans="1:7" s="19" customFormat="1" ht="13.8">
      <c r="A112" s="81" t="s">
        <v>116</v>
      </c>
      <c r="B112" s="98" t="s">
        <v>117</v>
      </c>
      <c r="C112" s="24" t="s">
        <v>426</v>
      </c>
      <c r="D112" s="63">
        <v>45</v>
      </c>
      <c r="E112" s="285">
        <f t="shared" si="4"/>
        <v>88.012349999999998</v>
      </c>
      <c r="F112" s="32"/>
      <c r="G112" s="62"/>
    </row>
    <row r="113" spans="1:7" s="19" customFormat="1" ht="13.8">
      <c r="A113" s="81" t="s">
        <v>118</v>
      </c>
      <c r="B113" s="98" t="s">
        <v>119</v>
      </c>
      <c r="C113" s="24" t="s">
        <v>426</v>
      </c>
      <c r="D113" s="63">
        <v>32</v>
      </c>
      <c r="E113" s="285">
        <f t="shared" si="4"/>
        <v>62.586559999999999</v>
      </c>
      <c r="F113" s="32"/>
      <c r="G113" s="62"/>
    </row>
    <row r="114" spans="1:7" s="19" customFormat="1" ht="13.8">
      <c r="A114" s="81" t="s">
        <v>120</v>
      </c>
      <c r="B114" s="98" t="s">
        <v>121</v>
      </c>
      <c r="C114" s="24" t="s">
        <v>426</v>
      </c>
      <c r="D114" s="63">
        <v>25</v>
      </c>
      <c r="E114" s="285">
        <f t="shared" si="4"/>
        <v>48.89575</v>
      </c>
      <c r="F114" s="32"/>
      <c r="G114" s="62"/>
    </row>
    <row r="115" spans="1:7" s="19" customFormat="1" ht="13.8">
      <c r="A115" s="81" t="s">
        <v>2375</v>
      </c>
      <c r="B115" s="98" t="s">
        <v>2373</v>
      </c>
      <c r="C115" s="24" t="s">
        <v>426</v>
      </c>
      <c r="D115" s="63">
        <v>16</v>
      </c>
      <c r="E115" s="285">
        <f t="shared" si="4"/>
        <v>31.293279999999999</v>
      </c>
      <c r="F115" s="32"/>
      <c r="G115" s="62"/>
    </row>
    <row r="116" spans="1:7" s="19" customFormat="1" ht="13.8">
      <c r="A116" s="81" t="s">
        <v>2376</v>
      </c>
      <c r="B116" s="98" t="s">
        <v>2374</v>
      </c>
      <c r="C116" s="24" t="s">
        <v>426</v>
      </c>
      <c r="D116" s="63">
        <v>31</v>
      </c>
      <c r="E116" s="285">
        <f t="shared" si="4"/>
        <v>60.63073</v>
      </c>
      <c r="F116" s="32"/>
      <c r="G116" s="62"/>
    </row>
    <row r="117" spans="1:7" s="19" customFormat="1" ht="12.6" customHeight="1">
      <c r="A117" s="81" t="s">
        <v>122</v>
      </c>
      <c r="B117" s="98" t="s">
        <v>123</v>
      </c>
      <c r="C117" s="24" t="s">
        <v>426</v>
      </c>
      <c r="D117" s="63" t="s">
        <v>3018</v>
      </c>
      <c r="E117" s="134" t="s">
        <v>2990</v>
      </c>
      <c r="F117" s="32"/>
      <c r="G117" s="62"/>
    </row>
    <row r="118" spans="1:7" s="19" customFormat="1" ht="13.8">
      <c r="A118" s="81" t="s">
        <v>124</v>
      </c>
      <c r="B118" s="98" t="s">
        <v>125</v>
      </c>
      <c r="C118" s="24" t="s">
        <v>426</v>
      </c>
      <c r="D118" s="63">
        <v>65</v>
      </c>
      <c r="E118" s="133">
        <f t="shared" ref="E118:E170" si="6">D118*1.95583</f>
        <v>127.12895</v>
      </c>
      <c r="F118" s="32"/>
      <c r="G118" s="62"/>
    </row>
    <row r="119" spans="1:7" s="19" customFormat="1" ht="13.8">
      <c r="A119" s="81" t="s">
        <v>126</v>
      </c>
      <c r="B119" s="98" t="s">
        <v>127</v>
      </c>
      <c r="C119" s="24" t="s">
        <v>426</v>
      </c>
      <c r="D119" s="63">
        <v>130</v>
      </c>
      <c r="E119" s="133">
        <f t="shared" si="6"/>
        <v>254.25790000000001</v>
      </c>
      <c r="F119" s="32"/>
      <c r="G119" s="62"/>
    </row>
    <row r="120" spans="1:7" s="19" customFormat="1" ht="13.8">
      <c r="A120" s="81" t="s">
        <v>128</v>
      </c>
      <c r="B120" s="98" t="s">
        <v>129</v>
      </c>
      <c r="C120" s="24" t="s">
        <v>426</v>
      </c>
      <c r="D120" s="63">
        <v>180</v>
      </c>
      <c r="E120" s="133">
        <f t="shared" si="6"/>
        <v>352.04939999999999</v>
      </c>
      <c r="F120" s="32"/>
      <c r="G120" s="62"/>
    </row>
    <row r="121" spans="1:7" s="19" customFormat="1" ht="13.8">
      <c r="A121" s="81" t="s">
        <v>130</v>
      </c>
      <c r="B121" s="98" t="s">
        <v>131</v>
      </c>
      <c r="C121" s="24" t="s">
        <v>426</v>
      </c>
      <c r="D121" s="63">
        <v>235</v>
      </c>
      <c r="E121" s="133">
        <f t="shared" si="6"/>
        <v>459.62004999999999</v>
      </c>
      <c r="F121" s="32"/>
      <c r="G121" s="62"/>
    </row>
    <row r="122" spans="1:7" s="19" customFormat="1" ht="13.8">
      <c r="A122" s="81" t="s">
        <v>132</v>
      </c>
      <c r="B122" s="98" t="s">
        <v>133</v>
      </c>
      <c r="C122" s="24" t="s">
        <v>426</v>
      </c>
      <c r="D122" s="63">
        <v>180</v>
      </c>
      <c r="E122" s="133">
        <f t="shared" si="6"/>
        <v>352.04939999999999</v>
      </c>
      <c r="F122" s="32"/>
      <c r="G122" s="62"/>
    </row>
    <row r="123" spans="1:7" s="19" customFormat="1" ht="13.8">
      <c r="A123" s="81" t="s">
        <v>134</v>
      </c>
      <c r="B123" s="98" t="s">
        <v>135</v>
      </c>
      <c r="C123" s="24" t="s">
        <v>426</v>
      </c>
      <c r="D123" s="63">
        <v>105</v>
      </c>
      <c r="E123" s="133">
        <f t="shared" si="6"/>
        <v>205.36214999999999</v>
      </c>
      <c r="F123" s="32"/>
      <c r="G123" s="62"/>
    </row>
    <row r="124" spans="1:7" s="19" customFormat="1" ht="13.8">
      <c r="A124" s="81" t="s">
        <v>136</v>
      </c>
      <c r="B124" s="98" t="s">
        <v>137</v>
      </c>
      <c r="C124" s="24" t="s">
        <v>426</v>
      </c>
      <c r="D124" s="63">
        <v>180</v>
      </c>
      <c r="E124" s="133">
        <f t="shared" si="6"/>
        <v>352.04939999999999</v>
      </c>
      <c r="F124" s="32"/>
      <c r="G124" s="62"/>
    </row>
    <row r="125" spans="1:7" s="19" customFormat="1" ht="13.8">
      <c r="A125" s="81" t="s">
        <v>138</v>
      </c>
      <c r="B125" s="98" t="s">
        <v>139</v>
      </c>
      <c r="C125" s="24" t="s">
        <v>426</v>
      </c>
      <c r="D125" s="63">
        <v>30</v>
      </c>
      <c r="E125" s="133">
        <f t="shared" si="6"/>
        <v>58.674900000000001</v>
      </c>
      <c r="F125" s="32"/>
      <c r="G125" s="62"/>
    </row>
    <row r="126" spans="1:7" s="19" customFormat="1" ht="13.8">
      <c r="A126" s="81" t="s">
        <v>140</v>
      </c>
      <c r="B126" s="98" t="s">
        <v>141</v>
      </c>
      <c r="C126" s="24" t="s">
        <v>426</v>
      </c>
      <c r="D126" s="63">
        <v>160</v>
      </c>
      <c r="E126" s="133">
        <f t="shared" si="6"/>
        <v>312.93279999999999</v>
      </c>
      <c r="F126" s="32"/>
      <c r="G126" s="62"/>
    </row>
    <row r="127" spans="1:7" s="19" customFormat="1" ht="13.95" customHeight="1">
      <c r="A127" s="81" t="s">
        <v>142</v>
      </c>
      <c r="B127" s="98" t="s">
        <v>143</v>
      </c>
      <c r="C127" s="24" t="s">
        <v>426</v>
      </c>
      <c r="D127" s="63">
        <v>16</v>
      </c>
      <c r="E127" s="133">
        <f t="shared" si="6"/>
        <v>31.293279999999999</v>
      </c>
      <c r="F127" s="32"/>
      <c r="G127" s="62"/>
    </row>
    <row r="128" spans="1:7" s="19" customFormat="1" ht="13.8">
      <c r="A128" s="81" t="s">
        <v>144</v>
      </c>
      <c r="B128" s="98" t="s">
        <v>145</v>
      </c>
      <c r="C128" s="24" t="s">
        <v>426</v>
      </c>
      <c r="D128" s="63">
        <v>180</v>
      </c>
      <c r="E128" s="133">
        <f t="shared" si="6"/>
        <v>352.04939999999999</v>
      </c>
      <c r="F128" s="32"/>
      <c r="G128" s="62"/>
    </row>
    <row r="129" spans="1:7" s="19" customFormat="1" ht="13.8">
      <c r="A129" s="81" t="s">
        <v>146</v>
      </c>
      <c r="B129" s="98" t="s">
        <v>147</v>
      </c>
      <c r="C129" s="24" t="s">
        <v>426</v>
      </c>
      <c r="D129" s="63">
        <v>65</v>
      </c>
      <c r="E129" s="133">
        <f t="shared" si="6"/>
        <v>127.12895</v>
      </c>
      <c r="F129" s="32"/>
      <c r="G129" s="62"/>
    </row>
    <row r="130" spans="1:7" s="19" customFormat="1" ht="13.8">
      <c r="A130" s="81" t="s">
        <v>148</v>
      </c>
      <c r="B130" s="98" t="s">
        <v>149</v>
      </c>
      <c r="C130" s="24" t="s">
        <v>426</v>
      </c>
      <c r="D130" s="63">
        <v>130</v>
      </c>
      <c r="E130" s="133">
        <f t="shared" si="6"/>
        <v>254.25790000000001</v>
      </c>
      <c r="F130" s="32"/>
      <c r="G130" s="62"/>
    </row>
    <row r="131" spans="1:7" s="19" customFormat="1" ht="13.8">
      <c r="A131" s="81" t="s">
        <v>150</v>
      </c>
      <c r="B131" s="98" t="s">
        <v>151</v>
      </c>
      <c r="C131" s="24" t="s">
        <v>426</v>
      </c>
      <c r="D131" s="63">
        <v>180</v>
      </c>
      <c r="E131" s="133">
        <f t="shared" si="6"/>
        <v>352.04939999999999</v>
      </c>
      <c r="F131" s="32"/>
      <c r="G131" s="62"/>
    </row>
    <row r="132" spans="1:7" s="19" customFormat="1" ht="13.8">
      <c r="A132" s="81" t="s">
        <v>152</v>
      </c>
      <c r="B132" s="98" t="s">
        <v>153</v>
      </c>
      <c r="C132" s="24" t="s">
        <v>426</v>
      </c>
      <c r="D132" s="63">
        <v>22</v>
      </c>
      <c r="E132" s="133">
        <f t="shared" si="6"/>
        <v>43.028259999999996</v>
      </c>
      <c r="F132" s="32"/>
      <c r="G132" s="62"/>
    </row>
    <row r="133" spans="1:7" s="19" customFormat="1" ht="13.8">
      <c r="A133" s="81" t="s">
        <v>2922</v>
      </c>
      <c r="B133" s="149" t="s">
        <v>2917</v>
      </c>
      <c r="C133" s="24" t="s">
        <v>426</v>
      </c>
      <c r="D133" s="63">
        <v>11</v>
      </c>
      <c r="E133" s="133">
        <f t="shared" si="6"/>
        <v>21.514129999999998</v>
      </c>
      <c r="F133" s="79"/>
      <c r="G133" s="62"/>
    </row>
    <row r="134" spans="1:7" s="19" customFormat="1" ht="13.8">
      <c r="A134" s="81" t="s">
        <v>154</v>
      </c>
      <c r="B134" s="98" t="s">
        <v>2619</v>
      </c>
      <c r="C134" s="24" t="s">
        <v>426</v>
      </c>
      <c r="D134" s="63">
        <v>3068</v>
      </c>
      <c r="E134" s="133">
        <f t="shared" si="6"/>
        <v>6000.4864399999997</v>
      </c>
      <c r="F134" s="32"/>
      <c r="G134" s="62"/>
    </row>
    <row r="135" spans="1:7" s="19" customFormat="1" ht="13.8">
      <c r="A135" s="81" t="s">
        <v>155</v>
      </c>
      <c r="B135" s="98" t="s">
        <v>1957</v>
      </c>
      <c r="C135" s="24" t="s">
        <v>426</v>
      </c>
      <c r="D135" s="63">
        <v>1330</v>
      </c>
      <c r="E135" s="133">
        <f t="shared" si="6"/>
        <v>2601.2539000000002</v>
      </c>
      <c r="F135" s="32"/>
      <c r="G135" s="62"/>
    </row>
    <row r="136" spans="1:7" s="19" customFormat="1" ht="13.8">
      <c r="A136" s="81" t="s">
        <v>2130</v>
      </c>
      <c r="B136" s="98" t="s">
        <v>1958</v>
      </c>
      <c r="C136" s="24" t="s">
        <v>426</v>
      </c>
      <c r="D136" s="63">
        <v>1637</v>
      </c>
      <c r="E136" s="133">
        <f t="shared" si="6"/>
        <v>3201.69371</v>
      </c>
      <c r="F136" s="32"/>
      <c r="G136" s="62"/>
    </row>
    <row r="137" spans="1:7" s="19" customFormat="1" ht="13.8">
      <c r="A137" s="81" t="s">
        <v>156</v>
      </c>
      <c r="B137" s="139" t="s">
        <v>1959</v>
      </c>
      <c r="C137" s="24" t="s">
        <v>426</v>
      </c>
      <c r="D137" s="63">
        <v>2046</v>
      </c>
      <c r="E137" s="133">
        <f t="shared" si="6"/>
        <v>4001.6281799999997</v>
      </c>
      <c r="F137" s="32"/>
      <c r="G137" s="62"/>
    </row>
    <row r="138" spans="1:7" s="19" customFormat="1" ht="13.8">
      <c r="A138" s="81" t="s">
        <v>157</v>
      </c>
      <c r="B138" s="139" t="s">
        <v>1960</v>
      </c>
      <c r="C138" s="24" t="s">
        <v>426</v>
      </c>
      <c r="D138" s="63">
        <v>410</v>
      </c>
      <c r="E138" s="133">
        <f t="shared" si="6"/>
        <v>801.89030000000002</v>
      </c>
      <c r="F138" s="32"/>
      <c r="G138" s="62"/>
    </row>
    <row r="139" spans="1:7" s="19" customFormat="1" ht="13.8">
      <c r="A139" s="81" t="s">
        <v>158</v>
      </c>
      <c r="B139" s="139" t="s">
        <v>1961</v>
      </c>
      <c r="C139" s="24" t="s">
        <v>426</v>
      </c>
      <c r="D139" s="63">
        <v>563</v>
      </c>
      <c r="E139" s="133">
        <f t="shared" si="6"/>
        <v>1101.13229</v>
      </c>
      <c r="F139" s="32"/>
      <c r="G139" s="62"/>
    </row>
    <row r="140" spans="1:7" s="19" customFormat="1" ht="13.8">
      <c r="A140" s="81" t="s">
        <v>159</v>
      </c>
      <c r="B140" s="139" t="s">
        <v>1962</v>
      </c>
      <c r="C140" s="24" t="s">
        <v>426</v>
      </c>
      <c r="D140" s="63">
        <v>870</v>
      </c>
      <c r="E140" s="133">
        <f t="shared" si="6"/>
        <v>1701.5720999999999</v>
      </c>
      <c r="F140" s="32"/>
      <c r="G140" s="62"/>
    </row>
    <row r="141" spans="1:7" s="19" customFormat="1" ht="13.8">
      <c r="A141" s="81" t="s">
        <v>160</v>
      </c>
      <c r="B141" s="98" t="s">
        <v>1963</v>
      </c>
      <c r="C141" s="24" t="s">
        <v>426</v>
      </c>
      <c r="D141" s="63">
        <v>2097</v>
      </c>
      <c r="E141" s="133">
        <f t="shared" si="6"/>
        <v>4101.3755099999998</v>
      </c>
      <c r="F141" s="32"/>
      <c r="G141" s="62"/>
    </row>
    <row r="142" spans="1:7" s="19" customFormat="1" ht="13.8">
      <c r="A142" s="81" t="s">
        <v>161</v>
      </c>
      <c r="B142" s="98" t="s">
        <v>1965</v>
      </c>
      <c r="C142" s="24" t="s">
        <v>426</v>
      </c>
      <c r="D142" s="63">
        <v>1637</v>
      </c>
      <c r="E142" s="133">
        <f t="shared" si="6"/>
        <v>3201.69371</v>
      </c>
      <c r="F142" s="32"/>
      <c r="G142" s="62"/>
    </row>
    <row r="143" spans="1:7" s="19" customFormat="1" ht="13.8">
      <c r="A143" s="81" t="s">
        <v>162</v>
      </c>
      <c r="B143" s="98" t="s">
        <v>1964</v>
      </c>
      <c r="C143" s="24" t="s">
        <v>426</v>
      </c>
      <c r="D143" s="63">
        <v>1074</v>
      </c>
      <c r="E143" s="133">
        <f t="shared" si="6"/>
        <v>2100.56142</v>
      </c>
      <c r="F143" s="32"/>
      <c r="G143" s="62"/>
    </row>
    <row r="144" spans="1:7" s="19" customFormat="1" ht="13.8">
      <c r="A144" s="81" t="s">
        <v>2131</v>
      </c>
      <c r="B144" s="98" t="s">
        <v>1966</v>
      </c>
      <c r="C144" s="25" t="s">
        <v>426</v>
      </c>
      <c r="D144" s="63">
        <v>614</v>
      </c>
      <c r="E144" s="133">
        <f t="shared" si="6"/>
        <v>1200.8796199999999</v>
      </c>
      <c r="F144" s="32"/>
      <c r="G144" s="62"/>
    </row>
    <row r="145" spans="1:7" s="19" customFormat="1" ht="13.8">
      <c r="A145" s="81" t="s">
        <v>163</v>
      </c>
      <c r="B145" s="98" t="s">
        <v>1967</v>
      </c>
      <c r="C145" s="24" t="s">
        <v>426</v>
      </c>
      <c r="D145" s="63">
        <v>870</v>
      </c>
      <c r="E145" s="133">
        <f t="shared" si="6"/>
        <v>1701.5720999999999</v>
      </c>
      <c r="F145" s="32"/>
      <c r="G145" s="62"/>
    </row>
    <row r="146" spans="1:7" s="19" customFormat="1" ht="13.8">
      <c r="A146" s="81" t="s">
        <v>164</v>
      </c>
      <c r="B146" s="98" t="s">
        <v>1968</v>
      </c>
      <c r="C146" s="24" t="s">
        <v>426</v>
      </c>
      <c r="D146" s="63">
        <v>1280</v>
      </c>
      <c r="E146" s="133">
        <f t="shared" si="6"/>
        <v>2503.4623999999999</v>
      </c>
      <c r="F146" s="32"/>
      <c r="G146" s="62"/>
    </row>
    <row r="147" spans="1:7" s="19" customFormat="1" ht="13.8">
      <c r="A147" s="81" t="s">
        <v>2133</v>
      </c>
      <c r="B147" s="98" t="s">
        <v>2132</v>
      </c>
      <c r="C147" s="25" t="s">
        <v>426</v>
      </c>
      <c r="D147" s="63">
        <v>1023</v>
      </c>
      <c r="E147" s="133">
        <f t="shared" si="6"/>
        <v>2000.8140899999999</v>
      </c>
      <c r="F147" s="32"/>
      <c r="G147" s="62"/>
    </row>
    <row r="148" spans="1:7" s="19" customFormat="1" ht="13.8">
      <c r="A148" s="81" t="s">
        <v>165</v>
      </c>
      <c r="B148" s="98" t="s">
        <v>1969</v>
      </c>
      <c r="C148" s="24" t="s">
        <v>426</v>
      </c>
      <c r="D148" s="63">
        <v>870</v>
      </c>
      <c r="E148" s="133">
        <f t="shared" si="6"/>
        <v>1701.5720999999999</v>
      </c>
      <c r="F148" s="32"/>
      <c r="G148" s="62"/>
    </row>
    <row r="149" spans="1:7" s="19" customFormat="1" ht="13.8">
      <c r="A149" s="81" t="s">
        <v>166</v>
      </c>
      <c r="B149" s="98" t="s">
        <v>1970</v>
      </c>
      <c r="C149" s="24" t="s">
        <v>426</v>
      </c>
      <c r="D149" s="63">
        <v>128</v>
      </c>
      <c r="E149" s="133">
        <f t="shared" si="6"/>
        <v>250.34623999999999</v>
      </c>
      <c r="F149" s="32"/>
      <c r="G149" s="62"/>
    </row>
    <row r="150" spans="1:7" s="19" customFormat="1" ht="13.8">
      <c r="A150" s="81" t="s">
        <v>167</v>
      </c>
      <c r="B150" s="98" t="s">
        <v>1971</v>
      </c>
      <c r="C150" s="24" t="s">
        <v>426</v>
      </c>
      <c r="D150" s="63">
        <v>1535</v>
      </c>
      <c r="E150" s="133">
        <f t="shared" si="6"/>
        <v>3002.1990499999997</v>
      </c>
      <c r="F150" s="32"/>
      <c r="G150" s="62"/>
    </row>
    <row r="151" spans="1:7" s="19" customFormat="1" ht="13.8">
      <c r="A151" s="81" t="s">
        <v>168</v>
      </c>
      <c r="B151" s="98" t="s">
        <v>1972</v>
      </c>
      <c r="C151" s="24" t="s">
        <v>426</v>
      </c>
      <c r="D151" s="63">
        <v>2150</v>
      </c>
      <c r="E151" s="133">
        <f t="shared" si="6"/>
        <v>4205.0344999999998</v>
      </c>
      <c r="F151" s="32"/>
      <c r="G151" s="62"/>
    </row>
    <row r="152" spans="1:7" s="19" customFormat="1" ht="13.8">
      <c r="A152" s="81" t="s">
        <v>2134</v>
      </c>
      <c r="B152" s="98" t="s">
        <v>1973</v>
      </c>
      <c r="C152" s="24" t="s">
        <v>426</v>
      </c>
      <c r="D152" s="63">
        <v>2660</v>
      </c>
      <c r="E152" s="133">
        <f t="shared" si="6"/>
        <v>5202.5078000000003</v>
      </c>
      <c r="F152" s="32"/>
      <c r="G152" s="62"/>
    </row>
    <row r="153" spans="1:7" s="19" customFormat="1" ht="13.8">
      <c r="A153" s="81" t="s">
        <v>169</v>
      </c>
      <c r="B153" s="98" t="s">
        <v>1974</v>
      </c>
      <c r="C153" s="24" t="s">
        <v>426</v>
      </c>
      <c r="D153" s="63">
        <v>870</v>
      </c>
      <c r="E153" s="133">
        <f t="shared" si="6"/>
        <v>1701.5720999999999</v>
      </c>
      <c r="F153" s="32"/>
      <c r="G153" s="62"/>
    </row>
    <row r="154" spans="1:7" s="19" customFormat="1" ht="13.8">
      <c r="A154" s="81" t="s">
        <v>170</v>
      </c>
      <c r="B154" s="98" t="s">
        <v>1975</v>
      </c>
      <c r="C154" s="24" t="s">
        <v>426</v>
      </c>
      <c r="D154" s="63">
        <v>1385</v>
      </c>
      <c r="E154" s="133">
        <f t="shared" si="6"/>
        <v>2708.8245499999998</v>
      </c>
      <c r="F154" s="32"/>
      <c r="G154" s="62"/>
    </row>
    <row r="155" spans="1:7" s="19" customFormat="1" ht="13.8">
      <c r="A155" s="81" t="s">
        <v>171</v>
      </c>
      <c r="B155" s="98" t="s">
        <v>1976</v>
      </c>
      <c r="C155" s="24" t="s">
        <v>426</v>
      </c>
      <c r="D155" s="63">
        <v>1640</v>
      </c>
      <c r="E155" s="133">
        <f t="shared" si="6"/>
        <v>3207.5612000000001</v>
      </c>
      <c r="F155" s="32"/>
      <c r="G155" s="62"/>
    </row>
    <row r="156" spans="1:7" s="19" customFormat="1" ht="13.8">
      <c r="A156" s="81" t="s">
        <v>173</v>
      </c>
      <c r="B156" s="98" t="s">
        <v>1977</v>
      </c>
      <c r="C156" s="24" t="s">
        <v>426</v>
      </c>
      <c r="D156" s="63">
        <v>540</v>
      </c>
      <c r="E156" s="133">
        <f t="shared" si="6"/>
        <v>1056.1482000000001</v>
      </c>
      <c r="F156" s="32"/>
      <c r="G156" s="62"/>
    </row>
    <row r="157" spans="1:7" s="19" customFormat="1" ht="13.8">
      <c r="A157" s="81" t="s">
        <v>172</v>
      </c>
      <c r="B157" s="98" t="s">
        <v>1978</v>
      </c>
      <c r="C157" s="24" t="s">
        <v>426</v>
      </c>
      <c r="D157" s="63">
        <v>795</v>
      </c>
      <c r="E157" s="133">
        <f t="shared" si="6"/>
        <v>1554.8848499999999</v>
      </c>
      <c r="F157" s="32"/>
      <c r="G157" s="62"/>
    </row>
    <row r="158" spans="1:7" s="19" customFormat="1" ht="13.8">
      <c r="A158" s="81" t="s">
        <v>174</v>
      </c>
      <c r="B158" s="98" t="s">
        <v>1979</v>
      </c>
      <c r="C158" s="24" t="s">
        <v>426</v>
      </c>
      <c r="D158" s="63">
        <v>1305</v>
      </c>
      <c r="E158" s="133">
        <f t="shared" si="6"/>
        <v>2552.35815</v>
      </c>
      <c r="F158" s="32"/>
      <c r="G158" s="62"/>
    </row>
    <row r="159" spans="1:7" s="19" customFormat="1" ht="13.8">
      <c r="A159" s="81" t="s">
        <v>175</v>
      </c>
      <c r="B159" s="98" t="s">
        <v>1980</v>
      </c>
      <c r="C159" s="24" t="s">
        <v>426</v>
      </c>
      <c r="D159" s="63">
        <v>1385</v>
      </c>
      <c r="E159" s="133">
        <f t="shared" si="6"/>
        <v>2708.8245499999998</v>
      </c>
      <c r="F159" s="32"/>
      <c r="G159" s="62"/>
    </row>
    <row r="160" spans="1:7" s="19" customFormat="1" ht="13.8">
      <c r="A160" s="81" t="s">
        <v>176</v>
      </c>
      <c r="B160" s="98" t="s">
        <v>1981</v>
      </c>
      <c r="C160" s="24" t="s">
        <v>426</v>
      </c>
      <c r="D160" s="63">
        <v>1895</v>
      </c>
      <c r="E160" s="133">
        <f t="shared" si="6"/>
        <v>3706.2978499999999</v>
      </c>
      <c r="F160" s="32"/>
      <c r="G160" s="62"/>
    </row>
    <row r="161" spans="1:7" s="19" customFormat="1" ht="13.8">
      <c r="A161" s="81" t="s">
        <v>2135</v>
      </c>
      <c r="B161" s="98" t="s">
        <v>1982</v>
      </c>
      <c r="C161" s="24" t="s">
        <v>426</v>
      </c>
      <c r="D161" s="63">
        <v>2046</v>
      </c>
      <c r="E161" s="133">
        <f t="shared" si="6"/>
        <v>4001.6281799999997</v>
      </c>
      <c r="F161" s="32"/>
      <c r="G161" s="62"/>
    </row>
    <row r="162" spans="1:7" s="19" customFormat="1" ht="13.8">
      <c r="A162" s="81" t="s">
        <v>177</v>
      </c>
      <c r="B162" s="98" t="s">
        <v>1983</v>
      </c>
      <c r="C162" s="24" t="s">
        <v>426</v>
      </c>
      <c r="D162" s="63">
        <v>3325</v>
      </c>
      <c r="E162" s="133">
        <f t="shared" si="6"/>
        <v>6503.1347500000002</v>
      </c>
      <c r="F162" s="32"/>
      <c r="G162" s="62"/>
    </row>
    <row r="163" spans="1:7" s="19" customFormat="1" ht="13.8">
      <c r="A163" s="81" t="s">
        <v>178</v>
      </c>
      <c r="B163" s="98" t="s">
        <v>1984</v>
      </c>
      <c r="C163" s="24" t="s">
        <v>426</v>
      </c>
      <c r="D163" s="63">
        <v>1330</v>
      </c>
      <c r="E163" s="133">
        <f t="shared" si="6"/>
        <v>2601.2539000000002</v>
      </c>
      <c r="F163" s="32"/>
      <c r="G163" s="62"/>
    </row>
    <row r="164" spans="1:7" s="19" customFormat="1" ht="13.8">
      <c r="A164" s="81" t="s">
        <v>179</v>
      </c>
      <c r="B164" s="98" t="s">
        <v>1985</v>
      </c>
      <c r="C164" s="24" t="s">
        <v>426</v>
      </c>
      <c r="D164" s="63">
        <v>1490</v>
      </c>
      <c r="E164" s="133">
        <f t="shared" si="6"/>
        <v>2914.1866999999997</v>
      </c>
      <c r="F164" s="32"/>
      <c r="G164" s="62"/>
    </row>
    <row r="165" spans="1:7" s="19" customFormat="1" ht="13.8">
      <c r="A165" s="81" t="s">
        <v>180</v>
      </c>
      <c r="B165" s="98" t="s">
        <v>1986</v>
      </c>
      <c r="C165" s="24" t="s">
        <v>426</v>
      </c>
      <c r="D165" s="63">
        <v>716</v>
      </c>
      <c r="E165" s="133">
        <f t="shared" si="6"/>
        <v>1400.37428</v>
      </c>
      <c r="F165" s="32"/>
      <c r="G165" s="62"/>
    </row>
    <row r="166" spans="1:7" s="19" customFormat="1" ht="13.8">
      <c r="A166" s="81" t="s">
        <v>181</v>
      </c>
      <c r="B166" s="98" t="s">
        <v>1987</v>
      </c>
      <c r="C166" s="24" t="s">
        <v>426</v>
      </c>
      <c r="D166" s="63">
        <v>870</v>
      </c>
      <c r="E166" s="133">
        <f t="shared" si="6"/>
        <v>1701.5720999999999</v>
      </c>
      <c r="F166" s="32"/>
      <c r="G166" s="62"/>
    </row>
    <row r="167" spans="1:7" s="19" customFormat="1" ht="13.8">
      <c r="A167" s="81" t="s">
        <v>182</v>
      </c>
      <c r="B167" s="98" t="s">
        <v>1988</v>
      </c>
      <c r="C167" s="24" t="s">
        <v>426</v>
      </c>
      <c r="D167" s="63">
        <v>1125</v>
      </c>
      <c r="E167" s="133">
        <f t="shared" si="6"/>
        <v>2200.3087500000001</v>
      </c>
      <c r="F167" s="32"/>
      <c r="G167" s="62"/>
    </row>
    <row r="168" spans="1:7" s="19" customFormat="1" ht="13.8">
      <c r="A168" s="81" t="s">
        <v>183</v>
      </c>
      <c r="B168" s="98" t="s">
        <v>1989</v>
      </c>
      <c r="C168" s="24" t="s">
        <v>426</v>
      </c>
      <c r="D168" s="63">
        <v>870</v>
      </c>
      <c r="E168" s="133">
        <f t="shared" si="6"/>
        <v>1701.5720999999999</v>
      </c>
      <c r="F168" s="32"/>
      <c r="G168" s="62"/>
    </row>
    <row r="169" spans="1:7" s="19" customFormat="1" ht="13.8">
      <c r="A169" s="81" t="s">
        <v>184</v>
      </c>
      <c r="B169" s="98" t="s">
        <v>1073</v>
      </c>
      <c r="C169" s="24" t="s">
        <v>426</v>
      </c>
      <c r="D169" s="63">
        <v>360</v>
      </c>
      <c r="E169" s="133">
        <f t="shared" si="6"/>
        <v>704.09879999999998</v>
      </c>
      <c r="F169" s="32"/>
      <c r="G169" s="62"/>
    </row>
    <row r="170" spans="1:7" s="19" customFormat="1" ht="13.8">
      <c r="A170" s="81" t="s">
        <v>185</v>
      </c>
      <c r="B170" s="98" t="s">
        <v>1990</v>
      </c>
      <c r="C170" s="24" t="s">
        <v>426</v>
      </c>
      <c r="D170" s="63">
        <v>205</v>
      </c>
      <c r="E170" s="133">
        <f t="shared" si="6"/>
        <v>400.94515000000001</v>
      </c>
      <c r="F170" s="32"/>
      <c r="G170" s="62"/>
    </row>
    <row r="171" spans="1:7" s="19" customFormat="1" ht="19.95" customHeight="1">
      <c r="A171" s="81" t="s">
        <v>186</v>
      </c>
      <c r="B171" s="100" t="s">
        <v>1991</v>
      </c>
      <c r="C171" s="46" t="s">
        <v>426</v>
      </c>
      <c r="D171" s="63">
        <v>2150</v>
      </c>
      <c r="E171" s="133">
        <f>D171*1.95583</f>
        <v>4205.0344999999998</v>
      </c>
      <c r="F171" s="32"/>
      <c r="G171" s="62"/>
    </row>
    <row r="172" spans="1:7" s="19" customFormat="1" ht="27.6">
      <c r="A172" s="81" t="s">
        <v>187</v>
      </c>
      <c r="B172" s="139" t="s">
        <v>188</v>
      </c>
      <c r="C172" s="24" t="s">
        <v>426</v>
      </c>
      <c r="D172" s="77" t="s">
        <v>3019</v>
      </c>
      <c r="E172" s="133" t="s">
        <v>2993</v>
      </c>
      <c r="F172" s="32"/>
      <c r="G172" s="62"/>
    </row>
    <row r="173" spans="1:7" s="19" customFormat="1" ht="13.8">
      <c r="A173" s="81" t="s">
        <v>189</v>
      </c>
      <c r="B173" s="98" t="s">
        <v>190</v>
      </c>
      <c r="C173" s="24" t="s">
        <v>426</v>
      </c>
      <c r="D173" s="63">
        <v>410</v>
      </c>
      <c r="E173" s="133">
        <f t="shared" ref="E173:E189" si="7">D173*1.95583</f>
        <v>801.89030000000002</v>
      </c>
      <c r="F173" s="32"/>
      <c r="G173" s="62"/>
    </row>
    <row r="174" spans="1:7" s="19" customFormat="1" ht="13.8">
      <c r="A174" s="81" t="s">
        <v>191</v>
      </c>
      <c r="B174" s="98" t="s">
        <v>192</v>
      </c>
      <c r="C174" s="24" t="s">
        <v>426</v>
      </c>
      <c r="D174" s="63">
        <v>410</v>
      </c>
      <c r="E174" s="133">
        <f t="shared" si="7"/>
        <v>801.89030000000002</v>
      </c>
      <c r="F174" s="32"/>
      <c r="G174" s="62"/>
    </row>
    <row r="175" spans="1:7" s="19" customFormat="1" ht="13.8">
      <c r="A175" s="81" t="s">
        <v>2136</v>
      </c>
      <c r="B175" s="139" t="s">
        <v>1992</v>
      </c>
      <c r="C175" s="24" t="s">
        <v>426</v>
      </c>
      <c r="D175" s="63">
        <v>615</v>
      </c>
      <c r="E175" s="133">
        <f t="shared" si="7"/>
        <v>1202.83545</v>
      </c>
      <c r="F175" s="32"/>
      <c r="G175" s="62"/>
    </row>
    <row r="176" spans="1:7" s="19" customFormat="1" ht="13.8">
      <c r="A176" s="81" t="s">
        <v>2137</v>
      </c>
      <c r="B176" s="139" t="s">
        <v>1993</v>
      </c>
      <c r="C176" s="24" t="s">
        <v>426</v>
      </c>
      <c r="D176" s="63">
        <v>52</v>
      </c>
      <c r="E176" s="133">
        <f t="shared" si="7"/>
        <v>101.70316</v>
      </c>
      <c r="F176" s="32"/>
      <c r="G176" s="62"/>
    </row>
    <row r="177" spans="1:7" s="19" customFormat="1" ht="13.8">
      <c r="A177" s="81" t="s">
        <v>2138</v>
      </c>
      <c r="B177" s="139" t="s">
        <v>1994</v>
      </c>
      <c r="C177" s="24" t="s">
        <v>426</v>
      </c>
      <c r="D177" s="63">
        <v>130</v>
      </c>
      <c r="E177" s="133">
        <f t="shared" si="7"/>
        <v>254.25790000000001</v>
      </c>
      <c r="F177" s="32"/>
      <c r="G177" s="62"/>
    </row>
    <row r="178" spans="1:7" s="19" customFormat="1" ht="28.95" customHeight="1">
      <c r="A178" s="81" t="s">
        <v>233</v>
      </c>
      <c r="B178" s="98" t="s">
        <v>234</v>
      </c>
      <c r="C178" s="24" t="s">
        <v>426</v>
      </c>
      <c r="D178" s="63">
        <v>40</v>
      </c>
      <c r="E178" s="133">
        <f t="shared" si="7"/>
        <v>78.233199999999997</v>
      </c>
      <c r="F178" s="32"/>
      <c r="G178" s="62"/>
    </row>
    <row r="179" spans="1:7" s="19" customFormat="1" ht="27" customHeight="1">
      <c r="A179" s="81" t="s">
        <v>235</v>
      </c>
      <c r="B179" s="98" t="s">
        <v>236</v>
      </c>
      <c r="C179" s="24" t="s">
        <v>426</v>
      </c>
      <c r="D179" s="63">
        <v>100</v>
      </c>
      <c r="E179" s="133">
        <f t="shared" si="7"/>
        <v>195.583</v>
      </c>
      <c r="F179" s="32"/>
      <c r="G179" s="62"/>
    </row>
    <row r="180" spans="1:7" s="19" customFormat="1" ht="13.8">
      <c r="A180" s="81" t="s">
        <v>237</v>
      </c>
      <c r="B180" s="98" t="s">
        <v>238</v>
      </c>
      <c r="C180" s="24" t="s">
        <v>426</v>
      </c>
      <c r="D180" s="63">
        <v>26</v>
      </c>
      <c r="E180" s="133">
        <f t="shared" si="7"/>
        <v>50.851579999999998</v>
      </c>
      <c r="F180" s="32"/>
      <c r="G180" s="62"/>
    </row>
    <row r="181" spans="1:7" s="19" customFormat="1" ht="13.8">
      <c r="A181" s="81" t="s">
        <v>239</v>
      </c>
      <c r="B181" s="98" t="s">
        <v>240</v>
      </c>
      <c r="C181" s="24" t="s">
        <v>426</v>
      </c>
      <c r="D181" s="63">
        <v>21</v>
      </c>
      <c r="E181" s="133">
        <f t="shared" si="7"/>
        <v>41.072429999999997</v>
      </c>
      <c r="F181" s="32"/>
      <c r="G181" s="62"/>
    </row>
    <row r="182" spans="1:7" s="19" customFormat="1" ht="13.8">
      <c r="A182" s="81" t="s">
        <v>241</v>
      </c>
      <c r="B182" s="98" t="s">
        <v>242</v>
      </c>
      <c r="C182" s="24" t="s">
        <v>426</v>
      </c>
      <c r="D182" s="63">
        <v>128</v>
      </c>
      <c r="E182" s="133">
        <f t="shared" si="7"/>
        <v>250.34623999999999</v>
      </c>
      <c r="F182" s="32"/>
      <c r="G182" s="62"/>
    </row>
    <row r="183" spans="1:7" s="19" customFormat="1" ht="13.8">
      <c r="A183" s="81" t="s">
        <v>243</v>
      </c>
      <c r="B183" s="98" t="s">
        <v>244</v>
      </c>
      <c r="C183" s="24" t="s">
        <v>426</v>
      </c>
      <c r="D183" s="63">
        <v>16</v>
      </c>
      <c r="E183" s="133">
        <f t="shared" si="7"/>
        <v>31.293279999999999</v>
      </c>
      <c r="F183" s="32"/>
      <c r="G183" s="62"/>
    </row>
    <row r="184" spans="1:7" s="19" customFormat="1" ht="13.8">
      <c r="A184" s="81" t="s">
        <v>245</v>
      </c>
      <c r="B184" s="98" t="s">
        <v>246</v>
      </c>
      <c r="C184" s="24" t="s">
        <v>426</v>
      </c>
      <c r="D184" s="63">
        <v>16</v>
      </c>
      <c r="E184" s="133">
        <f t="shared" si="7"/>
        <v>31.293279999999999</v>
      </c>
      <c r="F184" s="32"/>
      <c r="G184" s="62"/>
    </row>
    <row r="185" spans="1:7" s="19" customFormat="1" ht="13.8">
      <c r="A185" s="81" t="s">
        <v>247</v>
      </c>
      <c r="B185" s="98" t="s">
        <v>248</v>
      </c>
      <c r="C185" s="24" t="s">
        <v>426</v>
      </c>
      <c r="D185" s="63">
        <v>12</v>
      </c>
      <c r="E185" s="133">
        <f t="shared" si="7"/>
        <v>23.46996</v>
      </c>
      <c r="F185" s="32"/>
      <c r="G185" s="62"/>
    </row>
    <row r="186" spans="1:7" s="19" customFormat="1" ht="13.8">
      <c r="A186" s="81" t="s">
        <v>249</v>
      </c>
      <c r="B186" s="98" t="s">
        <v>250</v>
      </c>
      <c r="C186" s="24" t="s">
        <v>426</v>
      </c>
      <c r="D186" s="63">
        <v>22</v>
      </c>
      <c r="E186" s="133">
        <f t="shared" si="7"/>
        <v>43.028259999999996</v>
      </c>
      <c r="F186" s="32"/>
      <c r="G186" s="62"/>
    </row>
    <row r="187" spans="1:7" s="19" customFormat="1" ht="14.4" customHeight="1">
      <c r="A187" s="81" t="s">
        <v>251</v>
      </c>
      <c r="B187" s="98" t="s">
        <v>252</v>
      </c>
      <c r="C187" s="24" t="s">
        <v>426</v>
      </c>
      <c r="D187" s="63">
        <v>16</v>
      </c>
      <c r="E187" s="133">
        <f t="shared" si="7"/>
        <v>31.293279999999999</v>
      </c>
      <c r="F187" s="32"/>
      <c r="G187" s="62"/>
    </row>
    <row r="188" spans="1:7" s="19" customFormat="1" ht="13.8">
      <c r="A188" s="81" t="s">
        <v>251</v>
      </c>
      <c r="B188" s="98" t="s">
        <v>253</v>
      </c>
      <c r="C188" s="24" t="s">
        <v>426</v>
      </c>
      <c r="D188" s="63">
        <v>7</v>
      </c>
      <c r="E188" s="133">
        <f t="shared" si="7"/>
        <v>13.690809999999999</v>
      </c>
      <c r="F188" s="32"/>
      <c r="G188" s="62"/>
    </row>
    <row r="189" spans="1:7" s="19" customFormat="1" ht="13.8">
      <c r="A189" s="81" t="s">
        <v>254</v>
      </c>
      <c r="B189" s="98" t="s">
        <v>255</v>
      </c>
      <c r="C189" s="24" t="s">
        <v>426</v>
      </c>
      <c r="D189" s="63">
        <v>307</v>
      </c>
      <c r="E189" s="133">
        <f t="shared" si="7"/>
        <v>600.43980999999997</v>
      </c>
      <c r="F189" s="32"/>
      <c r="G189" s="62"/>
    </row>
    <row r="190" spans="1:7" s="19" customFormat="1" ht="13.8">
      <c r="A190" s="81" t="s">
        <v>256</v>
      </c>
      <c r="B190" s="98" t="s">
        <v>257</v>
      </c>
      <c r="C190" s="24" t="s">
        <v>426</v>
      </c>
      <c r="D190" s="63">
        <v>35</v>
      </c>
      <c r="E190" s="133">
        <f t="shared" ref="E190:E202" si="8">D190*1.95583</f>
        <v>68.454049999999995</v>
      </c>
      <c r="F190" s="32"/>
      <c r="G190" s="62"/>
    </row>
    <row r="191" spans="1:7" s="19" customFormat="1" ht="13.8">
      <c r="A191" s="81" t="s">
        <v>258</v>
      </c>
      <c r="B191" s="98" t="s">
        <v>259</v>
      </c>
      <c r="C191" s="24" t="s">
        <v>426</v>
      </c>
      <c r="D191" s="63">
        <v>18</v>
      </c>
      <c r="E191" s="133">
        <f t="shared" si="8"/>
        <v>35.204940000000001</v>
      </c>
      <c r="F191" s="32"/>
      <c r="G191" s="62"/>
    </row>
    <row r="192" spans="1:7" s="19" customFormat="1" ht="13.8">
      <c r="A192" s="81" t="s">
        <v>260</v>
      </c>
      <c r="B192" s="98" t="s">
        <v>261</v>
      </c>
      <c r="C192" s="24" t="s">
        <v>426</v>
      </c>
      <c r="D192" s="63">
        <v>18</v>
      </c>
      <c r="E192" s="133">
        <f t="shared" si="8"/>
        <v>35.204940000000001</v>
      </c>
      <c r="F192" s="32"/>
      <c r="G192" s="62"/>
    </row>
    <row r="193" spans="1:7" s="19" customFormat="1" ht="13.8">
      <c r="A193" s="81" t="s">
        <v>262</v>
      </c>
      <c r="B193" s="98" t="s">
        <v>263</v>
      </c>
      <c r="C193" s="24" t="s">
        <v>426</v>
      </c>
      <c r="D193" s="63">
        <v>24</v>
      </c>
      <c r="E193" s="133">
        <f t="shared" si="8"/>
        <v>46.939920000000001</v>
      </c>
      <c r="F193" s="32"/>
      <c r="G193" s="62"/>
    </row>
    <row r="194" spans="1:7" s="19" customFormat="1" ht="13.8">
      <c r="A194" s="80" t="s">
        <v>264</v>
      </c>
      <c r="B194" s="97" t="s">
        <v>265</v>
      </c>
      <c r="C194" s="24" t="s">
        <v>426</v>
      </c>
      <c r="D194" s="63">
        <v>60</v>
      </c>
      <c r="E194" s="133">
        <f t="shared" si="8"/>
        <v>117.3498</v>
      </c>
      <c r="F194" s="32"/>
      <c r="G194" s="62"/>
    </row>
    <row r="195" spans="1:7" s="19" customFormat="1" ht="13.8">
      <c r="A195" s="80" t="s">
        <v>266</v>
      </c>
      <c r="B195" s="97" t="s">
        <v>267</v>
      </c>
      <c r="C195" s="24" t="s">
        <v>426</v>
      </c>
      <c r="D195" s="63">
        <v>70</v>
      </c>
      <c r="E195" s="133">
        <f t="shared" si="8"/>
        <v>136.90809999999999</v>
      </c>
      <c r="F195" s="32"/>
      <c r="G195" s="62"/>
    </row>
    <row r="196" spans="1:7" s="19" customFormat="1" ht="13.8">
      <c r="A196" s="80" t="s">
        <v>268</v>
      </c>
      <c r="B196" s="97" t="s">
        <v>269</v>
      </c>
      <c r="C196" s="24" t="s">
        <v>426</v>
      </c>
      <c r="D196" s="63">
        <v>70</v>
      </c>
      <c r="E196" s="133">
        <f t="shared" si="8"/>
        <v>136.90809999999999</v>
      </c>
      <c r="F196" s="32"/>
      <c r="G196" s="62"/>
    </row>
    <row r="197" spans="1:7" s="19" customFormat="1" ht="13.8">
      <c r="A197" s="81" t="s">
        <v>270</v>
      </c>
      <c r="B197" s="98" t="s">
        <v>271</v>
      </c>
      <c r="C197" s="24" t="s">
        <v>426</v>
      </c>
      <c r="D197" s="63">
        <v>50</v>
      </c>
      <c r="E197" s="133">
        <f t="shared" si="8"/>
        <v>97.791499999999999</v>
      </c>
      <c r="F197" s="32"/>
      <c r="G197" s="62"/>
    </row>
    <row r="198" spans="1:7" s="19" customFormat="1" ht="13.8">
      <c r="A198" s="81" t="s">
        <v>272</v>
      </c>
      <c r="B198" s="98" t="s">
        <v>273</v>
      </c>
      <c r="C198" s="24" t="s">
        <v>426</v>
      </c>
      <c r="D198" s="63">
        <v>25</v>
      </c>
      <c r="E198" s="133">
        <f t="shared" si="8"/>
        <v>48.89575</v>
      </c>
      <c r="F198" s="32"/>
      <c r="G198" s="62"/>
    </row>
    <row r="199" spans="1:7" s="19" customFormat="1" ht="13.8">
      <c r="A199" s="81" t="s">
        <v>274</v>
      </c>
      <c r="B199" s="98" t="s">
        <v>275</v>
      </c>
      <c r="C199" s="24" t="s">
        <v>426</v>
      </c>
      <c r="D199" s="63">
        <v>40</v>
      </c>
      <c r="E199" s="133">
        <f t="shared" si="8"/>
        <v>78.233199999999997</v>
      </c>
      <c r="F199" s="32"/>
      <c r="G199" s="62"/>
    </row>
    <row r="200" spans="1:7" s="19" customFormat="1" ht="13.95" customHeight="1">
      <c r="A200" s="81" t="s">
        <v>276</v>
      </c>
      <c r="B200" s="98" t="s">
        <v>277</v>
      </c>
      <c r="C200" s="24" t="s">
        <v>426</v>
      </c>
      <c r="D200" s="63">
        <v>35</v>
      </c>
      <c r="E200" s="133">
        <f t="shared" si="8"/>
        <v>68.454049999999995</v>
      </c>
      <c r="F200" s="32"/>
      <c r="G200" s="62"/>
    </row>
    <row r="201" spans="1:7" s="19" customFormat="1" ht="13.8">
      <c r="A201" s="81" t="s">
        <v>278</v>
      </c>
      <c r="B201" s="98" t="s">
        <v>279</v>
      </c>
      <c r="C201" s="24" t="s">
        <v>426</v>
      </c>
      <c r="D201" s="63">
        <v>60</v>
      </c>
      <c r="E201" s="133">
        <f t="shared" si="8"/>
        <v>117.3498</v>
      </c>
      <c r="F201" s="32"/>
      <c r="G201" s="62"/>
    </row>
    <row r="202" spans="1:7" s="19" customFormat="1" ht="13.8">
      <c r="A202" s="81" t="s">
        <v>280</v>
      </c>
      <c r="B202" s="98" t="s">
        <v>281</v>
      </c>
      <c r="C202" s="24" t="s">
        <v>426</v>
      </c>
      <c r="D202" s="63">
        <v>45</v>
      </c>
      <c r="E202" s="133">
        <f t="shared" si="8"/>
        <v>88.012349999999998</v>
      </c>
      <c r="F202" s="32"/>
      <c r="G202" s="62"/>
    </row>
    <row r="203" spans="1:7" s="19" customFormat="1" ht="16.2" customHeight="1">
      <c r="A203" s="81" t="s">
        <v>282</v>
      </c>
      <c r="B203" s="98" t="s">
        <v>283</v>
      </c>
      <c r="C203" s="24" t="s">
        <v>426</v>
      </c>
      <c r="D203" s="63" t="s">
        <v>3020</v>
      </c>
      <c r="E203" s="133" t="s">
        <v>2992</v>
      </c>
      <c r="F203" s="32"/>
      <c r="G203" s="62"/>
    </row>
    <row r="204" spans="1:7" s="19" customFormat="1" ht="13.8">
      <c r="A204" s="81" t="s">
        <v>284</v>
      </c>
      <c r="B204" s="98" t="s">
        <v>285</v>
      </c>
      <c r="C204" s="24" t="s">
        <v>426</v>
      </c>
      <c r="D204" s="63">
        <v>120</v>
      </c>
      <c r="E204" s="133">
        <f t="shared" ref="E204:E223" si="9">D204*1.95583</f>
        <v>234.6996</v>
      </c>
      <c r="F204" s="32"/>
      <c r="G204" s="62"/>
    </row>
    <row r="205" spans="1:7" s="19" customFormat="1" ht="13.8">
      <c r="A205" s="81" t="s">
        <v>286</v>
      </c>
      <c r="B205" s="98" t="s">
        <v>287</v>
      </c>
      <c r="C205" s="24" t="s">
        <v>426</v>
      </c>
      <c r="D205" s="63">
        <v>120</v>
      </c>
      <c r="E205" s="133">
        <f t="shared" si="9"/>
        <v>234.6996</v>
      </c>
      <c r="F205" s="32"/>
      <c r="G205" s="62"/>
    </row>
    <row r="206" spans="1:7" s="19" customFormat="1" ht="13.8">
      <c r="A206" s="81" t="s">
        <v>288</v>
      </c>
      <c r="B206" s="69" t="s">
        <v>289</v>
      </c>
      <c r="C206" s="24" t="s">
        <v>426</v>
      </c>
      <c r="D206" s="63">
        <v>90</v>
      </c>
      <c r="E206" s="133">
        <f t="shared" si="9"/>
        <v>176.0247</v>
      </c>
      <c r="F206" s="32"/>
      <c r="G206" s="62"/>
    </row>
    <row r="207" spans="1:7" s="19" customFormat="1" ht="13.8">
      <c r="A207" s="81" t="s">
        <v>1582</v>
      </c>
      <c r="B207" s="69" t="s">
        <v>1583</v>
      </c>
      <c r="C207" s="24" t="s">
        <v>426</v>
      </c>
      <c r="D207" s="63">
        <v>30</v>
      </c>
      <c r="E207" s="133">
        <f t="shared" si="9"/>
        <v>58.674900000000001</v>
      </c>
      <c r="F207" s="32"/>
      <c r="G207" s="62"/>
    </row>
    <row r="208" spans="1:7" s="19" customFormat="1" ht="13.8">
      <c r="A208" s="81" t="s">
        <v>1588</v>
      </c>
      <c r="B208" s="69" t="s">
        <v>1584</v>
      </c>
      <c r="C208" s="24" t="s">
        <v>426</v>
      </c>
      <c r="D208" s="63">
        <v>100</v>
      </c>
      <c r="E208" s="133">
        <f t="shared" si="9"/>
        <v>195.583</v>
      </c>
      <c r="F208" s="32"/>
      <c r="G208" s="62"/>
    </row>
    <row r="209" spans="1:7" s="19" customFormat="1" ht="13.8">
      <c r="A209" s="81" t="s">
        <v>1589</v>
      </c>
      <c r="B209" s="69" t="s">
        <v>1585</v>
      </c>
      <c r="C209" s="24" t="s">
        <v>426</v>
      </c>
      <c r="D209" s="63">
        <v>120</v>
      </c>
      <c r="E209" s="133">
        <f t="shared" si="9"/>
        <v>234.6996</v>
      </c>
      <c r="F209" s="32"/>
      <c r="G209" s="62"/>
    </row>
    <row r="210" spans="1:7" s="19" customFormat="1" ht="13.8">
      <c r="A210" s="81" t="s">
        <v>1590</v>
      </c>
      <c r="B210" s="69" t="s">
        <v>1586</v>
      </c>
      <c r="C210" s="24" t="s">
        <v>426</v>
      </c>
      <c r="D210" s="63">
        <v>90</v>
      </c>
      <c r="E210" s="133">
        <f t="shared" si="9"/>
        <v>176.0247</v>
      </c>
      <c r="F210" s="32"/>
      <c r="G210" s="62"/>
    </row>
    <row r="211" spans="1:7" s="19" customFormat="1" ht="13.8">
      <c r="A211" s="81" t="s">
        <v>1591</v>
      </c>
      <c r="B211" s="69" t="s">
        <v>1587</v>
      </c>
      <c r="C211" s="24" t="s">
        <v>426</v>
      </c>
      <c r="D211" s="63">
        <v>12</v>
      </c>
      <c r="E211" s="133">
        <f t="shared" si="9"/>
        <v>23.46996</v>
      </c>
      <c r="F211" s="32"/>
      <c r="G211" s="62"/>
    </row>
    <row r="212" spans="1:7" s="19" customFormat="1" ht="13.8">
      <c r="A212" s="81" t="s">
        <v>809</v>
      </c>
      <c r="B212" s="69" t="s">
        <v>810</v>
      </c>
      <c r="C212" s="24" t="s">
        <v>426</v>
      </c>
      <c r="D212" s="63">
        <v>55</v>
      </c>
      <c r="E212" s="133">
        <f t="shared" si="9"/>
        <v>107.57065</v>
      </c>
      <c r="F212" s="32"/>
      <c r="G212" s="62"/>
    </row>
    <row r="213" spans="1:7" s="19" customFormat="1" ht="13.8">
      <c r="A213" s="79" t="s">
        <v>842</v>
      </c>
      <c r="B213" s="69" t="s">
        <v>843</v>
      </c>
      <c r="C213" s="33" t="s">
        <v>426</v>
      </c>
      <c r="D213" s="63">
        <v>306</v>
      </c>
      <c r="E213" s="133">
        <f t="shared" si="9"/>
        <v>598.48397999999997</v>
      </c>
      <c r="F213" s="32"/>
      <c r="G213" s="62"/>
    </row>
    <row r="214" spans="1:7" s="19" customFormat="1" ht="13.8">
      <c r="A214" s="150" t="s">
        <v>687</v>
      </c>
      <c r="B214" s="99" t="s">
        <v>881</v>
      </c>
      <c r="C214" s="24" t="s">
        <v>426</v>
      </c>
      <c r="D214" s="63">
        <v>184</v>
      </c>
      <c r="E214" s="133">
        <f t="shared" si="9"/>
        <v>359.87272000000002</v>
      </c>
      <c r="F214" s="32"/>
      <c r="G214" s="62"/>
    </row>
    <row r="215" spans="1:7" s="19" customFormat="1" ht="13.8">
      <c r="A215" s="150" t="s">
        <v>1141</v>
      </c>
      <c r="B215" s="99" t="s">
        <v>882</v>
      </c>
      <c r="C215" s="33" t="s">
        <v>426</v>
      </c>
      <c r="D215" s="63">
        <v>103</v>
      </c>
      <c r="E215" s="133">
        <f t="shared" si="9"/>
        <v>201.45049</v>
      </c>
      <c r="F215" s="32"/>
      <c r="G215" s="62"/>
    </row>
    <row r="216" spans="1:7" s="19" customFormat="1" ht="13.8">
      <c r="A216" s="150" t="s">
        <v>1840</v>
      </c>
      <c r="B216" s="99" t="s">
        <v>1839</v>
      </c>
      <c r="C216" s="33" t="s">
        <v>426</v>
      </c>
      <c r="D216" s="63">
        <v>282</v>
      </c>
      <c r="E216" s="133">
        <f t="shared" si="9"/>
        <v>551.54405999999994</v>
      </c>
      <c r="F216" s="32"/>
      <c r="G216" s="62"/>
    </row>
    <row r="217" spans="1:7" s="19" customFormat="1" ht="13.8">
      <c r="A217" s="81" t="s">
        <v>288</v>
      </c>
      <c r="B217" s="98" t="s">
        <v>990</v>
      </c>
      <c r="C217" s="24" t="s">
        <v>426</v>
      </c>
      <c r="D217" s="63">
        <v>180</v>
      </c>
      <c r="E217" s="133">
        <f t="shared" si="9"/>
        <v>352.04939999999999</v>
      </c>
      <c r="F217" s="32"/>
      <c r="G217" s="62"/>
    </row>
    <row r="218" spans="1:7" s="19" customFormat="1" ht="13.8">
      <c r="A218" s="81" t="s">
        <v>3074</v>
      </c>
      <c r="B218" s="98" t="s">
        <v>3059</v>
      </c>
      <c r="C218" s="24" t="s">
        <v>426</v>
      </c>
      <c r="D218" s="63">
        <v>200</v>
      </c>
      <c r="E218" s="257">
        <f t="shared" si="9"/>
        <v>391.166</v>
      </c>
      <c r="F218" s="79"/>
      <c r="G218" s="62"/>
    </row>
    <row r="219" spans="1:7" s="19" customFormat="1" ht="13.8">
      <c r="A219" s="81" t="s">
        <v>290</v>
      </c>
      <c r="B219" s="98" t="s">
        <v>291</v>
      </c>
      <c r="C219" s="24" t="s">
        <v>426</v>
      </c>
      <c r="D219" s="63">
        <v>12</v>
      </c>
      <c r="E219" s="133">
        <f t="shared" si="9"/>
        <v>23.46996</v>
      </c>
      <c r="F219" s="32"/>
      <c r="G219" s="62"/>
    </row>
    <row r="220" spans="1:7" s="19" customFormat="1" ht="13.8">
      <c r="A220" s="81" t="s">
        <v>292</v>
      </c>
      <c r="B220" s="98" t="s">
        <v>293</v>
      </c>
      <c r="C220" s="24" t="s">
        <v>426</v>
      </c>
      <c r="D220" s="63">
        <v>460</v>
      </c>
      <c r="E220" s="133">
        <f t="shared" si="9"/>
        <v>899.68179999999995</v>
      </c>
      <c r="F220" s="32"/>
      <c r="G220" s="62"/>
    </row>
    <row r="221" spans="1:7" s="19" customFormat="1" ht="13.8">
      <c r="A221" s="81" t="s">
        <v>294</v>
      </c>
      <c r="B221" s="98" t="s">
        <v>879</v>
      </c>
      <c r="C221" s="24" t="s">
        <v>426</v>
      </c>
      <c r="D221" s="63">
        <v>1165</v>
      </c>
      <c r="E221" s="133">
        <f t="shared" si="9"/>
        <v>2278.5419499999998</v>
      </c>
      <c r="F221" s="32"/>
      <c r="G221" s="62"/>
    </row>
    <row r="222" spans="1:7" s="19" customFormat="1" ht="13.8">
      <c r="A222" s="81" t="s">
        <v>295</v>
      </c>
      <c r="B222" s="98" t="s">
        <v>296</v>
      </c>
      <c r="C222" s="24" t="s">
        <v>426</v>
      </c>
      <c r="D222" s="63">
        <v>120</v>
      </c>
      <c r="E222" s="133">
        <f t="shared" si="9"/>
        <v>234.6996</v>
      </c>
      <c r="F222" s="32"/>
      <c r="G222" s="62"/>
    </row>
    <row r="223" spans="1:7" s="19" customFormat="1" ht="13.8">
      <c r="A223" s="81" t="s">
        <v>297</v>
      </c>
      <c r="B223" s="98" t="s">
        <v>298</v>
      </c>
      <c r="C223" s="24" t="s">
        <v>426</v>
      </c>
      <c r="D223" s="63">
        <v>120</v>
      </c>
      <c r="E223" s="133">
        <f t="shared" si="9"/>
        <v>234.6996</v>
      </c>
      <c r="F223" s="32"/>
      <c r="G223" s="62"/>
    </row>
    <row r="224" spans="1:7" s="19" customFormat="1" ht="27.6">
      <c r="A224" s="81" t="s">
        <v>299</v>
      </c>
      <c r="B224" s="98" t="s">
        <v>1900</v>
      </c>
      <c r="C224" s="24" t="s">
        <v>426</v>
      </c>
      <c r="D224" s="77" t="s">
        <v>3021</v>
      </c>
      <c r="E224" s="134" t="s">
        <v>2991</v>
      </c>
      <c r="F224" s="32"/>
      <c r="G224" s="62"/>
    </row>
    <row r="225" spans="1:7" s="19" customFormat="1" ht="17.399999999999999" customHeight="1">
      <c r="A225" s="81" t="s">
        <v>300</v>
      </c>
      <c r="B225" s="98" t="s">
        <v>301</v>
      </c>
      <c r="C225" s="24" t="s">
        <v>426</v>
      </c>
      <c r="D225" s="63">
        <v>45</v>
      </c>
      <c r="E225" s="135">
        <f>D225*1.95583</f>
        <v>88.012349999999998</v>
      </c>
      <c r="F225" s="32"/>
      <c r="G225" s="62"/>
    </row>
    <row r="226" spans="1:7" s="19" customFormat="1" ht="16.2" customHeight="1">
      <c r="A226" s="81" t="s">
        <v>302</v>
      </c>
      <c r="B226" s="98" t="s">
        <v>303</v>
      </c>
      <c r="C226" s="24" t="s">
        <v>426</v>
      </c>
      <c r="D226" s="353" t="s">
        <v>424</v>
      </c>
      <c r="E226" s="354"/>
      <c r="F226" s="32"/>
      <c r="G226" s="62"/>
    </row>
    <row r="227" spans="1:7" s="19" customFormat="1" ht="30" customHeight="1">
      <c r="A227" s="81" t="s">
        <v>1930</v>
      </c>
      <c r="B227" s="98" t="s">
        <v>304</v>
      </c>
      <c r="C227" s="24" t="s">
        <v>426</v>
      </c>
      <c r="D227" s="353" t="s">
        <v>425</v>
      </c>
      <c r="E227" s="354"/>
      <c r="F227" s="32"/>
      <c r="G227" s="62"/>
    </row>
    <row r="228" spans="1:7" s="19" customFormat="1" ht="27.6">
      <c r="A228" s="79" t="s">
        <v>305</v>
      </c>
      <c r="B228" s="98" t="s">
        <v>306</v>
      </c>
      <c r="C228" s="24" t="s">
        <v>426</v>
      </c>
      <c r="D228" s="77" t="s">
        <v>3060</v>
      </c>
      <c r="E228" s="134" t="s">
        <v>3073</v>
      </c>
      <c r="F228" s="32"/>
      <c r="G228" s="62"/>
    </row>
    <row r="229" spans="1:7" s="19" customFormat="1" ht="13.8">
      <c r="A229" s="81" t="s">
        <v>307</v>
      </c>
      <c r="B229" s="98" t="s">
        <v>1592</v>
      </c>
      <c r="C229" s="24" t="s">
        <v>426</v>
      </c>
      <c r="D229" s="63">
        <v>30</v>
      </c>
      <c r="E229" s="135">
        <f t="shared" ref="E229:E239" si="10">D229*1.95583</f>
        <v>58.674900000000001</v>
      </c>
      <c r="F229" s="32"/>
      <c r="G229" s="62"/>
    </row>
    <row r="230" spans="1:7" s="19" customFormat="1" ht="13.8">
      <c r="A230" s="81" t="s">
        <v>308</v>
      </c>
      <c r="B230" s="98" t="s">
        <v>309</v>
      </c>
      <c r="C230" s="24" t="s">
        <v>426</v>
      </c>
      <c r="D230" s="63">
        <v>46</v>
      </c>
      <c r="E230" s="135">
        <f t="shared" si="10"/>
        <v>89.968180000000004</v>
      </c>
      <c r="F230" s="32"/>
      <c r="G230" s="62"/>
    </row>
    <row r="231" spans="1:7" s="19" customFormat="1" ht="13.8">
      <c r="A231" s="81" t="s">
        <v>310</v>
      </c>
      <c r="B231" s="98" t="s">
        <v>311</v>
      </c>
      <c r="C231" s="24" t="s">
        <v>426</v>
      </c>
      <c r="D231" s="63">
        <v>15</v>
      </c>
      <c r="E231" s="135">
        <f t="shared" si="10"/>
        <v>29.33745</v>
      </c>
      <c r="F231" s="32"/>
      <c r="G231" s="62"/>
    </row>
    <row r="232" spans="1:7" s="19" customFormat="1" ht="13.8">
      <c r="A232" s="81" t="s">
        <v>47</v>
      </c>
      <c r="B232" s="98" t="s">
        <v>3062</v>
      </c>
      <c r="C232" s="24" t="s">
        <v>426</v>
      </c>
      <c r="D232" s="63">
        <v>20</v>
      </c>
      <c r="E232" s="135">
        <f t="shared" si="10"/>
        <v>39.116599999999998</v>
      </c>
      <c r="F232" s="79"/>
      <c r="G232" s="62"/>
    </row>
    <row r="233" spans="1:7" s="19" customFormat="1" ht="13.8">
      <c r="A233" s="81" t="s">
        <v>312</v>
      </c>
      <c r="B233" s="98" t="s">
        <v>3061</v>
      </c>
      <c r="C233" s="24" t="s">
        <v>426</v>
      </c>
      <c r="D233" s="63">
        <v>20</v>
      </c>
      <c r="E233" s="135">
        <f t="shared" si="10"/>
        <v>39.116599999999998</v>
      </c>
      <c r="F233" s="32"/>
      <c r="G233" s="62"/>
    </row>
    <row r="234" spans="1:7" s="19" customFormat="1" ht="13.8">
      <c r="A234" s="81" t="s">
        <v>313</v>
      </c>
      <c r="B234" s="98" t="s">
        <v>314</v>
      </c>
      <c r="C234" s="24" t="s">
        <v>426</v>
      </c>
      <c r="D234" s="63">
        <v>14</v>
      </c>
      <c r="E234" s="135">
        <f t="shared" si="10"/>
        <v>27.381619999999998</v>
      </c>
      <c r="F234" s="32"/>
      <c r="G234" s="62"/>
    </row>
    <row r="235" spans="1:7" s="19" customFormat="1" ht="13.8">
      <c r="A235" s="81" t="s">
        <v>315</v>
      </c>
      <c r="B235" s="98" t="s">
        <v>316</v>
      </c>
      <c r="C235" s="24" t="s">
        <v>426</v>
      </c>
      <c r="D235" s="63">
        <v>14</v>
      </c>
      <c r="E235" s="135">
        <f t="shared" si="10"/>
        <v>27.381619999999998</v>
      </c>
      <c r="F235" s="29"/>
      <c r="G235" s="67"/>
    </row>
    <row r="236" spans="1:7" s="19" customFormat="1" ht="13.8">
      <c r="A236" s="81" t="s">
        <v>317</v>
      </c>
      <c r="B236" s="98" t="s">
        <v>318</v>
      </c>
      <c r="C236" s="24" t="s">
        <v>426</v>
      </c>
      <c r="D236" s="63">
        <v>9.6</v>
      </c>
      <c r="E236" s="135">
        <f t="shared" si="10"/>
        <v>18.775967999999999</v>
      </c>
      <c r="F236" s="29"/>
      <c r="G236" s="67"/>
    </row>
    <row r="237" spans="1:7" s="19" customFormat="1" ht="13.8">
      <c r="A237" s="81" t="s">
        <v>319</v>
      </c>
      <c r="B237" s="98" t="s">
        <v>320</v>
      </c>
      <c r="C237" s="24" t="s">
        <v>426</v>
      </c>
      <c r="D237" s="63">
        <v>19</v>
      </c>
      <c r="E237" s="135">
        <f t="shared" si="10"/>
        <v>37.160769999999999</v>
      </c>
      <c r="F237" s="29"/>
      <c r="G237" s="67"/>
    </row>
    <row r="238" spans="1:7" s="19" customFormat="1" ht="13.8">
      <c r="A238" s="81" t="s">
        <v>321</v>
      </c>
      <c r="B238" s="98" t="s">
        <v>322</v>
      </c>
      <c r="C238" s="24" t="s">
        <v>426</v>
      </c>
      <c r="D238" s="63">
        <v>14</v>
      </c>
      <c r="E238" s="135">
        <f t="shared" si="10"/>
        <v>27.381619999999998</v>
      </c>
      <c r="F238" s="29"/>
      <c r="G238" s="67"/>
    </row>
    <row r="239" spans="1:7" s="19" customFormat="1" ht="13.8">
      <c r="A239" s="81" t="s">
        <v>323</v>
      </c>
      <c r="B239" s="98" t="s">
        <v>324</v>
      </c>
      <c r="C239" s="24" t="s">
        <v>426</v>
      </c>
      <c r="D239" s="63">
        <v>7</v>
      </c>
      <c r="E239" s="135">
        <f t="shared" si="10"/>
        <v>13.690809999999999</v>
      </c>
      <c r="F239" s="32"/>
      <c r="G239" s="62"/>
    </row>
    <row r="240" spans="1:7" s="19" customFormat="1" ht="13.8">
      <c r="A240" s="81" t="s">
        <v>325</v>
      </c>
      <c r="B240" s="98" t="s">
        <v>326</v>
      </c>
      <c r="C240" s="24" t="s">
        <v>426</v>
      </c>
      <c r="D240" s="63" t="s">
        <v>3063</v>
      </c>
      <c r="E240" s="134" t="s">
        <v>3064</v>
      </c>
      <c r="F240" s="32"/>
      <c r="G240" s="62"/>
    </row>
    <row r="241" spans="1:7" s="19" customFormat="1" ht="13.8">
      <c r="A241" s="127" t="s">
        <v>1459</v>
      </c>
      <c r="B241" s="98" t="s">
        <v>1460</v>
      </c>
      <c r="C241" s="136" t="s">
        <v>426</v>
      </c>
      <c r="D241" s="63">
        <v>240</v>
      </c>
      <c r="E241" s="135">
        <f t="shared" ref="E241:E244" si="11">D241*1.95583</f>
        <v>469.39920000000001</v>
      </c>
      <c r="F241" s="32"/>
      <c r="G241" s="62"/>
    </row>
    <row r="242" spans="1:7" s="19" customFormat="1" ht="13.8">
      <c r="A242" s="81" t="s">
        <v>65</v>
      </c>
      <c r="B242" s="98" t="s">
        <v>327</v>
      </c>
      <c r="C242" s="24" t="s">
        <v>426</v>
      </c>
      <c r="D242" s="63">
        <v>6</v>
      </c>
      <c r="E242" s="135">
        <f t="shared" si="11"/>
        <v>11.73498</v>
      </c>
      <c r="F242" s="32"/>
      <c r="G242" s="62"/>
    </row>
    <row r="243" spans="1:7" s="19" customFormat="1" ht="13.8">
      <c r="A243" s="81" t="s">
        <v>300</v>
      </c>
      <c r="B243" s="98" t="s">
        <v>1593</v>
      </c>
      <c r="C243" s="24" t="s">
        <v>426</v>
      </c>
      <c r="D243" s="63">
        <v>50</v>
      </c>
      <c r="E243" s="135">
        <f t="shared" si="11"/>
        <v>97.791499999999999</v>
      </c>
      <c r="F243" s="32"/>
      <c r="G243" s="62"/>
    </row>
    <row r="244" spans="1:7" s="19" customFormat="1" ht="16.95" customHeight="1">
      <c r="A244" s="81" t="s">
        <v>2139</v>
      </c>
      <c r="B244" s="194" t="s">
        <v>3065</v>
      </c>
      <c r="C244" s="46" t="s">
        <v>426</v>
      </c>
      <c r="D244" s="63">
        <v>60</v>
      </c>
      <c r="E244" s="258">
        <f t="shared" si="11"/>
        <v>117.3498</v>
      </c>
      <c r="F244" s="32"/>
      <c r="G244" s="62"/>
    </row>
    <row r="245" spans="1:7" s="19" customFormat="1" ht="19.2" customHeight="1">
      <c r="A245" s="81" t="s">
        <v>3075</v>
      </c>
      <c r="B245" s="194" t="s">
        <v>3066</v>
      </c>
      <c r="C245" s="46" t="s">
        <v>426</v>
      </c>
      <c r="D245" s="63">
        <v>120</v>
      </c>
      <c r="E245" s="258">
        <f t="shared" ref="E245:E251" si="12">D245*1.95583</f>
        <v>234.6996</v>
      </c>
      <c r="F245" s="79"/>
      <c r="G245" s="62"/>
    </row>
    <row r="246" spans="1:7" s="19" customFormat="1" ht="19.2" customHeight="1">
      <c r="A246" s="81" t="s">
        <v>3076</v>
      </c>
      <c r="B246" s="194" t="s">
        <v>3067</v>
      </c>
      <c r="C246" s="46" t="s">
        <v>426</v>
      </c>
      <c r="D246" s="63">
        <v>200</v>
      </c>
      <c r="E246" s="258">
        <f t="shared" si="12"/>
        <v>391.166</v>
      </c>
      <c r="F246" s="79"/>
      <c r="G246" s="62"/>
    </row>
    <row r="247" spans="1:7" s="19" customFormat="1" ht="19.2" customHeight="1">
      <c r="A247" s="81" t="s">
        <v>3077</v>
      </c>
      <c r="B247" s="194" t="s">
        <v>3068</v>
      </c>
      <c r="C247" s="46" t="s">
        <v>426</v>
      </c>
      <c r="D247" s="63">
        <v>30</v>
      </c>
      <c r="E247" s="258">
        <f t="shared" si="12"/>
        <v>58.674900000000001</v>
      </c>
      <c r="F247" s="79"/>
      <c r="G247" s="62"/>
    </row>
    <row r="248" spans="1:7" s="19" customFormat="1" ht="19.2" customHeight="1">
      <c r="A248" s="81" t="s">
        <v>3078</v>
      </c>
      <c r="B248" s="194" t="s">
        <v>3069</v>
      </c>
      <c r="C248" s="46" t="s">
        <v>426</v>
      </c>
      <c r="D248" s="63">
        <v>60</v>
      </c>
      <c r="E248" s="258">
        <f t="shared" si="12"/>
        <v>117.3498</v>
      </c>
      <c r="F248" s="79"/>
      <c r="G248" s="62"/>
    </row>
    <row r="249" spans="1:7" s="19" customFormat="1" ht="19.2" customHeight="1">
      <c r="A249" s="81" t="s">
        <v>3079</v>
      </c>
      <c r="B249" s="194" t="s">
        <v>3070</v>
      </c>
      <c r="C249" s="46" t="s">
        <v>426</v>
      </c>
      <c r="D249" s="63">
        <v>110</v>
      </c>
      <c r="E249" s="258">
        <f t="shared" si="12"/>
        <v>215.1413</v>
      </c>
      <c r="F249" s="79"/>
      <c r="G249" s="62"/>
    </row>
    <row r="250" spans="1:7" s="19" customFormat="1" ht="19.2" customHeight="1">
      <c r="A250" s="81" t="s">
        <v>3080</v>
      </c>
      <c r="B250" s="259" t="s">
        <v>3071</v>
      </c>
      <c r="C250" s="46" t="s">
        <v>426</v>
      </c>
      <c r="D250" s="63">
        <v>5</v>
      </c>
      <c r="E250" s="258">
        <f t="shared" si="12"/>
        <v>9.7791499999999996</v>
      </c>
      <c r="F250" s="79"/>
      <c r="G250" s="62"/>
    </row>
    <row r="251" spans="1:7" s="19" customFormat="1" ht="18.600000000000001" customHeight="1">
      <c r="A251" s="81" t="s">
        <v>3081</v>
      </c>
      <c r="B251" s="259" t="s">
        <v>3072</v>
      </c>
      <c r="C251" s="46" t="s">
        <v>426</v>
      </c>
      <c r="D251" s="63">
        <v>10</v>
      </c>
      <c r="E251" s="258">
        <f t="shared" si="12"/>
        <v>19.558299999999999</v>
      </c>
      <c r="F251" s="79"/>
      <c r="G251" s="62"/>
    </row>
    <row r="252" spans="1:7" s="19" customFormat="1" ht="13.8">
      <c r="A252" s="81" t="s">
        <v>328</v>
      </c>
      <c r="B252" s="98" t="s">
        <v>329</v>
      </c>
      <c r="C252" s="24" t="s">
        <v>426</v>
      </c>
      <c r="D252" s="63">
        <v>35</v>
      </c>
      <c r="E252" s="135">
        <f>D252*1.95583</f>
        <v>68.454049999999995</v>
      </c>
      <c r="F252" s="32"/>
      <c r="G252" s="62"/>
    </row>
    <row r="253" spans="1:7" s="19" customFormat="1" ht="13.8">
      <c r="A253" s="81" t="s">
        <v>330</v>
      </c>
      <c r="B253" s="98" t="s">
        <v>331</v>
      </c>
      <c r="C253" s="24" t="s">
        <v>426</v>
      </c>
      <c r="D253" s="63">
        <v>35</v>
      </c>
      <c r="E253" s="135">
        <f>D253*1.95583</f>
        <v>68.454049999999995</v>
      </c>
      <c r="F253" s="32"/>
      <c r="G253" s="62"/>
    </row>
    <row r="254" spans="1:7" s="19" customFormat="1" ht="13.8">
      <c r="A254" s="151" t="s">
        <v>3027</v>
      </c>
      <c r="B254" s="151" t="s">
        <v>3028</v>
      </c>
      <c r="C254" s="24" t="s">
        <v>426</v>
      </c>
      <c r="D254" s="63">
        <v>35</v>
      </c>
      <c r="E254" s="135">
        <f>D254*1.95583</f>
        <v>68.454049999999995</v>
      </c>
      <c r="F254" s="79"/>
      <c r="G254" s="62"/>
    </row>
    <row r="255" spans="1:7" s="19" customFormat="1" ht="13.8">
      <c r="A255" s="81" t="s">
        <v>332</v>
      </c>
      <c r="B255" s="98" t="s">
        <v>333</v>
      </c>
      <c r="C255" s="24" t="s">
        <v>426</v>
      </c>
      <c r="D255" s="63">
        <v>60</v>
      </c>
      <c r="E255" s="135">
        <f t="shared" ref="E255:E318" si="13">D255*1.95583</f>
        <v>117.3498</v>
      </c>
      <c r="F255" s="32"/>
      <c r="G255" s="62"/>
    </row>
    <row r="256" spans="1:7" s="19" customFormat="1" ht="13.8">
      <c r="A256" s="81" t="s">
        <v>65</v>
      </c>
      <c r="B256" s="98" t="s">
        <v>66</v>
      </c>
      <c r="C256" s="24" t="s">
        <v>426</v>
      </c>
      <c r="D256" s="63">
        <v>6</v>
      </c>
      <c r="E256" s="135">
        <f t="shared" si="13"/>
        <v>11.73498</v>
      </c>
      <c r="F256" s="32"/>
      <c r="G256" s="62"/>
    </row>
    <row r="257" spans="1:7" s="19" customFormat="1" ht="13.8">
      <c r="A257" s="81" t="s">
        <v>334</v>
      </c>
      <c r="B257" s="98" t="s">
        <v>335</v>
      </c>
      <c r="C257" s="24" t="s">
        <v>426</v>
      </c>
      <c r="D257" s="63">
        <v>7</v>
      </c>
      <c r="E257" s="135">
        <f t="shared" si="13"/>
        <v>13.690809999999999</v>
      </c>
      <c r="F257" s="32"/>
      <c r="G257" s="62"/>
    </row>
    <row r="258" spans="1:7" s="19" customFormat="1" ht="13.8">
      <c r="A258" s="80" t="s">
        <v>336</v>
      </c>
      <c r="B258" s="97" t="s">
        <v>337</v>
      </c>
      <c r="C258" s="24" t="s">
        <v>426</v>
      </c>
      <c r="D258" s="63">
        <v>8</v>
      </c>
      <c r="E258" s="135">
        <f t="shared" si="13"/>
        <v>15.64664</v>
      </c>
      <c r="F258" s="32"/>
      <c r="G258" s="62"/>
    </row>
    <row r="259" spans="1:7" s="19" customFormat="1" ht="13.8">
      <c r="A259" s="80" t="s">
        <v>338</v>
      </c>
      <c r="B259" s="97" t="s">
        <v>339</v>
      </c>
      <c r="C259" s="24" t="s">
        <v>426</v>
      </c>
      <c r="D259" s="63">
        <v>5</v>
      </c>
      <c r="E259" s="135">
        <f t="shared" si="13"/>
        <v>9.7791499999999996</v>
      </c>
      <c r="F259" s="32"/>
      <c r="G259" s="62"/>
    </row>
    <row r="260" spans="1:7" s="19" customFormat="1" ht="13.8">
      <c r="A260" s="80" t="s">
        <v>340</v>
      </c>
      <c r="B260" s="97" t="s">
        <v>341</v>
      </c>
      <c r="C260" s="24" t="s">
        <v>426</v>
      </c>
      <c r="D260" s="63">
        <v>5</v>
      </c>
      <c r="E260" s="135">
        <f t="shared" si="13"/>
        <v>9.7791499999999996</v>
      </c>
      <c r="F260" s="32"/>
      <c r="G260" s="62"/>
    </row>
    <row r="261" spans="1:7" s="19" customFormat="1" ht="13.8">
      <c r="A261" s="80" t="s">
        <v>342</v>
      </c>
      <c r="B261" s="97" t="s">
        <v>343</v>
      </c>
      <c r="C261" s="24" t="s">
        <v>426</v>
      </c>
      <c r="D261" s="63">
        <v>5</v>
      </c>
      <c r="E261" s="135">
        <f t="shared" si="13"/>
        <v>9.7791499999999996</v>
      </c>
      <c r="F261" s="32"/>
      <c r="G261" s="62"/>
    </row>
    <row r="262" spans="1:7" s="19" customFormat="1" ht="13.8">
      <c r="A262" s="80" t="s">
        <v>344</v>
      </c>
      <c r="B262" s="97" t="s">
        <v>345</v>
      </c>
      <c r="C262" s="24" t="s">
        <v>426</v>
      </c>
      <c r="D262" s="63">
        <v>5</v>
      </c>
      <c r="E262" s="135">
        <f t="shared" si="13"/>
        <v>9.7791499999999996</v>
      </c>
      <c r="F262" s="32"/>
      <c r="G262" s="62"/>
    </row>
    <row r="263" spans="1:7" s="19" customFormat="1" ht="13.8">
      <c r="A263" s="80" t="s">
        <v>346</v>
      </c>
      <c r="B263" s="97" t="s">
        <v>347</v>
      </c>
      <c r="C263" s="24" t="s">
        <v>426</v>
      </c>
      <c r="D263" s="63">
        <v>5</v>
      </c>
      <c r="E263" s="135">
        <f t="shared" si="13"/>
        <v>9.7791499999999996</v>
      </c>
      <c r="F263" s="32"/>
      <c r="G263" s="62"/>
    </row>
    <row r="264" spans="1:7" s="19" customFormat="1" ht="13.8">
      <c r="A264" s="80" t="s">
        <v>348</v>
      </c>
      <c r="B264" s="97" t="s">
        <v>349</v>
      </c>
      <c r="C264" s="24" t="s">
        <v>426</v>
      </c>
      <c r="D264" s="63">
        <v>5</v>
      </c>
      <c r="E264" s="135">
        <f t="shared" si="13"/>
        <v>9.7791499999999996</v>
      </c>
      <c r="F264" s="32"/>
      <c r="G264" s="62"/>
    </row>
    <row r="265" spans="1:7" s="19" customFormat="1" ht="13.8">
      <c r="A265" s="80" t="s">
        <v>350</v>
      </c>
      <c r="B265" s="97" t="s">
        <v>351</v>
      </c>
      <c r="C265" s="24" t="s">
        <v>426</v>
      </c>
      <c r="D265" s="63">
        <v>5</v>
      </c>
      <c r="E265" s="135">
        <f t="shared" si="13"/>
        <v>9.7791499999999996</v>
      </c>
      <c r="F265" s="32"/>
      <c r="G265" s="62"/>
    </row>
    <row r="266" spans="1:7" s="19" customFormat="1" ht="13.8">
      <c r="A266" s="80" t="s">
        <v>352</v>
      </c>
      <c r="B266" s="97" t="s">
        <v>353</v>
      </c>
      <c r="C266" s="46" t="s">
        <v>426</v>
      </c>
      <c r="D266" s="152">
        <v>15</v>
      </c>
      <c r="E266" s="135">
        <f t="shared" si="13"/>
        <v>29.33745</v>
      </c>
      <c r="F266" s="32"/>
      <c r="G266" s="62"/>
    </row>
    <row r="267" spans="1:7" s="19" customFormat="1" ht="13.8">
      <c r="A267" s="80" t="s">
        <v>354</v>
      </c>
      <c r="B267" s="97" t="s">
        <v>355</v>
      </c>
      <c r="C267" s="24" t="s">
        <v>426</v>
      </c>
      <c r="D267" s="63">
        <v>5</v>
      </c>
      <c r="E267" s="135">
        <f t="shared" si="13"/>
        <v>9.7791499999999996</v>
      </c>
      <c r="F267" s="32"/>
      <c r="G267" s="62"/>
    </row>
    <row r="268" spans="1:7" s="19" customFormat="1" ht="13.8">
      <c r="A268" s="153" t="s">
        <v>2428</v>
      </c>
      <c r="B268" s="154" t="s">
        <v>2429</v>
      </c>
      <c r="C268" s="25" t="s">
        <v>426</v>
      </c>
      <c r="D268" s="63">
        <v>10</v>
      </c>
      <c r="E268" s="135">
        <f t="shared" si="13"/>
        <v>19.558299999999999</v>
      </c>
      <c r="F268" s="32"/>
      <c r="G268" s="62"/>
    </row>
    <row r="269" spans="1:7" s="19" customFormat="1" ht="13.8">
      <c r="A269" s="80" t="s">
        <v>356</v>
      </c>
      <c r="B269" s="97" t="s">
        <v>357</v>
      </c>
      <c r="C269" s="24" t="s">
        <v>426</v>
      </c>
      <c r="D269" s="63">
        <v>5</v>
      </c>
      <c r="E269" s="135">
        <f t="shared" si="13"/>
        <v>9.7791499999999996</v>
      </c>
      <c r="F269" s="32"/>
      <c r="G269" s="62"/>
    </row>
    <row r="270" spans="1:7" s="19" customFormat="1" ht="13.8">
      <c r="A270" s="80" t="s">
        <v>358</v>
      </c>
      <c r="B270" s="97" t="s">
        <v>359</v>
      </c>
      <c r="C270" s="24" t="s">
        <v>426</v>
      </c>
      <c r="D270" s="63">
        <v>5</v>
      </c>
      <c r="E270" s="135">
        <f t="shared" si="13"/>
        <v>9.7791499999999996</v>
      </c>
      <c r="F270" s="32"/>
      <c r="G270" s="62"/>
    </row>
    <row r="271" spans="1:7" s="19" customFormat="1" ht="13.8">
      <c r="A271" s="80" t="s">
        <v>2430</v>
      </c>
      <c r="B271" s="97" t="s">
        <v>2431</v>
      </c>
      <c r="C271" s="25" t="s">
        <v>426</v>
      </c>
      <c r="D271" s="63">
        <v>10</v>
      </c>
      <c r="E271" s="135">
        <f t="shared" si="13"/>
        <v>19.558299999999999</v>
      </c>
      <c r="F271" s="32"/>
      <c r="G271" s="62"/>
    </row>
    <row r="272" spans="1:7" s="19" customFormat="1" ht="13.8">
      <c r="A272" s="80" t="s">
        <v>360</v>
      </c>
      <c r="B272" s="97" t="s">
        <v>361</v>
      </c>
      <c r="C272" s="24" t="s">
        <v>426</v>
      </c>
      <c r="D272" s="63">
        <v>5</v>
      </c>
      <c r="E272" s="135">
        <f t="shared" si="13"/>
        <v>9.7791499999999996</v>
      </c>
      <c r="F272" s="32"/>
      <c r="G272" s="62"/>
    </row>
    <row r="273" spans="1:7" s="19" customFormat="1" ht="13.8">
      <c r="A273" s="81" t="s">
        <v>362</v>
      </c>
      <c r="B273" s="98" t="s">
        <v>1922</v>
      </c>
      <c r="C273" s="24" t="s">
        <v>426</v>
      </c>
      <c r="D273" s="63">
        <v>9</v>
      </c>
      <c r="E273" s="135">
        <f t="shared" si="13"/>
        <v>17.60247</v>
      </c>
      <c r="F273" s="32"/>
      <c r="G273" s="62"/>
    </row>
    <row r="274" spans="1:7" s="19" customFormat="1" ht="13.8">
      <c r="A274" s="81" t="s">
        <v>363</v>
      </c>
      <c r="B274" s="98" t="s">
        <v>364</v>
      </c>
      <c r="C274" s="24" t="s">
        <v>426</v>
      </c>
      <c r="D274" s="63">
        <v>12</v>
      </c>
      <c r="E274" s="135">
        <f t="shared" si="13"/>
        <v>23.46996</v>
      </c>
      <c r="F274" s="32"/>
      <c r="G274" s="62"/>
    </row>
    <row r="275" spans="1:7" s="19" customFormat="1" ht="13.8">
      <c r="A275" s="81" t="s">
        <v>365</v>
      </c>
      <c r="B275" s="98" t="s">
        <v>366</v>
      </c>
      <c r="C275" s="24" t="s">
        <v>426</v>
      </c>
      <c r="D275" s="63">
        <v>15</v>
      </c>
      <c r="E275" s="135">
        <f t="shared" si="13"/>
        <v>29.33745</v>
      </c>
      <c r="F275" s="32"/>
      <c r="G275" s="62"/>
    </row>
    <row r="276" spans="1:7" s="19" customFormat="1" ht="13.8">
      <c r="A276" s="81" t="s">
        <v>367</v>
      </c>
      <c r="B276" s="98" t="s">
        <v>368</v>
      </c>
      <c r="C276" s="24" t="s">
        <v>426</v>
      </c>
      <c r="D276" s="63">
        <v>9</v>
      </c>
      <c r="E276" s="135">
        <f t="shared" si="13"/>
        <v>17.60247</v>
      </c>
      <c r="F276" s="32"/>
      <c r="G276" s="62"/>
    </row>
    <row r="277" spans="1:7" s="19" customFormat="1" ht="13.8">
      <c r="A277" s="81" t="s">
        <v>369</v>
      </c>
      <c r="B277" s="98" t="s">
        <v>370</v>
      </c>
      <c r="C277" s="24" t="s">
        <v>426</v>
      </c>
      <c r="D277" s="63">
        <v>9</v>
      </c>
      <c r="E277" s="135">
        <f t="shared" si="13"/>
        <v>17.60247</v>
      </c>
      <c r="F277" s="32"/>
      <c r="G277" s="62"/>
    </row>
    <row r="278" spans="1:7" s="19" customFormat="1" ht="13.8">
      <c r="A278" s="81" t="s">
        <v>371</v>
      </c>
      <c r="B278" s="69" t="s">
        <v>1924</v>
      </c>
      <c r="C278" s="24" t="s">
        <v>426</v>
      </c>
      <c r="D278" s="63">
        <v>12</v>
      </c>
      <c r="E278" s="135">
        <f t="shared" si="13"/>
        <v>23.46996</v>
      </c>
      <c r="F278" s="32"/>
      <c r="G278" s="62"/>
    </row>
    <row r="279" spans="1:7" s="19" customFormat="1" ht="13.8">
      <c r="A279" s="81" t="s">
        <v>372</v>
      </c>
      <c r="B279" s="69" t="s">
        <v>1925</v>
      </c>
      <c r="C279" s="24" t="s">
        <v>426</v>
      </c>
      <c r="D279" s="63">
        <v>17</v>
      </c>
      <c r="E279" s="135">
        <f t="shared" si="13"/>
        <v>33.249110000000002</v>
      </c>
      <c r="F279" s="32"/>
      <c r="G279" s="62"/>
    </row>
    <row r="280" spans="1:7" s="19" customFormat="1" ht="13.8">
      <c r="A280" s="81" t="s">
        <v>373</v>
      </c>
      <c r="B280" s="69" t="s">
        <v>1578</v>
      </c>
      <c r="C280" s="24" t="s">
        <v>426</v>
      </c>
      <c r="D280" s="63">
        <v>16</v>
      </c>
      <c r="E280" s="135">
        <f t="shared" si="13"/>
        <v>31.293279999999999</v>
      </c>
      <c r="F280" s="32"/>
      <c r="G280" s="62"/>
    </row>
    <row r="281" spans="1:7" s="19" customFormat="1" ht="13.8">
      <c r="A281" s="81" t="s">
        <v>374</v>
      </c>
      <c r="B281" s="69" t="s">
        <v>1926</v>
      </c>
      <c r="C281" s="24" t="s">
        <v>426</v>
      </c>
      <c r="D281" s="63">
        <v>21</v>
      </c>
      <c r="E281" s="135">
        <f t="shared" si="13"/>
        <v>41.072429999999997</v>
      </c>
      <c r="F281" s="32"/>
      <c r="G281" s="62"/>
    </row>
    <row r="282" spans="1:7" s="19" customFormat="1" ht="13.8">
      <c r="A282" s="81" t="s">
        <v>375</v>
      </c>
      <c r="B282" s="98" t="s">
        <v>1923</v>
      </c>
      <c r="C282" s="24" t="s">
        <v>426</v>
      </c>
      <c r="D282" s="63">
        <v>13</v>
      </c>
      <c r="E282" s="135">
        <f t="shared" si="13"/>
        <v>25.425789999999999</v>
      </c>
      <c r="F282" s="32"/>
      <c r="G282" s="62"/>
    </row>
    <row r="283" spans="1:7" s="19" customFormat="1" ht="13.8">
      <c r="A283" s="81" t="s">
        <v>376</v>
      </c>
      <c r="B283" s="69" t="s">
        <v>1927</v>
      </c>
      <c r="C283" s="24" t="s">
        <v>426</v>
      </c>
      <c r="D283" s="63">
        <v>18</v>
      </c>
      <c r="E283" s="135">
        <f t="shared" si="13"/>
        <v>35.204940000000001</v>
      </c>
      <c r="F283" s="32"/>
      <c r="G283" s="62"/>
    </row>
    <row r="284" spans="1:7" s="19" customFormat="1" ht="13.8">
      <c r="A284" s="81" t="s">
        <v>377</v>
      </c>
      <c r="B284" s="69" t="s">
        <v>1579</v>
      </c>
      <c r="C284" s="24" t="s">
        <v>426</v>
      </c>
      <c r="D284" s="63">
        <v>30</v>
      </c>
      <c r="E284" s="135">
        <f t="shared" si="13"/>
        <v>58.674900000000001</v>
      </c>
      <c r="F284" s="32"/>
      <c r="G284" s="62"/>
    </row>
    <row r="285" spans="1:7" s="19" customFormat="1" ht="13.8">
      <c r="A285" s="81" t="s">
        <v>378</v>
      </c>
      <c r="B285" s="69" t="s">
        <v>1580</v>
      </c>
      <c r="C285" s="24" t="s">
        <v>426</v>
      </c>
      <c r="D285" s="63">
        <v>8</v>
      </c>
      <c r="E285" s="135">
        <f t="shared" si="13"/>
        <v>15.64664</v>
      </c>
      <c r="F285" s="32"/>
      <c r="G285" s="62"/>
    </row>
    <row r="286" spans="1:7" s="19" customFormat="1" ht="13.8">
      <c r="A286" s="81" t="s">
        <v>379</v>
      </c>
      <c r="B286" s="69" t="s">
        <v>1581</v>
      </c>
      <c r="C286" s="24" t="s">
        <v>426</v>
      </c>
      <c r="D286" s="63">
        <v>12</v>
      </c>
      <c r="E286" s="135">
        <f t="shared" si="13"/>
        <v>23.46996</v>
      </c>
      <c r="F286" s="32"/>
      <c r="G286" s="62"/>
    </row>
    <row r="287" spans="1:7" s="19" customFormat="1" ht="13.8">
      <c r="A287" s="81" t="s">
        <v>380</v>
      </c>
      <c r="B287" s="98" t="s">
        <v>381</v>
      </c>
      <c r="C287" s="24" t="s">
        <v>426</v>
      </c>
      <c r="D287" s="63">
        <v>12</v>
      </c>
      <c r="E287" s="135">
        <f t="shared" si="13"/>
        <v>23.46996</v>
      </c>
      <c r="F287" s="32"/>
      <c r="G287" s="62"/>
    </row>
    <row r="288" spans="1:7" s="19" customFormat="1" ht="41.4">
      <c r="A288" s="81" t="s">
        <v>1464</v>
      </c>
      <c r="B288" s="98" t="s">
        <v>1462</v>
      </c>
      <c r="C288" s="155" t="s">
        <v>426</v>
      </c>
      <c r="D288" s="63">
        <v>18</v>
      </c>
      <c r="E288" s="135">
        <f t="shared" si="13"/>
        <v>35.204940000000001</v>
      </c>
      <c r="F288" s="32"/>
      <c r="G288" s="62"/>
    </row>
    <row r="289" spans="1:7" s="19" customFormat="1" ht="27.6">
      <c r="A289" s="81" t="s">
        <v>1465</v>
      </c>
      <c r="B289" s="98" t="s">
        <v>1463</v>
      </c>
      <c r="C289" s="155" t="s">
        <v>426</v>
      </c>
      <c r="D289" s="63">
        <v>18</v>
      </c>
      <c r="E289" s="135">
        <f t="shared" si="13"/>
        <v>35.204940000000001</v>
      </c>
      <c r="F289" s="32"/>
      <c r="G289" s="62"/>
    </row>
    <row r="290" spans="1:7" s="19" customFormat="1" ht="13.8">
      <c r="A290" s="81" t="s">
        <v>382</v>
      </c>
      <c r="B290" s="98" t="s">
        <v>383</v>
      </c>
      <c r="C290" s="24" t="s">
        <v>426</v>
      </c>
      <c r="D290" s="63">
        <v>28</v>
      </c>
      <c r="E290" s="135">
        <f t="shared" si="13"/>
        <v>54.763239999999996</v>
      </c>
      <c r="F290" s="32"/>
      <c r="G290" s="62"/>
    </row>
    <row r="291" spans="1:7" s="19" customFormat="1" ht="13.8">
      <c r="A291" s="81" t="s">
        <v>384</v>
      </c>
      <c r="B291" s="98" t="s">
        <v>385</v>
      </c>
      <c r="C291" s="24" t="s">
        <v>426</v>
      </c>
      <c r="D291" s="63">
        <v>18</v>
      </c>
      <c r="E291" s="135">
        <f t="shared" si="13"/>
        <v>35.204940000000001</v>
      </c>
      <c r="F291" s="32"/>
      <c r="G291" s="62"/>
    </row>
    <row r="292" spans="1:7" s="19" customFormat="1" ht="13.8">
      <c r="A292" s="81" t="s">
        <v>386</v>
      </c>
      <c r="B292" s="98" t="s">
        <v>387</v>
      </c>
      <c r="C292" s="24" t="s">
        <v>426</v>
      </c>
      <c r="D292" s="63">
        <v>30</v>
      </c>
      <c r="E292" s="135">
        <f t="shared" si="13"/>
        <v>58.674900000000001</v>
      </c>
      <c r="F292" s="32"/>
      <c r="G292" s="62"/>
    </row>
    <row r="293" spans="1:7" s="19" customFormat="1" ht="13.8">
      <c r="A293" s="81" t="s">
        <v>388</v>
      </c>
      <c r="B293" s="98" t="s">
        <v>389</v>
      </c>
      <c r="C293" s="24" t="s">
        <v>426</v>
      </c>
      <c r="D293" s="63">
        <v>18</v>
      </c>
      <c r="E293" s="135">
        <f t="shared" si="13"/>
        <v>35.204940000000001</v>
      </c>
      <c r="F293" s="32"/>
      <c r="G293" s="62"/>
    </row>
    <row r="294" spans="1:7" s="19" customFormat="1" ht="13.8">
      <c r="A294" s="81" t="s">
        <v>2384</v>
      </c>
      <c r="B294" s="69" t="s">
        <v>2382</v>
      </c>
      <c r="C294" s="25" t="s">
        <v>426</v>
      </c>
      <c r="D294" s="63">
        <v>67</v>
      </c>
      <c r="E294" s="135">
        <f t="shared" si="13"/>
        <v>131.04060999999999</v>
      </c>
      <c r="F294" s="32"/>
      <c r="G294" s="62"/>
    </row>
    <row r="295" spans="1:7" s="19" customFormat="1" ht="13.8">
      <c r="A295" s="81" t="s">
        <v>390</v>
      </c>
      <c r="B295" s="69" t="s">
        <v>1202</v>
      </c>
      <c r="C295" s="24" t="s">
        <v>426</v>
      </c>
      <c r="D295" s="63">
        <v>135</v>
      </c>
      <c r="E295" s="135">
        <f t="shared" si="13"/>
        <v>264.03705000000002</v>
      </c>
      <c r="F295" s="32"/>
      <c r="G295" s="62"/>
    </row>
    <row r="296" spans="1:7" s="19" customFormat="1" ht="13.8">
      <c r="A296" s="81" t="s">
        <v>408</v>
      </c>
      <c r="B296" s="98" t="s">
        <v>409</v>
      </c>
      <c r="C296" s="24" t="s">
        <v>426</v>
      </c>
      <c r="D296" s="63">
        <v>30</v>
      </c>
      <c r="E296" s="135">
        <f t="shared" si="13"/>
        <v>58.674900000000001</v>
      </c>
      <c r="F296" s="32"/>
      <c r="G296" s="62"/>
    </row>
    <row r="297" spans="1:7" s="19" customFormat="1" ht="13.8">
      <c r="A297" s="81" t="s">
        <v>410</v>
      </c>
      <c r="B297" s="69" t="s">
        <v>411</v>
      </c>
      <c r="C297" s="24" t="s">
        <v>426</v>
      </c>
      <c r="D297" s="63">
        <v>85</v>
      </c>
      <c r="E297" s="135">
        <f t="shared" si="13"/>
        <v>166.24555000000001</v>
      </c>
      <c r="F297" s="32"/>
      <c r="G297" s="62"/>
    </row>
    <row r="298" spans="1:7" s="19" customFormat="1" ht="13.8">
      <c r="A298" s="81" t="s">
        <v>401</v>
      </c>
      <c r="B298" s="98" t="s">
        <v>1567</v>
      </c>
      <c r="C298" s="24" t="s">
        <v>426</v>
      </c>
      <c r="D298" s="63">
        <v>80</v>
      </c>
      <c r="E298" s="135">
        <f t="shared" si="13"/>
        <v>156.46639999999999</v>
      </c>
      <c r="F298" s="32"/>
      <c r="G298" s="62"/>
    </row>
    <row r="299" spans="1:7" s="19" customFormat="1" ht="13.8">
      <c r="A299" s="81" t="s">
        <v>402</v>
      </c>
      <c r="B299" s="98" t="s">
        <v>403</v>
      </c>
      <c r="C299" s="24" t="s">
        <v>426</v>
      </c>
      <c r="D299" s="63">
        <v>55</v>
      </c>
      <c r="E299" s="135">
        <f t="shared" si="13"/>
        <v>107.57065</v>
      </c>
      <c r="F299" s="32"/>
      <c r="G299" s="62"/>
    </row>
    <row r="300" spans="1:7" s="19" customFormat="1" ht="13.8">
      <c r="A300" s="81" t="s">
        <v>391</v>
      </c>
      <c r="B300" s="98" t="s">
        <v>392</v>
      </c>
      <c r="C300" s="24" t="s">
        <v>426</v>
      </c>
      <c r="D300" s="63">
        <v>60</v>
      </c>
      <c r="E300" s="135">
        <f t="shared" si="13"/>
        <v>117.3498</v>
      </c>
      <c r="F300" s="32"/>
      <c r="G300" s="62"/>
    </row>
    <row r="301" spans="1:7" s="19" customFormat="1" ht="13.8">
      <c r="A301" s="81" t="s">
        <v>393</v>
      </c>
      <c r="B301" s="98" t="s">
        <v>394</v>
      </c>
      <c r="C301" s="24" t="s">
        <v>426</v>
      </c>
      <c r="D301" s="63">
        <v>90</v>
      </c>
      <c r="E301" s="135">
        <f t="shared" si="13"/>
        <v>176.0247</v>
      </c>
      <c r="F301" s="32"/>
      <c r="G301" s="62"/>
    </row>
    <row r="302" spans="1:7" s="19" customFormat="1" ht="13.8">
      <c r="A302" s="81" t="s">
        <v>395</v>
      </c>
      <c r="B302" s="98" t="s">
        <v>396</v>
      </c>
      <c r="C302" s="24" t="s">
        <v>426</v>
      </c>
      <c r="D302" s="63">
        <v>90</v>
      </c>
      <c r="E302" s="135">
        <f t="shared" si="13"/>
        <v>176.0247</v>
      </c>
      <c r="F302" s="32"/>
      <c r="G302" s="62"/>
    </row>
    <row r="303" spans="1:7" s="19" customFormat="1" ht="13.8">
      <c r="A303" s="81" t="s">
        <v>397</v>
      </c>
      <c r="B303" s="98" t="s">
        <v>398</v>
      </c>
      <c r="C303" s="24" t="s">
        <v>426</v>
      </c>
      <c r="D303" s="63">
        <v>105</v>
      </c>
      <c r="E303" s="135">
        <f t="shared" si="13"/>
        <v>205.36214999999999</v>
      </c>
      <c r="F303" s="32"/>
      <c r="G303" s="62"/>
    </row>
    <row r="304" spans="1:7" s="19" customFormat="1" ht="13.8">
      <c r="A304" s="81" t="s">
        <v>399</v>
      </c>
      <c r="B304" s="98" t="s">
        <v>400</v>
      </c>
      <c r="C304" s="24" t="s">
        <v>426</v>
      </c>
      <c r="D304" s="63">
        <v>125</v>
      </c>
      <c r="E304" s="135">
        <f t="shared" si="13"/>
        <v>244.47874999999999</v>
      </c>
      <c r="F304" s="32"/>
      <c r="G304" s="62"/>
    </row>
    <row r="305" spans="1:7" s="19" customFormat="1" ht="13.8">
      <c r="A305" s="81" t="s">
        <v>363</v>
      </c>
      <c r="B305" s="98" t="s">
        <v>1928</v>
      </c>
      <c r="C305" s="24" t="s">
        <v>426</v>
      </c>
      <c r="D305" s="63">
        <v>28</v>
      </c>
      <c r="E305" s="135">
        <f t="shared" si="13"/>
        <v>54.763239999999996</v>
      </c>
      <c r="F305" s="32"/>
      <c r="G305" s="62"/>
    </row>
    <row r="306" spans="1:7" s="19" customFormat="1" ht="13.8">
      <c r="A306" s="81" t="s">
        <v>404</v>
      </c>
      <c r="B306" s="98" t="s">
        <v>1929</v>
      </c>
      <c r="C306" s="24" t="s">
        <v>426</v>
      </c>
      <c r="D306" s="63">
        <v>30</v>
      </c>
      <c r="E306" s="135">
        <f t="shared" si="13"/>
        <v>58.674900000000001</v>
      </c>
      <c r="F306" s="32"/>
      <c r="G306" s="62"/>
    </row>
    <row r="307" spans="1:7" s="19" customFormat="1" ht="13.8">
      <c r="A307" s="81" t="s">
        <v>405</v>
      </c>
      <c r="B307" s="69" t="s">
        <v>406</v>
      </c>
      <c r="C307" s="24" t="s">
        <v>426</v>
      </c>
      <c r="D307" s="63">
        <v>214</v>
      </c>
      <c r="E307" s="135">
        <f t="shared" si="13"/>
        <v>418.54761999999999</v>
      </c>
      <c r="F307" s="32"/>
      <c r="G307" s="62"/>
    </row>
    <row r="308" spans="1:7" s="19" customFormat="1" ht="13.8">
      <c r="A308" s="81" t="s">
        <v>405</v>
      </c>
      <c r="B308" s="69" t="s">
        <v>407</v>
      </c>
      <c r="C308" s="24" t="s">
        <v>426</v>
      </c>
      <c r="D308" s="63">
        <v>245</v>
      </c>
      <c r="E308" s="135">
        <f t="shared" si="13"/>
        <v>479.17834999999997</v>
      </c>
      <c r="F308" s="32"/>
      <c r="G308" s="62"/>
    </row>
    <row r="309" spans="1:7" s="19" customFormat="1" ht="13.8">
      <c r="A309" s="81" t="s">
        <v>412</v>
      </c>
      <c r="B309" s="69" t="s">
        <v>413</v>
      </c>
      <c r="C309" s="24" t="s">
        <v>426</v>
      </c>
      <c r="D309" s="63">
        <v>11</v>
      </c>
      <c r="E309" s="156">
        <f t="shared" si="13"/>
        <v>21.514129999999998</v>
      </c>
      <c r="F309" s="32"/>
      <c r="G309" s="62"/>
    </row>
    <row r="310" spans="1:7" s="19" customFormat="1" ht="13.8">
      <c r="A310" s="81" t="s">
        <v>412</v>
      </c>
      <c r="B310" s="69" t="s">
        <v>414</v>
      </c>
      <c r="C310" s="24" t="s">
        <v>426</v>
      </c>
      <c r="D310" s="63">
        <v>11</v>
      </c>
      <c r="E310" s="156">
        <f t="shared" si="13"/>
        <v>21.514129999999998</v>
      </c>
      <c r="F310" s="32"/>
      <c r="G310" s="62"/>
    </row>
    <row r="311" spans="1:7" s="19" customFormat="1" ht="13.8">
      <c r="A311" s="81" t="s">
        <v>416</v>
      </c>
      <c r="B311" s="69" t="s">
        <v>417</v>
      </c>
      <c r="C311" s="24" t="s">
        <v>426</v>
      </c>
      <c r="D311" s="63">
        <v>310</v>
      </c>
      <c r="E311" s="156">
        <f t="shared" si="13"/>
        <v>606.30729999999994</v>
      </c>
      <c r="F311" s="32"/>
      <c r="G311" s="62"/>
    </row>
    <row r="312" spans="1:7" s="19" customFormat="1" ht="13.8">
      <c r="A312" s="81" t="s">
        <v>418</v>
      </c>
      <c r="B312" s="69" t="s">
        <v>419</v>
      </c>
      <c r="C312" s="24" t="s">
        <v>426</v>
      </c>
      <c r="D312" s="63">
        <v>35</v>
      </c>
      <c r="E312" s="156">
        <f t="shared" si="13"/>
        <v>68.454049999999995</v>
      </c>
      <c r="F312" s="32"/>
      <c r="G312" s="62"/>
    </row>
    <row r="313" spans="1:7" s="19" customFormat="1" ht="13.8">
      <c r="A313" s="80" t="s">
        <v>415</v>
      </c>
      <c r="B313" s="99" t="s">
        <v>955</v>
      </c>
      <c r="C313" s="24" t="s">
        <v>426</v>
      </c>
      <c r="D313" s="63">
        <v>35</v>
      </c>
      <c r="E313" s="156">
        <f t="shared" si="13"/>
        <v>68.454049999999995</v>
      </c>
      <c r="F313" s="32"/>
      <c r="G313" s="62"/>
    </row>
    <row r="314" spans="1:7" s="19" customFormat="1" ht="13.8">
      <c r="A314" s="80" t="s">
        <v>274</v>
      </c>
      <c r="B314" s="99" t="s">
        <v>954</v>
      </c>
      <c r="C314" s="24" t="s">
        <v>426</v>
      </c>
      <c r="D314" s="63">
        <v>45</v>
      </c>
      <c r="E314" s="156">
        <f t="shared" si="13"/>
        <v>88.012349999999998</v>
      </c>
      <c r="F314" s="32"/>
      <c r="G314" s="62"/>
    </row>
    <row r="315" spans="1:7" s="19" customFormat="1" ht="13.8">
      <c r="A315" s="80" t="s">
        <v>953</v>
      </c>
      <c r="B315" s="99" t="s">
        <v>952</v>
      </c>
      <c r="C315" s="24" t="s">
        <v>426</v>
      </c>
      <c r="D315" s="63">
        <v>16</v>
      </c>
      <c r="E315" s="156">
        <f t="shared" si="13"/>
        <v>31.293279999999999</v>
      </c>
      <c r="F315" s="32"/>
      <c r="G315" s="62"/>
    </row>
    <row r="316" spans="1:7" s="19" customFormat="1" ht="13.8">
      <c r="A316" s="80" t="s">
        <v>951</v>
      </c>
      <c r="B316" s="99" t="s">
        <v>950</v>
      </c>
      <c r="C316" s="24" t="s">
        <v>426</v>
      </c>
      <c r="D316" s="63">
        <v>16</v>
      </c>
      <c r="E316" s="156">
        <f t="shared" si="13"/>
        <v>31.293279999999999</v>
      </c>
      <c r="F316" s="32"/>
      <c r="G316" s="62"/>
    </row>
    <row r="317" spans="1:7" s="19" customFormat="1" ht="31.95" customHeight="1">
      <c r="A317" s="80" t="s">
        <v>949</v>
      </c>
      <c r="B317" s="97" t="s">
        <v>948</v>
      </c>
      <c r="C317" s="46" t="s">
        <v>426</v>
      </c>
      <c r="D317" s="63">
        <v>105</v>
      </c>
      <c r="E317" s="156">
        <f t="shared" si="13"/>
        <v>205.36214999999999</v>
      </c>
      <c r="F317" s="32"/>
      <c r="G317" s="62"/>
    </row>
    <row r="318" spans="1:7" s="19" customFormat="1" ht="26.4" customHeight="1">
      <c r="A318" s="80" t="s">
        <v>947</v>
      </c>
      <c r="B318" s="97" t="s">
        <v>946</v>
      </c>
      <c r="C318" s="46" t="s">
        <v>426</v>
      </c>
      <c r="D318" s="63">
        <v>130</v>
      </c>
      <c r="E318" s="156">
        <f t="shared" si="13"/>
        <v>254.25790000000001</v>
      </c>
      <c r="F318" s="32"/>
      <c r="G318" s="62"/>
    </row>
    <row r="319" spans="1:7" s="19" customFormat="1" ht="13.8">
      <c r="A319" s="157" t="s">
        <v>956</v>
      </c>
      <c r="B319" s="99" t="s">
        <v>945</v>
      </c>
      <c r="C319" s="24" t="s">
        <v>426</v>
      </c>
      <c r="D319" s="63">
        <v>26</v>
      </c>
      <c r="E319" s="156">
        <f t="shared" ref="E319:E336" si="14">D319*1.95583</f>
        <v>50.851579999999998</v>
      </c>
      <c r="F319" s="32"/>
      <c r="G319" s="62"/>
    </row>
    <row r="320" spans="1:7" s="19" customFormat="1" ht="13.8">
      <c r="A320" s="80" t="s">
        <v>944</v>
      </c>
      <c r="B320" s="99" t="s">
        <v>943</v>
      </c>
      <c r="C320" s="24" t="s">
        <v>426</v>
      </c>
      <c r="D320" s="63">
        <v>45</v>
      </c>
      <c r="E320" s="156">
        <f t="shared" si="14"/>
        <v>88.012349999999998</v>
      </c>
      <c r="F320" s="32"/>
      <c r="G320" s="62"/>
    </row>
    <row r="321" spans="1:7" s="19" customFormat="1" ht="13.8">
      <c r="A321" s="80" t="s">
        <v>942</v>
      </c>
      <c r="B321" s="99" t="s">
        <v>941</v>
      </c>
      <c r="C321" s="24" t="s">
        <v>426</v>
      </c>
      <c r="D321" s="63">
        <v>65</v>
      </c>
      <c r="E321" s="156">
        <f t="shared" si="14"/>
        <v>127.12895</v>
      </c>
      <c r="F321" s="32"/>
      <c r="G321" s="62"/>
    </row>
    <row r="322" spans="1:7" s="19" customFormat="1" ht="13.8">
      <c r="A322" s="80" t="s">
        <v>940</v>
      </c>
      <c r="B322" s="99" t="s">
        <v>939</v>
      </c>
      <c r="C322" s="24" t="s">
        <v>426</v>
      </c>
      <c r="D322" s="63">
        <v>80</v>
      </c>
      <c r="E322" s="156">
        <f t="shared" si="14"/>
        <v>156.46639999999999</v>
      </c>
      <c r="F322" s="32"/>
      <c r="G322" s="62"/>
    </row>
    <row r="323" spans="1:7" s="19" customFormat="1" ht="13.8">
      <c r="A323" s="80" t="s">
        <v>938</v>
      </c>
      <c r="B323" s="99" t="s">
        <v>937</v>
      </c>
      <c r="C323" s="24" t="s">
        <v>426</v>
      </c>
      <c r="D323" s="63">
        <v>90</v>
      </c>
      <c r="E323" s="156">
        <f t="shared" si="14"/>
        <v>176.0247</v>
      </c>
      <c r="F323" s="32"/>
      <c r="G323" s="62"/>
    </row>
    <row r="324" spans="1:7" s="19" customFormat="1" ht="13.8">
      <c r="A324" s="80" t="s">
        <v>936</v>
      </c>
      <c r="B324" s="99" t="s">
        <v>935</v>
      </c>
      <c r="C324" s="24" t="s">
        <v>426</v>
      </c>
      <c r="D324" s="63">
        <v>100</v>
      </c>
      <c r="E324" s="156">
        <f t="shared" si="14"/>
        <v>195.583</v>
      </c>
      <c r="F324" s="32"/>
      <c r="G324" s="62"/>
    </row>
    <row r="325" spans="1:7" s="19" customFormat="1" ht="13.8">
      <c r="A325" s="80" t="s">
        <v>934</v>
      </c>
      <c r="B325" s="99" t="s">
        <v>933</v>
      </c>
      <c r="C325" s="24" t="s">
        <v>426</v>
      </c>
      <c r="D325" s="63">
        <v>110</v>
      </c>
      <c r="E325" s="156">
        <f t="shared" si="14"/>
        <v>215.1413</v>
      </c>
      <c r="F325" s="32"/>
      <c r="G325" s="62"/>
    </row>
    <row r="326" spans="1:7" s="19" customFormat="1" ht="13.8">
      <c r="A326" s="80" t="s">
        <v>932</v>
      </c>
      <c r="B326" s="99" t="s">
        <v>931</v>
      </c>
      <c r="C326" s="24" t="s">
        <v>426</v>
      </c>
      <c r="D326" s="63">
        <v>65</v>
      </c>
      <c r="E326" s="156">
        <f t="shared" si="14"/>
        <v>127.12895</v>
      </c>
      <c r="F326" s="32"/>
      <c r="G326" s="62"/>
    </row>
    <row r="327" spans="1:7" s="19" customFormat="1" ht="27.6">
      <c r="A327" s="80" t="s">
        <v>930</v>
      </c>
      <c r="B327" s="97" t="s">
        <v>929</v>
      </c>
      <c r="C327" s="46" t="s">
        <v>426</v>
      </c>
      <c r="D327" s="63">
        <v>80</v>
      </c>
      <c r="E327" s="156">
        <f t="shared" si="14"/>
        <v>156.46639999999999</v>
      </c>
      <c r="F327" s="32"/>
      <c r="G327" s="62"/>
    </row>
    <row r="328" spans="1:7" s="19" customFormat="1" ht="13.8">
      <c r="A328" s="81" t="s">
        <v>1851</v>
      </c>
      <c r="B328" s="139" t="s">
        <v>1852</v>
      </c>
      <c r="C328" s="24" t="s">
        <v>426</v>
      </c>
      <c r="D328" s="63">
        <v>90</v>
      </c>
      <c r="E328" s="156">
        <f t="shared" si="14"/>
        <v>176.0247</v>
      </c>
      <c r="F328" s="32"/>
      <c r="G328" s="62"/>
    </row>
    <row r="329" spans="1:7" s="19" customFormat="1" ht="13.8">
      <c r="A329" s="80" t="s">
        <v>928</v>
      </c>
      <c r="B329" s="99" t="s">
        <v>1828</v>
      </c>
      <c r="C329" s="24" t="s">
        <v>426</v>
      </c>
      <c r="D329" s="63">
        <v>55</v>
      </c>
      <c r="E329" s="156">
        <f t="shared" si="14"/>
        <v>107.57065</v>
      </c>
      <c r="F329" s="32"/>
      <c r="G329" s="62"/>
    </row>
    <row r="330" spans="1:7" s="19" customFormat="1" ht="13.8">
      <c r="A330" s="157" t="s">
        <v>957</v>
      </c>
      <c r="B330" s="119" t="s">
        <v>958</v>
      </c>
      <c r="C330" s="158" t="s">
        <v>426</v>
      </c>
      <c r="D330" s="63">
        <v>45</v>
      </c>
      <c r="E330" s="156">
        <f t="shared" si="14"/>
        <v>88.012349999999998</v>
      </c>
      <c r="F330" s="32"/>
      <c r="G330" s="62"/>
    </row>
    <row r="331" spans="1:7" s="19" customFormat="1" ht="13.8">
      <c r="A331" s="157" t="s">
        <v>959</v>
      </c>
      <c r="B331" s="119" t="s">
        <v>960</v>
      </c>
      <c r="C331" s="159" t="s">
        <v>426</v>
      </c>
      <c r="D331" s="63">
        <v>55</v>
      </c>
      <c r="E331" s="156">
        <f t="shared" si="14"/>
        <v>107.57065</v>
      </c>
      <c r="F331" s="32"/>
      <c r="G331" s="62"/>
    </row>
    <row r="332" spans="1:7" s="19" customFormat="1" ht="18" customHeight="1">
      <c r="A332" s="157" t="s">
        <v>961</v>
      </c>
      <c r="B332" s="119" t="s">
        <v>962</v>
      </c>
      <c r="C332" s="159" t="s">
        <v>426</v>
      </c>
      <c r="D332" s="63">
        <v>65</v>
      </c>
      <c r="E332" s="156">
        <f t="shared" si="14"/>
        <v>127.12895</v>
      </c>
      <c r="F332" s="32"/>
      <c r="G332" s="62"/>
    </row>
    <row r="333" spans="1:7" s="19" customFormat="1" ht="14.4" customHeight="1">
      <c r="A333" s="157" t="s">
        <v>963</v>
      </c>
      <c r="B333" s="187" t="s">
        <v>964</v>
      </c>
      <c r="C333" s="319" t="s">
        <v>426</v>
      </c>
      <c r="D333" s="63">
        <v>75</v>
      </c>
      <c r="E333" s="156">
        <f t="shared" si="14"/>
        <v>146.68725000000001</v>
      </c>
      <c r="F333" s="32"/>
      <c r="G333" s="62"/>
    </row>
    <row r="334" spans="1:7" s="19" customFormat="1" ht="15" customHeight="1">
      <c r="A334" s="157" t="s">
        <v>965</v>
      </c>
      <c r="B334" s="187" t="s">
        <v>966</v>
      </c>
      <c r="C334" s="319" t="s">
        <v>426</v>
      </c>
      <c r="D334" s="63">
        <v>55</v>
      </c>
      <c r="E334" s="156">
        <f t="shared" si="14"/>
        <v>107.57065</v>
      </c>
      <c r="F334" s="32"/>
      <c r="G334" s="62"/>
    </row>
    <row r="335" spans="1:7" s="19" customFormat="1" ht="13.8">
      <c r="A335" s="157" t="s">
        <v>967</v>
      </c>
      <c r="B335" s="119" t="s">
        <v>968</v>
      </c>
      <c r="C335" s="159" t="s">
        <v>426</v>
      </c>
      <c r="D335" s="63">
        <v>65</v>
      </c>
      <c r="E335" s="156">
        <f t="shared" si="14"/>
        <v>127.12895</v>
      </c>
      <c r="F335" s="32"/>
      <c r="G335" s="62"/>
    </row>
    <row r="336" spans="1:7" s="19" customFormat="1" ht="27.6">
      <c r="A336" s="157" t="s">
        <v>969</v>
      </c>
      <c r="B336" s="102" t="s">
        <v>970</v>
      </c>
      <c r="C336" s="159" t="s">
        <v>426</v>
      </c>
      <c r="D336" s="63">
        <v>75</v>
      </c>
      <c r="E336" s="156">
        <f t="shared" si="14"/>
        <v>146.68725000000001</v>
      </c>
      <c r="F336" s="32"/>
      <c r="G336" s="62"/>
    </row>
    <row r="337" spans="1:9" s="19" customFormat="1" ht="27.6">
      <c r="A337" s="157" t="s">
        <v>971</v>
      </c>
      <c r="B337" s="102" t="s">
        <v>972</v>
      </c>
      <c r="C337" s="159" t="s">
        <v>426</v>
      </c>
      <c r="D337" s="160">
        <v>80</v>
      </c>
      <c r="E337" s="156">
        <f>D337*1.95583</f>
        <v>156.46639999999999</v>
      </c>
      <c r="F337" s="32"/>
      <c r="G337" s="62"/>
    </row>
    <row r="338" spans="1:9" s="19" customFormat="1" ht="13.8">
      <c r="A338" s="81" t="s">
        <v>420</v>
      </c>
      <c r="B338" s="98" t="s">
        <v>421</v>
      </c>
      <c r="C338" s="24" t="s">
        <v>426</v>
      </c>
      <c r="D338" s="89">
        <v>255</v>
      </c>
      <c r="E338" s="286">
        <v>500</v>
      </c>
      <c r="F338" s="32"/>
      <c r="G338" s="62"/>
    </row>
    <row r="339" spans="1:9" s="19" customFormat="1" ht="13.8">
      <c r="A339" s="81" t="s">
        <v>422</v>
      </c>
      <c r="B339" s="98" t="s">
        <v>423</v>
      </c>
      <c r="C339" s="24" t="s">
        <v>426</v>
      </c>
      <c r="D339" s="89">
        <v>460</v>
      </c>
      <c r="E339" s="286">
        <v>900</v>
      </c>
      <c r="F339" s="32"/>
      <c r="G339" s="62"/>
    </row>
    <row r="340" spans="1:9" s="19" customFormat="1" ht="13.8">
      <c r="A340" s="79" t="s">
        <v>1142</v>
      </c>
      <c r="B340" s="98" t="s">
        <v>991</v>
      </c>
      <c r="C340" s="136" t="s">
        <v>426</v>
      </c>
      <c r="D340" s="161">
        <v>512</v>
      </c>
      <c r="E340" s="94">
        <f t="shared" ref="E340:E357" si="15">D340*1.95583</f>
        <v>1001.38496</v>
      </c>
      <c r="F340" s="32"/>
      <c r="G340" s="62"/>
    </row>
    <row r="341" spans="1:9" s="22" customFormat="1" ht="13.8">
      <c r="A341" s="79" t="s">
        <v>1143</v>
      </c>
      <c r="B341" s="98" t="s">
        <v>992</v>
      </c>
      <c r="C341" s="136" t="s">
        <v>426</v>
      </c>
      <c r="D341" s="161">
        <v>820</v>
      </c>
      <c r="E341" s="94">
        <f t="shared" si="15"/>
        <v>1603.7806</v>
      </c>
      <c r="F341" s="29"/>
      <c r="G341" s="67"/>
      <c r="I341" s="19"/>
    </row>
    <row r="342" spans="1:9" s="22" customFormat="1" ht="13.8">
      <c r="A342" s="79" t="s">
        <v>1144</v>
      </c>
      <c r="B342" s="98" t="s">
        <v>993</v>
      </c>
      <c r="C342" s="136" t="s">
        <v>426</v>
      </c>
      <c r="D342" s="161">
        <v>614</v>
      </c>
      <c r="E342" s="94">
        <f t="shared" si="15"/>
        <v>1200.8796199999999</v>
      </c>
      <c r="F342" s="29"/>
      <c r="G342" s="67"/>
      <c r="I342" s="19"/>
    </row>
    <row r="343" spans="1:9" s="22" customFormat="1" ht="13.8">
      <c r="A343" s="79" t="s">
        <v>1145</v>
      </c>
      <c r="B343" s="98" t="s">
        <v>994</v>
      </c>
      <c r="C343" s="136" t="s">
        <v>426</v>
      </c>
      <c r="D343" s="161">
        <v>512</v>
      </c>
      <c r="E343" s="94">
        <f t="shared" si="15"/>
        <v>1001.38496</v>
      </c>
      <c r="F343" s="29"/>
      <c r="G343" s="67"/>
      <c r="I343" s="19"/>
    </row>
    <row r="344" spans="1:9" s="22" customFormat="1" ht="13.8">
      <c r="A344" s="79" t="s">
        <v>1146</v>
      </c>
      <c r="B344" s="98" t="s">
        <v>995</v>
      </c>
      <c r="C344" s="136" t="s">
        <v>426</v>
      </c>
      <c r="D344" s="161">
        <v>614</v>
      </c>
      <c r="E344" s="94">
        <f t="shared" si="15"/>
        <v>1200.8796199999999</v>
      </c>
      <c r="F344" s="29"/>
      <c r="G344" s="67"/>
      <c r="I344" s="19"/>
    </row>
    <row r="345" spans="1:9" s="22" customFormat="1" ht="13.8">
      <c r="A345" s="79" t="s">
        <v>1147</v>
      </c>
      <c r="B345" s="98" t="s">
        <v>996</v>
      </c>
      <c r="C345" s="136" t="s">
        <v>426</v>
      </c>
      <c r="D345" s="161">
        <v>614</v>
      </c>
      <c r="E345" s="94">
        <f t="shared" si="15"/>
        <v>1200.8796199999999</v>
      </c>
      <c r="F345" s="29"/>
      <c r="G345" s="67"/>
      <c r="I345" s="19"/>
    </row>
    <row r="346" spans="1:9" s="22" customFormat="1" ht="13.8">
      <c r="A346" s="79" t="s">
        <v>1148</v>
      </c>
      <c r="B346" s="98" t="s">
        <v>997</v>
      </c>
      <c r="C346" s="136" t="s">
        <v>426</v>
      </c>
      <c r="D346" s="161">
        <v>820</v>
      </c>
      <c r="E346" s="94">
        <f t="shared" si="15"/>
        <v>1603.7806</v>
      </c>
      <c r="F346" s="29"/>
      <c r="G346" s="67"/>
      <c r="I346" s="19"/>
    </row>
    <row r="347" spans="1:9" s="22" customFormat="1" ht="13.8">
      <c r="A347" s="79" t="s">
        <v>1149</v>
      </c>
      <c r="B347" s="98" t="s">
        <v>998</v>
      </c>
      <c r="C347" s="136" t="s">
        <v>426</v>
      </c>
      <c r="D347" s="161">
        <v>307</v>
      </c>
      <c r="E347" s="94">
        <f t="shared" si="15"/>
        <v>600.43980999999997</v>
      </c>
      <c r="F347" s="29"/>
      <c r="G347" s="67"/>
      <c r="I347" s="19"/>
    </row>
    <row r="348" spans="1:9" s="22" customFormat="1" ht="13.8">
      <c r="A348" s="79" t="s">
        <v>1150</v>
      </c>
      <c r="B348" s="98" t="s">
        <v>999</v>
      </c>
      <c r="C348" s="136" t="s">
        <v>426</v>
      </c>
      <c r="D348" s="161">
        <v>615</v>
      </c>
      <c r="E348" s="94">
        <f t="shared" si="15"/>
        <v>1202.83545</v>
      </c>
      <c r="F348" s="29"/>
      <c r="G348" s="67"/>
      <c r="I348" s="19"/>
    </row>
    <row r="349" spans="1:9" s="22" customFormat="1" ht="13.8">
      <c r="A349" s="79" t="s">
        <v>1151</v>
      </c>
      <c r="B349" s="98" t="s">
        <v>1000</v>
      </c>
      <c r="C349" s="136" t="s">
        <v>426</v>
      </c>
      <c r="D349" s="161">
        <v>410</v>
      </c>
      <c r="E349" s="94">
        <f t="shared" si="15"/>
        <v>801.89030000000002</v>
      </c>
      <c r="F349" s="29"/>
      <c r="G349" s="67"/>
      <c r="I349" s="19"/>
    </row>
    <row r="350" spans="1:9" s="22" customFormat="1" ht="13.8">
      <c r="A350" s="79" t="s">
        <v>1931</v>
      </c>
      <c r="B350" s="98" t="s">
        <v>1834</v>
      </c>
      <c r="C350" s="136" t="s">
        <v>426</v>
      </c>
      <c r="D350" s="161">
        <v>410</v>
      </c>
      <c r="E350" s="94">
        <f t="shared" si="15"/>
        <v>801.89030000000002</v>
      </c>
      <c r="F350" s="29"/>
      <c r="G350" s="67"/>
      <c r="I350" s="19"/>
    </row>
    <row r="351" spans="1:9" s="22" customFormat="1" ht="13.8">
      <c r="A351" s="80" t="s">
        <v>1152</v>
      </c>
      <c r="B351" s="99" t="s">
        <v>1001</v>
      </c>
      <c r="C351" s="162" t="s">
        <v>426</v>
      </c>
      <c r="D351" s="161">
        <v>461</v>
      </c>
      <c r="E351" s="94">
        <f t="shared" si="15"/>
        <v>901.63762999999994</v>
      </c>
      <c r="F351" s="29"/>
      <c r="G351" s="67"/>
      <c r="I351" s="19"/>
    </row>
    <row r="352" spans="1:9" s="22" customFormat="1" ht="13.8">
      <c r="A352" s="80" t="s">
        <v>1153</v>
      </c>
      <c r="B352" s="99" t="s">
        <v>1002</v>
      </c>
      <c r="C352" s="162" t="s">
        <v>426</v>
      </c>
      <c r="D352" s="161">
        <v>512</v>
      </c>
      <c r="E352" s="94">
        <f t="shared" si="15"/>
        <v>1001.38496</v>
      </c>
      <c r="F352" s="29"/>
      <c r="G352" s="67"/>
      <c r="I352" s="19"/>
    </row>
    <row r="353" spans="1:9" s="22" customFormat="1" ht="13.8">
      <c r="A353" s="80" t="s">
        <v>1154</v>
      </c>
      <c r="B353" s="99" t="s">
        <v>1003</v>
      </c>
      <c r="C353" s="162" t="s">
        <v>426</v>
      </c>
      <c r="D353" s="161">
        <v>665</v>
      </c>
      <c r="E353" s="94">
        <f t="shared" si="15"/>
        <v>1300.6269500000001</v>
      </c>
      <c r="F353" s="29"/>
      <c r="G353" s="67"/>
      <c r="I353" s="19"/>
    </row>
    <row r="354" spans="1:9" s="22" customFormat="1" ht="14.4" customHeight="1">
      <c r="A354" s="80" t="s">
        <v>1155</v>
      </c>
      <c r="B354" s="99" t="s">
        <v>1004</v>
      </c>
      <c r="C354" s="162" t="s">
        <v>426</v>
      </c>
      <c r="D354" s="161">
        <v>767</v>
      </c>
      <c r="E354" s="94">
        <f t="shared" si="15"/>
        <v>1500.1216099999999</v>
      </c>
      <c r="F354" s="29"/>
      <c r="G354" s="67"/>
      <c r="I354" s="19"/>
    </row>
    <row r="355" spans="1:9" s="22" customFormat="1" ht="13.8">
      <c r="A355" s="80" t="s">
        <v>834</v>
      </c>
      <c r="B355" s="69" t="s">
        <v>1835</v>
      </c>
      <c r="C355" s="162" t="s">
        <v>426</v>
      </c>
      <c r="D355" s="161">
        <v>716</v>
      </c>
      <c r="E355" s="94">
        <f t="shared" si="15"/>
        <v>1400.37428</v>
      </c>
      <c r="F355" s="29"/>
      <c r="G355" s="67"/>
      <c r="I355" s="19"/>
    </row>
    <row r="356" spans="1:9" s="22" customFormat="1" ht="13.8">
      <c r="A356" s="80" t="s">
        <v>686</v>
      </c>
      <c r="B356" s="97" t="s">
        <v>1005</v>
      </c>
      <c r="C356" s="162" t="s">
        <v>426</v>
      </c>
      <c r="D356" s="161">
        <v>767</v>
      </c>
      <c r="E356" s="94">
        <f t="shared" si="15"/>
        <v>1500.1216099999999</v>
      </c>
      <c r="F356" s="29"/>
      <c r="G356" s="67"/>
      <c r="I356" s="19"/>
    </row>
    <row r="357" spans="1:9" s="22" customFormat="1" ht="13.8">
      <c r="A357" s="80" t="s">
        <v>1953</v>
      </c>
      <c r="B357" s="97" t="s">
        <v>1952</v>
      </c>
      <c r="C357" s="163" t="s">
        <v>426</v>
      </c>
      <c r="D357" s="161">
        <v>767</v>
      </c>
      <c r="E357" s="94">
        <f t="shared" si="15"/>
        <v>1500.1216099999999</v>
      </c>
      <c r="F357" s="29"/>
      <c r="G357" s="67"/>
      <c r="I357" s="19"/>
    </row>
    <row r="358" spans="1:9" s="22" customFormat="1" ht="13.8">
      <c r="A358" s="150" t="s">
        <v>686</v>
      </c>
      <c r="B358" s="99" t="s">
        <v>1836</v>
      </c>
      <c r="C358" s="24" t="s">
        <v>426</v>
      </c>
      <c r="D358" s="161">
        <v>1228</v>
      </c>
      <c r="E358" s="94">
        <f t="shared" ref="E358" si="16">D358*1.95583</f>
        <v>2401.7592399999999</v>
      </c>
      <c r="F358" s="29"/>
      <c r="G358" s="67"/>
      <c r="I358" s="19"/>
    </row>
    <row r="359" spans="1:9" s="22" customFormat="1" ht="13.8">
      <c r="A359" s="79" t="s">
        <v>1156</v>
      </c>
      <c r="B359" s="99" t="s">
        <v>1006</v>
      </c>
      <c r="C359" s="33" t="s">
        <v>426</v>
      </c>
      <c r="D359" s="161">
        <v>16</v>
      </c>
      <c r="E359" s="94">
        <f t="shared" ref="E359:E376" si="17">D359*1.95583</f>
        <v>31.293279999999999</v>
      </c>
      <c r="F359" s="29"/>
      <c r="G359" s="67"/>
      <c r="I359" s="19"/>
    </row>
    <row r="360" spans="1:9" s="22" customFormat="1" ht="13.8">
      <c r="A360" s="79" t="s">
        <v>2987</v>
      </c>
      <c r="B360" s="99" t="s">
        <v>2985</v>
      </c>
      <c r="C360" s="33" t="s">
        <v>426</v>
      </c>
      <c r="D360" s="165">
        <v>1585</v>
      </c>
      <c r="E360" s="94">
        <v>3100</v>
      </c>
      <c r="F360" s="81"/>
      <c r="G360" s="67"/>
      <c r="I360" s="19"/>
    </row>
    <row r="361" spans="1:9" s="22" customFormat="1" ht="13.8">
      <c r="A361" s="79" t="s">
        <v>2988</v>
      </c>
      <c r="B361" s="99" t="s">
        <v>2986</v>
      </c>
      <c r="C361" s="33" t="s">
        <v>426</v>
      </c>
      <c r="D361" s="165">
        <v>1330</v>
      </c>
      <c r="E361" s="94">
        <f t="shared" si="17"/>
        <v>2601.2539000000002</v>
      </c>
      <c r="F361" s="81"/>
      <c r="G361" s="67"/>
      <c r="I361" s="19"/>
    </row>
    <row r="362" spans="1:9" s="22" customFormat="1" ht="13.95" customHeight="1">
      <c r="A362" s="79" t="s">
        <v>1157</v>
      </c>
      <c r="B362" s="99" t="s">
        <v>1007</v>
      </c>
      <c r="C362" s="33" t="s">
        <v>426</v>
      </c>
      <c r="D362" s="161">
        <v>52</v>
      </c>
      <c r="E362" s="94">
        <f t="shared" si="17"/>
        <v>101.70316</v>
      </c>
      <c r="F362" s="29"/>
      <c r="G362" s="67"/>
      <c r="I362" s="19"/>
    </row>
    <row r="363" spans="1:9" s="19" customFormat="1" ht="13.8">
      <c r="A363" s="79" t="s">
        <v>1158</v>
      </c>
      <c r="B363" s="99" t="s">
        <v>1008</v>
      </c>
      <c r="C363" s="33" t="s">
        <v>426</v>
      </c>
      <c r="D363" s="161">
        <v>52</v>
      </c>
      <c r="E363" s="94">
        <f t="shared" si="17"/>
        <v>101.70316</v>
      </c>
      <c r="F363" s="32"/>
      <c r="G363" s="62"/>
    </row>
    <row r="364" spans="1:9" s="19" customFormat="1" ht="13.8">
      <c r="A364" s="79" t="s">
        <v>1159</v>
      </c>
      <c r="B364" s="99" t="s">
        <v>1009</v>
      </c>
      <c r="C364" s="33" t="s">
        <v>426</v>
      </c>
      <c r="D364" s="161">
        <v>870</v>
      </c>
      <c r="E364" s="94">
        <f t="shared" si="17"/>
        <v>1701.5720999999999</v>
      </c>
      <c r="F364" s="32"/>
      <c r="G364" s="62"/>
    </row>
    <row r="365" spans="1:9" s="19" customFormat="1" ht="13.8">
      <c r="A365" s="79" t="s">
        <v>1160</v>
      </c>
      <c r="B365" s="99" t="s">
        <v>1010</v>
      </c>
      <c r="C365" s="33" t="s">
        <v>426</v>
      </c>
      <c r="D365" s="161">
        <v>77</v>
      </c>
      <c r="E365" s="94">
        <f t="shared" si="17"/>
        <v>150.59890999999999</v>
      </c>
      <c r="F365" s="32"/>
      <c r="G365" s="62"/>
    </row>
    <row r="366" spans="1:9" s="22" customFormat="1" ht="13.2" customHeight="1">
      <c r="A366" s="79" t="s">
        <v>1161</v>
      </c>
      <c r="B366" s="99" t="s">
        <v>1011</v>
      </c>
      <c r="C366" s="33" t="s">
        <v>426</v>
      </c>
      <c r="D366" s="161">
        <v>72</v>
      </c>
      <c r="E366" s="94">
        <f t="shared" si="17"/>
        <v>140.81976</v>
      </c>
      <c r="F366" s="29"/>
      <c r="G366" s="67"/>
    </row>
    <row r="367" spans="1:9" s="22" customFormat="1" ht="15" customHeight="1">
      <c r="A367" s="79" t="s">
        <v>1162</v>
      </c>
      <c r="B367" s="99" t="s">
        <v>1012</v>
      </c>
      <c r="C367" s="33" t="s">
        <v>426</v>
      </c>
      <c r="D367" s="161">
        <v>123</v>
      </c>
      <c r="E367" s="94">
        <f t="shared" si="17"/>
        <v>240.56709000000001</v>
      </c>
      <c r="F367" s="29"/>
      <c r="G367" s="67"/>
    </row>
    <row r="368" spans="1:9" s="22" customFormat="1" ht="13.95" customHeight="1">
      <c r="A368" s="79" t="s">
        <v>1163</v>
      </c>
      <c r="B368" s="97" t="s">
        <v>1013</v>
      </c>
      <c r="C368" s="33" t="s">
        <v>426</v>
      </c>
      <c r="D368" s="161">
        <v>1074</v>
      </c>
      <c r="E368" s="94">
        <f t="shared" si="17"/>
        <v>2100.56142</v>
      </c>
      <c r="F368" s="29"/>
      <c r="G368" s="67"/>
    </row>
    <row r="369" spans="1:7" s="22" customFormat="1" ht="13.95" customHeight="1">
      <c r="A369" s="79" t="s">
        <v>3264</v>
      </c>
      <c r="B369" s="97" t="s">
        <v>3256</v>
      </c>
      <c r="C369" s="33" t="s">
        <v>426</v>
      </c>
      <c r="D369" s="290">
        <v>15</v>
      </c>
      <c r="E369" s="291">
        <f t="shared" si="17"/>
        <v>29.33745</v>
      </c>
      <c r="F369" s="81"/>
      <c r="G369" s="67"/>
    </row>
    <row r="370" spans="1:7" s="22" customFormat="1" ht="13.95" customHeight="1">
      <c r="A370" s="79" t="s">
        <v>3265</v>
      </c>
      <c r="B370" s="97" t="s">
        <v>3257</v>
      </c>
      <c r="C370" s="33" t="s">
        <v>426</v>
      </c>
      <c r="D370" s="290">
        <v>80</v>
      </c>
      <c r="E370" s="291">
        <f t="shared" si="17"/>
        <v>156.46639999999999</v>
      </c>
      <c r="F370" s="81"/>
      <c r="G370" s="67"/>
    </row>
    <row r="371" spans="1:7" s="22" customFormat="1" ht="13.95" customHeight="1">
      <c r="A371" s="79" t="s">
        <v>3266</v>
      </c>
      <c r="B371" s="97" t="s">
        <v>3258</v>
      </c>
      <c r="C371" s="33" t="s">
        <v>426</v>
      </c>
      <c r="D371" s="290">
        <v>100</v>
      </c>
      <c r="E371" s="291">
        <f t="shared" si="17"/>
        <v>195.583</v>
      </c>
      <c r="F371" s="81"/>
      <c r="G371" s="67"/>
    </row>
    <row r="372" spans="1:7" s="22" customFormat="1" ht="13.95" customHeight="1">
      <c r="A372" s="79" t="s">
        <v>3267</v>
      </c>
      <c r="B372" s="97" t="s">
        <v>3259</v>
      </c>
      <c r="C372" s="33" t="s">
        <v>426</v>
      </c>
      <c r="D372" s="290">
        <v>30</v>
      </c>
      <c r="E372" s="291">
        <f t="shared" si="17"/>
        <v>58.674900000000001</v>
      </c>
      <c r="F372" s="81"/>
      <c r="G372" s="67"/>
    </row>
    <row r="373" spans="1:7" s="22" customFormat="1" ht="13.95" customHeight="1">
      <c r="A373" s="79" t="s">
        <v>3268</v>
      </c>
      <c r="B373" s="97" t="s">
        <v>3260</v>
      </c>
      <c r="C373" s="33" t="s">
        <v>426</v>
      </c>
      <c r="D373" s="290">
        <v>40</v>
      </c>
      <c r="E373" s="291">
        <f t="shared" si="17"/>
        <v>78.233199999999997</v>
      </c>
      <c r="F373" s="81"/>
      <c r="G373" s="67"/>
    </row>
    <row r="374" spans="1:7" s="22" customFormat="1" ht="13.95" customHeight="1">
      <c r="A374" s="79" t="s">
        <v>3269</v>
      </c>
      <c r="B374" s="97" t="s">
        <v>3261</v>
      </c>
      <c r="C374" s="33" t="s">
        <v>426</v>
      </c>
      <c r="D374" s="290">
        <v>60</v>
      </c>
      <c r="E374" s="291">
        <f t="shared" si="17"/>
        <v>117.3498</v>
      </c>
      <c r="F374" s="81"/>
      <c r="G374" s="67"/>
    </row>
    <row r="375" spans="1:7" s="22" customFormat="1" ht="13.95" customHeight="1">
      <c r="A375" s="79" t="s">
        <v>3270</v>
      </c>
      <c r="B375" s="97" t="s">
        <v>3262</v>
      </c>
      <c r="C375" s="33" t="s">
        <v>426</v>
      </c>
      <c r="D375" s="290">
        <v>100</v>
      </c>
      <c r="E375" s="291">
        <f t="shared" si="17"/>
        <v>195.583</v>
      </c>
      <c r="F375" s="81"/>
      <c r="G375" s="67"/>
    </row>
    <row r="376" spans="1:7" s="22" customFormat="1" ht="13.95" customHeight="1">
      <c r="A376" s="79" t="s">
        <v>3271</v>
      </c>
      <c r="B376" s="97" t="s">
        <v>3263</v>
      </c>
      <c r="C376" s="33" t="s">
        <v>426</v>
      </c>
      <c r="D376" s="290">
        <v>60</v>
      </c>
      <c r="E376" s="291">
        <f t="shared" si="17"/>
        <v>117.3498</v>
      </c>
      <c r="F376" s="81"/>
      <c r="G376" s="67"/>
    </row>
    <row r="377" spans="1:7" s="22" customFormat="1" ht="13.2" customHeight="1">
      <c r="A377" s="80" t="s">
        <v>671</v>
      </c>
      <c r="B377" s="99" t="s">
        <v>1014</v>
      </c>
      <c r="C377" s="24" t="s">
        <v>426</v>
      </c>
      <c r="D377" s="63">
        <v>60</v>
      </c>
      <c r="E377" s="94">
        <f t="shared" ref="E377:E440" si="18">D377*1.95583</f>
        <v>117.3498</v>
      </c>
      <c r="F377" s="29"/>
      <c r="G377" s="67"/>
    </row>
    <row r="378" spans="1:7" s="22" customFormat="1" ht="15" customHeight="1">
      <c r="A378" s="80" t="s">
        <v>1201</v>
      </c>
      <c r="B378" s="99" t="s">
        <v>1015</v>
      </c>
      <c r="C378" s="33" t="s">
        <v>426</v>
      </c>
      <c r="D378" s="63">
        <v>235</v>
      </c>
      <c r="E378" s="94">
        <f t="shared" si="18"/>
        <v>459.62004999999999</v>
      </c>
      <c r="F378" s="29"/>
      <c r="G378" s="67"/>
    </row>
    <row r="379" spans="1:7" s="22" customFormat="1" ht="12.6" customHeight="1">
      <c r="A379" s="81" t="s">
        <v>1838</v>
      </c>
      <c r="B379" s="69" t="s">
        <v>1837</v>
      </c>
      <c r="C379" s="25" t="s">
        <v>426</v>
      </c>
      <c r="D379" s="63">
        <v>135</v>
      </c>
      <c r="E379" s="94">
        <f t="shared" si="18"/>
        <v>264.03705000000002</v>
      </c>
      <c r="F379" s="29"/>
      <c r="G379" s="67"/>
    </row>
    <row r="380" spans="1:7" s="22" customFormat="1" ht="12.6" customHeight="1">
      <c r="A380" s="80" t="s">
        <v>678</v>
      </c>
      <c r="B380" s="99" t="s">
        <v>835</v>
      </c>
      <c r="C380" s="24" t="s">
        <v>426</v>
      </c>
      <c r="D380" s="63">
        <v>195</v>
      </c>
      <c r="E380" s="94">
        <f t="shared" si="18"/>
        <v>381.38684999999998</v>
      </c>
      <c r="F380" s="29"/>
      <c r="G380" s="67"/>
    </row>
    <row r="381" spans="1:7" s="19" customFormat="1" ht="13.8">
      <c r="A381" s="80" t="s">
        <v>677</v>
      </c>
      <c r="B381" s="99" t="s">
        <v>880</v>
      </c>
      <c r="C381" s="24" t="s">
        <v>426</v>
      </c>
      <c r="D381" s="63">
        <v>235</v>
      </c>
      <c r="E381" s="94">
        <f t="shared" si="18"/>
        <v>459.62004999999999</v>
      </c>
      <c r="F381" s="29"/>
      <c r="G381" s="62"/>
    </row>
    <row r="382" spans="1:7" s="19" customFormat="1" ht="13.8">
      <c r="A382" s="80" t="s">
        <v>1898</v>
      </c>
      <c r="B382" s="99" t="s">
        <v>1897</v>
      </c>
      <c r="C382" s="25" t="s">
        <v>426</v>
      </c>
      <c r="D382" s="63">
        <v>285</v>
      </c>
      <c r="E382" s="94">
        <f t="shared" si="18"/>
        <v>557.41155000000003</v>
      </c>
      <c r="F382" s="29"/>
      <c r="G382" s="62"/>
    </row>
    <row r="383" spans="1:7" s="19" customFormat="1" ht="13.8">
      <c r="A383" s="81" t="s">
        <v>675</v>
      </c>
      <c r="B383" s="69" t="s">
        <v>676</v>
      </c>
      <c r="C383" s="24" t="s">
        <v>426</v>
      </c>
      <c r="D383" s="63">
        <v>435</v>
      </c>
      <c r="E383" s="94">
        <f t="shared" si="18"/>
        <v>850.78604999999993</v>
      </c>
      <c r="F383" s="29"/>
      <c r="G383" s="62"/>
    </row>
    <row r="384" spans="1:7" s="19" customFormat="1" ht="13.8">
      <c r="A384" s="81" t="s">
        <v>673</v>
      </c>
      <c r="B384" s="69" t="s">
        <v>674</v>
      </c>
      <c r="C384" s="24" t="s">
        <v>426</v>
      </c>
      <c r="D384" s="63">
        <v>310</v>
      </c>
      <c r="E384" s="94">
        <f t="shared" si="18"/>
        <v>606.30729999999994</v>
      </c>
      <c r="F384" s="29"/>
      <c r="G384" s="62"/>
    </row>
    <row r="385" spans="1:7" s="19" customFormat="1" ht="13.8">
      <c r="A385" s="80" t="s">
        <v>2522</v>
      </c>
      <c r="B385" s="69" t="s">
        <v>2520</v>
      </c>
      <c r="C385" s="162" t="s">
        <v>426</v>
      </c>
      <c r="D385" s="63">
        <v>265</v>
      </c>
      <c r="E385" s="94">
        <f t="shared" si="18"/>
        <v>518.29494999999997</v>
      </c>
      <c r="F385" s="29"/>
      <c r="G385" s="62"/>
    </row>
    <row r="386" spans="1:7" s="19" customFormat="1" ht="13.8">
      <c r="A386" s="79" t="s">
        <v>1164</v>
      </c>
      <c r="B386" s="69" t="s">
        <v>672</v>
      </c>
      <c r="C386" s="128" t="s">
        <v>426</v>
      </c>
      <c r="D386" s="63">
        <v>70</v>
      </c>
      <c r="E386" s="94">
        <f t="shared" si="18"/>
        <v>136.90809999999999</v>
      </c>
      <c r="F386" s="29"/>
      <c r="G386" s="62"/>
    </row>
    <row r="387" spans="1:7" s="19" customFormat="1" ht="13.8">
      <c r="A387" s="79" t="s">
        <v>837</v>
      </c>
      <c r="B387" s="69" t="s">
        <v>836</v>
      </c>
      <c r="C387" s="33" t="s">
        <v>426</v>
      </c>
      <c r="D387" s="63">
        <v>25</v>
      </c>
      <c r="E387" s="94">
        <f t="shared" si="18"/>
        <v>48.89575</v>
      </c>
      <c r="F387" s="29"/>
      <c r="G387" s="62"/>
    </row>
    <row r="388" spans="1:7" s="19" customFormat="1" ht="13.8">
      <c r="A388" s="79" t="s">
        <v>1832</v>
      </c>
      <c r="B388" s="69" t="s">
        <v>1829</v>
      </c>
      <c r="C388" s="25" t="s">
        <v>426</v>
      </c>
      <c r="D388" s="63">
        <v>348</v>
      </c>
      <c r="E388" s="94">
        <f t="shared" si="18"/>
        <v>680.62883999999997</v>
      </c>
      <c r="F388" s="29"/>
      <c r="G388" s="62"/>
    </row>
    <row r="389" spans="1:7" s="19" customFormat="1" ht="13.8">
      <c r="A389" s="79" t="s">
        <v>1833</v>
      </c>
      <c r="B389" s="69" t="s">
        <v>1830</v>
      </c>
      <c r="C389" s="25" t="s">
        <v>426</v>
      </c>
      <c r="D389" s="63">
        <v>158</v>
      </c>
      <c r="E389" s="94">
        <f t="shared" si="18"/>
        <v>309.02114</v>
      </c>
      <c r="F389" s="32"/>
      <c r="G389" s="62"/>
    </row>
    <row r="390" spans="1:7" s="19" customFormat="1" ht="13.8">
      <c r="A390" s="79" t="s">
        <v>1831</v>
      </c>
      <c r="B390" s="69" t="s">
        <v>2011</v>
      </c>
      <c r="C390" s="25" t="s">
        <v>426</v>
      </c>
      <c r="D390" s="63">
        <v>972</v>
      </c>
      <c r="E390" s="94">
        <f t="shared" si="18"/>
        <v>1901.0667599999999</v>
      </c>
      <c r="F390" s="32"/>
      <c r="G390" s="62"/>
    </row>
    <row r="391" spans="1:7" s="19" customFormat="1" ht="13.8">
      <c r="A391" s="80" t="s">
        <v>669</v>
      </c>
      <c r="B391" s="166" t="s">
        <v>670</v>
      </c>
      <c r="C391" s="24" t="s">
        <v>426</v>
      </c>
      <c r="D391" s="63">
        <v>26</v>
      </c>
      <c r="E391" s="94">
        <f t="shared" si="18"/>
        <v>50.851579999999998</v>
      </c>
      <c r="F391" s="32"/>
      <c r="G391" s="62"/>
    </row>
    <row r="392" spans="1:7" s="19" customFormat="1" ht="13.8">
      <c r="A392" s="80" t="s">
        <v>1818</v>
      </c>
      <c r="B392" s="139" t="s">
        <v>2007</v>
      </c>
      <c r="C392" s="24" t="s">
        <v>426</v>
      </c>
      <c r="D392" s="63">
        <v>1535</v>
      </c>
      <c r="E392" s="94">
        <f t="shared" si="18"/>
        <v>3002.1990499999997</v>
      </c>
      <c r="F392" s="32"/>
      <c r="G392" s="62"/>
    </row>
    <row r="393" spans="1:7" s="19" customFormat="1" ht="13.8">
      <c r="A393" s="80" t="s">
        <v>1819</v>
      </c>
      <c r="B393" s="139" t="s">
        <v>2008</v>
      </c>
      <c r="C393" s="24" t="s">
        <v>426</v>
      </c>
      <c r="D393" s="63">
        <v>921</v>
      </c>
      <c r="E393" s="94">
        <f t="shared" si="18"/>
        <v>1801.31943</v>
      </c>
      <c r="F393" s="32"/>
      <c r="G393" s="62"/>
    </row>
    <row r="394" spans="1:7" s="19" customFormat="1" ht="13.8">
      <c r="A394" s="80" t="s">
        <v>1820</v>
      </c>
      <c r="B394" s="139" t="s">
        <v>2009</v>
      </c>
      <c r="C394" s="24" t="s">
        <v>426</v>
      </c>
      <c r="D394" s="63">
        <v>614</v>
      </c>
      <c r="E394" s="94">
        <f t="shared" si="18"/>
        <v>1200.8796199999999</v>
      </c>
      <c r="F394" s="32"/>
      <c r="G394" s="62"/>
    </row>
    <row r="395" spans="1:7" s="19" customFormat="1" ht="13.8">
      <c r="A395" s="80" t="s">
        <v>1821</v>
      </c>
      <c r="B395" s="167" t="s">
        <v>2010</v>
      </c>
      <c r="C395" s="24" t="s">
        <v>426</v>
      </c>
      <c r="D395" s="63">
        <v>512</v>
      </c>
      <c r="E395" s="94">
        <f t="shared" si="18"/>
        <v>1001.38496</v>
      </c>
      <c r="F395" s="32"/>
      <c r="G395" s="62"/>
    </row>
    <row r="396" spans="1:7" s="19" customFormat="1" ht="13.8">
      <c r="A396" s="80" t="s">
        <v>254</v>
      </c>
      <c r="B396" s="99" t="s">
        <v>255</v>
      </c>
      <c r="C396" s="24" t="s">
        <v>426</v>
      </c>
      <c r="D396" s="63">
        <v>307</v>
      </c>
      <c r="E396" s="94">
        <f t="shared" si="18"/>
        <v>600.43980999999997</v>
      </c>
      <c r="F396" s="32"/>
      <c r="G396" s="62"/>
    </row>
    <row r="397" spans="1:7">
      <c r="A397" s="366" t="s">
        <v>3094</v>
      </c>
      <c r="B397" s="367" t="s">
        <v>2994</v>
      </c>
      <c r="C397" s="368" t="s">
        <v>426</v>
      </c>
      <c r="D397" s="369">
        <v>1320</v>
      </c>
      <c r="E397" s="370">
        <f>D397*1.95583</f>
        <v>2581.6956</v>
      </c>
    </row>
    <row r="398" spans="1:7" s="19" customFormat="1" ht="13.8">
      <c r="A398" s="80" t="s">
        <v>893</v>
      </c>
      <c r="B398" s="99" t="s">
        <v>894</v>
      </c>
      <c r="C398" s="162" t="s">
        <v>426</v>
      </c>
      <c r="D398" s="63">
        <v>180</v>
      </c>
      <c r="E398" s="94">
        <f t="shared" si="18"/>
        <v>352.04939999999999</v>
      </c>
      <c r="F398" s="32"/>
      <c r="G398" s="62"/>
    </row>
    <row r="399" spans="1:7" s="19" customFormat="1" ht="13.8">
      <c r="A399" s="80" t="s">
        <v>895</v>
      </c>
      <c r="B399" s="99" t="s">
        <v>896</v>
      </c>
      <c r="C399" s="162" t="s">
        <v>426</v>
      </c>
      <c r="D399" s="63">
        <v>130</v>
      </c>
      <c r="E399" s="94">
        <f t="shared" si="18"/>
        <v>254.25790000000001</v>
      </c>
      <c r="F399" s="29"/>
      <c r="G399" s="62"/>
    </row>
    <row r="400" spans="1:7" s="19" customFormat="1" ht="13.8">
      <c r="A400" s="78" t="s">
        <v>1496</v>
      </c>
      <c r="B400" s="69" t="s">
        <v>1466</v>
      </c>
      <c r="C400" s="168" t="s">
        <v>426</v>
      </c>
      <c r="D400" s="63">
        <v>164</v>
      </c>
      <c r="E400" s="94">
        <f t="shared" si="18"/>
        <v>320.75612000000001</v>
      </c>
      <c r="F400" s="29"/>
      <c r="G400" s="62"/>
    </row>
    <row r="401" spans="1:7" s="19" customFormat="1" ht="13.8">
      <c r="A401" s="78" t="s">
        <v>1497</v>
      </c>
      <c r="B401" s="69" t="s">
        <v>1467</v>
      </c>
      <c r="C401" s="168" t="s">
        <v>426</v>
      </c>
      <c r="D401" s="63">
        <v>180</v>
      </c>
      <c r="E401" s="94">
        <f t="shared" si="18"/>
        <v>352.04939999999999</v>
      </c>
      <c r="F401" s="29"/>
      <c r="G401" s="62"/>
    </row>
    <row r="402" spans="1:7" s="19" customFormat="1" ht="13.8">
      <c r="A402" s="78" t="s">
        <v>1498</v>
      </c>
      <c r="B402" s="69" t="s">
        <v>1468</v>
      </c>
      <c r="C402" s="168" t="s">
        <v>426</v>
      </c>
      <c r="D402" s="63">
        <v>190</v>
      </c>
      <c r="E402" s="94">
        <f t="shared" si="18"/>
        <v>371.60769999999997</v>
      </c>
      <c r="F402" s="32"/>
      <c r="G402" s="62"/>
    </row>
    <row r="403" spans="1:7" s="19" customFormat="1" ht="13.8">
      <c r="A403" s="78" t="s">
        <v>1499</v>
      </c>
      <c r="B403" s="69" t="s">
        <v>1469</v>
      </c>
      <c r="C403" s="168" t="s">
        <v>426</v>
      </c>
      <c r="D403" s="63">
        <v>190</v>
      </c>
      <c r="E403" s="94">
        <f t="shared" si="18"/>
        <v>371.60769999999997</v>
      </c>
      <c r="F403" s="32"/>
      <c r="G403" s="62"/>
    </row>
    <row r="404" spans="1:7" s="19" customFormat="1" ht="13.8">
      <c r="A404" s="78" t="s">
        <v>1500</v>
      </c>
      <c r="B404" s="69" t="s">
        <v>1470</v>
      </c>
      <c r="C404" s="168" t="s">
        <v>426</v>
      </c>
      <c r="D404" s="63">
        <v>232</v>
      </c>
      <c r="E404" s="169">
        <f t="shared" si="18"/>
        <v>453.75256000000002</v>
      </c>
      <c r="F404" s="32"/>
      <c r="G404" s="62"/>
    </row>
    <row r="405" spans="1:7" s="19" customFormat="1" ht="13.8">
      <c r="A405" s="78" t="s">
        <v>1501</v>
      </c>
      <c r="B405" s="69" t="s">
        <v>1471</v>
      </c>
      <c r="C405" s="168" t="s">
        <v>426</v>
      </c>
      <c r="D405" s="63">
        <v>266</v>
      </c>
      <c r="E405" s="169">
        <f t="shared" si="18"/>
        <v>520.25077999999996</v>
      </c>
      <c r="F405" s="32"/>
      <c r="G405" s="62"/>
    </row>
    <row r="406" spans="1:7" s="19" customFormat="1" ht="13.8">
      <c r="A406" s="78" t="s">
        <v>1502</v>
      </c>
      <c r="B406" s="69" t="s">
        <v>1472</v>
      </c>
      <c r="C406" s="168" t="s">
        <v>426</v>
      </c>
      <c r="D406" s="63">
        <v>278</v>
      </c>
      <c r="E406" s="169">
        <f t="shared" si="18"/>
        <v>543.72073999999998</v>
      </c>
      <c r="F406" s="32"/>
      <c r="G406" s="62"/>
    </row>
    <row r="407" spans="1:7" s="19" customFormat="1" ht="13.8">
      <c r="A407" s="78" t="s">
        <v>1503</v>
      </c>
      <c r="B407" s="69" t="s">
        <v>1473</v>
      </c>
      <c r="C407" s="168" t="s">
        <v>426</v>
      </c>
      <c r="D407" s="63">
        <v>190</v>
      </c>
      <c r="E407" s="169">
        <f t="shared" si="18"/>
        <v>371.60769999999997</v>
      </c>
      <c r="F407" s="32"/>
      <c r="G407" s="62"/>
    </row>
    <row r="408" spans="1:7" s="19" customFormat="1" ht="13.8">
      <c r="A408" s="78" t="s">
        <v>1504</v>
      </c>
      <c r="B408" s="69" t="s">
        <v>1474</v>
      </c>
      <c r="C408" s="168" t="s">
        <v>426</v>
      </c>
      <c r="D408" s="63">
        <v>200</v>
      </c>
      <c r="E408" s="169">
        <f t="shared" si="18"/>
        <v>391.166</v>
      </c>
      <c r="F408" s="32"/>
      <c r="G408" s="62"/>
    </row>
    <row r="409" spans="1:7" s="19" customFormat="1" ht="13.8">
      <c r="A409" s="78" t="s">
        <v>1505</v>
      </c>
      <c r="B409" s="69" t="s">
        <v>1475</v>
      </c>
      <c r="C409" s="168" t="s">
        <v>426</v>
      </c>
      <c r="D409" s="63">
        <v>210</v>
      </c>
      <c r="E409" s="169">
        <f t="shared" si="18"/>
        <v>410.72429999999997</v>
      </c>
      <c r="F409" s="32"/>
      <c r="G409" s="62"/>
    </row>
    <row r="410" spans="1:7" s="19" customFormat="1" ht="13.8">
      <c r="A410" s="78" t="s">
        <v>1506</v>
      </c>
      <c r="B410" s="69" t="s">
        <v>2000</v>
      </c>
      <c r="C410" s="168" t="s">
        <v>426</v>
      </c>
      <c r="D410" s="63">
        <v>230</v>
      </c>
      <c r="E410" s="169">
        <f t="shared" si="18"/>
        <v>449.84089999999998</v>
      </c>
      <c r="F410" s="32"/>
      <c r="G410" s="62"/>
    </row>
    <row r="411" spans="1:7" s="19" customFormat="1" ht="16.95" customHeight="1">
      <c r="A411" s="78" t="s">
        <v>1507</v>
      </c>
      <c r="B411" s="69" t="s">
        <v>1476</v>
      </c>
      <c r="C411" s="168" t="s">
        <v>426</v>
      </c>
      <c r="D411" s="63">
        <v>220</v>
      </c>
      <c r="E411" s="169">
        <f t="shared" si="18"/>
        <v>430.2826</v>
      </c>
      <c r="F411" s="32"/>
      <c r="G411" s="62"/>
    </row>
    <row r="412" spans="1:7" s="19" customFormat="1" ht="15" customHeight="1">
      <c r="A412" s="78" t="s">
        <v>1508</v>
      </c>
      <c r="B412" s="69" t="s">
        <v>1477</v>
      </c>
      <c r="C412" s="168" t="s">
        <v>426</v>
      </c>
      <c r="D412" s="63">
        <v>228</v>
      </c>
      <c r="E412" s="169">
        <f t="shared" si="18"/>
        <v>445.92923999999999</v>
      </c>
      <c r="F412" s="32"/>
      <c r="G412" s="62"/>
    </row>
    <row r="413" spans="1:7" s="19" customFormat="1" ht="18.600000000000001" customHeight="1">
      <c r="A413" s="78" t="s">
        <v>1509</v>
      </c>
      <c r="B413" s="98" t="s">
        <v>1478</v>
      </c>
      <c r="C413" s="168" t="s">
        <v>426</v>
      </c>
      <c r="D413" s="63">
        <v>251</v>
      </c>
      <c r="E413" s="169">
        <f t="shared" si="18"/>
        <v>490.91332999999997</v>
      </c>
      <c r="F413" s="32"/>
      <c r="G413" s="62"/>
    </row>
    <row r="414" spans="1:7" s="19" customFormat="1" ht="13.95" customHeight="1">
      <c r="A414" s="78" t="s">
        <v>1510</v>
      </c>
      <c r="B414" s="100" t="s">
        <v>1479</v>
      </c>
      <c r="C414" s="168" t="s">
        <v>426</v>
      </c>
      <c r="D414" s="63">
        <v>251</v>
      </c>
      <c r="E414" s="169">
        <f t="shared" si="18"/>
        <v>490.91332999999997</v>
      </c>
      <c r="F414" s="32"/>
      <c r="G414" s="62"/>
    </row>
    <row r="415" spans="1:7" s="19" customFormat="1" ht="13.8">
      <c r="A415" s="78" t="s">
        <v>1511</v>
      </c>
      <c r="B415" s="69" t="s">
        <v>1480</v>
      </c>
      <c r="C415" s="168" t="s">
        <v>426</v>
      </c>
      <c r="D415" s="63">
        <v>295</v>
      </c>
      <c r="E415" s="169">
        <f t="shared" si="18"/>
        <v>576.96984999999995</v>
      </c>
      <c r="F415" s="32"/>
      <c r="G415" s="62"/>
    </row>
    <row r="416" spans="1:7" s="19" customFormat="1" ht="13.8">
      <c r="A416" s="78" t="s">
        <v>1512</v>
      </c>
      <c r="B416" s="69" t="s">
        <v>1481</v>
      </c>
      <c r="C416" s="168" t="s">
        <v>426</v>
      </c>
      <c r="D416" s="63">
        <v>320</v>
      </c>
      <c r="E416" s="169">
        <f t="shared" si="18"/>
        <v>625.86559999999997</v>
      </c>
      <c r="F416" s="32"/>
      <c r="G416" s="62"/>
    </row>
    <row r="417" spans="1:7" s="19" customFormat="1" ht="13.8">
      <c r="A417" s="78" t="s">
        <v>1513</v>
      </c>
      <c r="B417" s="69" t="s">
        <v>1482</v>
      </c>
      <c r="C417" s="168" t="s">
        <v>426</v>
      </c>
      <c r="D417" s="63">
        <v>614</v>
      </c>
      <c r="E417" s="169">
        <f t="shared" si="18"/>
        <v>1200.8796199999999</v>
      </c>
      <c r="F417" s="32"/>
      <c r="G417" s="62"/>
    </row>
    <row r="418" spans="1:7" s="19" customFormat="1" ht="13.8">
      <c r="A418" s="78" t="s">
        <v>1514</v>
      </c>
      <c r="B418" s="69" t="s">
        <v>1483</v>
      </c>
      <c r="C418" s="168" t="s">
        <v>426</v>
      </c>
      <c r="D418" s="63">
        <v>716</v>
      </c>
      <c r="E418" s="169">
        <f t="shared" si="18"/>
        <v>1400.37428</v>
      </c>
      <c r="F418" s="32"/>
      <c r="G418" s="62"/>
    </row>
    <row r="419" spans="1:7" s="19" customFormat="1" ht="13.8">
      <c r="A419" s="78" t="s">
        <v>1515</v>
      </c>
      <c r="B419" s="69" t="s">
        <v>1484</v>
      </c>
      <c r="C419" s="168" t="s">
        <v>426</v>
      </c>
      <c r="D419" s="63">
        <v>767</v>
      </c>
      <c r="E419" s="169">
        <f t="shared" si="18"/>
        <v>1500.1216099999999</v>
      </c>
      <c r="F419" s="32"/>
      <c r="G419" s="62"/>
    </row>
    <row r="420" spans="1:7" s="19" customFormat="1" ht="13.8">
      <c r="A420" s="78" t="s">
        <v>1516</v>
      </c>
      <c r="B420" s="69" t="s">
        <v>1485</v>
      </c>
      <c r="C420" s="168" t="s">
        <v>426</v>
      </c>
      <c r="D420" s="63">
        <v>870</v>
      </c>
      <c r="E420" s="169">
        <f t="shared" si="18"/>
        <v>1701.5720999999999</v>
      </c>
      <c r="F420" s="32"/>
      <c r="G420" s="62"/>
    </row>
    <row r="421" spans="1:7" s="19" customFormat="1" ht="13.8">
      <c r="A421" s="78" t="s">
        <v>1517</v>
      </c>
      <c r="B421" s="69" t="s">
        <v>1486</v>
      </c>
      <c r="C421" s="168" t="s">
        <v>426</v>
      </c>
      <c r="D421" s="63">
        <v>1105</v>
      </c>
      <c r="E421" s="169">
        <f t="shared" si="18"/>
        <v>2161.1921499999999</v>
      </c>
      <c r="F421" s="32"/>
      <c r="G421" s="62"/>
    </row>
    <row r="422" spans="1:7" s="19" customFormat="1" ht="13.8">
      <c r="A422" s="78" t="s">
        <v>1518</v>
      </c>
      <c r="B422" s="69" t="s">
        <v>1487</v>
      </c>
      <c r="C422" s="168" t="s">
        <v>426</v>
      </c>
      <c r="D422" s="63">
        <v>1310</v>
      </c>
      <c r="E422" s="169">
        <f t="shared" si="18"/>
        <v>2562.1372999999999</v>
      </c>
      <c r="F422" s="32"/>
      <c r="G422" s="62"/>
    </row>
    <row r="423" spans="1:7" s="19" customFormat="1" ht="13.8">
      <c r="A423" s="80" t="s">
        <v>897</v>
      </c>
      <c r="B423" s="69" t="s">
        <v>1488</v>
      </c>
      <c r="C423" s="168" t="s">
        <v>426</v>
      </c>
      <c r="D423" s="63">
        <v>456</v>
      </c>
      <c r="E423" s="169">
        <f t="shared" si="18"/>
        <v>891.85847999999999</v>
      </c>
      <c r="F423" s="32"/>
      <c r="G423" s="62"/>
    </row>
    <row r="424" spans="1:7" s="19" customFormat="1" ht="13.8">
      <c r="A424" s="80" t="s">
        <v>898</v>
      </c>
      <c r="B424" s="69" t="s">
        <v>1489</v>
      </c>
      <c r="C424" s="168" t="s">
        <v>426</v>
      </c>
      <c r="D424" s="63">
        <v>502</v>
      </c>
      <c r="E424" s="169">
        <f t="shared" si="18"/>
        <v>981.82665999999995</v>
      </c>
      <c r="F424" s="32"/>
      <c r="G424" s="62"/>
    </row>
    <row r="425" spans="1:7" s="19" customFormat="1" ht="13.8">
      <c r="A425" s="80" t="s">
        <v>899</v>
      </c>
      <c r="B425" s="69" t="s">
        <v>1490</v>
      </c>
      <c r="C425" s="168" t="s">
        <v>426</v>
      </c>
      <c r="D425" s="63">
        <v>532</v>
      </c>
      <c r="E425" s="169">
        <f t="shared" si="18"/>
        <v>1040.5015599999999</v>
      </c>
      <c r="F425" s="32"/>
      <c r="G425" s="62"/>
    </row>
    <row r="426" spans="1:7" s="19" customFormat="1" ht="13.8">
      <c r="A426" s="78" t="s">
        <v>1519</v>
      </c>
      <c r="B426" s="99" t="s">
        <v>1491</v>
      </c>
      <c r="C426" s="168" t="s">
        <v>426</v>
      </c>
      <c r="D426" s="63">
        <v>614</v>
      </c>
      <c r="E426" s="169">
        <f t="shared" si="18"/>
        <v>1200.8796199999999</v>
      </c>
      <c r="F426" s="32"/>
      <c r="G426" s="62"/>
    </row>
    <row r="427" spans="1:7" s="19" customFormat="1" ht="13.8">
      <c r="A427" s="78" t="s">
        <v>1520</v>
      </c>
      <c r="B427" s="99" t="s">
        <v>1492</v>
      </c>
      <c r="C427" s="168" t="s">
        <v>426</v>
      </c>
      <c r="D427" s="63">
        <v>665</v>
      </c>
      <c r="E427" s="169">
        <f t="shared" si="18"/>
        <v>1300.6269500000001</v>
      </c>
      <c r="F427" s="32"/>
      <c r="G427" s="62"/>
    </row>
    <row r="428" spans="1:7" s="19" customFormat="1" ht="13.8">
      <c r="A428" s="78" t="s">
        <v>1521</v>
      </c>
      <c r="B428" s="99" t="s">
        <v>1493</v>
      </c>
      <c r="C428" s="168" t="s">
        <v>426</v>
      </c>
      <c r="D428" s="63">
        <v>716</v>
      </c>
      <c r="E428" s="169">
        <f t="shared" si="18"/>
        <v>1400.37428</v>
      </c>
      <c r="F428" s="32"/>
      <c r="G428" s="62"/>
    </row>
    <row r="429" spans="1:7" s="19" customFormat="1" ht="14.4" customHeight="1">
      <c r="A429" s="78" t="s">
        <v>1522</v>
      </c>
      <c r="B429" s="97" t="s">
        <v>1494</v>
      </c>
      <c r="C429" s="168" t="s">
        <v>426</v>
      </c>
      <c r="D429" s="63">
        <v>614</v>
      </c>
      <c r="E429" s="169">
        <f t="shared" si="18"/>
        <v>1200.8796199999999</v>
      </c>
      <c r="F429" s="32"/>
      <c r="G429" s="62"/>
    </row>
    <row r="430" spans="1:7" s="19" customFormat="1" ht="13.8">
      <c r="A430" s="78" t="s">
        <v>1523</v>
      </c>
      <c r="B430" s="99" t="s">
        <v>1495</v>
      </c>
      <c r="C430" s="168" t="s">
        <v>426</v>
      </c>
      <c r="D430" s="63">
        <v>225</v>
      </c>
      <c r="E430" s="169">
        <f t="shared" si="18"/>
        <v>440.06175000000002</v>
      </c>
      <c r="F430" s="32"/>
      <c r="G430" s="62"/>
    </row>
    <row r="431" spans="1:7" s="19" customFormat="1" ht="13.8">
      <c r="A431" s="80" t="s">
        <v>900</v>
      </c>
      <c r="B431" s="99" t="s">
        <v>901</v>
      </c>
      <c r="C431" s="162" t="s">
        <v>426</v>
      </c>
      <c r="D431" s="63">
        <v>307</v>
      </c>
      <c r="E431" s="169">
        <f t="shared" si="18"/>
        <v>600.43980999999997</v>
      </c>
      <c r="F431" s="32"/>
      <c r="G431" s="62"/>
    </row>
    <row r="432" spans="1:7" s="19" customFormat="1" ht="13.8">
      <c r="A432" s="80" t="s">
        <v>902</v>
      </c>
      <c r="B432" s="99" t="s">
        <v>2001</v>
      </c>
      <c r="C432" s="162" t="s">
        <v>426</v>
      </c>
      <c r="D432" s="63">
        <v>26</v>
      </c>
      <c r="E432" s="169">
        <f t="shared" si="18"/>
        <v>50.851579999999998</v>
      </c>
      <c r="F432" s="31"/>
      <c r="G432" s="62"/>
    </row>
    <row r="433" spans="1:7" s="19" customFormat="1" ht="13.8">
      <c r="A433" s="80" t="s">
        <v>2695</v>
      </c>
      <c r="B433" s="69" t="s">
        <v>2620</v>
      </c>
      <c r="C433" s="162" t="s">
        <v>426</v>
      </c>
      <c r="D433" s="137">
        <v>800</v>
      </c>
      <c r="E433" s="169">
        <f t="shared" si="18"/>
        <v>1564.664</v>
      </c>
      <c r="F433" s="31"/>
      <c r="G433" s="62"/>
    </row>
    <row r="434" spans="1:7" s="19" customFormat="1" ht="13.8">
      <c r="A434" s="80" t="s">
        <v>2696</v>
      </c>
      <c r="B434" s="69" t="s">
        <v>2621</v>
      </c>
      <c r="C434" s="162" t="s">
        <v>426</v>
      </c>
      <c r="D434" s="137">
        <v>800</v>
      </c>
      <c r="E434" s="169">
        <f t="shared" si="18"/>
        <v>1564.664</v>
      </c>
      <c r="F434" s="32"/>
      <c r="G434" s="62"/>
    </row>
    <row r="435" spans="1:7" s="19" customFormat="1" ht="13.8">
      <c r="A435" s="80" t="s">
        <v>905</v>
      </c>
      <c r="B435" s="69" t="s">
        <v>2622</v>
      </c>
      <c r="C435" s="162" t="s">
        <v>426</v>
      </c>
      <c r="D435" s="137">
        <v>800</v>
      </c>
      <c r="E435" s="169">
        <f t="shared" si="18"/>
        <v>1564.664</v>
      </c>
      <c r="F435" s="32"/>
      <c r="G435" s="62"/>
    </row>
    <row r="436" spans="1:7" s="19" customFormat="1" ht="13.8">
      <c r="A436" s="80" t="s">
        <v>906</v>
      </c>
      <c r="B436" s="69" t="s">
        <v>2623</v>
      </c>
      <c r="C436" s="162" t="s">
        <v>426</v>
      </c>
      <c r="D436" s="137">
        <v>800</v>
      </c>
      <c r="E436" s="169">
        <f t="shared" si="18"/>
        <v>1564.664</v>
      </c>
      <c r="F436" s="32"/>
      <c r="G436" s="62"/>
    </row>
    <row r="437" spans="1:7" s="19" customFormat="1" ht="13.8">
      <c r="A437" s="80" t="s">
        <v>907</v>
      </c>
      <c r="B437" s="69" t="s">
        <v>2624</v>
      </c>
      <c r="C437" s="162" t="s">
        <v>426</v>
      </c>
      <c r="D437" s="137">
        <v>800</v>
      </c>
      <c r="E437" s="169">
        <f t="shared" si="18"/>
        <v>1564.664</v>
      </c>
      <c r="F437" s="32"/>
      <c r="G437" s="62"/>
    </row>
    <row r="438" spans="1:7" s="19" customFormat="1" ht="13.8">
      <c r="A438" s="80" t="s">
        <v>908</v>
      </c>
      <c r="B438" s="69" t="s">
        <v>2625</v>
      </c>
      <c r="C438" s="162" t="s">
        <v>426</v>
      </c>
      <c r="D438" s="137">
        <v>800</v>
      </c>
      <c r="E438" s="169">
        <f t="shared" si="18"/>
        <v>1564.664</v>
      </c>
      <c r="F438" s="32"/>
      <c r="G438" s="62"/>
    </row>
    <row r="439" spans="1:7" s="19" customFormat="1" ht="13.8">
      <c r="A439" s="80" t="s">
        <v>909</v>
      </c>
      <c r="B439" s="69" t="s">
        <v>2626</v>
      </c>
      <c r="C439" s="162" t="s">
        <v>426</v>
      </c>
      <c r="D439" s="137">
        <v>800</v>
      </c>
      <c r="E439" s="169">
        <f t="shared" si="18"/>
        <v>1564.664</v>
      </c>
      <c r="F439" s="32"/>
      <c r="G439" s="62"/>
    </row>
    <row r="440" spans="1:7" s="19" customFormat="1" ht="13.8">
      <c r="A440" s="78" t="s">
        <v>1524</v>
      </c>
      <c r="B440" s="69" t="s">
        <v>2627</v>
      </c>
      <c r="C440" s="162" t="s">
        <v>426</v>
      </c>
      <c r="D440" s="137">
        <v>800</v>
      </c>
      <c r="E440" s="169">
        <f t="shared" si="18"/>
        <v>1564.664</v>
      </c>
      <c r="F440" s="31"/>
      <c r="G440" s="62"/>
    </row>
    <row r="441" spans="1:7" s="19" customFormat="1" ht="13.8">
      <c r="A441" s="78" t="s">
        <v>2697</v>
      </c>
      <c r="B441" s="69" t="s">
        <v>2628</v>
      </c>
      <c r="C441" s="162" t="s">
        <v>426</v>
      </c>
      <c r="D441" s="137">
        <v>825</v>
      </c>
      <c r="E441" s="169">
        <f t="shared" ref="E441:E504" si="19">D441*1.95583</f>
        <v>1613.5597499999999</v>
      </c>
      <c r="F441" s="31"/>
      <c r="G441" s="62"/>
    </row>
    <row r="442" spans="1:7" s="19" customFormat="1" ht="13.8">
      <c r="A442" s="78" t="s">
        <v>2698</v>
      </c>
      <c r="B442" s="69" t="s">
        <v>2629</v>
      </c>
      <c r="C442" s="162" t="s">
        <v>426</v>
      </c>
      <c r="D442" s="137">
        <v>825</v>
      </c>
      <c r="E442" s="169">
        <f t="shared" si="19"/>
        <v>1613.5597499999999</v>
      </c>
      <c r="F442" s="31"/>
      <c r="G442" s="62"/>
    </row>
    <row r="443" spans="1:7" s="19" customFormat="1" ht="13.8">
      <c r="A443" s="78" t="s">
        <v>2699</v>
      </c>
      <c r="B443" s="69" t="s">
        <v>2630</v>
      </c>
      <c r="C443" s="162" t="s">
        <v>426</v>
      </c>
      <c r="D443" s="137">
        <v>825</v>
      </c>
      <c r="E443" s="169">
        <f t="shared" si="19"/>
        <v>1613.5597499999999</v>
      </c>
      <c r="F443" s="31"/>
      <c r="G443" s="62"/>
    </row>
    <row r="444" spans="1:7" s="19" customFormat="1" ht="13.8">
      <c r="A444" s="78" t="s">
        <v>2700</v>
      </c>
      <c r="B444" s="69" t="s">
        <v>2631</v>
      </c>
      <c r="C444" s="162" t="s">
        <v>426</v>
      </c>
      <c r="D444" s="137">
        <v>825</v>
      </c>
      <c r="E444" s="169">
        <f t="shared" si="19"/>
        <v>1613.5597499999999</v>
      </c>
      <c r="F444" s="31"/>
      <c r="G444" s="62"/>
    </row>
    <row r="445" spans="1:7" s="19" customFormat="1" ht="13.8">
      <c r="A445" s="78" t="s">
        <v>2701</v>
      </c>
      <c r="B445" s="69" t="s">
        <v>2632</v>
      </c>
      <c r="C445" s="162" t="s">
        <v>426</v>
      </c>
      <c r="D445" s="137">
        <v>825</v>
      </c>
      <c r="E445" s="169">
        <f t="shared" si="19"/>
        <v>1613.5597499999999</v>
      </c>
      <c r="F445" s="31"/>
      <c r="G445" s="62"/>
    </row>
    <row r="446" spans="1:7" s="19" customFormat="1" ht="13.8">
      <c r="A446" s="78" t="s">
        <v>2702</v>
      </c>
      <c r="B446" s="69" t="s">
        <v>2633</v>
      </c>
      <c r="C446" s="162" t="s">
        <v>426</v>
      </c>
      <c r="D446" s="137">
        <v>825</v>
      </c>
      <c r="E446" s="169">
        <f t="shared" si="19"/>
        <v>1613.5597499999999</v>
      </c>
      <c r="F446" s="31"/>
      <c r="G446" s="62"/>
    </row>
    <row r="447" spans="1:7" s="19" customFormat="1" ht="13.8">
      <c r="A447" s="78" t="s">
        <v>2703</v>
      </c>
      <c r="B447" s="69" t="s">
        <v>2634</v>
      </c>
      <c r="C447" s="162" t="s">
        <v>426</v>
      </c>
      <c r="D447" s="137">
        <v>825</v>
      </c>
      <c r="E447" s="169">
        <f t="shared" si="19"/>
        <v>1613.5597499999999</v>
      </c>
      <c r="F447" s="31"/>
      <c r="G447" s="62"/>
    </row>
    <row r="448" spans="1:7" s="19" customFormat="1" ht="13.8">
      <c r="A448" s="78" t="s">
        <v>2704</v>
      </c>
      <c r="B448" s="69" t="s">
        <v>2635</v>
      </c>
      <c r="C448" s="162" t="s">
        <v>426</v>
      </c>
      <c r="D448" s="137">
        <v>825</v>
      </c>
      <c r="E448" s="169">
        <f t="shared" si="19"/>
        <v>1613.5597499999999</v>
      </c>
      <c r="F448" s="31"/>
      <c r="G448" s="62"/>
    </row>
    <row r="449" spans="1:7" s="19" customFormat="1" ht="13.8">
      <c r="A449" s="78" t="s">
        <v>2705</v>
      </c>
      <c r="B449" s="69" t="s">
        <v>2636</v>
      </c>
      <c r="C449" s="162" t="s">
        <v>426</v>
      </c>
      <c r="D449" s="137">
        <v>825</v>
      </c>
      <c r="E449" s="169">
        <f t="shared" si="19"/>
        <v>1613.5597499999999</v>
      </c>
      <c r="F449" s="31"/>
      <c r="G449" s="62"/>
    </row>
    <row r="450" spans="1:7" s="19" customFormat="1" ht="13.8">
      <c r="A450" s="78" t="s">
        <v>2706</v>
      </c>
      <c r="B450" s="69" t="s">
        <v>2637</v>
      </c>
      <c r="C450" s="162" t="s">
        <v>426</v>
      </c>
      <c r="D450" s="137">
        <v>825</v>
      </c>
      <c r="E450" s="169">
        <f t="shared" si="19"/>
        <v>1613.5597499999999</v>
      </c>
      <c r="F450" s="31"/>
      <c r="G450" s="62"/>
    </row>
    <row r="451" spans="1:7" s="19" customFormat="1" ht="13.8">
      <c r="A451" s="78" t="s">
        <v>2707</v>
      </c>
      <c r="B451" s="69" t="s">
        <v>2638</v>
      </c>
      <c r="C451" s="162" t="s">
        <v>426</v>
      </c>
      <c r="D451" s="137">
        <v>825</v>
      </c>
      <c r="E451" s="169">
        <f t="shared" si="19"/>
        <v>1613.5597499999999</v>
      </c>
      <c r="F451" s="31"/>
      <c r="G451" s="62"/>
    </row>
    <row r="452" spans="1:7" s="19" customFormat="1" ht="13.8">
      <c r="A452" s="78" t="s">
        <v>2708</v>
      </c>
      <c r="B452" s="69" t="s">
        <v>2639</v>
      </c>
      <c r="C452" s="162" t="s">
        <v>426</v>
      </c>
      <c r="D452" s="137">
        <v>825</v>
      </c>
      <c r="E452" s="169">
        <f t="shared" si="19"/>
        <v>1613.5597499999999</v>
      </c>
      <c r="F452" s="31"/>
      <c r="G452" s="62"/>
    </row>
    <row r="453" spans="1:7" s="19" customFormat="1" ht="13.8">
      <c r="A453" s="78" t="s">
        <v>2709</v>
      </c>
      <c r="B453" s="69" t="s">
        <v>2640</v>
      </c>
      <c r="C453" s="162" t="s">
        <v>426</v>
      </c>
      <c r="D453" s="137">
        <v>825</v>
      </c>
      <c r="E453" s="169">
        <f t="shared" si="19"/>
        <v>1613.5597499999999</v>
      </c>
      <c r="F453" s="31"/>
      <c r="G453" s="62"/>
    </row>
    <row r="454" spans="1:7" s="19" customFormat="1" ht="13.8">
      <c r="A454" s="78" t="s">
        <v>2710</v>
      </c>
      <c r="B454" s="69" t="s">
        <v>2641</v>
      </c>
      <c r="C454" s="162" t="s">
        <v>426</v>
      </c>
      <c r="D454" s="137">
        <v>825</v>
      </c>
      <c r="E454" s="169">
        <f t="shared" si="19"/>
        <v>1613.5597499999999</v>
      </c>
      <c r="F454" s="31"/>
      <c r="G454" s="62"/>
    </row>
    <row r="455" spans="1:7" s="19" customFormat="1" ht="13.8">
      <c r="A455" s="78" t="s">
        <v>2711</v>
      </c>
      <c r="B455" s="69" t="s">
        <v>2642</v>
      </c>
      <c r="C455" s="162" t="s">
        <v>426</v>
      </c>
      <c r="D455" s="137">
        <v>830</v>
      </c>
      <c r="E455" s="169">
        <f t="shared" si="19"/>
        <v>1623.3389</v>
      </c>
      <c r="F455" s="31"/>
      <c r="G455" s="62"/>
    </row>
    <row r="456" spans="1:7" s="19" customFormat="1" ht="13.8">
      <c r="A456" s="78" t="s">
        <v>2712</v>
      </c>
      <c r="B456" s="69" t="s">
        <v>2643</v>
      </c>
      <c r="C456" s="162" t="s">
        <v>426</v>
      </c>
      <c r="D456" s="137">
        <v>830</v>
      </c>
      <c r="E456" s="169">
        <f t="shared" si="19"/>
        <v>1623.3389</v>
      </c>
      <c r="F456" s="32"/>
      <c r="G456" s="62"/>
    </row>
    <row r="457" spans="1:7" s="19" customFormat="1" ht="13.8">
      <c r="A457" s="81" t="s">
        <v>910</v>
      </c>
      <c r="B457" s="101" t="s">
        <v>2644</v>
      </c>
      <c r="C457" s="162" t="s">
        <v>426</v>
      </c>
      <c r="D457" s="137">
        <v>583</v>
      </c>
      <c r="E457" s="169">
        <f t="shared" si="19"/>
        <v>1140.2488900000001</v>
      </c>
      <c r="F457" s="32"/>
      <c r="G457" s="62"/>
    </row>
    <row r="458" spans="1:7" s="19" customFormat="1" ht="13.8">
      <c r="A458" s="81" t="s">
        <v>911</v>
      </c>
      <c r="B458" s="101" t="s">
        <v>2645</v>
      </c>
      <c r="C458" s="162" t="s">
        <v>426</v>
      </c>
      <c r="D458" s="137">
        <v>215</v>
      </c>
      <c r="E458" s="169">
        <f t="shared" si="19"/>
        <v>420.50344999999999</v>
      </c>
      <c r="F458" s="32"/>
      <c r="G458" s="62"/>
    </row>
    <row r="459" spans="1:7" s="19" customFormat="1" ht="13.8">
      <c r="A459" s="81" t="s">
        <v>912</v>
      </c>
      <c r="B459" s="101" t="s">
        <v>2646</v>
      </c>
      <c r="C459" s="162" t="s">
        <v>426</v>
      </c>
      <c r="D459" s="137">
        <v>585</v>
      </c>
      <c r="E459" s="169">
        <f t="shared" si="19"/>
        <v>1144.1605500000001</v>
      </c>
      <c r="F459" s="32"/>
      <c r="G459" s="62"/>
    </row>
    <row r="460" spans="1:7" s="19" customFormat="1" ht="13.8">
      <c r="A460" s="81" t="s">
        <v>2140</v>
      </c>
      <c r="B460" s="101" t="s">
        <v>2647</v>
      </c>
      <c r="C460" s="162" t="s">
        <v>426</v>
      </c>
      <c r="D460" s="137">
        <v>215</v>
      </c>
      <c r="E460" s="169">
        <f t="shared" si="19"/>
        <v>420.50344999999999</v>
      </c>
      <c r="F460" s="32"/>
      <c r="G460" s="62"/>
    </row>
    <row r="461" spans="1:7" s="19" customFormat="1" ht="13.8">
      <c r="A461" s="81" t="s">
        <v>913</v>
      </c>
      <c r="B461" s="101" t="s">
        <v>2648</v>
      </c>
      <c r="C461" s="162" t="s">
        <v>426</v>
      </c>
      <c r="D461" s="137">
        <v>585</v>
      </c>
      <c r="E461" s="169">
        <f t="shared" si="19"/>
        <v>1144.1605500000001</v>
      </c>
      <c r="F461" s="32"/>
      <c r="G461" s="62"/>
    </row>
    <row r="462" spans="1:7" s="19" customFormat="1" ht="13.8">
      <c r="A462" s="81" t="s">
        <v>914</v>
      </c>
      <c r="B462" s="101" t="s">
        <v>2649</v>
      </c>
      <c r="C462" s="162" t="s">
        <v>426</v>
      </c>
      <c r="D462" s="137">
        <v>215</v>
      </c>
      <c r="E462" s="169">
        <f t="shared" si="19"/>
        <v>420.50344999999999</v>
      </c>
      <c r="F462" s="32"/>
      <c r="G462" s="62"/>
    </row>
    <row r="463" spans="1:7" s="19" customFormat="1" ht="13.8">
      <c r="A463" s="81" t="s">
        <v>915</v>
      </c>
      <c r="B463" s="101" t="s">
        <v>2650</v>
      </c>
      <c r="C463" s="162" t="s">
        <v>426</v>
      </c>
      <c r="D463" s="137">
        <v>585</v>
      </c>
      <c r="E463" s="169">
        <f t="shared" si="19"/>
        <v>1144.1605500000001</v>
      </c>
      <c r="F463" s="32"/>
      <c r="G463" s="62"/>
    </row>
    <row r="464" spans="1:7" s="19" customFormat="1" ht="13.8">
      <c r="A464" s="81" t="s">
        <v>916</v>
      </c>
      <c r="B464" s="101" t="s">
        <v>2651</v>
      </c>
      <c r="C464" s="162" t="s">
        <v>426</v>
      </c>
      <c r="D464" s="137">
        <v>215</v>
      </c>
      <c r="E464" s="169">
        <f t="shared" si="19"/>
        <v>420.50344999999999</v>
      </c>
      <c r="F464" s="32"/>
      <c r="G464" s="62"/>
    </row>
    <row r="465" spans="1:7" s="19" customFormat="1" ht="13.8">
      <c r="A465" s="81" t="s">
        <v>917</v>
      </c>
      <c r="B465" s="101" t="s">
        <v>2652</v>
      </c>
      <c r="C465" s="162" t="s">
        <v>426</v>
      </c>
      <c r="D465" s="137">
        <v>585</v>
      </c>
      <c r="E465" s="169">
        <f t="shared" si="19"/>
        <v>1144.1605500000001</v>
      </c>
      <c r="F465" s="31"/>
      <c r="G465" s="62"/>
    </row>
    <row r="466" spans="1:7" s="19" customFormat="1" ht="13.8">
      <c r="A466" s="124" t="s">
        <v>2713</v>
      </c>
      <c r="B466" s="101" t="s">
        <v>2653</v>
      </c>
      <c r="C466" s="162" t="s">
        <v>426</v>
      </c>
      <c r="D466" s="137">
        <v>215</v>
      </c>
      <c r="E466" s="169">
        <f t="shared" si="19"/>
        <v>420.50344999999999</v>
      </c>
      <c r="F466" s="31"/>
      <c r="G466" s="62"/>
    </row>
    <row r="467" spans="1:7" s="19" customFormat="1" ht="13.8">
      <c r="A467" s="124" t="s">
        <v>2714</v>
      </c>
      <c r="B467" s="101" t="s">
        <v>2654</v>
      </c>
      <c r="C467" s="162" t="s">
        <v>426</v>
      </c>
      <c r="D467" s="137">
        <v>585</v>
      </c>
      <c r="E467" s="169">
        <f t="shared" si="19"/>
        <v>1144.1605500000001</v>
      </c>
      <c r="F467" s="31"/>
      <c r="G467" s="62"/>
    </row>
    <row r="468" spans="1:7" s="19" customFormat="1" ht="13.8">
      <c r="A468" s="124" t="s">
        <v>2715</v>
      </c>
      <c r="B468" s="101" t="s">
        <v>2655</v>
      </c>
      <c r="C468" s="162" t="s">
        <v>426</v>
      </c>
      <c r="D468" s="137">
        <v>215</v>
      </c>
      <c r="E468" s="169">
        <f t="shared" si="19"/>
        <v>420.50344999999999</v>
      </c>
      <c r="F468" s="31"/>
      <c r="G468" s="62"/>
    </row>
    <row r="469" spans="1:7" s="19" customFormat="1" ht="13.8">
      <c r="A469" s="124" t="s">
        <v>2716</v>
      </c>
      <c r="B469" s="101" t="s">
        <v>2656</v>
      </c>
      <c r="C469" s="162" t="s">
        <v>426</v>
      </c>
      <c r="D469" s="137">
        <v>585</v>
      </c>
      <c r="E469" s="169">
        <f t="shared" si="19"/>
        <v>1144.1605500000001</v>
      </c>
      <c r="F469" s="31"/>
      <c r="G469" s="62"/>
    </row>
    <row r="470" spans="1:7" s="19" customFormat="1" ht="13.8">
      <c r="A470" s="124" t="s">
        <v>2717</v>
      </c>
      <c r="B470" s="101" t="s">
        <v>2657</v>
      </c>
      <c r="C470" s="162" t="s">
        <v>426</v>
      </c>
      <c r="D470" s="137">
        <v>215</v>
      </c>
      <c r="E470" s="169">
        <f t="shared" si="19"/>
        <v>420.50344999999999</v>
      </c>
      <c r="F470" s="31"/>
      <c r="G470" s="62"/>
    </row>
    <row r="471" spans="1:7" s="19" customFormat="1" ht="13.8">
      <c r="A471" s="124" t="s">
        <v>2718</v>
      </c>
      <c r="B471" s="101" t="s">
        <v>2658</v>
      </c>
      <c r="C471" s="162" t="s">
        <v>426</v>
      </c>
      <c r="D471" s="137">
        <v>585</v>
      </c>
      <c r="E471" s="169">
        <f t="shared" si="19"/>
        <v>1144.1605500000001</v>
      </c>
      <c r="F471" s="31"/>
      <c r="G471" s="62"/>
    </row>
    <row r="472" spans="1:7" s="19" customFormat="1" ht="13.8">
      <c r="A472" s="124" t="s">
        <v>2719</v>
      </c>
      <c r="B472" s="101" t="s">
        <v>2659</v>
      </c>
      <c r="C472" s="162" t="s">
        <v>426</v>
      </c>
      <c r="D472" s="137">
        <v>228</v>
      </c>
      <c r="E472" s="169">
        <f t="shared" si="19"/>
        <v>445.92923999999999</v>
      </c>
      <c r="F472" s="31"/>
      <c r="G472" s="62"/>
    </row>
    <row r="473" spans="1:7" s="19" customFormat="1" ht="13.8">
      <c r="A473" s="124" t="s">
        <v>2720</v>
      </c>
      <c r="B473" s="101" t="s">
        <v>2660</v>
      </c>
      <c r="C473" s="162" t="s">
        <v>426</v>
      </c>
      <c r="D473" s="137">
        <v>585</v>
      </c>
      <c r="E473" s="169">
        <f t="shared" si="19"/>
        <v>1144.1605500000001</v>
      </c>
      <c r="F473" s="31"/>
      <c r="G473" s="62"/>
    </row>
    <row r="474" spans="1:7" s="19" customFormat="1" ht="13.8">
      <c r="A474" s="124" t="s">
        <v>2721</v>
      </c>
      <c r="B474" s="101" t="s">
        <v>2661</v>
      </c>
      <c r="C474" s="162" t="s">
        <v>426</v>
      </c>
      <c r="D474" s="137">
        <v>228</v>
      </c>
      <c r="E474" s="169">
        <f t="shared" si="19"/>
        <v>445.92923999999999</v>
      </c>
      <c r="F474" s="32"/>
      <c r="G474" s="62"/>
    </row>
    <row r="475" spans="1:7" s="19" customFormat="1" ht="13.8">
      <c r="A475" s="81" t="s">
        <v>918</v>
      </c>
      <c r="B475" s="69" t="s">
        <v>2662</v>
      </c>
      <c r="C475" s="162" t="s">
        <v>426</v>
      </c>
      <c r="D475" s="137">
        <v>585</v>
      </c>
      <c r="E475" s="169">
        <f t="shared" si="19"/>
        <v>1144.1605500000001</v>
      </c>
      <c r="F475" s="32"/>
      <c r="G475" s="62"/>
    </row>
    <row r="476" spans="1:7" s="19" customFormat="1" ht="13.8">
      <c r="A476" s="81" t="s">
        <v>919</v>
      </c>
      <c r="B476" s="69" t="s">
        <v>2663</v>
      </c>
      <c r="C476" s="162" t="s">
        <v>426</v>
      </c>
      <c r="D476" s="137">
        <v>228</v>
      </c>
      <c r="E476" s="169">
        <f t="shared" si="19"/>
        <v>445.92923999999999</v>
      </c>
      <c r="F476" s="32"/>
      <c r="G476" s="62"/>
    </row>
    <row r="477" spans="1:7" s="19" customFormat="1" ht="13.8">
      <c r="A477" s="81" t="s">
        <v>920</v>
      </c>
      <c r="B477" s="69" t="s">
        <v>2664</v>
      </c>
      <c r="C477" s="162" t="s">
        <v>426</v>
      </c>
      <c r="D477" s="137">
        <v>585</v>
      </c>
      <c r="E477" s="169">
        <f t="shared" si="19"/>
        <v>1144.1605500000001</v>
      </c>
      <c r="F477" s="32"/>
      <c r="G477" s="62"/>
    </row>
    <row r="478" spans="1:7" s="19" customFormat="1" ht="13.8">
      <c r="A478" s="81" t="s">
        <v>921</v>
      </c>
      <c r="B478" s="69" t="s">
        <v>2665</v>
      </c>
      <c r="C478" s="162" t="s">
        <v>426</v>
      </c>
      <c r="D478" s="137">
        <v>228</v>
      </c>
      <c r="E478" s="169">
        <f t="shared" si="19"/>
        <v>445.92923999999999</v>
      </c>
      <c r="F478" s="32"/>
      <c r="G478" s="62"/>
    </row>
    <row r="479" spans="1:7" s="19" customFormat="1" ht="16.95" customHeight="1">
      <c r="A479" s="81" t="s">
        <v>922</v>
      </c>
      <c r="B479" s="69" t="s">
        <v>2666</v>
      </c>
      <c r="C479" s="162" t="s">
        <v>426</v>
      </c>
      <c r="D479" s="137">
        <v>700</v>
      </c>
      <c r="E479" s="169">
        <f t="shared" si="19"/>
        <v>1369.0809999999999</v>
      </c>
      <c r="F479" s="32"/>
      <c r="G479" s="62"/>
    </row>
    <row r="480" spans="1:7" s="19" customFormat="1" ht="16.95" customHeight="1">
      <c r="A480" s="80" t="s">
        <v>923</v>
      </c>
      <c r="B480" s="69" t="s">
        <v>2667</v>
      </c>
      <c r="C480" s="162" t="s">
        <v>426</v>
      </c>
      <c r="D480" s="137">
        <v>246</v>
      </c>
      <c r="E480" s="169">
        <f t="shared" si="19"/>
        <v>481.13418000000001</v>
      </c>
      <c r="F480" s="31"/>
      <c r="G480" s="62"/>
    </row>
    <row r="481" spans="1:7" s="19" customFormat="1" ht="16.95" customHeight="1">
      <c r="A481" s="78" t="s">
        <v>2722</v>
      </c>
      <c r="B481" s="69" t="s">
        <v>2668</v>
      </c>
      <c r="C481" s="162" t="s">
        <v>426</v>
      </c>
      <c r="D481" s="137">
        <v>608</v>
      </c>
      <c r="E481" s="169">
        <f t="shared" si="19"/>
        <v>1189.14464</v>
      </c>
      <c r="F481" s="31"/>
      <c r="G481" s="62"/>
    </row>
    <row r="482" spans="1:7" s="19" customFormat="1" ht="13.8">
      <c r="A482" s="78" t="s">
        <v>2723</v>
      </c>
      <c r="B482" s="69" t="s">
        <v>2669</v>
      </c>
      <c r="C482" s="162" t="s">
        <v>426</v>
      </c>
      <c r="D482" s="137">
        <v>608</v>
      </c>
      <c r="E482" s="169">
        <f t="shared" si="19"/>
        <v>1189.14464</v>
      </c>
      <c r="F482" s="32"/>
      <c r="G482" s="62"/>
    </row>
    <row r="483" spans="1:7" s="19" customFormat="1" ht="13.8">
      <c r="A483" s="78" t="s">
        <v>1525</v>
      </c>
      <c r="B483" s="69" t="s">
        <v>2670</v>
      </c>
      <c r="C483" s="162" t="s">
        <v>426</v>
      </c>
      <c r="D483" s="137">
        <v>737</v>
      </c>
      <c r="E483" s="169">
        <f t="shared" si="19"/>
        <v>1441.4467099999999</v>
      </c>
      <c r="F483" s="31"/>
      <c r="G483" s="62"/>
    </row>
    <row r="484" spans="1:7" s="19" customFormat="1" ht="13.8">
      <c r="A484" s="78" t="s">
        <v>2724</v>
      </c>
      <c r="B484" s="69" t="s">
        <v>2671</v>
      </c>
      <c r="C484" s="162" t="s">
        <v>426</v>
      </c>
      <c r="D484" s="137">
        <v>737</v>
      </c>
      <c r="E484" s="169">
        <f t="shared" si="19"/>
        <v>1441.4467099999999</v>
      </c>
      <c r="F484" s="31"/>
      <c r="G484" s="62"/>
    </row>
    <row r="485" spans="1:7" s="19" customFormat="1" ht="13.8">
      <c r="A485" s="78" t="s">
        <v>2725</v>
      </c>
      <c r="B485" s="69" t="s">
        <v>2672</v>
      </c>
      <c r="C485" s="162" t="s">
        <v>426</v>
      </c>
      <c r="D485" s="137">
        <v>737</v>
      </c>
      <c r="E485" s="169">
        <f t="shared" si="19"/>
        <v>1441.4467099999999</v>
      </c>
      <c r="F485" s="31"/>
      <c r="G485" s="69"/>
    </row>
    <row r="486" spans="1:7" s="19" customFormat="1" ht="13.8">
      <c r="A486" s="78" t="s">
        <v>2726</v>
      </c>
      <c r="B486" s="98" t="s">
        <v>2673</v>
      </c>
      <c r="C486" s="162" t="s">
        <v>426</v>
      </c>
      <c r="D486" s="137">
        <v>405</v>
      </c>
      <c r="E486" s="169">
        <f t="shared" si="19"/>
        <v>792.11114999999995</v>
      </c>
      <c r="F486" s="31"/>
      <c r="G486" s="69"/>
    </row>
    <row r="487" spans="1:7" s="19" customFormat="1" ht="13.8">
      <c r="A487" s="78" t="s">
        <v>2727</v>
      </c>
      <c r="B487" s="69" t="s">
        <v>2674</v>
      </c>
      <c r="C487" s="162" t="s">
        <v>426</v>
      </c>
      <c r="D487" s="137">
        <v>418</v>
      </c>
      <c r="E487" s="169">
        <f t="shared" si="19"/>
        <v>817.53693999999996</v>
      </c>
      <c r="F487" s="31"/>
      <c r="G487" s="69"/>
    </row>
    <row r="488" spans="1:7" s="19" customFormat="1" ht="13.8">
      <c r="A488" s="78" t="s">
        <v>2728</v>
      </c>
      <c r="B488" s="98" t="s">
        <v>2675</v>
      </c>
      <c r="C488" s="162" t="s">
        <v>426</v>
      </c>
      <c r="D488" s="137">
        <v>473</v>
      </c>
      <c r="E488" s="169">
        <f t="shared" si="19"/>
        <v>925.10758999999996</v>
      </c>
      <c r="F488" s="31"/>
      <c r="G488" s="69"/>
    </row>
    <row r="489" spans="1:7" s="19" customFormat="1" ht="13.8">
      <c r="A489" s="78" t="s">
        <v>2729</v>
      </c>
      <c r="B489" s="98" t="s">
        <v>2676</v>
      </c>
      <c r="C489" s="162" t="s">
        <v>426</v>
      </c>
      <c r="D489" s="137">
        <v>418</v>
      </c>
      <c r="E489" s="169">
        <f t="shared" si="19"/>
        <v>817.53693999999996</v>
      </c>
      <c r="F489" s="31"/>
      <c r="G489" s="69"/>
    </row>
    <row r="490" spans="1:7" s="19" customFormat="1" ht="13.8">
      <c r="A490" s="78" t="s">
        <v>2730</v>
      </c>
      <c r="B490" s="98" t="s">
        <v>2677</v>
      </c>
      <c r="C490" s="162" t="s">
        <v>426</v>
      </c>
      <c r="D490" s="137">
        <v>412</v>
      </c>
      <c r="E490" s="169">
        <f t="shared" si="19"/>
        <v>805.80196000000001</v>
      </c>
      <c r="F490" s="31"/>
      <c r="G490" s="69"/>
    </row>
    <row r="491" spans="1:7" s="19" customFormat="1" ht="13.8">
      <c r="A491" s="78" t="s">
        <v>2731</v>
      </c>
      <c r="B491" s="69" t="s">
        <v>2678</v>
      </c>
      <c r="C491" s="162" t="s">
        <v>426</v>
      </c>
      <c r="D491" s="137">
        <v>418</v>
      </c>
      <c r="E491" s="169">
        <f t="shared" si="19"/>
        <v>817.53693999999996</v>
      </c>
      <c r="F491" s="31"/>
      <c r="G491" s="69"/>
    </row>
    <row r="492" spans="1:7" s="19" customFormat="1" ht="13.8">
      <c r="A492" s="78" t="s">
        <v>2732</v>
      </c>
      <c r="B492" s="170" t="s">
        <v>2679</v>
      </c>
      <c r="C492" s="162" t="s">
        <v>426</v>
      </c>
      <c r="D492" s="137">
        <v>473</v>
      </c>
      <c r="E492" s="169">
        <f t="shared" si="19"/>
        <v>925.10758999999996</v>
      </c>
      <c r="F492" s="31"/>
      <c r="G492" s="69"/>
    </row>
    <row r="493" spans="1:7" s="19" customFormat="1" ht="13.8">
      <c r="A493" s="78" t="s">
        <v>2733</v>
      </c>
      <c r="B493" s="98" t="s">
        <v>2680</v>
      </c>
      <c r="C493" s="162" t="s">
        <v>426</v>
      </c>
      <c r="D493" s="137">
        <v>467</v>
      </c>
      <c r="E493" s="169">
        <f t="shared" si="19"/>
        <v>913.37261000000001</v>
      </c>
      <c r="F493" s="31"/>
      <c r="G493" s="69"/>
    </row>
    <row r="494" spans="1:7" s="19" customFormat="1" ht="13.8">
      <c r="A494" s="78" t="s">
        <v>2734</v>
      </c>
      <c r="B494" s="69" t="s">
        <v>2681</v>
      </c>
      <c r="C494" s="162" t="s">
        <v>426</v>
      </c>
      <c r="D494" s="137">
        <v>436</v>
      </c>
      <c r="E494" s="169">
        <f t="shared" si="19"/>
        <v>852.74188000000004</v>
      </c>
      <c r="F494" s="31"/>
      <c r="G494" s="69"/>
    </row>
    <row r="495" spans="1:7" s="19" customFormat="1" ht="13.8">
      <c r="A495" s="78" t="s">
        <v>2735</v>
      </c>
      <c r="B495" s="170" t="s">
        <v>2682</v>
      </c>
      <c r="C495" s="162" t="s">
        <v>426</v>
      </c>
      <c r="D495" s="137">
        <v>491</v>
      </c>
      <c r="E495" s="169">
        <f t="shared" si="19"/>
        <v>960.31252999999992</v>
      </c>
      <c r="F495" s="31"/>
      <c r="G495" s="69"/>
    </row>
    <row r="496" spans="1:7" s="19" customFormat="1" ht="13.8">
      <c r="A496" s="78" t="s">
        <v>2736</v>
      </c>
      <c r="B496" s="98" t="s">
        <v>2683</v>
      </c>
      <c r="C496" s="162" t="s">
        <v>426</v>
      </c>
      <c r="D496" s="137">
        <v>448</v>
      </c>
      <c r="E496" s="169">
        <f t="shared" si="19"/>
        <v>876.21183999999994</v>
      </c>
      <c r="F496" s="31"/>
      <c r="G496" s="69"/>
    </row>
    <row r="497" spans="1:7" s="19" customFormat="1" ht="13.8">
      <c r="A497" s="78" t="s">
        <v>2737</v>
      </c>
      <c r="B497" s="98" t="s">
        <v>2684</v>
      </c>
      <c r="C497" s="162" t="s">
        <v>426</v>
      </c>
      <c r="D497" s="137">
        <v>458</v>
      </c>
      <c r="E497" s="169">
        <f t="shared" si="19"/>
        <v>895.77013999999997</v>
      </c>
      <c r="F497" s="31"/>
      <c r="G497" s="69"/>
    </row>
    <row r="498" spans="1:7" s="19" customFormat="1" ht="13.8">
      <c r="A498" s="124" t="s">
        <v>2738</v>
      </c>
      <c r="B498" s="98" t="s">
        <v>2685</v>
      </c>
      <c r="C498" s="162" t="s">
        <v>426</v>
      </c>
      <c r="D498" s="137">
        <v>485</v>
      </c>
      <c r="E498" s="169">
        <f t="shared" si="19"/>
        <v>948.57754999999997</v>
      </c>
      <c r="F498" s="31"/>
      <c r="G498" s="69"/>
    </row>
    <row r="499" spans="1:7" s="19" customFormat="1" ht="13.8">
      <c r="A499" s="124" t="s">
        <v>2739</v>
      </c>
      <c r="B499" s="98" t="s">
        <v>2686</v>
      </c>
      <c r="C499" s="162" t="s">
        <v>426</v>
      </c>
      <c r="D499" s="137">
        <v>440</v>
      </c>
      <c r="E499" s="169">
        <f t="shared" si="19"/>
        <v>860.5652</v>
      </c>
      <c r="F499" s="32"/>
      <c r="G499" s="62"/>
    </row>
    <row r="500" spans="1:7" s="19" customFormat="1" ht="13.8">
      <c r="A500" s="124" t="s">
        <v>1526</v>
      </c>
      <c r="B500" s="98" t="s">
        <v>2687</v>
      </c>
      <c r="C500" s="162" t="s">
        <v>426</v>
      </c>
      <c r="D500" s="137">
        <v>476</v>
      </c>
      <c r="E500" s="169">
        <f t="shared" si="19"/>
        <v>930.97507999999993</v>
      </c>
      <c r="F500" s="32"/>
      <c r="G500" s="62"/>
    </row>
    <row r="501" spans="1:7" s="19" customFormat="1" ht="13.8">
      <c r="A501" s="124" t="s">
        <v>2141</v>
      </c>
      <c r="B501" s="98" t="s">
        <v>2688</v>
      </c>
      <c r="C501" s="162" t="s">
        <v>426</v>
      </c>
      <c r="D501" s="137">
        <v>467</v>
      </c>
      <c r="E501" s="169">
        <f t="shared" si="19"/>
        <v>913.37261000000001</v>
      </c>
      <c r="F501" s="32"/>
      <c r="G501" s="62"/>
    </row>
    <row r="502" spans="1:7" s="19" customFormat="1" ht="13.8">
      <c r="A502" s="124" t="s">
        <v>2142</v>
      </c>
      <c r="B502" s="98" t="s">
        <v>2689</v>
      </c>
      <c r="C502" s="162" t="s">
        <v>426</v>
      </c>
      <c r="D502" s="137">
        <v>467</v>
      </c>
      <c r="E502" s="169">
        <f t="shared" si="19"/>
        <v>913.37261000000001</v>
      </c>
      <c r="F502" s="32"/>
      <c r="G502" s="62"/>
    </row>
    <row r="503" spans="1:7" s="19" customFormat="1" ht="13.8">
      <c r="A503" s="80" t="s">
        <v>924</v>
      </c>
      <c r="B503" s="99" t="s">
        <v>925</v>
      </c>
      <c r="C503" s="162" t="s">
        <v>426</v>
      </c>
      <c r="D503" s="63">
        <v>246</v>
      </c>
      <c r="E503" s="169">
        <f t="shared" si="19"/>
        <v>481.13418000000001</v>
      </c>
      <c r="F503" s="32"/>
      <c r="G503" s="62"/>
    </row>
    <row r="504" spans="1:7" s="19" customFormat="1" ht="13.8">
      <c r="A504" s="80" t="s">
        <v>926</v>
      </c>
      <c r="B504" s="99" t="s">
        <v>927</v>
      </c>
      <c r="C504" s="162" t="s">
        <v>426</v>
      </c>
      <c r="D504" s="63">
        <v>123</v>
      </c>
      <c r="E504" s="169">
        <f t="shared" si="19"/>
        <v>240.56709000000001</v>
      </c>
      <c r="F504" s="32"/>
      <c r="G504" s="62"/>
    </row>
    <row r="505" spans="1:7" s="19" customFormat="1" ht="13.8">
      <c r="A505" s="80" t="s">
        <v>840</v>
      </c>
      <c r="B505" s="99" t="s">
        <v>841</v>
      </c>
      <c r="C505" s="162" t="s">
        <v>426</v>
      </c>
      <c r="D505" s="63">
        <v>767</v>
      </c>
      <c r="E505" s="169">
        <f t="shared" ref="E505:E528" si="20">D505*1.95583</f>
        <v>1500.1216099999999</v>
      </c>
      <c r="F505" s="32"/>
      <c r="G505" s="62"/>
    </row>
    <row r="506" spans="1:7" s="19" customFormat="1" ht="13.8">
      <c r="A506" s="80" t="s">
        <v>838</v>
      </c>
      <c r="B506" s="99" t="s">
        <v>839</v>
      </c>
      <c r="C506" s="162" t="s">
        <v>426</v>
      </c>
      <c r="D506" s="63">
        <v>767</v>
      </c>
      <c r="E506" s="169">
        <f t="shared" si="20"/>
        <v>1500.1216099999999</v>
      </c>
      <c r="F506" s="31"/>
      <c r="G506" s="69"/>
    </row>
    <row r="507" spans="1:7" s="19" customFormat="1" ht="13.8">
      <c r="A507" s="124" t="s">
        <v>2740</v>
      </c>
      <c r="B507" s="69" t="s">
        <v>2690</v>
      </c>
      <c r="C507" s="162" t="s">
        <v>426</v>
      </c>
      <c r="D507" s="171">
        <v>256</v>
      </c>
      <c r="E507" s="169">
        <f t="shared" si="20"/>
        <v>500.69247999999999</v>
      </c>
      <c r="F507" s="32"/>
      <c r="G507" s="62"/>
    </row>
    <row r="508" spans="1:7" s="19" customFormat="1" ht="13.8">
      <c r="A508" s="80" t="s">
        <v>1777</v>
      </c>
      <c r="B508" s="69" t="s">
        <v>1749</v>
      </c>
      <c r="C508" s="162" t="s">
        <v>426</v>
      </c>
      <c r="D508" s="63">
        <v>128</v>
      </c>
      <c r="E508" s="169">
        <f t="shared" si="20"/>
        <v>250.34623999999999</v>
      </c>
      <c r="F508" s="32"/>
      <c r="G508" s="62"/>
    </row>
    <row r="509" spans="1:7" s="19" customFormat="1" ht="13.8">
      <c r="A509" s="80" t="s">
        <v>1778</v>
      </c>
      <c r="B509" s="69" t="s">
        <v>1750</v>
      </c>
      <c r="C509" s="162" t="s">
        <v>426</v>
      </c>
      <c r="D509" s="63">
        <v>75</v>
      </c>
      <c r="E509" s="169">
        <f t="shared" si="20"/>
        <v>146.68725000000001</v>
      </c>
      <c r="F509" s="32"/>
      <c r="G509" s="62"/>
    </row>
    <row r="510" spans="1:7" s="19" customFormat="1" ht="13.8">
      <c r="A510" s="80" t="s">
        <v>1779</v>
      </c>
      <c r="B510" s="69" t="s">
        <v>1751</v>
      </c>
      <c r="C510" s="162" t="s">
        <v>426</v>
      </c>
      <c r="D510" s="63">
        <v>93</v>
      </c>
      <c r="E510" s="169">
        <f t="shared" si="20"/>
        <v>181.89219</v>
      </c>
      <c r="F510" s="32"/>
      <c r="G510" s="62"/>
    </row>
    <row r="511" spans="1:7" s="19" customFormat="1" ht="13.8">
      <c r="A511" s="80" t="s">
        <v>1780</v>
      </c>
      <c r="B511" s="69" t="s">
        <v>1752</v>
      </c>
      <c r="C511" s="162" t="s">
        <v>426</v>
      </c>
      <c r="D511" s="63">
        <v>93</v>
      </c>
      <c r="E511" s="169">
        <f t="shared" si="20"/>
        <v>181.89219</v>
      </c>
      <c r="F511" s="32"/>
      <c r="G511" s="62"/>
    </row>
    <row r="512" spans="1:7" s="19" customFormat="1" ht="13.8">
      <c r="A512" s="80" t="s">
        <v>1781</v>
      </c>
      <c r="B512" s="69" t="s">
        <v>1753</v>
      </c>
      <c r="C512" s="162" t="s">
        <v>426</v>
      </c>
      <c r="D512" s="63">
        <v>12</v>
      </c>
      <c r="E512" s="169">
        <f t="shared" si="20"/>
        <v>23.46996</v>
      </c>
      <c r="F512" s="32"/>
      <c r="G512" s="62"/>
    </row>
    <row r="513" spans="1:7" s="19" customFormat="1" ht="13.8">
      <c r="A513" s="80" t="s">
        <v>1782</v>
      </c>
      <c r="B513" s="69" t="s">
        <v>1754</v>
      </c>
      <c r="C513" s="162" t="s">
        <v>426</v>
      </c>
      <c r="D513" s="63">
        <v>93</v>
      </c>
      <c r="E513" s="169">
        <f t="shared" si="20"/>
        <v>181.89219</v>
      </c>
      <c r="F513" s="31"/>
      <c r="G513" s="62"/>
    </row>
    <row r="514" spans="1:7" s="19" customFormat="1" ht="13.8">
      <c r="A514" s="78" t="s">
        <v>2143</v>
      </c>
      <c r="B514" s="172" t="s">
        <v>2124</v>
      </c>
      <c r="C514" s="162" t="s">
        <v>426</v>
      </c>
      <c r="D514" s="63">
        <v>52</v>
      </c>
      <c r="E514" s="169">
        <f t="shared" si="20"/>
        <v>101.70316</v>
      </c>
      <c r="F514" s="32"/>
      <c r="G514" s="62"/>
    </row>
    <row r="515" spans="1:7" s="19" customFormat="1" ht="13.8">
      <c r="A515" s="80" t="s">
        <v>1783</v>
      </c>
      <c r="B515" s="69" t="s">
        <v>1755</v>
      </c>
      <c r="C515" s="162" t="s">
        <v>426</v>
      </c>
      <c r="D515" s="63">
        <v>77</v>
      </c>
      <c r="E515" s="169">
        <f t="shared" si="20"/>
        <v>150.59890999999999</v>
      </c>
      <c r="F515" s="31"/>
      <c r="G515" s="62"/>
    </row>
    <row r="516" spans="1:7" s="19" customFormat="1" ht="13.8">
      <c r="A516" s="78" t="s">
        <v>2144</v>
      </c>
      <c r="B516" s="173" t="s">
        <v>2125</v>
      </c>
      <c r="C516" s="162" t="s">
        <v>426</v>
      </c>
      <c r="D516" s="63">
        <v>404</v>
      </c>
      <c r="E516" s="169">
        <f t="shared" si="20"/>
        <v>790.15531999999996</v>
      </c>
      <c r="F516" s="31"/>
      <c r="G516" s="62"/>
    </row>
    <row r="517" spans="1:7" s="19" customFormat="1" ht="13.8">
      <c r="A517" s="78" t="s">
        <v>2145</v>
      </c>
      <c r="B517" s="174" t="s">
        <v>2126</v>
      </c>
      <c r="C517" s="162" t="s">
        <v>426</v>
      </c>
      <c r="D517" s="63">
        <v>553</v>
      </c>
      <c r="E517" s="169">
        <f t="shared" si="20"/>
        <v>1081.5739899999999</v>
      </c>
      <c r="F517" s="32"/>
      <c r="G517" s="62"/>
    </row>
    <row r="518" spans="1:7" s="19" customFormat="1" ht="13.8">
      <c r="A518" s="80" t="s">
        <v>903</v>
      </c>
      <c r="B518" s="139" t="s">
        <v>2002</v>
      </c>
      <c r="C518" s="162" t="s">
        <v>426</v>
      </c>
      <c r="D518" s="63">
        <v>232</v>
      </c>
      <c r="E518" s="169">
        <f t="shared" si="20"/>
        <v>453.75256000000002</v>
      </c>
      <c r="F518" s="32"/>
      <c r="G518" s="62"/>
    </row>
    <row r="519" spans="1:7" s="19" customFormat="1" ht="13.8">
      <c r="A519" s="80" t="s">
        <v>904</v>
      </c>
      <c r="B519" s="139" t="s">
        <v>2003</v>
      </c>
      <c r="C519" s="162" t="s">
        <v>426</v>
      </c>
      <c r="D519" s="63">
        <v>220</v>
      </c>
      <c r="E519" s="169">
        <f t="shared" si="20"/>
        <v>430.2826</v>
      </c>
      <c r="F519" s="32"/>
      <c r="G519" s="62"/>
    </row>
    <row r="520" spans="1:7" s="19" customFormat="1" ht="13.8">
      <c r="A520" s="80" t="s">
        <v>1784</v>
      </c>
      <c r="B520" s="139" t="s">
        <v>2004</v>
      </c>
      <c r="C520" s="162" t="s">
        <v>426</v>
      </c>
      <c r="D520" s="63">
        <v>535</v>
      </c>
      <c r="E520" s="169">
        <f t="shared" si="20"/>
        <v>1046.36905</v>
      </c>
      <c r="F520" s="32"/>
      <c r="G520" s="62"/>
    </row>
    <row r="521" spans="1:7" s="19" customFormat="1" ht="13.8">
      <c r="A521" s="80" t="s">
        <v>1785</v>
      </c>
      <c r="B521" s="139" t="s">
        <v>2691</v>
      </c>
      <c r="C521" s="162" t="s">
        <v>426</v>
      </c>
      <c r="D521" s="63">
        <v>1315</v>
      </c>
      <c r="E521" s="169">
        <f t="shared" si="20"/>
        <v>2571.9164500000002</v>
      </c>
      <c r="F521" s="32"/>
      <c r="G521" s="62"/>
    </row>
    <row r="522" spans="1:7" s="19" customFormat="1" ht="13.8">
      <c r="A522" s="80" t="s">
        <v>1765</v>
      </c>
      <c r="B522" s="139" t="s">
        <v>2692</v>
      </c>
      <c r="C522" s="162" t="s">
        <v>426</v>
      </c>
      <c r="D522" s="63">
        <v>1417</v>
      </c>
      <c r="E522" s="169">
        <f t="shared" si="20"/>
        <v>2771.41111</v>
      </c>
      <c r="F522" s="32"/>
      <c r="G522" s="62"/>
    </row>
    <row r="523" spans="1:7" s="19" customFormat="1" ht="13.8">
      <c r="A523" s="80" t="s">
        <v>1786</v>
      </c>
      <c r="B523" s="139" t="s">
        <v>1756</v>
      </c>
      <c r="C523" s="162" t="s">
        <v>426</v>
      </c>
      <c r="D523" s="63">
        <v>358</v>
      </c>
      <c r="E523" s="169">
        <f t="shared" si="20"/>
        <v>700.18714</v>
      </c>
      <c r="F523" s="32"/>
      <c r="G523" s="62"/>
    </row>
    <row r="524" spans="1:7" s="19" customFormat="1" thickBot="1">
      <c r="A524" s="80" t="s">
        <v>1787</v>
      </c>
      <c r="B524" s="139" t="s">
        <v>1757</v>
      </c>
      <c r="C524" s="162" t="s">
        <v>426</v>
      </c>
      <c r="D524" s="63">
        <v>527</v>
      </c>
      <c r="E524" s="169">
        <f t="shared" si="20"/>
        <v>1030.7224100000001</v>
      </c>
      <c r="F524" s="32"/>
      <c r="G524" s="62"/>
    </row>
    <row r="525" spans="1:7" s="19" customFormat="1" ht="13.8">
      <c r="A525" s="80" t="s">
        <v>1788</v>
      </c>
      <c r="B525" s="139" t="s">
        <v>1758</v>
      </c>
      <c r="C525" s="162" t="s">
        <v>426</v>
      </c>
      <c r="D525" s="175">
        <v>448</v>
      </c>
      <c r="E525" s="287">
        <f>D525*1.95583</f>
        <v>876.21183999999994</v>
      </c>
      <c r="F525" s="32"/>
      <c r="G525" s="62"/>
    </row>
    <row r="526" spans="1:7" s="19" customFormat="1" ht="13.8">
      <c r="A526" s="78" t="s">
        <v>1059</v>
      </c>
      <c r="B526" s="144" t="s">
        <v>1055</v>
      </c>
      <c r="C526" s="162" t="s">
        <v>426</v>
      </c>
      <c r="D526" s="63">
        <v>36</v>
      </c>
      <c r="E526" s="169">
        <f t="shared" si="20"/>
        <v>70.409880000000001</v>
      </c>
      <c r="F526" s="32"/>
      <c r="G526" s="62"/>
    </row>
    <row r="527" spans="1:7" s="19" customFormat="1" ht="13.8">
      <c r="A527" s="78" t="s">
        <v>1060</v>
      </c>
      <c r="B527" s="98" t="s">
        <v>1056</v>
      </c>
      <c r="C527" s="162" t="s">
        <v>426</v>
      </c>
      <c r="D527" s="63">
        <v>47</v>
      </c>
      <c r="E527" s="169">
        <f t="shared" si="20"/>
        <v>91.924009999999996</v>
      </c>
      <c r="F527" s="32"/>
      <c r="G527" s="62"/>
    </row>
    <row r="528" spans="1:7" s="19" customFormat="1" ht="13.8">
      <c r="A528" s="78" t="s">
        <v>1061</v>
      </c>
      <c r="B528" s="98" t="s">
        <v>1057</v>
      </c>
      <c r="C528" s="162" t="s">
        <v>426</v>
      </c>
      <c r="D528" s="63">
        <v>44</v>
      </c>
      <c r="E528" s="169">
        <f t="shared" si="20"/>
        <v>86.056519999999992</v>
      </c>
      <c r="F528" s="32"/>
      <c r="G528" s="62"/>
    </row>
    <row r="529" spans="1:7" s="19" customFormat="1" ht="13.8">
      <c r="A529" s="78" t="s">
        <v>1062</v>
      </c>
      <c r="B529" s="98" t="s">
        <v>1058</v>
      </c>
      <c r="C529" s="162" t="s">
        <v>426</v>
      </c>
      <c r="D529" s="63">
        <v>195</v>
      </c>
      <c r="E529" s="169">
        <f>D529*1.95583</f>
        <v>381.38684999999998</v>
      </c>
      <c r="F529" s="32"/>
      <c r="G529" s="62"/>
    </row>
    <row r="530" spans="1:7" s="19" customFormat="1" ht="13.8">
      <c r="A530" s="80" t="s">
        <v>1950</v>
      </c>
      <c r="B530" s="69" t="s">
        <v>1911</v>
      </c>
      <c r="C530" s="25" t="s">
        <v>426</v>
      </c>
      <c r="D530" s="63">
        <v>11</v>
      </c>
      <c r="E530" s="169">
        <f t="shared" ref="E530:E593" si="21">D530*1.95583</f>
        <v>21.514129999999998</v>
      </c>
      <c r="F530" s="32"/>
      <c r="G530" s="62"/>
    </row>
    <row r="531" spans="1:7" s="19" customFormat="1" ht="13.8">
      <c r="A531" s="80" t="s">
        <v>737</v>
      </c>
      <c r="B531" s="176" t="s">
        <v>700</v>
      </c>
      <c r="C531" s="24" t="s">
        <v>426</v>
      </c>
      <c r="D531" s="63">
        <v>18</v>
      </c>
      <c r="E531" s="169">
        <f t="shared" si="21"/>
        <v>35.204940000000001</v>
      </c>
      <c r="F531" s="32"/>
      <c r="G531" s="62"/>
    </row>
    <row r="532" spans="1:7" s="19" customFormat="1" ht="13.8">
      <c r="A532" s="80" t="s">
        <v>738</v>
      </c>
      <c r="B532" s="176" t="s">
        <v>2879</v>
      </c>
      <c r="C532" s="24" t="s">
        <v>426</v>
      </c>
      <c r="D532" s="63">
        <v>21</v>
      </c>
      <c r="E532" s="169">
        <f t="shared" si="21"/>
        <v>41.072429999999997</v>
      </c>
      <c r="F532" s="32"/>
      <c r="G532" s="62"/>
    </row>
    <row r="533" spans="1:7" s="19" customFormat="1" ht="13.8">
      <c r="A533" s="80" t="s">
        <v>739</v>
      </c>
      <c r="B533" s="176" t="s">
        <v>701</v>
      </c>
      <c r="C533" s="24" t="s">
        <v>426</v>
      </c>
      <c r="D533" s="63">
        <v>21</v>
      </c>
      <c r="E533" s="169">
        <f t="shared" si="21"/>
        <v>41.072429999999997</v>
      </c>
      <c r="F533" s="32"/>
      <c r="G533" s="62"/>
    </row>
    <row r="534" spans="1:7" s="19" customFormat="1" ht="13.8">
      <c r="A534" s="80" t="s">
        <v>740</v>
      </c>
      <c r="B534" s="176" t="s">
        <v>702</v>
      </c>
      <c r="C534" s="24" t="s">
        <v>426</v>
      </c>
      <c r="D534" s="63">
        <v>18</v>
      </c>
      <c r="E534" s="169">
        <f t="shared" si="21"/>
        <v>35.204940000000001</v>
      </c>
      <c r="F534" s="32"/>
      <c r="G534" s="62"/>
    </row>
    <row r="535" spans="1:7" s="19" customFormat="1" ht="13.8">
      <c r="A535" s="80" t="s">
        <v>741</v>
      </c>
      <c r="B535" s="176" t="s">
        <v>703</v>
      </c>
      <c r="C535" s="24" t="s">
        <v>426</v>
      </c>
      <c r="D535" s="63">
        <v>18</v>
      </c>
      <c r="E535" s="169">
        <f t="shared" si="21"/>
        <v>35.204940000000001</v>
      </c>
      <c r="F535" s="32"/>
      <c r="G535" s="62"/>
    </row>
    <row r="536" spans="1:7" s="19" customFormat="1" ht="13.8">
      <c r="A536" s="80" t="s">
        <v>742</v>
      </c>
      <c r="B536" s="176" t="s">
        <v>704</v>
      </c>
      <c r="C536" s="24" t="s">
        <v>426</v>
      </c>
      <c r="D536" s="63">
        <v>25</v>
      </c>
      <c r="E536" s="169">
        <f t="shared" si="21"/>
        <v>48.89575</v>
      </c>
      <c r="F536" s="32"/>
      <c r="G536" s="62"/>
    </row>
    <row r="537" spans="1:7" s="19" customFormat="1" ht="13.8">
      <c r="A537" s="80" t="s">
        <v>743</v>
      </c>
      <c r="B537" s="176" t="s">
        <v>705</v>
      </c>
      <c r="C537" s="24" t="s">
        <v>426</v>
      </c>
      <c r="D537" s="63">
        <v>18</v>
      </c>
      <c r="E537" s="169">
        <f t="shared" si="21"/>
        <v>35.204940000000001</v>
      </c>
      <c r="F537" s="32"/>
      <c r="G537" s="62"/>
    </row>
    <row r="538" spans="1:7" s="19" customFormat="1" ht="13.8">
      <c r="A538" s="80" t="s">
        <v>744</v>
      </c>
      <c r="B538" s="176" t="s">
        <v>706</v>
      </c>
      <c r="C538" s="24" t="s">
        <v>426</v>
      </c>
      <c r="D538" s="63">
        <v>25</v>
      </c>
      <c r="E538" s="169">
        <f t="shared" si="21"/>
        <v>48.89575</v>
      </c>
      <c r="F538" s="32"/>
      <c r="G538" s="62"/>
    </row>
    <row r="539" spans="1:7" s="19" customFormat="1" ht="13.8">
      <c r="A539" s="80" t="s">
        <v>745</v>
      </c>
      <c r="B539" s="176" t="s">
        <v>707</v>
      </c>
      <c r="C539" s="24" t="s">
        <v>426</v>
      </c>
      <c r="D539" s="63">
        <v>18</v>
      </c>
      <c r="E539" s="169">
        <f t="shared" si="21"/>
        <v>35.204940000000001</v>
      </c>
      <c r="F539" s="32"/>
      <c r="G539" s="62"/>
    </row>
    <row r="540" spans="1:7" s="19" customFormat="1" ht="13.8">
      <c r="A540" s="80" t="s">
        <v>746</v>
      </c>
      <c r="B540" s="176" t="s">
        <v>708</v>
      </c>
      <c r="C540" s="24" t="s">
        <v>426</v>
      </c>
      <c r="D540" s="63">
        <v>21</v>
      </c>
      <c r="E540" s="169">
        <f t="shared" si="21"/>
        <v>41.072429999999997</v>
      </c>
      <c r="F540" s="32"/>
      <c r="G540" s="62"/>
    </row>
    <row r="541" spans="1:7" s="19" customFormat="1" ht="13.8">
      <c r="A541" s="80" t="s">
        <v>747</v>
      </c>
      <c r="B541" s="174" t="s">
        <v>709</v>
      </c>
      <c r="C541" s="24" t="s">
        <v>426</v>
      </c>
      <c r="D541" s="63">
        <v>18</v>
      </c>
      <c r="E541" s="169">
        <f t="shared" si="21"/>
        <v>35.204940000000001</v>
      </c>
      <c r="F541" s="32"/>
      <c r="G541" s="62"/>
    </row>
    <row r="542" spans="1:7" s="19" customFormat="1" ht="13.8">
      <c r="A542" s="80" t="s">
        <v>748</v>
      </c>
      <c r="B542" s="174" t="s">
        <v>710</v>
      </c>
      <c r="C542" s="24" t="s">
        <v>426</v>
      </c>
      <c r="D542" s="63">
        <v>21</v>
      </c>
      <c r="E542" s="169">
        <f t="shared" si="21"/>
        <v>41.072429999999997</v>
      </c>
      <c r="F542" s="32"/>
      <c r="G542" s="62"/>
    </row>
    <row r="543" spans="1:7" s="19" customFormat="1" ht="13.8">
      <c r="A543" s="80" t="s">
        <v>1932</v>
      </c>
      <c r="B543" s="176" t="s">
        <v>1912</v>
      </c>
      <c r="C543" s="25" t="s">
        <v>426</v>
      </c>
      <c r="D543" s="63">
        <v>18</v>
      </c>
      <c r="E543" s="169">
        <f t="shared" si="21"/>
        <v>35.204940000000001</v>
      </c>
      <c r="F543" s="32"/>
      <c r="G543" s="62"/>
    </row>
    <row r="544" spans="1:7" s="19" customFormat="1" ht="13.8">
      <c r="A544" s="80" t="s">
        <v>749</v>
      </c>
      <c r="B544" s="176" t="s">
        <v>711</v>
      </c>
      <c r="C544" s="24" t="s">
        <v>426</v>
      </c>
      <c r="D544" s="63">
        <v>18</v>
      </c>
      <c r="E544" s="169">
        <f t="shared" si="21"/>
        <v>35.204940000000001</v>
      </c>
      <c r="F544" s="32"/>
      <c r="G544" s="62"/>
    </row>
    <row r="545" spans="1:7" s="19" customFormat="1" ht="13.8">
      <c r="A545" s="80" t="s">
        <v>750</v>
      </c>
      <c r="B545" s="176" t="s">
        <v>712</v>
      </c>
      <c r="C545" s="24" t="s">
        <v>426</v>
      </c>
      <c r="D545" s="63">
        <v>21</v>
      </c>
      <c r="E545" s="169">
        <f t="shared" si="21"/>
        <v>41.072429999999997</v>
      </c>
      <c r="F545" s="32"/>
      <c r="G545" s="62"/>
    </row>
    <row r="546" spans="1:7" s="19" customFormat="1" ht="13.8">
      <c r="A546" s="80" t="s">
        <v>751</v>
      </c>
      <c r="B546" s="176" t="s">
        <v>713</v>
      </c>
      <c r="C546" s="24" t="s">
        <v>426</v>
      </c>
      <c r="D546" s="63">
        <v>25</v>
      </c>
      <c r="E546" s="169">
        <f t="shared" si="21"/>
        <v>48.89575</v>
      </c>
      <c r="F546" s="32"/>
      <c r="G546" s="62"/>
    </row>
    <row r="547" spans="1:7" s="19" customFormat="1" ht="13.8">
      <c r="A547" s="80" t="s">
        <v>752</v>
      </c>
      <c r="B547" s="176" t="s">
        <v>714</v>
      </c>
      <c r="C547" s="24" t="s">
        <v>426</v>
      </c>
      <c r="D547" s="63">
        <v>21</v>
      </c>
      <c r="E547" s="169">
        <f t="shared" si="21"/>
        <v>41.072429999999997</v>
      </c>
      <c r="F547" s="32"/>
      <c r="G547" s="62"/>
    </row>
    <row r="548" spans="1:7" s="19" customFormat="1" ht="13.8">
      <c r="A548" s="80" t="s">
        <v>753</v>
      </c>
      <c r="B548" s="176" t="s">
        <v>715</v>
      </c>
      <c r="C548" s="24" t="s">
        <v>426</v>
      </c>
      <c r="D548" s="63">
        <v>18</v>
      </c>
      <c r="E548" s="169">
        <f t="shared" si="21"/>
        <v>35.204940000000001</v>
      </c>
      <c r="F548" s="32"/>
      <c r="G548" s="62"/>
    </row>
    <row r="549" spans="1:7" s="19" customFormat="1" ht="13.8">
      <c r="A549" s="177" t="s">
        <v>2530</v>
      </c>
      <c r="B549" s="97" t="s">
        <v>2531</v>
      </c>
      <c r="C549" s="24" t="s">
        <v>426</v>
      </c>
      <c r="D549" s="63">
        <v>16</v>
      </c>
      <c r="E549" s="169">
        <f t="shared" si="21"/>
        <v>31.293279999999999</v>
      </c>
      <c r="F549" s="32"/>
      <c r="G549" s="62"/>
    </row>
    <row r="550" spans="1:7" s="19" customFormat="1" ht="13.8">
      <c r="A550" s="80" t="s">
        <v>754</v>
      </c>
      <c r="B550" s="176" t="s">
        <v>716</v>
      </c>
      <c r="C550" s="24" t="s">
        <v>426</v>
      </c>
      <c r="D550" s="63">
        <v>21</v>
      </c>
      <c r="E550" s="169">
        <f t="shared" si="21"/>
        <v>41.072429999999997</v>
      </c>
      <c r="F550" s="32"/>
      <c r="G550" s="62"/>
    </row>
    <row r="551" spans="1:7" s="19" customFormat="1" ht="13.95" customHeight="1">
      <c r="A551" s="80" t="s">
        <v>755</v>
      </c>
      <c r="B551" s="176" t="s">
        <v>717</v>
      </c>
      <c r="C551" s="24" t="s">
        <v>426</v>
      </c>
      <c r="D551" s="63">
        <v>18</v>
      </c>
      <c r="E551" s="169">
        <f t="shared" si="21"/>
        <v>35.204940000000001</v>
      </c>
      <c r="F551" s="32"/>
      <c r="G551" s="62"/>
    </row>
    <row r="552" spans="1:7" s="19" customFormat="1" ht="13.95" customHeight="1">
      <c r="A552" s="80" t="s">
        <v>1165</v>
      </c>
      <c r="B552" s="176" t="s">
        <v>891</v>
      </c>
      <c r="C552" s="178" t="s">
        <v>426</v>
      </c>
      <c r="D552" s="63">
        <v>21</v>
      </c>
      <c r="E552" s="169">
        <f t="shared" si="21"/>
        <v>41.072429999999997</v>
      </c>
      <c r="F552" s="32"/>
      <c r="G552" s="62"/>
    </row>
    <row r="553" spans="1:7" s="19" customFormat="1" ht="14.4" customHeight="1">
      <c r="A553" s="80" t="s">
        <v>756</v>
      </c>
      <c r="B553" s="176" t="s">
        <v>718</v>
      </c>
      <c r="C553" s="24" t="s">
        <v>426</v>
      </c>
      <c r="D553" s="63">
        <v>18</v>
      </c>
      <c r="E553" s="169">
        <f t="shared" si="21"/>
        <v>35.204940000000001</v>
      </c>
      <c r="F553" s="32"/>
      <c r="G553" s="62"/>
    </row>
    <row r="554" spans="1:7" s="19" customFormat="1" ht="13.8">
      <c r="A554" s="80" t="s">
        <v>1933</v>
      </c>
      <c r="B554" s="176" t="s">
        <v>1904</v>
      </c>
      <c r="C554" s="24" t="s">
        <v>426</v>
      </c>
      <c r="D554" s="63">
        <v>16</v>
      </c>
      <c r="E554" s="169">
        <f t="shared" si="21"/>
        <v>31.293279999999999</v>
      </c>
      <c r="F554" s="32"/>
      <c r="G554" s="62"/>
    </row>
    <row r="555" spans="1:7" s="19" customFormat="1" ht="13.8">
      <c r="A555" s="80" t="s">
        <v>757</v>
      </c>
      <c r="B555" s="176" t="s">
        <v>719</v>
      </c>
      <c r="C555" s="24" t="s">
        <v>426</v>
      </c>
      <c r="D555" s="63">
        <v>21</v>
      </c>
      <c r="E555" s="169">
        <f t="shared" si="21"/>
        <v>41.072429999999997</v>
      </c>
      <c r="F555" s="32"/>
      <c r="G555" s="62"/>
    </row>
    <row r="556" spans="1:7" s="19" customFormat="1" ht="13.8">
      <c r="A556" s="80" t="s">
        <v>758</v>
      </c>
      <c r="B556" s="176" t="s">
        <v>720</v>
      </c>
      <c r="C556" s="24" t="s">
        <v>426</v>
      </c>
      <c r="D556" s="63">
        <v>16</v>
      </c>
      <c r="E556" s="169">
        <f t="shared" si="21"/>
        <v>31.293279999999999</v>
      </c>
      <c r="F556" s="32"/>
      <c r="G556" s="62"/>
    </row>
    <row r="557" spans="1:7" s="19" customFormat="1" ht="13.8">
      <c r="A557" s="80" t="s">
        <v>1934</v>
      </c>
      <c r="B557" s="176" t="s">
        <v>1914</v>
      </c>
      <c r="C557" s="25" t="s">
        <v>426</v>
      </c>
      <c r="D557" s="63">
        <v>18</v>
      </c>
      <c r="E557" s="169">
        <f t="shared" si="21"/>
        <v>35.204940000000001</v>
      </c>
      <c r="F557" s="32"/>
      <c r="G557" s="62"/>
    </row>
    <row r="558" spans="1:7" s="19" customFormat="1" ht="13.8">
      <c r="A558" s="80" t="s">
        <v>759</v>
      </c>
      <c r="B558" s="176" t="s">
        <v>721</v>
      </c>
      <c r="C558" s="24" t="s">
        <v>426</v>
      </c>
      <c r="D558" s="63">
        <v>21</v>
      </c>
      <c r="E558" s="169">
        <f t="shared" si="21"/>
        <v>41.072429999999997</v>
      </c>
      <c r="F558" s="32"/>
      <c r="G558" s="62"/>
    </row>
    <row r="559" spans="1:7" s="19" customFormat="1" ht="13.8">
      <c r="A559" s="80" t="s">
        <v>1935</v>
      </c>
      <c r="B559" s="176" t="s">
        <v>1902</v>
      </c>
      <c r="C559" s="24" t="s">
        <v>426</v>
      </c>
      <c r="D559" s="63">
        <v>16</v>
      </c>
      <c r="E559" s="169">
        <f t="shared" si="21"/>
        <v>31.293279999999999</v>
      </c>
      <c r="F559" s="32"/>
      <c r="G559" s="62"/>
    </row>
    <row r="560" spans="1:7" s="19" customFormat="1" ht="13.8">
      <c r="A560" s="80" t="s">
        <v>760</v>
      </c>
      <c r="B560" s="176" t="s">
        <v>722</v>
      </c>
      <c r="C560" s="24" t="s">
        <v>426</v>
      </c>
      <c r="D560" s="63">
        <v>21</v>
      </c>
      <c r="E560" s="169">
        <f t="shared" si="21"/>
        <v>41.072429999999997</v>
      </c>
      <c r="F560" s="29"/>
      <c r="G560" s="67"/>
    </row>
    <row r="561" spans="1:7" s="19" customFormat="1" ht="13.8">
      <c r="A561" s="80" t="s">
        <v>761</v>
      </c>
      <c r="B561" s="176" t="s">
        <v>723</v>
      </c>
      <c r="C561" s="24" t="s">
        <v>426</v>
      </c>
      <c r="D561" s="63">
        <v>16</v>
      </c>
      <c r="E561" s="169">
        <f t="shared" si="21"/>
        <v>31.293279999999999</v>
      </c>
      <c r="F561" s="47"/>
      <c r="G561" s="68"/>
    </row>
    <row r="562" spans="1:7" s="19" customFormat="1" ht="13.8">
      <c r="A562" s="80" t="s">
        <v>762</v>
      </c>
      <c r="B562" s="176" t="s">
        <v>724</v>
      </c>
      <c r="C562" s="24" t="s">
        <v>426</v>
      </c>
      <c r="D562" s="63">
        <v>18</v>
      </c>
      <c r="E562" s="169">
        <f t="shared" si="21"/>
        <v>35.204940000000001</v>
      </c>
      <c r="F562" s="47"/>
      <c r="G562" s="68"/>
    </row>
    <row r="563" spans="1:7" s="19" customFormat="1" ht="13.8">
      <c r="A563" s="80" t="s">
        <v>763</v>
      </c>
      <c r="B563" s="176" t="s">
        <v>725</v>
      </c>
      <c r="C563" s="24" t="s">
        <v>426</v>
      </c>
      <c r="D563" s="63">
        <v>18</v>
      </c>
      <c r="E563" s="169">
        <f t="shared" si="21"/>
        <v>35.204940000000001</v>
      </c>
      <c r="F563" s="29"/>
      <c r="G563" s="67"/>
    </row>
    <row r="564" spans="1:7" s="19" customFormat="1" ht="13.8">
      <c r="A564" s="80" t="s">
        <v>764</v>
      </c>
      <c r="B564" s="176" t="s">
        <v>726</v>
      </c>
      <c r="C564" s="24" t="s">
        <v>426</v>
      </c>
      <c r="D564" s="63">
        <v>21</v>
      </c>
      <c r="E564" s="169">
        <f t="shared" si="21"/>
        <v>41.072429999999997</v>
      </c>
      <c r="F564" s="29"/>
      <c r="G564" s="67"/>
    </row>
    <row r="565" spans="1:7" s="19" customFormat="1" ht="13.8">
      <c r="A565" s="80" t="s">
        <v>765</v>
      </c>
      <c r="B565" s="176" t="s">
        <v>727</v>
      </c>
      <c r="C565" s="24" t="s">
        <v>426</v>
      </c>
      <c r="D565" s="63">
        <v>16</v>
      </c>
      <c r="E565" s="169">
        <f t="shared" si="21"/>
        <v>31.293279999999999</v>
      </c>
      <c r="F565" s="29"/>
      <c r="G565" s="67"/>
    </row>
    <row r="566" spans="1:7" s="19" customFormat="1" ht="13.8">
      <c r="A566" s="80" t="s">
        <v>766</v>
      </c>
      <c r="B566" s="176" t="s">
        <v>728</v>
      </c>
      <c r="C566" s="24" t="s">
        <v>426</v>
      </c>
      <c r="D566" s="63">
        <v>21</v>
      </c>
      <c r="E566" s="169">
        <f t="shared" si="21"/>
        <v>41.072429999999997</v>
      </c>
      <c r="F566" s="29"/>
      <c r="G566" s="67"/>
    </row>
    <row r="567" spans="1:7" s="19" customFormat="1" ht="13.8">
      <c r="A567" s="80" t="s">
        <v>767</v>
      </c>
      <c r="B567" s="176" t="s">
        <v>729</v>
      </c>
      <c r="C567" s="24" t="s">
        <v>426</v>
      </c>
      <c r="D567" s="63">
        <v>21</v>
      </c>
      <c r="E567" s="169">
        <f t="shared" si="21"/>
        <v>41.072429999999997</v>
      </c>
      <c r="F567" s="29"/>
      <c r="G567" s="67"/>
    </row>
    <row r="568" spans="1:7" s="19" customFormat="1" ht="13.8">
      <c r="A568" s="80" t="s">
        <v>768</v>
      </c>
      <c r="B568" s="176" t="s">
        <v>730</v>
      </c>
      <c r="C568" s="24" t="s">
        <v>426</v>
      </c>
      <c r="D568" s="63">
        <v>21</v>
      </c>
      <c r="E568" s="169">
        <f t="shared" si="21"/>
        <v>41.072429999999997</v>
      </c>
      <c r="F568" s="29"/>
      <c r="G568" s="67"/>
    </row>
    <row r="569" spans="1:7" s="19" customFormat="1" ht="13.8">
      <c r="A569" s="80" t="s">
        <v>1936</v>
      </c>
      <c r="B569" s="176" t="s">
        <v>1903</v>
      </c>
      <c r="C569" s="24" t="s">
        <v>426</v>
      </c>
      <c r="D569" s="63">
        <v>16</v>
      </c>
      <c r="E569" s="169">
        <f t="shared" si="21"/>
        <v>31.293279999999999</v>
      </c>
      <c r="F569" s="29"/>
      <c r="G569" s="67"/>
    </row>
    <row r="570" spans="1:7" s="19" customFormat="1" ht="13.8">
      <c r="A570" s="80" t="s">
        <v>769</v>
      </c>
      <c r="B570" s="176" t="s">
        <v>731</v>
      </c>
      <c r="C570" s="24" t="s">
        <v>426</v>
      </c>
      <c r="D570" s="63">
        <v>21</v>
      </c>
      <c r="E570" s="169">
        <f t="shared" si="21"/>
        <v>41.072429999999997</v>
      </c>
      <c r="F570" s="29"/>
      <c r="G570" s="67"/>
    </row>
    <row r="571" spans="1:7" s="19" customFormat="1" ht="13.95" customHeight="1">
      <c r="A571" s="80" t="s">
        <v>770</v>
      </c>
      <c r="B571" s="176" t="s">
        <v>732</v>
      </c>
      <c r="C571" s="24" t="s">
        <v>426</v>
      </c>
      <c r="D571" s="63">
        <v>21</v>
      </c>
      <c r="E571" s="169">
        <f t="shared" si="21"/>
        <v>41.072429999999997</v>
      </c>
      <c r="F571" s="29"/>
      <c r="G571" s="67"/>
    </row>
    <row r="572" spans="1:7" s="19" customFormat="1" ht="13.95" customHeight="1">
      <c r="A572" s="80" t="s">
        <v>1937</v>
      </c>
      <c r="B572" s="176" t="s">
        <v>1905</v>
      </c>
      <c r="C572" s="24" t="s">
        <v>426</v>
      </c>
      <c r="D572" s="63">
        <v>18</v>
      </c>
      <c r="E572" s="169">
        <f t="shared" si="21"/>
        <v>35.204940000000001</v>
      </c>
      <c r="F572" s="29"/>
      <c r="G572" s="67"/>
    </row>
    <row r="573" spans="1:7" s="19" customFormat="1" ht="13.8">
      <c r="A573" s="80" t="s">
        <v>1938</v>
      </c>
      <c r="B573" s="176" t="s">
        <v>1906</v>
      </c>
      <c r="C573" s="24" t="s">
        <v>426</v>
      </c>
      <c r="D573" s="63">
        <v>16</v>
      </c>
      <c r="E573" s="169">
        <f t="shared" si="21"/>
        <v>31.293279999999999</v>
      </c>
      <c r="F573" s="29"/>
      <c r="G573" s="67"/>
    </row>
    <row r="574" spans="1:7" s="19" customFormat="1" ht="13.8">
      <c r="A574" s="80" t="s">
        <v>1939</v>
      </c>
      <c r="B574" s="176" t="s">
        <v>1908</v>
      </c>
      <c r="C574" s="25" t="s">
        <v>426</v>
      </c>
      <c r="D574" s="63">
        <v>16</v>
      </c>
      <c r="E574" s="169">
        <f t="shared" si="21"/>
        <v>31.293279999999999</v>
      </c>
      <c r="F574" s="29"/>
      <c r="G574" s="67"/>
    </row>
    <row r="575" spans="1:7" s="19" customFormat="1" ht="13.8">
      <c r="A575" s="80" t="s">
        <v>1940</v>
      </c>
      <c r="B575" s="176" t="s">
        <v>1909</v>
      </c>
      <c r="C575" s="25" t="s">
        <v>426</v>
      </c>
      <c r="D575" s="63">
        <v>16</v>
      </c>
      <c r="E575" s="169">
        <f t="shared" si="21"/>
        <v>31.293279999999999</v>
      </c>
      <c r="F575" s="29"/>
      <c r="G575" s="67"/>
    </row>
    <row r="576" spans="1:7" s="19" customFormat="1" ht="13.8">
      <c r="A576" s="80" t="s">
        <v>1941</v>
      </c>
      <c r="B576" s="176" t="s">
        <v>1907</v>
      </c>
      <c r="C576" s="24" t="s">
        <v>426</v>
      </c>
      <c r="D576" s="63">
        <v>21</v>
      </c>
      <c r="E576" s="169">
        <f t="shared" si="21"/>
        <v>41.072429999999997</v>
      </c>
      <c r="F576" s="29"/>
      <c r="G576" s="67"/>
    </row>
    <row r="577" spans="1:7" s="19" customFormat="1" ht="13.8">
      <c r="A577" s="80" t="s">
        <v>1942</v>
      </c>
      <c r="B577" s="176" t="s">
        <v>1910</v>
      </c>
      <c r="C577" s="25" t="s">
        <v>426</v>
      </c>
      <c r="D577" s="63">
        <v>16</v>
      </c>
      <c r="E577" s="169">
        <f t="shared" si="21"/>
        <v>31.293279999999999</v>
      </c>
      <c r="F577" s="29"/>
      <c r="G577" s="67"/>
    </row>
    <row r="578" spans="1:7" s="19" customFormat="1" ht="13.8">
      <c r="A578" s="80" t="s">
        <v>771</v>
      </c>
      <c r="B578" s="176" t="s">
        <v>2880</v>
      </c>
      <c r="C578" s="24" t="s">
        <v>426</v>
      </c>
      <c r="D578" s="63">
        <v>21</v>
      </c>
      <c r="E578" s="169">
        <f t="shared" si="21"/>
        <v>41.072429999999997</v>
      </c>
      <c r="F578" s="29"/>
      <c r="G578" s="67"/>
    </row>
    <row r="579" spans="1:7" s="19" customFormat="1" ht="13.8">
      <c r="A579" s="80" t="s">
        <v>772</v>
      </c>
      <c r="B579" s="176" t="s">
        <v>733</v>
      </c>
      <c r="C579" s="24" t="s">
        <v>426</v>
      </c>
      <c r="D579" s="63">
        <v>25</v>
      </c>
      <c r="E579" s="169">
        <f t="shared" si="21"/>
        <v>48.89575</v>
      </c>
      <c r="F579" s="29"/>
      <c r="G579" s="67"/>
    </row>
    <row r="580" spans="1:7" s="19" customFormat="1" ht="13.8">
      <c r="A580" s="80" t="s">
        <v>773</v>
      </c>
      <c r="B580" s="176" t="s">
        <v>734</v>
      </c>
      <c r="C580" s="24" t="s">
        <v>426</v>
      </c>
      <c r="D580" s="63">
        <v>30</v>
      </c>
      <c r="E580" s="169">
        <f t="shared" si="21"/>
        <v>58.674900000000001</v>
      </c>
      <c r="F580" s="29"/>
      <c r="G580" s="67"/>
    </row>
    <row r="581" spans="1:7" s="19" customFormat="1" ht="13.8">
      <c r="A581" s="80" t="s">
        <v>774</v>
      </c>
      <c r="B581" s="176" t="s">
        <v>735</v>
      </c>
      <c r="C581" s="24" t="s">
        <v>426</v>
      </c>
      <c r="D581" s="63">
        <v>18</v>
      </c>
      <c r="E581" s="169">
        <f t="shared" si="21"/>
        <v>35.204940000000001</v>
      </c>
      <c r="F581" s="29"/>
      <c r="G581" s="67"/>
    </row>
    <row r="582" spans="1:7" s="19" customFormat="1" ht="13.8">
      <c r="A582" s="80" t="s">
        <v>775</v>
      </c>
      <c r="B582" s="179" t="s">
        <v>736</v>
      </c>
      <c r="C582" s="24" t="s">
        <v>426</v>
      </c>
      <c r="D582" s="63">
        <v>25</v>
      </c>
      <c r="E582" s="169">
        <f t="shared" si="21"/>
        <v>48.89575</v>
      </c>
      <c r="F582" s="29"/>
      <c r="G582" s="67"/>
    </row>
    <row r="583" spans="1:7" s="19" customFormat="1" ht="13.8">
      <c r="A583" s="80" t="s">
        <v>777</v>
      </c>
      <c r="B583" s="176" t="s">
        <v>776</v>
      </c>
      <c r="C583" s="24" t="s">
        <v>426</v>
      </c>
      <c r="D583" s="63">
        <v>32</v>
      </c>
      <c r="E583" s="169">
        <f t="shared" si="21"/>
        <v>62.586559999999999</v>
      </c>
      <c r="F583" s="29"/>
      <c r="G583" s="67"/>
    </row>
    <row r="584" spans="1:7" s="19" customFormat="1" ht="13.8">
      <c r="A584" s="80" t="s">
        <v>809</v>
      </c>
      <c r="B584" s="176" t="s">
        <v>810</v>
      </c>
      <c r="C584" s="25" t="s">
        <v>426</v>
      </c>
      <c r="D584" s="63">
        <v>55</v>
      </c>
      <c r="E584" s="169">
        <f t="shared" si="21"/>
        <v>107.57065</v>
      </c>
      <c r="F584" s="29"/>
      <c r="G584" s="67"/>
    </row>
    <row r="585" spans="1:7" s="19" customFormat="1" ht="13.8">
      <c r="A585" s="80" t="s">
        <v>2424</v>
      </c>
      <c r="B585" s="176" t="s">
        <v>2425</v>
      </c>
      <c r="C585" s="25" t="s">
        <v>426</v>
      </c>
      <c r="D585" s="63">
        <v>90</v>
      </c>
      <c r="E585" s="169">
        <f t="shared" si="21"/>
        <v>176.0247</v>
      </c>
      <c r="F585" s="29"/>
      <c r="G585" s="67"/>
    </row>
    <row r="586" spans="1:7" s="19" customFormat="1" ht="13.8">
      <c r="A586" s="80" t="s">
        <v>779</v>
      </c>
      <c r="B586" s="176" t="s">
        <v>778</v>
      </c>
      <c r="C586" s="24" t="s">
        <v>426</v>
      </c>
      <c r="D586" s="63">
        <v>90</v>
      </c>
      <c r="E586" s="169">
        <f t="shared" si="21"/>
        <v>176.0247</v>
      </c>
      <c r="F586" s="29"/>
      <c r="G586" s="67"/>
    </row>
    <row r="587" spans="1:7" s="19" customFormat="1" ht="13.8">
      <c r="A587" s="80" t="s">
        <v>780</v>
      </c>
      <c r="B587" s="69" t="s">
        <v>1915</v>
      </c>
      <c r="C587" s="24" t="s">
        <v>426</v>
      </c>
      <c r="D587" s="63">
        <v>90</v>
      </c>
      <c r="E587" s="169">
        <f t="shared" si="21"/>
        <v>176.0247</v>
      </c>
      <c r="F587" s="29"/>
      <c r="G587" s="67"/>
    </row>
    <row r="588" spans="1:7" s="19" customFormat="1" ht="13.8">
      <c r="A588" s="80" t="s">
        <v>781</v>
      </c>
      <c r="B588" s="69" t="s">
        <v>796</v>
      </c>
      <c r="C588" s="24" t="s">
        <v>426</v>
      </c>
      <c r="D588" s="63">
        <v>90</v>
      </c>
      <c r="E588" s="169">
        <f t="shared" si="21"/>
        <v>176.0247</v>
      </c>
      <c r="F588" s="29"/>
      <c r="G588" s="67"/>
    </row>
    <row r="589" spans="1:7" s="19" customFormat="1" ht="13.8">
      <c r="A589" s="80" t="s">
        <v>782</v>
      </c>
      <c r="B589" s="69" t="s">
        <v>797</v>
      </c>
      <c r="C589" s="24" t="s">
        <v>426</v>
      </c>
      <c r="D589" s="63">
        <v>90</v>
      </c>
      <c r="E589" s="169">
        <f t="shared" si="21"/>
        <v>176.0247</v>
      </c>
      <c r="F589" s="29"/>
      <c r="G589" s="67"/>
    </row>
    <row r="590" spans="1:7" s="19" customFormat="1" ht="13.8">
      <c r="A590" s="80" t="s">
        <v>783</v>
      </c>
      <c r="B590" s="69" t="s">
        <v>798</v>
      </c>
      <c r="C590" s="24" t="s">
        <v>426</v>
      </c>
      <c r="D590" s="63">
        <v>90</v>
      </c>
      <c r="E590" s="169">
        <f t="shared" si="21"/>
        <v>176.0247</v>
      </c>
      <c r="F590" s="29"/>
      <c r="G590" s="67"/>
    </row>
    <row r="591" spans="1:7" s="19" customFormat="1" ht="13.8">
      <c r="A591" s="80" t="s">
        <v>784</v>
      </c>
      <c r="B591" s="69" t="s">
        <v>799</v>
      </c>
      <c r="C591" s="24" t="s">
        <v>426</v>
      </c>
      <c r="D591" s="63">
        <v>90</v>
      </c>
      <c r="E591" s="169">
        <f t="shared" si="21"/>
        <v>176.0247</v>
      </c>
      <c r="F591" s="30"/>
      <c r="G591" s="67"/>
    </row>
    <row r="592" spans="1:7" s="19" customFormat="1" ht="13.8">
      <c r="A592" s="177" t="s">
        <v>2537</v>
      </c>
      <c r="B592" s="69" t="s">
        <v>2882</v>
      </c>
      <c r="C592" s="25" t="s">
        <v>426</v>
      </c>
      <c r="D592" s="171">
        <v>90</v>
      </c>
      <c r="E592" s="169">
        <f t="shared" si="21"/>
        <v>176.0247</v>
      </c>
      <c r="F592" s="29"/>
      <c r="G592" s="67"/>
    </row>
    <row r="593" spans="1:7" s="19" customFormat="1" ht="13.8">
      <c r="A593" s="80" t="s">
        <v>1943</v>
      </c>
      <c r="B593" s="69" t="s">
        <v>1916</v>
      </c>
      <c r="C593" s="25" t="s">
        <v>426</v>
      </c>
      <c r="D593" s="63">
        <v>90</v>
      </c>
      <c r="E593" s="169">
        <f t="shared" si="21"/>
        <v>176.0247</v>
      </c>
      <c r="F593" s="29"/>
      <c r="G593" s="67"/>
    </row>
    <row r="594" spans="1:7" s="19" customFormat="1" ht="13.8">
      <c r="A594" s="80" t="s">
        <v>1944</v>
      </c>
      <c r="B594" s="69" t="s">
        <v>1917</v>
      </c>
      <c r="C594" s="25" t="s">
        <v>426</v>
      </c>
      <c r="D594" s="63">
        <v>90</v>
      </c>
      <c r="E594" s="169">
        <f t="shared" ref="E594:E643" si="22">D594*1.95583</f>
        <v>176.0247</v>
      </c>
      <c r="F594" s="29"/>
      <c r="G594" s="67"/>
    </row>
    <row r="595" spans="1:7" s="19" customFormat="1" ht="13.8">
      <c r="A595" s="80" t="s">
        <v>785</v>
      </c>
      <c r="B595" s="69" t="s">
        <v>800</v>
      </c>
      <c r="C595" s="24" t="s">
        <v>426</v>
      </c>
      <c r="D595" s="63">
        <v>90</v>
      </c>
      <c r="E595" s="169">
        <f t="shared" si="22"/>
        <v>176.0247</v>
      </c>
      <c r="F595" s="29"/>
      <c r="G595" s="67"/>
    </row>
    <row r="596" spans="1:7" s="19" customFormat="1" ht="13.8">
      <c r="A596" s="80" t="s">
        <v>786</v>
      </c>
      <c r="B596" s="69" t="s">
        <v>1901</v>
      </c>
      <c r="C596" s="24" t="s">
        <v>426</v>
      </c>
      <c r="D596" s="63">
        <v>90</v>
      </c>
      <c r="E596" s="169">
        <f t="shared" si="22"/>
        <v>176.0247</v>
      </c>
      <c r="F596" s="29"/>
      <c r="G596" s="67"/>
    </row>
    <row r="597" spans="1:7" s="19" customFormat="1" ht="13.8">
      <c r="A597" s="80" t="s">
        <v>787</v>
      </c>
      <c r="B597" s="69" t="s">
        <v>801</v>
      </c>
      <c r="C597" s="24" t="s">
        <v>426</v>
      </c>
      <c r="D597" s="63">
        <v>90</v>
      </c>
      <c r="E597" s="169">
        <f t="shared" si="22"/>
        <v>176.0247</v>
      </c>
      <c r="F597" s="29"/>
      <c r="G597" s="67"/>
    </row>
    <row r="598" spans="1:7" s="19" customFormat="1" ht="13.8">
      <c r="A598" s="80" t="s">
        <v>788</v>
      </c>
      <c r="B598" s="69" t="s">
        <v>802</v>
      </c>
      <c r="C598" s="24" t="s">
        <v>426</v>
      </c>
      <c r="D598" s="63">
        <v>90</v>
      </c>
      <c r="E598" s="169">
        <f t="shared" si="22"/>
        <v>176.0247</v>
      </c>
      <c r="F598" s="29"/>
      <c r="G598" s="67"/>
    </row>
    <row r="599" spans="1:7" s="19" customFormat="1" ht="13.8">
      <c r="A599" s="80" t="s">
        <v>1945</v>
      </c>
      <c r="B599" s="69" t="s">
        <v>1918</v>
      </c>
      <c r="C599" s="25" t="s">
        <v>426</v>
      </c>
      <c r="D599" s="63">
        <v>200</v>
      </c>
      <c r="E599" s="169">
        <f t="shared" si="22"/>
        <v>391.166</v>
      </c>
      <c r="F599" s="29"/>
      <c r="G599" s="67"/>
    </row>
    <row r="600" spans="1:7" s="19" customFormat="1" ht="13.8">
      <c r="A600" s="80" t="s">
        <v>1946</v>
      </c>
      <c r="B600" s="69" t="s">
        <v>1913</v>
      </c>
      <c r="C600" s="25" t="s">
        <v>426</v>
      </c>
      <c r="D600" s="63">
        <v>90</v>
      </c>
      <c r="E600" s="169">
        <f t="shared" si="22"/>
        <v>176.0247</v>
      </c>
      <c r="F600" s="32"/>
      <c r="G600" s="62"/>
    </row>
    <row r="601" spans="1:7" s="19" customFormat="1" ht="13.8">
      <c r="A601" s="79" t="s">
        <v>791</v>
      </c>
      <c r="B601" s="69" t="s">
        <v>2881</v>
      </c>
      <c r="C601" s="24" t="s">
        <v>426</v>
      </c>
      <c r="D601" s="63">
        <v>90</v>
      </c>
      <c r="E601" s="169">
        <f t="shared" si="22"/>
        <v>176.0247</v>
      </c>
      <c r="F601" s="32"/>
      <c r="G601" s="62"/>
    </row>
    <row r="602" spans="1:7" s="19" customFormat="1" ht="13.8">
      <c r="A602" s="80" t="s">
        <v>790</v>
      </c>
      <c r="B602" s="69" t="s">
        <v>803</v>
      </c>
      <c r="C602" s="24" t="s">
        <v>426</v>
      </c>
      <c r="D602" s="63">
        <v>130</v>
      </c>
      <c r="E602" s="169">
        <f t="shared" si="22"/>
        <v>254.25790000000001</v>
      </c>
      <c r="F602" s="32"/>
      <c r="G602" s="62"/>
    </row>
    <row r="603" spans="1:7" s="19" customFormat="1" ht="13.8">
      <c r="A603" s="80" t="s">
        <v>791</v>
      </c>
      <c r="B603" s="69" t="s">
        <v>804</v>
      </c>
      <c r="C603" s="24" t="s">
        <v>426</v>
      </c>
      <c r="D603" s="63">
        <v>170</v>
      </c>
      <c r="E603" s="169">
        <f t="shared" si="22"/>
        <v>332.49110000000002</v>
      </c>
      <c r="F603" s="32"/>
      <c r="G603" s="62"/>
    </row>
    <row r="604" spans="1:7" s="19" customFormat="1" ht="13.8">
      <c r="A604" s="177" t="s">
        <v>2532</v>
      </c>
      <c r="B604" s="97" t="s">
        <v>2533</v>
      </c>
      <c r="C604" s="24" t="s">
        <v>426</v>
      </c>
      <c r="D604" s="63">
        <v>205</v>
      </c>
      <c r="E604" s="169">
        <f t="shared" si="22"/>
        <v>400.94515000000001</v>
      </c>
      <c r="F604" s="32"/>
      <c r="G604" s="62"/>
    </row>
    <row r="605" spans="1:7" s="19" customFormat="1" ht="13.8">
      <c r="A605" s="177" t="s">
        <v>789</v>
      </c>
      <c r="B605" s="97" t="s">
        <v>2534</v>
      </c>
      <c r="C605" s="24" t="s">
        <v>426</v>
      </c>
      <c r="D605" s="63">
        <v>140</v>
      </c>
      <c r="E605" s="169">
        <f t="shared" si="22"/>
        <v>273.81619999999998</v>
      </c>
      <c r="F605" s="32"/>
      <c r="G605" s="62"/>
    </row>
    <row r="606" spans="1:7" s="19" customFormat="1" ht="13.8">
      <c r="A606" s="80" t="s">
        <v>1166</v>
      </c>
      <c r="B606" s="69" t="s">
        <v>892</v>
      </c>
      <c r="C606" s="159" t="s">
        <v>426</v>
      </c>
      <c r="D606" s="63">
        <v>200</v>
      </c>
      <c r="E606" s="169">
        <f t="shared" si="22"/>
        <v>391.166</v>
      </c>
      <c r="F606" s="32"/>
      <c r="G606" s="62"/>
    </row>
    <row r="607" spans="1:7" s="19" customFormat="1" ht="13.8">
      <c r="A607" s="177" t="s">
        <v>2535</v>
      </c>
      <c r="B607" s="97" t="s">
        <v>2536</v>
      </c>
      <c r="C607" s="159" t="s">
        <v>426</v>
      </c>
      <c r="D607" s="63">
        <v>70</v>
      </c>
      <c r="E607" s="169">
        <f t="shared" si="22"/>
        <v>136.90809999999999</v>
      </c>
      <c r="F607" s="32"/>
      <c r="G607" s="62"/>
    </row>
    <row r="608" spans="1:7" s="19" customFormat="1" ht="13.8">
      <c r="A608" s="177" t="s">
        <v>2538</v>
      </c>
      <c r="B608" s="97" t="s">
        <v>2539</v>
      </c>
      <c r="C608" s="159" t="s">
        <v>426</v>
      </c>
      <c r="D608" s="63">
        <v>90</v>
      </c>
      <c r="E608" s="169">
        <f t="shared" si="22"/>
        <v>176.0247</v>
      </c>
      <c r="F608" s="32"/>
      <c r="G608" s="62"/>
    </row>
    <row r="609" spans="1:7" s="19" customFormat="1" ht="13.8">
      <c r="A609" s="80" t="s">
        <v>1947</v>
      </c>
      <c r="B609" s="69" t="s">
        <v>1919</v>
      </c>
      <c r="C609" s="25" t="s">
        <v>426</v>
      </c>
      <c r="D609" s="63">
        <v>18</v>
      </c>
      <c r="E609" s="169">
        <f t="shared" si="22"/>
        <v>35.204940000000001</v>
      </c>
      <c r="F609" s="32"/>
      <c r="G609" s="62"/>
    </row>
    <row r="610" spans="1:7" s="19" customFormat="1" ht="13.8">
      <c r="A610" s="80" t="s">
        <v>1948</v>
      </c>
      <c r="B610" s="69" t="s">
        <v>1920</v>
      </c>
      <c r="C610" s="25" t="s">
        <v>426</v>
      </c>
      <c r="D610" s="63">
        <v>80</v>
      </c>
      <c r="E610" s="169">
        <f t="shared" si="22"/>
        <v>156.46639999999999</v>
      </c>
      <c r="F610" s="32"/>
      <c r="G610" s="62"/>
    </row>
    <row r="611" spans="1:7" s="19" customFormat="1" ht="13.8">
      <c r="A611" s="80" t="s">
        <v>1949</v>
      </c>
      <c r="B611" s="69" t="s">
        <v>1921</v>
      </c>
      <c r="C611" s="25" t="s">
        <v>426</v>
      </c>
      <c r="D611" s="63">
        <v>160</v>
      </c>
      <c r="E611" s="169">
        <f t="shared" si="22"/>
        <v>312.93279999999999</v>
      </c>
      <c r="F611" s="32"/>
      <c r="G611" s="62"/>
    </row>
    <row r="612" spans="1:7" s="19" customFormat="1" ht="13.8">
      <c r="A612" s="80" t="s">
        <v>2980</v>
      </c>
      <c r="B612" s="69" t="s">
        <v>2977</v>
      </c>
      <c r="C612" s="25" t="s">
        <v>426</v>
      </c>
      <c r="D612" s="180">
        <v>45</v>
      </c>
      <c r="E612" s="169">
        <f t="shared" si="22"/>
        <v>88.012349999999998</v>
      </c>
      <c r="F612" s="79"/>
      <c r="G612" s="62"/>
    </row>
    <row r="613" spans="1:7" s="19" customFormat="1" ht="13.8">
      <c r="A613" s="80" t="s">
        <v>2981</v>
      </c>
      <c r="B613" s="69" t="s">
        <v>2978</v>
      </c>
      <c r="C613" s="25" t="s">
        <v>426</v>
      </c>
      <c r="D613" s="180">
        <v>26</v>
      </c>
      <c r="E613" s="169">
        <f t="shared" si="22"/>
        <v>50.851579999999998</v>
      </c>
      <c r="F613" s="79"/>
      <c r="G613" s="62"/>
    </row>
    <row r="614" spans="1:7" s="19" customFormat="1" ht="13.8">
      <c r="A614" s="80" t="s">
        <v>2982</v>
      </c>
      <c r="B614" s="69" t="s">
        <v>2979</v>
      </c>
      <c r="C614" s="25" t="s">
        <v>426</v>
      </c>
      <c r="D614" s="180">
        <v>36</v>
      </c>
      <c r="E614" s="169">
        <f t="shared" si="22"/>
        <v>70.409880000000001</v>
      </c>
      <c r="F614" s="79"/>
      <c r="G614" s="62"/>
    </row>
    <row r="615" spans="1:7" s="19" customFormat="1" ht="13.8">
      <c r="A615" s="80" t="s">
        <v>792</v>
      </c>
      <c r="B615" s="69" t="s">
        <v>805</v>
      </c>
      <c r="C615" s="24" t="s">
        <v>426</v>
      </c>
      <c r="D615" s="63">
        <v>85</v>
      </c>
      <c r="E615" s="169">
        <f t="shared" si="22"/>
        <v>166.24555000000001</v>
      </c>
      <c r="F615" s="32"/>
      <c r="G615" s="62"/>
    </row>
    <row r="616" spans="1:7" s="19" customFormat="1" ht="13.8">
      <c r="A616" s="80" t="s">
        <v>793</v>
      </c>
      <c r="B616" s="69" t="s">
        <v>806</v>
      </c>
      <c r="C616" s="24" t="s">
        <v>426</v>
      </c>
      <c r="D616" s="63">
        <v>140</v>
      </c>
      <c r="E616" s="169">
        <f t="shared" si="22"/>
        <v>273.81619999999998</v>
      </c>
      <c r="F616" s="32"/>
      <c r="G616" s="62"/>
    </row>
    <row r="617" spans="1:7" s="19" customFormat="1" ht="13.8">
      <c r="A617" s="80" t="s">
        <v>794</v>
      </c>
      <c r="B617" s="69" t="s">
        <v>807</v>
      </c>
      <c r="C617" s="33" t="s">
        <v>426</v>
      </c>
      <c r="D617" s="63">
        <v>140</v>
      </c>
      <c r="E617" s="169">
        <f t="shared" si="22"/>
        <v>273.81619999999998</v>
      </c>
      <c r="F617" s="32"/>
      <c r="G617" s="62"/>
    </row>
    <row r="618" spans="1:7" s="19" customFormat="1" ht="13.8">
      <c r="A618" s="80" t="s">
        <v>795</v>
      </c>
      <c r="B618" s="69" t="s">
        <v>808</v>
      </c>
      <c r="C618" s="33" t="s">
        <v>426</v>
      </c>
      <c r="D618" s="63">
        <v>45</v>
      </c>
      <c r="E618" s="169">
        <f t="shared" si="22"/>
        <v>88.012349999999998</v>
      </c>
      <c r="F618" s="32"/>
      <c r="G618" s="62"/>
    </row>
    <row r="619" spans="1:7" s="19" customFormat="1" ht="13.8">
      <c r="A619" s="177" t="s">
        <v>2361</v>
      </c>
      <c r="B619" s="118" t="s">
        <v>2356</v>
      </c>
      <c r="C619" s="33" t="s">
        <v>426</v>
      </c>
      <c r="D619" s="63">
        <v>240</v>
      </c>
      <c r="E619" s="169">
        <f t="shared" si="22"/>
        <v>469.39920000000001</v>
      </c>
      <c r="F619" s="32"/>
      <c r="G619" s="62"/>
    </row>
    <row r="620" spans="1:7" s="19" customFormat="1" ht="13.8">
      <c r="A620" s="177" t="s">
        <v>2362</v>
      </c>
      <c r="B620" s="118" t="s">
        <v>2357</v>
      </c>
      <c r="C620" s="33" t="s">
        <v>426</v>
      </c>
      <c r="D620" s="63">
        <v>310</v>
      </c>
      <c r="E620" s="169">
        <f t="shared" si="22"/>
        <v>606.30729999999994</v>
      </c>
      <c r="F620" s="32"/>
      <c r="G620" s="62"/>
    </row>
    <row r="621" spans="1:7" s="19" customFormat="1" ht="13.8">
      <c r="A621" s="177" t="s">
        <v>2363</v>
      </c>
      <c r="B621" s="118" t="s">
        <v>2358</v>
      </c>
      <c r="C621" s="33" t="s">
        <v>426</v>
      </c>
      <c r="D621" s="63">
        <v>400</v>
      </c>
      <c r="E621" s="169">
        <f t="shared" si="22"/>
        <v>782.33199999999999</v>
      </c>
      <c r="F621" s="32"/>
      <c r="G621" s="62"/>
    </row>
    <row r="622" spans="1:7" s="19" customFormat="1" ht="13.8">
      <c r="A622" s="177" t="s">
        <v>2364</v>
      </c>
      <c r="B622" s="118" t="s">
        <v>2359</v>
      </c>
      <c r="C622" s="33" t="s">
        <v>426</v>
      </c>
      <c r="D622" s="63">
        <v>245</v>
      </c>
      <c r="E622" s="169">
        <f t="shared" si="22"/>
        <v>479.17834999999997</v>
      </c>
      <c r="F622" s="32"/>
      <c r="G622" s="62"/>
    </row>
    <row r="623" spans="1:7" s="19" customFormat="1" ht="13.8">
      <c r="A623" s="177" t="s">
        <v>2365</v>
      </c>
      <c r="B623" s="118" t="s">
        <v>2360</v>
      </c>
      <c r="C623" s="33" t="s">
        <v>426</v>
      </c>
      <c r="D623" s="63">
        <v>245</v>
      </c>
      <c r="E623" s="169">
        <f t="shared" si="22"/>
        <v>479.17834999999997</v>
      </c>
      <c r="F623" s="32"/>
      <c r="G623" s="62"/>
    </row>
    <row r="624" spans="1:7" s="19" customFormat="1" ht="13.8">
      <c r="A624" s="177" t="s">
        <v>2366</v>
      </c>
      <c r="B624" s="118" t="s">
        <v>2883</v>
      </c>
      <c r="C624" s="33" t="s">
        <v>426</v>
      </c>
      <c r="D624" s="63">
        <v>310</v>
      </c>
      <c r="E624" s="169">
        <f t="shared" si="22"/>
        <v>606.30729999999994</v>
      </c>
      <c r="F624" s="32"/>
      <c r="G624" s="62"/>
    </row>
    <row r="625" spans="1:7" s="19" customFormat="1" ht="13.8">
      <c r="A625" s="177" t="s">
        <v>2367</v>
      </c>
      <c r="B625" s="181" t="s">
        <v>2884</v>
      </c>
      <c r="C625" s="33" t="s">
        <v>426</v>
      </c>
      <c r="D625" s="63">
        <v>310</v>
      </c>
      <c r="E625" s="169">
        <f t="shared" si="22"/>
        <v>606.30729999999994</v>
      </c>
      <c r="F625" s="32"/>
      <c r="G625" s="62"/>
    </row>
    <row r="626" spans="1:7" s="19" customFormat="1" ht="13.8">
      <c r="A626" s="177" t="s">
        <v>2368</v>
      </c>
      <c r="B626" s="118" t="s">
        <v>2983</v>
      </c>
      <c r="C626" s="33" t="s">
        <v>426</v>
      </c>
      <c r="D626" s="63">
        <v>25</v>
      </c>
      <c r="E626" s="169">
        <f t="shared" si="22"/>
        <v>48.89575</v>
      </c>
      <c r="F626" s="32"/>
      <c r="G626" s="62"/>
    </row>
    <row r="627" spans="1:7" s="19" customFormat="1" ht="13.8">
      <c r="A627" s="177" t="s">
        <v>2369</v>
      </c>
      <c r="B627" s="118" t="s">
        <v>2984</v>
      </c>
      <c r="C627" s="33" t="s">
        <v>426</v>
      </c>
      <c r="D627" s="63">
        <v>50</v>
      </c>
      <c r="E627" s="169">
        <f t="shared" si="22"/>
        <v>97.791499999999999</v>
      </c>
      <c r="F627" s="32"/>
      <c r="G627" s="62"/>
    </row>
    <row r="628" spans="1:7" s="19" customFormat="1" ht="13.8">
      <c r="A628" s="177" t="s">
        <v>2540</v>
      </c>
      <c r="B628" s="181" t="s">
        <v>2541</v>
      </c>
      <c r="C628" s="33" t="s">
        <v>426</v>
      </c>
      <c r="D628" s="63">
        <v>18</v>
      </c>
      <c r="E628" s="169">
        <f t="shared" si="22"/>
        <v>35.204940000000001</v>
      </c>
      <c r="F628" s="32"/>
      <c r="G628" s="62"/>
    </row>
    <row r="629" spans="1:7" s="19" customFormat="1" ht="13.8">
      <c r="A629" s="177" t="s">
        <v>2542</v>
      </c>
      <c r="B629" s="181" t="s">
        <v>2543</v>
      </c>
      <c r="C629" s="33" t="s">
        <v>426</v>
      </c>
      <c r="D629" s="63">
        <v>18</v>
      </c>
      <c r="E629" s="169">
        <f t="shared" si="22"/>
        <v>35.204940000000001</v>
      </c>
      <c r="F629" s="32"/>
      <c r="G629" s="62"/>
    </row>
    <row r="630" spans="1:7" s="19" customFormat="1" ht="13.8">
      <c r="A630" s="177" t="s">
        <v>2544</v>
      </c>
      <c r="B630" s="181" t="s">
        <v>2545</v>
      </c>
      <c r="C630" s="33" t="s">
        <v>426</v>
      </c>
      <c r="D630" s="63">
        <v>18</v>
      </c>
      <c r="E630" s="169">
        <f t="shared" si="22"/>
        <v>35.204940000000001</v>
      </c>
      <c r="F630" s="79"/>
      <c r="G630" s="62"/>
    </row>
    <row r="631" spans="1:7" s="19" customFormat="1" ht="27.6">
      <c r="A631" s="177" t="s">
        <v>2891</v>
      </c>
      <c r="B631" s="181" t="s">
        <v>2892</v>
      </c>
      <c r="C631" s="33" t="s">
        <v>426</v>
      </c>
      <c r="D631" s="182">
        <v>100</v>
      </c>
      <c r="E631" s="169">
        <f t="shared" si="22"/>
        <v>195.583</v>
      </c>
      <c r="F631" s="32"/>
      <c r="G631" s="62"/>
    </row>
    <row r="632" spans="1:7" s="19" customFormat="1" ht="27.6">
      <c r="A632" s="177" t="s">
        <v>2893</v>
      </c>
      <c r="B632" s="181" t="s">
        <v>2894</v>
      </c>
      <c r="C632" s="33" t="s">
        <v>426</v>
      </c>
      <c r="D632" s="182">
        <v>80</v>
      </c>
      <c r="E632" s="169">
        <f t="shared" si="22"/>
        <v>156.46639999999999</v>
      </c>
      <c r="F632" s="31"/>
      <c r="G632" s="62"/>
    </row>
    <row r="633" spans="1:7" s="19" customFormat="1" ht="13.8">
      <c r="A633" s="177" t="s">
        <v>2546</v>
      </c>
      <c r="B633" s="181" t="s">
        <v>2547</v>
      </c>
      <c r="C633" s="33" t="s">
        <v>426</v>
      </c>
      <c r="D633" s="63">
        <v>80</v>
      </c>
      <c r="E633" s="169">
        <f t="shared" si="22"/>
        <v>156.46639999999999</v>
      </c>
      <c r="F633" s="31"/>
      <c r="G633" s="62"/>
    </row>
    <row r="634" spans="1:7" s="19" customFormat="1" ht="13.8">
      <c r="A634" s="177" t="s">
        <v>2888</v>
      </c>
      <c r="B634" s="181" t="s">
        <v>2885</v>
      </c>
      <c r="C634" s="33" t="s">
        <v>426</v>
      </c>
      <c r="D634" s="183">
        <v>50</v>
      </c>
      <c r="E634" s="169">
        <f t="shared" si="22"/>
        <v>97.791499999999999</v>
      </c>
      <c r="F634" s="32"/>
      <c r="G634" s="62"/>
    </row>
    <row r="635" spans="1:7" s="19" customFormat="1" ht="13.8">
      <c r="A635" s="177" t="s">
        <v>2889</v>
      </c>
      <c r="B635" s="181" t="s">
        <v>2886</v>
      </c>
      <c r="C635" s="33" t="s">
        <v>426</v>
      </c>
      <c r="D635" s="183">
        <v>50</v>
      </c>
      <c r="E635" s="169">
        <f t="shared" si="22"/>
        <v>97.791499999999999</v>
      </c>
      <c r="F635" s="32"/>
      <c r="G635" s="62"/>
    </row>
    <row r="636" spans="1:7" s="19" customFormat="1" ht="13.8">
      <c r="A636" s="177" t="s">
        <v>2890</v>
      </c>
      <c r="B636" s="181" t="s">
        <v>2887</v>
      </c>
      <c r="C636" s="33" t="s">
        <v>426</v>
      </c>
      <c r="D636" s="183">
        <v>26</v>
      </c>
      <c r="E636" s="169">
        <f t="shared" si="22"/>
        <v>50.851579999999998</v>
      </c>
      <c r="F636" s="32"/>
      <c r="G636" s="62"/>
    </row>
    <row r="637" spans="1:7" s="19" customFormat="1" ht="13.8">
      <c r="A637" s="177" t="s">
        <v>2548</v>
      </c>
      <c r="B637" s="181" t="s">
        <v>2549</v>
      </c>
      <c r="C637" s="33" t="s">
        <v>426</v>
      </c>
      <c r="D637" s="63">
        <v>16</v>
      </c>
      <c r="E637" s="169">
        <f t="shared" si="22"/>
        <v>31.293279999999999</v>
      </c>
      <c r="F637" s="32"/>
      <c r="G637" s="62"/>
    </row>
    <row r="638" spans="1:7" s="19" customFormat="1" ht="13.8">
      <c r="A638" s="177" t="s">
        <v>1943</v>
      </c>
      <c r="B638" s="181" t="s">
        <v>2550</v>
      </c>
      <c r="C638" s="33" t="s">
        <v>426</v>
      </c>
      <c r="D638" s="63">
        <v>50</v>
      </c>
      <c r="E638" s="169">
        <f t="shared" si="22"/>
        <v>97.791499999999999</v>
      </c>
      <c r="F638" s="32"/>
      <c r="G638" s="62"/>
    </row>
    <row r="639" spans="1:7" s="19" customFormat="1" ht="13.8">
      <c r="A639" s="177" t="s">
        <v>1944</v>
      </c>
      <c r="B639" s="181" t="s">
        <v>2551</v>
      </c>
      <c r="C639" s="33" t="s">
        <v>426</v>
      </c>
      <c r="D639" s="63">
        <v>70</v>
      </c>
      <c r="E639" s="169">
        <f t="shared" si="22"/>
        <v>136.90809999999999</v>
      </c>
      <c r="F639" s="32"/>
      <c r="G639" s="62"/>
    </row>
    <row r="640" spans="1:7" s="19" customFormat="1" ht="13.8">
      <c r="A640" s="177" t="s">
        <v>2552</v>
      </c>
      <c r="B640" s="181" t="s">
        <v>2553</v>
      </c>
      <c r="C640" s="33" t="s">
        <v>426</v>
      </c>
      <c r="D640" s="63">
        <v>65</v>
      </c>
      <c r="E640" s="169">
        <f t="shared" si="22"/>
        <v>127.12895</v>
      </c>
      <c r="F640" s="32"/>
      <c r="G640" s="62"/>
    </row>
    <row r="641" spans="1:7" s="19" customFormat="1" ht="13.8">
      <c r="A641" s="79" t="s">
        <v>823</v>
      </c>
      <c r="B641" s="69" t="s">
        <v>1054</v>
      </c>
      <c r="C641" s="33" t="s">
        <v>426</v>
      </c>
      <c r="D641" s="63">
        <v>767</v>
      </c>
      <c r="E641" s="169">
        <f t="shared" si="22"/>
        <v>1500.1216099999999</v>
      </c>
      <c r="F641" s="32"/>
      <c r="G641" s="62"/>
    </row>
    <row r="642" spans="1:7" s="19" customFormat="1" ht="13.8">
      <c r="A642" s="79" t="s">
        <v>824</v>
      </c>
      <c r="B642" s="69" t="s">
        <v>825</v>
      </c>
      <c r="C642" s="33" t="s">
        <v>426</v>
      </c>
      <c r="D642" s="63">
        <v>767</v>
      </c>
      <c r="E642" s="169">
        <f t="shared" si="22"/>
        <v>1500.1216099999999</v>
      </c>
      <c r="F642" s="32"/>
      <c r="G642" s="62"/>
    </row>
    <row r="643" spans="1:7" s="19" customFormat="1" ht="13.8">
      <c r="A643" s="79" t="s">
        <v>844</v>
      </c>
      <c r="B643" s="69" t="s">
        <v>846</v>
      </c>
      <c r="C643" s="33" t="s">
        <v>426</v>
      </c>
      <c r="D643" s="63">
        <v>767</v>
      </c>
      <c r="E643" s="169">
        <f t="shared" si="22"/>
        <v>1500.1216099999999</v>
      </c>
      <c r="F643" s="32"/>
      <c r="G643" s="62"/>
    </row>
    <row r="644" spans="1:7" s="26" customFormat="1" ht="13.8">
      <c r="A644" s="80" t="s">
        <v>872</v>
      </c>
      <c r="B644" s="102" t="s">
        <v>873</v>
      </c>
      <c r="C644" s="33" t="s">
        <v>426</v>
      </c>
      <c r="D644" s="63">
        <v>246</v>
      </c>
      <c r="E644" s="169">
        <f t="shared" ref="E644:E649" si="23">D644*1.95583</f>
        <v>481.13418000000001</v>
      </c>
      <c r="F644" s="32"/>
      <c r="G644" s="62"/>
    </row>
    <row r="645" spans="1:7" s="19" customFormat="1" ht="13.8">
      <c r="A645" s="79" t="s">
        <v>620</v>
      </c>
      <c r="B645" s="102" t="s">
        <v>871</v>
      </c>
      <c r="C645" s="33" t="s">
        <v>426</v>
      </c>
      <c r="D645" s="63">
        <v>1432</v>
      </c>
      <c r="E645" s="169">
        <f t="shared" si="23"/>
        <v>2800.74856</v>
      </c>
      <c r="F645" s="32"/>
      <c r="G645" s="62"/>
    </row>
    <row r="646" spans="1:7" s="19" customFormat="1" ht="13.8">
      <c r="A646" s="79" t="s">
        <v>531</v>
      </c>
      <c r="B646" s="100" t="s">
        <v>2564</v>
      </c>
      <c r="C646" s="25" t="s">
        <v>426</v>
      </c>
      <c r="D646" s="63">
        <v>1228</v>
      </c>
      <c r="E646" s="169">
        <f t="shared" si="23"/>
        <v>2401.7592399999999</v>
      </c>
      <c r="F646" s="32"/>
      <c r="G646" s="62"/>
    </row>
    <row r="647" spans="1:7" s="19" customFormat="1" ht="13.8">
      <c r="A647" s="80" t="s">
        <v>874</v>
      </c>
      <c r="B647" s="102" t="s">
        <v>875</v>
      </c>
      <c r="C647" s="33" t="s">
        <v>426</v>
      </c>
      <c r="D647" s="63">
        <v>2046</v>
      </c>
      <c r="E647" s="169">
        <f t="shared" si="23"/>
        <v>4001.6281799999997</v>
      </c>
      <c r="F647" s="32"/>
      <c r="G647" s="62"/>
    </row>
    <row r="648" spans="1:7" s="19" customFormat="1" ht="13.8">
      <c r="A648" s="80" t="s">
        <v>876</v>
      </c>
      <c r="B648" s="102" t="s">
        <v>877</v>
      </c>
      <c r="C648" s="33" t="s">
        <v>426</v>
      </c>
      <c r="D648" s="184">
        <v>5471</v>
      </c>
      <c r="E648" s="169">
        <f t="shared" si="23"/>
        <v>10700.345929999999</v>
      </c>
      <c r="F648" s="32"/>
      <c r="G648" s="62"/>
    </row>
    <row r="649" spans="1:7" s="19" customFormat="1" ht="13.8">
      <c r="A649" s="80" t="s">
        <v>878</v>
      </c>
      <c r="B649" s="102" t="s">
        <v>883</v>
      </c>
      <c r="C649" s="33" t="s">
        <v>426</v>
      </c>
      <c r="D649" s="63">
        <v>3937</v>
      </c>
      <c r="E649" s="169">
        <f t="shared" si="23"/>
        <v>7700.1027100000001</v>
      </c>
      <c r="F649" s="32"/>
      <c r="G649" s="62"/>
    </row>
    <row r="650" spans="1:7" s="19" customFormat="1" ht="13.8">
      <c r="A650" s="79" t="s">
        <v>621</v>
      </c>
      <c r="B650" s="69" t="s">
        <v>622</v>
      </c>
      <c r="C650" s="33" t="s">
        <v>426</v>
      </c>
      <c r="D650" s="63">
        <v>921</v>
      </c>
      <c r="E650" s="169">
        <f t="shared" ref="E650:E662" si="24">D650*1.95583</f>
        <v>1801.31943</v>
      </c>
      <c r="F650" s="32"/>
      <c r="G650" s="62"/>
    </row>
    <row r="651" spans="1:7" s="19" customFormat="1" ht="13.8">
      <c r="A651" s="79" t="s">
        <v>827</v>
      </c>
      <c r="B651" s="69" t="s">
        <v>828</v>
      </c>
      <c r="C651" s="33" t="s">
        <v>426</v>
      </c>
      <c r="D651" s="63">
        <v>1432</v>
      </c>
      <c r="E651" s="169">
        <f t="shared" si="24"/>
        <v>2800.74856</v>
      </c>
      <c r="F651" s="32"/>
      <c r="G651" s="62"/>
    </row>
    <row r="652" spans="1:7" s="19" customFormat="1" ht="13.8">
      <c r="A652" s="80" t="s">
        <v>3250</v>
      </c>
      <c r="B652" s="288" t="s">
        <v>3161</v>
      </c>
      <c r="C652" s="33" t="s">
        <v>426</v>
      </c>
      <c r="D652" s="292">
        <v>1230</v>
      </c>
      <c r="E652" s="198">
        <f>D652*1.95583</f>
        <v>2405.6709000000001</v>
      </c>
      <c r="F652" s="79"/>
      <c r="G652" s="62"/>
    </row>
    <row r="653" spans="1:7" s="19" customFormat="1" ht="13.8">
      <c r="A653" s="80" t="s">
        <v>3251</v>
      </c>
      <c r="B653" s="289" t="s">
        <v>3162</v>
      </c>
      <c r="C653" s="33" t="s">
        <v>426</v>
      </c>
      <c r="D653" s="292">
        <v>3802.8</v>
      </c>
      <c r="E653" s="293">
        <v>7437.63</v>
      </c>
      <c r="F653" s="79"/>
      <c r="G653" s="62"/>
    </row>
    <row r="654" spans="1:7" s="19" customFormat="1" ht="13.8">
      <c r="A654" s="80" t="s">
        <v>3252</v>
      </c>
      <c r="B654" s="288" t="s">
        <v>3163</v>
      </c>
      <c r="C654" s="33" t="s">
        <v>426</v>
      </c>
      <c r="D654" s="292">
        <v>3802.8</v>
      </c>
      <c r="E654" s="293">
        <v>7437.63</v>
      </c>
      <c r="F654" s="79"/>
      <c r="G654" s="62"/>
    </row>
    <row r="655" spans="1:7" s="19" customFormat="1" ht="13.95" customHeight="1">
      <c r="A655" s="80" t="s">
        <v>3253</v>
      </c>
      <c r="B655" s="289" t="s">
        <v>3164</v>
      </c>
      <c r="C655" s="33" t="s">
        <v>426</v>
      </c>
      <c r="D655" s="292">
        <v>3802.8</v>
      </c>
      <c r="E655" s="293">
        <v>7437.63</v>
      </c>
      <c r="F655" s="79"/>
      <c r="G655" s="62"/>
    </row>
    <row r="656" spans="1:7" s="19" customFormat="1" ht="13.8">
      <c r="A656" s="80" t="s">
        <v>3254</v>
      </c>
      <c r="B656" s="289" t="s">
        <v>3165</v>
      </c>
      <c r="C656" s="33" t="s">
        <v>426</v>
      </c>
      <c r="D656" s="292">
        <v>3802.8</v>
      </c>
      <c r="E656" s="293">
        <v>7437.63</v>
      </c>
      <c r="F656" s="79"/>
      <c r="G656" s="62"/>
    </row>
    <row r="657" spans="1:7" s="19" customFormat="1" ht="13.95" customHeight="1">
      <c r="A657" s="80" t="s">
        <v>3255</v>
      </c>
      <c r="B657" s="289" t="s">
        <v>3166</v>
      </c>
      <c r="C657" s="33" t="s">
        <v>426</v>
      </c>
      <c r="D657" s="292">
        <v>3127.8</v>
      </c>
      <c r="E657" s="293">
        <v>6117.45</v>
      </c>
      <c r="F657" s="79"/>
      <c r="G657" s="62"/>
    </row>
    <row r="658" spans="1:7" s="19" customFormat="1" ht="13.8">
      <c r="A658" s="80" t="s">
        <v>623</v>
      </c>
      <c r="B658" s="102" t="s">
        <v>624</v>
      </c>
      <c r="C658" s="24" t="s">
        <v>426</v>
      </c>
      <c r="D658" s="63">
        <v>563</v>
      </c>
      <c r="E658" s="185">
        <f t="shared" si="24"/>
        <v>1101.13229</v>
      </c>
      <c r="F658" s="32"/>
      <c r="G658" s="62"/>
    </row>
    <row r="659" spans="1:7" s="19" customFormat="1" ht="13.8">
      <c r="A659" s="80" t="s">
        <v>625</v>
      </c>
      <c r="B659" s="102" t="s">
        <v>626</v>
      </c>
      <c r="C659" s="24" t="s">
        <v>426</v>
      </c>
      <c r="D659" s="63">
        <v>716</v>
      </c>
      <c r="E659" s="185">
        <f t="shared" si="24"/>
        <v>1400.37428</v>
      </c>
      <c r="F659" s="32"/>
      <c r="G659" s="62"/>
    </row>
    <row r="660" spans="1:7" s="19" customFormat="1" ht="13.8">
      <c r="A660" s="80" t="s">
        <v>627</v>
      </c>
      <c r="B660" s="102" t="s">
        <v>628</v>
      </c>
      <c r="C660" s="24" t="s">
        <v>426</v>
      </c>
      <c r="D660" s="63">
        <v>921</v>
      </c>
      <c r="E660" s="185">
        <f t="shared" si="24"/>
        <v>1801.31943</v>
      </c>
      <c r="F660" s="32"/>
      <c r="G660" s="62"/>
    </row>
    <row r="661" spans="1:7" s="19" customFormat="1" ht="13.8">
      <c r="A661" s="80" t="s">
        <v>1644</v>
      </c>
      <c r="B661" s="103" t="s">
        <v>2444</v>
      </c>
      <c r="C661" s="136" t="s">
        <v>426</v>
      </c>
      <c r="D661" s="63">
        <v>1074</v>
      </c>
      <c r="E661" s="185">
        <f t="shared" si="24"/>
        <v>2100.56142</v>
      </c>
      <c r="F661" s="32"/>
      <c r="G661" s="62"/>
    </row>
    <row r="662" spans="1:7" s="19" customFormat="1" ht="13.8">
      <c r="A662" s="80" t="s">
        <v>1646</v>
      </c>
      <c r="B662" s="103" t="s">
        <v>2445</v>
      </c>
      <c r="C662" s="136" t="s">
        <v>426</v>
      </c>
      <c r="D662" s="63">
        <v>1253</v>
      </c>
      <c r="E662" s="185">
        <f t="shared" si="24"/>
        <v>2450.65499</v>
      </c>
      <c r="F662" s="32"/>
      <c r="G662" s="62"/>
    </row>
    <row r="663" spans="1:7" s="19" customFormat="1" ht="13.8">
      <c r="A663" s="80" t="s">
        <v>1648</v>
      </c>
      <c r="B663" s="103" t="s">
        <v>2446</v>
      </c>
      <c r="C663" s="136" t="s">
        <v>426</v>
      </c>
      <c r="D663" s="63">
        <v>1125</v>
      </c>
      <c r="E663" s="185">
        <f>D663*1.95583</f>
        <v>2200.3087500000001</v>
      </c>
      <c r="F663" s="32"/>
      <c r="G663" s="62"/>
    </row>
    <row r="664" spans="1:7" s="19" customFormat="1" ht="13.8">
      <c r="A664" s="80" t="s">
        <v>629</v>
      </c>
      <c r="B664" s="104" t="s">
        <v>630</v>
      </c>
      <c r="C664" s="35" t="s">
        <v>426</v>
      </c>
      <c r="D664" s="63">
        <v>1125</v>
      </c>
      <c r="E664" s="185">
        <f t="shared" ref="E664:E670" si="25">D664*1.95583</f>
        <v>2200.3087500000001</v>
      </c>
      <c r="F664" s="32"/>
      <c r="G664" s="62"/>
    </row>
    <row r="665" spans="1:7" s="19" customFormat="1" ht="13.8">
      <c r="A665" s="80" t="s">
        <v>631</v>
      </c>
      <c r="B665" s="102" t="s">
        <v>632</v>
      </c>
      <c r="C665" s="24" t="s">
        <v>426</v>
      </c>
      <c r="D665" s="63">
        <v>1330</v>
      </c>
      <c r="E665" s="185">
        <f t="shared" si="25"/>
        <v>2601.2539000000002</v>
      </c>
      <c r="F665" s="32"/>
      <c r="G665" s="62"/>
    </row>
    <row r="666" spans="1:7" s="19" customFormat="1" ht="13.8">
      <c r="A666" s="80" t="s">
        <v>1650</v>
      </c>
      <c r="B666" s="103" t="s">
        <v>2447</v>
      </c>
      <c r="C666" s="24" t="s">
        <v>426</v>
      </c>
      <c r="D666" s="63">
        <v>1718</v>
      </c>
      <c r="E666" s="185">
        <f t="shared" si="25"/>
        <v>3360.1159400000001</v>
      </c>
      <c r="F666" s="32"/>
      <c r="G666" s="62"/>
    </row>
    <row r="667" spans="1:7" s="19" customFormat="1" ht="17.399999999999999" customHeight="1">
      <c r="A667" s="80" t="s">
        <v>1652</v>
      </c>
      <c r="B667" s="103" t="s">
        <v>2448</v>
      </c>
      <c r="C667" s="24" t="s">
        <v>426</v>
      </c>
      <c r="D667" s="63">
        <v>1964</v>
      </c>
      <c r="E667" s="185">
        <f t="shared" si="25"/>
        <v>3841.2501199999997</v>
      </c>
      <c r="F667" s="32"/>
      <c r="G667" s="62"/>
    </row>
    <row r="668" spans="1:7" s="19" customFormat="1" ht="13.8">
      <c r="A668" s="80" t="s">
        <v>633</v>
      </c>
      <c r="B668" s="102" t="s">
        <v>634</v>
      </c>
      <c r="C668" s="24" t="s">
        <v>426</v>
      </c>
      <c r="D668" s="63">
        <v>563</v>
      </c>
      <c r="E668" s="185">
        <f t="shared" si="25"/>
        <v>1101.13229</v>
      </c>
      <c r="F668" s="32"/>
      <c r="G668" s="62"/>
    </row>
    <row r="669" spans="1:7" s="19" customFormat="1" ht="13.2" customHeight="1">
      <c r="A669" s="80" t="s">
        <v>635</v>
      </c>
      <c r="B669" s="105" t="s">
        <v>636</v>
      </c>
      <c r="C669" s="36" t="s">
        <v>426</v>
      </c>
      <c r="D669" s="63">
        <v>706</v>
      </c>
      <c r="E669" s="185">
        <f t="shared" si="25"/>
        <v>1380.8159800000001</v>
      </c>
      <c r="F669" s="32"/>
      <c r="G669" s="62"/>
    </row>
    <row r="670" spans="1:7" s="19" customFormat="1" ht="27.6">
      <c r="A670" s="80" t="s">
        <v>637</v>
      </c>
      <c r="B670" s="102" t="s">
        <v>638</v>
      </c>
      <c r="C670" s="136" t="s">
        <v>426</v>
      </c>
      <c r="D670" s="63">
        <v>1381</v>
      </c>
      <c r="E670" s="185">
        <f t="shared" si="25"/>
        <v>2701.0012299999999</v>
      </c>
      <c r="F670" s="32"/>
      <c r="G670" s="62"/>
    </row>
    <row r="671" spans="1:7" s="19" customFormat="1" ht="13.8">
      <c r="A671" s="80" t="s">
        <v>639</v>
      </c>
      <c r="B671" s="102" t="s">
        <v>640</v>
      </c>
      <c r="C671" s="136" t="s">
        <v>426</v>
      </c>
      <c r="D671" s="63">
        <f t="shared" ref="D671:D686" si="26">E671/1.95583</f>
        <v>1186.197164375227</v>
      </c>
      <c r="E671" s="185">
        <v>2320</v>
      </c>
      <c r="F671" s="32"/>
      <c r="G671" s="62"/>
    </row>
    <row r="672" spans="1:7" s="19" customFormat="1" ht="25.2" customHeight="1">
      <c r="A672" s="80" t="s">
        <v>641</v>
      </c>
      <c r="B672" s="102" t="s">
        <v>642</v>
      </c>
      <c r="C672" s="136" t="s">
        <v>426</v>
      </c>
      <c r="D672" s="63">
        <f t="shared" si="26"/>
        <v>981.68041189673954</v>
      </c>
      <c r="E672" s="186">
        <v>1920</v>
      </c>
      <c r="F672" s="32"/>
      <c r="G672" s="62"/>
    </row>
    <row r="673" spans="1:7" s="19" customFormat="1" ht="16.95" customHeight="1">
      <c r="A673" s="80" t="s">
        <v>643</v>
      </c>
      <c r="B673" s="187" t="s">
        <v>1039</v>
      </c>
      <c r="C673" s="49" t="s">
        <v>426</v>
      </c>
      <c r="D673" s="63">
        <v>1228</v>
      </c>
      <c r="E673" s="185">
        <f t="shared" ref="E673" si="27">D673*1.95583</f>
        <v>2401.7592399999999</v>
      </c>
      <c r="F673" s="32"/>
      <c r="G673" s="62"/>
    </row>
    <row r="674" spans="1:7" s="19" customFormat="1" ht="27" customHeight="1">
      <c r="A674" s="80" t="s">
        <v>644</v>
      </c>
      <c r="B674" s="187" t="s">
        <v>645</v>
      </c>
      <c r="C674" s="46" t="s">
        <v>426</v>
      </c>
      <c r="D674" s="63">
        <f t="shared" si="26"/>
        <v>1809.9732594346135</v>
      </c>
      <c r="E674" s="188">
        <v>3540</v>
      </c>
      <c r="F674" s="32"/>
      <c r="G674" s="62"/>
    </row>
    <row r="675" spans="1:7" s="19" customFormat="1" ht="28.95" customHeight="1">
      <c r="A675" s="80" t="s">
        <v>2480</v>
      </c>
      <c r="B675" s="189" t="s">
        <v>2449</v>
      </c>
      <c r="C675" s="46" t="s">
        <v>426</v>
      </c>
      <c r="D675" s="63">
        <f t="shared" si="26"/>
        <v>1809.9732594346135</v>
      </c>
      <c r="E675" s="28">
        <v>3540</v>
      </c>
      <c r="F675" s="32"/>
      <c r="G675" s="62"/>
    </row>
    <row r="676" spans="1:7" s="19" customFormat="1" ht="27.6">
      <c r="A676" s="80" t="s">
        <v>2481</v>
      </c>
      <c r="B676" s="189" t="s">
        <v>2450</v>
      </c>
      <c r="C676" s="46" t="s">
        <v>426</v>
      </c>
      <c r="D676" s="63">
        <f t="shared" si="26"/>
        <v>1922.4574732977815</v>
      </c>
      <c r="E676" s="28">
        <v>3760</v>
      </c>
      <c r="F676" s="32"/>
      <c r="G676" s="62"/>
    </row>
    <row r="677" spans="1:7" s="19" customFormat="1" ht="27.6">
      <c r="A677" s="80" t="s">
        <v>2482</v>
      </c>
      <c r="B677" s="189" t="s">
        <v>2451</v>
      </c>
      <c r="C677" s="46" t="s">
        <v>426</v>
      </c>
      <c r="D677" s="63">
        <f t="shared" si="26"/>
        <v>1963.3608237934791</v>
      </c>
      <c r="E677" s="28">
        <v>3840</v>
      </c>
      <c r="F677" s="32"/>
      <c r="G677" s="62"/>
    </row>
    <row r="678" spans="1:7" s="19" customFormat="1" ht="27.6">
      <c r="A678" s="80" t="s">
        <v>2483</v>
      </c>
      <c r="B678" s="189" t="s">
        <v>2452</v>
      </c>
      <c r="C678" s="46" t="s">
        <v>426</v>
      </c>
      <c r="D678" s="63">
        <f t="shared" si="26"/>
        <v>2004.2641742891765</v>
      </c>
      <c r="E678" s="28">
        <v>3920</v>
      </c>
      <c r="F678" s="32"/>
      <c r="G678" s="62"/>
    </row>
    <row r="679" spans="1:7" s="19" customFormat="1" ht="44.4" customHeight="1">
      <c r="A679" s="80" t="s">
        <v>646</v>
      </c>
      <c r="B679" s="187" t="s">
        <v>647</v>
      </c>
      <c r="C679" s="46" t="s">
        <v>426</v>
      </c>
      <c r="D679" s="63">
        <f t="shared" si="26"/>
        <v>1912.2316356738572</v>
      </c>
      <c r="E679" s="28">
        <v>3740</v>
      </c>
      <c r="F679" s="32"/>
      <c r="G679" s="62"/>
    </row>
    <row r="680" spans="1:7" s="19" customFormat="1" ht="44.4" customHeight="1">
      <c r="A680" s="80" t="s">
        <v>648</v>
      </c>
      <c r="B680" s="187" t="s">
        <v>649</v>
      </c>
      <c r="C680" s="46" t="s">
        <v>426</v>
      </c>
      <c r="D680" s="63">
        <f t="shared" si="26"/>
        <v>3144.4450693567437</v>
      </c>
      <c r="E680" s="28">
        <v>6150</v>
      </c>
      <c r="F680" s="32"/>
      <c r="G680" s="62"/>
    </row>
    <row r="681" spans="1:7" s="19" customFormat="1" ht="44.4" customHeight="1">
      <c r="A681" s="80" t="s">
        <v>650</v>
      </c>
      <c r="B681" s="187" t="s">
        <v>651</v>
      </c>
      <c r="C681" s="46" t="s">
        <v>426</v>
      </c>
      <c r="D681" s="63">
        <f t="shared" si="26"/>
        <v>4366.4326654157057</v>
      </c>
      <c r="E681" s="28">
        <v>8540</v>
      </c>
      <c r="F681" s="32"/>
      <c r="G681" s="62"/>
    </row>
    <row r="682" spans="1:7" s="19" customFormat="1" ht="44.4" customHeight="1">
      <c r="A682" s="80" t="s">
        <v>2484</v>
      </c>
      <c r="B682" s="190" t="s">
        <v>2453</v>
      </c>
      <c r="C682" s="46" t="s">
        <v>426</v>
      </c>
      <c r="D682" s="63">
        <f t="shared" si="26"/>
        <v>4417.5618535353278</v>
      </c>
      <c r="E682" s="28">
        <v>8640</v>
      </c>
      <c r="F682" s="32"/>
      <c r="G682" s="62"/>
    </row>
    <row r="683" spans="1:7" s="19" customFormat="1" ht="34.950000000000003" customHeight="1">
      <c r="A683" s="80" t="s">
        <v>2485</v>
      </c>
      <c r="B683" s="189" t="s">
        <v>2454</v>
      </c>
      <c r="C683" s="46" t="s">
        <v>426</v>
      </c>
      <c r="D683" s="63">
        <f t="shared" si="26"/>
        <v>1860.1412188175864</v>
      </c>
      <c r="E683" s="28">
        <v>3638.12</v>
      </c>
      <c r="F683" s="32"/>
      <c r="G683" s="62"/>
    </row>
    <row r="684" spans="1:7" s="19" customFormat="1" ht="35.4" customHeight="1">
      <c r="A684" s="80" t="s">
        <v>2486</v>
      </c>
      <c r="B684" s="189" t="s">
        <v>2455</v>
      </c>
      <c r="C684" s="46" t="s">
        <v>426</v>
      </c>
      <c r="D684" s="63">
        <f t="shared" si="26"/>
        <v>1962.3995950568301</v>
      </c>
      <c r="E684" s="28">
        <v>3838.12</v>
      </c>
      <c r="F684" s="32"/>
      <c r="G684" s="62"/>
    </row>
    <row r="685" spans="1:7" s="19" customFormat="1" ht="30.6" customHeight="1">
      <c r="A685" s="80" t="s">
        <v>2487</v>
      </c>
      <c r="B685" s="189" t="s">
        <v>2456</v>
      </c>
      <c r="C685" s="46" t="s">
        <v>426</v>
      </c>
      <c r="D685" s="63">
        <f t="shared" si="26"/>
        <v>2064.6579712960738</v>
      </c>
      <c r="E685" s="28">
        <v>4038.12</v>
      </c>
      <c r="F685" s="32"/>
      <c r="G685" s="62"/>
    </row>
    <row r="686" spans="1:7" s="19" customFormat="1" ht="33.6" customHeight="1">
      <c r="A686" s="80" t="s">
        <v>2488</v>
      </c>
      <c r="B686" s="189" t="s">
        <v>2457</v>
      </c>
      <c r="C686" s="46" t="s">
        <v>426</v>
      </c>
      <c r="D686" s="63">
        <f t="shared" si="26"/>
        <v>2141.3517534755065</v>
      </c>
      <c r="E686" s="28">
        <v>4188.12</v>
      </c>
      <c r="F686" s="32"/>
      <c r="G686" s="62"/>
    </row>
    <row r="687" spans="1:7" s="19" customFormat="1" ht="27" customHeight="1">
      <c r="A687" s="80" t="s">
        <v>2489</v>
      </c>
      <c r="B687" s="189" t="s">
        <v>2458</v>
      </c>
      <c r="C687" s="155" t="s">
        <v>426</v>
      </c>
      <c r="D687" s="63">
        <v>2864</v>
      </c>
      <c r="E687" s="28">
        <f t="shared" ref="E687:E690" si="28">D687*1.95583</f>
        <v>5601.49712</v>
      </c>
      <c r="F687" s="32"/>
      <c r="G687" s="62"/>
    </row>
    <row r="688" spans="1:7" s="19" customFormat="1" ht="30" customHeight="1">
      <c r="A688" s="80" t="s">
        <v>2490</v>
      </c>
      <c r="B688" s="189" t="s">
        <v>2459</v>
      </c>
      <c r="C688" s="155" t="s">
        <v>426</v>
      </c>
      <c r="D688" s="63">
        <v>3426</v>
      </c>
      <c r="E688" s="28">
        <f t="shared" si="28"/>
        <v>6700.6735799999997</v>
      </c>
      <c r="F688" s="32"/>
      <c r="G688" s="62"/>
    </row>
    <row r="689" spans="1:7" s="19" customFormat="1" ht="27.6">
      <c r="A689" s="80" t="s">
        <v>2491</v>
      </c>
      <c r="B689" s="189" t="s">
        <v>2460</v>
      </c>
      <c r="C689" s="155" t="s">
        <v>426</v>
      </c>
      <c r="D689" s="63">
        <v>4124</v>
      </c>
      <c r="E689" s="28">
        <f t="shared" si="28"/>
        <v>8065.84292</v>
      </c>
      <c r="F689" s="32"/>
      <c r="G689" s="62"/>
    </row>
    <row r="690" spans="1:7" s="19" customFormat="1" ht="27.6">
      <c r="A690" s="80" t="s">
        <v>2492</v>
      </c>
      <c r="B690" s="189" t="s">
        <v>2461</v>
      </c>
      <c r="C690" s="155" t="s">
        <v>426</v>
      </c>
      <c r="D690" s="63">
        <v>5062</v>
      </c>
      <c r="E690" s="28">
        <f t="shared" si="28"/>
        <v>9900.4114599999994</v>
      </c>
      <c r="F690" s="32"/>
      <c r="G690" s="62"/>
    </row>
    <row r="691" spans="1:7" s="19" customFormat="1" ht="27.6">
      <c r="A691" s="80" t="s">
        <v>2493</v>
      </c>
      <c r="B691" s="189" t="s">
        <v>2462</v>
      </c>
      <c r="C691" s="155" t="s">
        <v>426</v>
      </c>
      <c r="D691" s="63">
        <v>5829</v>
      </c>
      <c r="E691" s="28">
        <f>D691*1.95583</f>
        <v>11400.533069999999</v>
      </c>
      <c r="F691" s="32"/>
      <c r="G691" s="62"/>
    </row>
    <row r="692" spans="1:7" s="19" customFormat="1" ht="13.8">
      <c r="A692" s="80" t="s">
        <v>652</v>
      </c>
      <c r="B692" s="187" t="s">
        <v>653</v>
      </c>
      <c r="C692" s="46" t="s">
        <v>426</v>
      </c>
      <c r="D692" s="63">
        <v>536</v>
      </c>
      <c r="E692" s="28">
        <f t="shared" ref="E692:E694" si="29">D692*1.95583</f>
        <v>1048.3248799999999</v>
      </c>
      <c r="F692" s="32"/>
      <c r="G692" s="62"/>
    </row>
    <row r="693" spans="1:7" s="19" customFormat="1" ht="13.95" customHeight="1">
      <c r="A693" s="80" t="s">
        <v>654</v>
      </c>
      <c r="B693" s="187" t="s">
        <v>655</v>
      </c>
      <c r="C693" s="46" t="s">
        <v>426</v>
      </c>
      <c r="D693" s="63">
        <v>716</v>
      </c>
      <c r="E693" s="28">
        <f t="shared" si="29"/>
        <v>1400.37428</v>
      </c>
      <c r="F693" s="32"/>
      <c r="G693" s="62"/>
    </row>
    <row r="694" spans="1:7" s="19" customFormat="1" ht="16.95" customHeight="1">
      <c r="A694" s="80" t="s">
        <v>656</v>
      </c>
      <c r="B694" s="187" t="s">
        <v>657</v>
      </c>
      <c r="C694" s="46" t="s">
        <v>426</v>
      </c>
      <c r="D694" s="63">
        <v>972</v>
      </c>
      <c r="E694" s="28">
        <f t="shared" si="29"/>
        <v>1901.0667599999999</v>
      </c>
      <c r="F694" s="32"/>
      <c r="G694" s="62"/>
    </row>
    <row r="695" spans="1:7" s="19" customFormat="1" ht="16.2" customHeight="1">
      <c r="A695" s="80" t="s">
        <v>658</v>
      </c>
      <c r="B695" s="190" t="s">
        <v>659</v>
      </c>
      <c r="C695" s="46" t="s">
        <v>426</v>
      </c>
      <c r="D695" s="317">
        <v>211.62</v>
      </c>
      <c r="E695" s="320">
        <v>413.89</v>
      </c>
      <c r="F695" s="32"/>
      <c r="G695" s="62"/>
    </row>
    <row r="696" spans="1:7" s="19" customFormat="1" ht="16.2" customHeight="1">
      <c r="A696" s="80" t="s">
        <v>2495</v>
      </c>
      <c r="B696" s="190" t="s">
        <v>660</v>
      </c>
      <c r="C696" s="46" t="s">
        <v>426</v>
      </c>
      <c r="D696" s="317">
        <v>1121.7</v>
      </c>
      <c r="E696" s="320">
        <v>2193.86</v>
      </c>
      <c r="F696" s="32"/>
      <c r="G696" s="62"/>
    </row>
    <row r="697" spans="1:7" s="19" customFormat="1" ht="13.8">
      <c r="A697" s="80" t="s">
        <v>661</v>
      </c>
      <c r="B697" s="187" t="s">
        <v>662</v>
      </c>
      <c r="C697" s="46" t="s">
        <v>426</v>
      </c>
      <c r="D697" s="63">
        <v>1228</v>
      </c>
      <c r="E697" s="188">
        <v>2401.7600000000002</v>
      </c>
      <c r="F697" s="32"/>
      <c r="G697" s="62"/>
    </row>
    <row r="698" spans="1:7" s="19" customFormat="1" ht="13.8">
      <c r="A698" s="80" t="s">
        <v>663</v>
      </c>
      <c r="B698" s="172" t="s">
        <v>664</v>
      </c>
      <c r="C698" s="46" t="s">
        <v>426</v>
      </c>
      <c r="D698" s="63">
        <f t="shared" ref="D698:D798" si="30">E698/1.95583</f>
        <v>2627.079040611914</v>
      </c>
      <c r="E698" s="188">
        <v>5138.12</v>
      </c>
      <c r="F698" s="32"/>
      <c r="G698" s="62"/>
    </row>
    <row r="699" spans="1:7" s="19" customFormat="1" ht="13.8">
      <c r="A699" s="80" t="s">
        <v>665</v>
      </c>
      <c r="B699" s="172" t="s">
        <v>666</v>
      </c>
      <c r="C699" s="46" t="s">
        <v>426</v>
      </c>
      <c r="D699" s="63">
        <v>1483</v>
      </c>
      <c r="E699" s="188">
        <f>D699*1.95583</f>
        <v>2900.4958900000001</v>
      </c>
      <c r="F699" s="32"/>
      <c r="G699" s="62"/>
    </row>
    <row r="700" spans="1:7" s="19" customFormat="1" ht="13.8">
      <c r="A700" s="80" t="s">
        <v>667</v>
      </c>
      <c r="B700" s="172" t="s">
        <v>668</v>
      </c>
      <c r="C700" s="46" t="s">
        <v>426</v>
      </c>
      <c r="D700" s="63">
        <v>2515.56</v>
      </c>
      <c r="E700" s="188">
        <v>4920</v>
      </c>
      <c r="F700" s="32"/>
      <c r="G700" s="62"/>
    </row>
    <row r="701" spans="1:7" s="19" customFormat="1" ht="13.8">
      <c r="A701" s="81" t="s">
        <v>845</v>
      </c>
      <c r="B701" s="172" t="s">
        <v>847</v>
      </c>
      <c r="C701" s="191" t="s">
        <v>426</v>
      </c>
      <c r="D701" s="63">
        <v>307</v>
      </c>
      <c r="E701" s="188">
        <f>D701*1.95583</f>
        <v>600.43980999999997</v>
      </c>
      <c r="F701" s="32"/>
      <c r="G701" s="62"/>
    </row>
    <row r="702" spans="1:7" s="19" customFormat="1" ht="13.8">
      <c r="A702" s="81" t="s">
        <v>848</v>
      </c>
      <c r="B702" s="172" t="s">
        <v>850</v>
      </c>
      <c r="C702" s="191" t="s">
        <v>426</v>
      </c>
      <c r="D702" s="63">
        <v>1151</v>
      </c>
      <c r="E702" s="188">
        <f t="shared" ref="E702:E705" si="31">D702*1.95583</f>
        <v>2251.1603300000002</v>
      </c>
      <c r="F702" s="32"/>
      <c r="G702" s="62"/>
    </row>
    <row r="703" spans="1:7" s="19" customFormat="1" ht="15.6" customHeight="1">
      <c r="A703" s="81" t="s">
        <v>849</v>
      </c>
      <c r="B703" s="172" t="s">
        <v>851</v>
      </c>
      <c r="C703" s="191" t="s">
        <v>426</v>
      </c>
      <c r="D703" s="63">
        <v>614</v>
      </c>
      <c r="E703" s="188">
        <f t="shared" si="31"/>
        <v>1200.8796199999999</v>
      </c>
      <c r="F703" s="32"/>
      <c r="G703" s="62"/>
    </row>
    <row r="704" spans="1:7" s="19" customFormat="1" ht="15.6" customHeight="1">
      <c r="A704" s="81" t="s">
        <v>852</v>
      </c>
      <c r="B704" s="172" t="s">
        <v>1016</v>
      </c>
      <c r="C704" s="191" t="s">
        <v>426</v>
      </c>
      <c r="D704" s="63">
        <v>205</v>
      </c>
      <c r="E704" s="188">
        <f t="shared" si="31"/>
        <v>400.94515000000001</v>
      </c>
      <c r="F704" s="32"/>
      <c r="G704" s="62"/>
    </row>
    <row r="705" spans="1:7" s="19" customFormat="1" ht="13.95" customHeight="1">
      <c r="A705" s="81" t="s">
        <v>853</v>
      </c>
      <c r="B705" s="172" t="s">
        <v>854</v>
      </c>
      <c r="C705" s="191" t="s">
        <v>426</v>
      </c>
      <c r="D705" s="63">
        <v>1228</v>
      </c>
      <c r="E705" s="188">
        <f t="shared" si="31"/>
        <v>2401.7592399999999</v>
      </c>
      <c r="F705" s="32"/>
      <c r="G705" s="62"/>
    </row>
    <row r="706" spans="1:7" s="19" customFormat="1" ht="13.95" customHeight="1">
      <c r="A706" s="81" t="s">
        <v>2494</v>
      </c>
      <c r="B706" s="192" t="s">
        <v>3013</v>
      </c>
      <c r="C706" s="191" t="s">
        <v>426</v>
      </c>
      <c r="D706" s="86">
        <f t="shared" si="30"/>
        <v>2645.9354851904309</v>
      </c>
      <c r="E706" s="193">
        <v>5175</v>
      </c>
      <c r="F706" s="32"/>
      <c r="G706" s="62"/>
    </row>
    <row r="707" spans="1:7" s="19" customFormat="1" ht="13.95" customHeight="1">
      <c r="A707" s="81" t="s">
        <v>2496</v>
      </c>
      <c r="B707" s="192" t="s">
        <v>3015</v>
      </c>
      <c r="C707" s="191" t="s">
        <v>426</v>
      </c>
      <c r="D707" s="86">
        <f t="shared" si="30"/>
        <v>3502.3493861940965</v>
      </c>
      <c r="E707" s="193">
        <v>6850</v>
      </c>
      <c r="F707" s="32"/>
      <c r="G707" s="62"/>
    </row>
    <row r="708" spans="1:7" s="19" customFormat="1" ht="27.6">
      <c r="A708" s="81" t="s">
        <v>2497</v>
      </c>
      <c r="B708" s="192" t="s">
        <v>3014</v>
      </c>
      <c r="C708" s="191" t="s">
        <v>426</v>
      </c>
      <c r="D708" s="86">
        <f t="shared" si="30"/>
        <v>5100.1365149322792</v>
      </c>
      <c r="E708" s="193">
        <v>9975</v>
      </c>
      <c r="F708" s="32"/>
      <c r="G708" s="62"/>
    </row>
    <row r="709" spans="1:7" s="19" customFormat="1" ht="27.6">
      <c r="A709" s="81" t="s">
        <v>2498</v>
      </c>
      <c r="B709" s="192" t="s">
        <v>3016</v>
      </c>
      <c r="C709" s="191" t="s">
        <v>426</v>
      </c>
      <c r="D709" s="86">
        <f t="shared" si="30"/>
        <v>6013.3038147487259</v>
      </c>
      <c r="E709" s="193">
        <v>11761</v>
      </c>
      <c r="F709" s="32"/>
      <c r="G709" s="62"/>
    </row>
    <row r="710" spans="1:7" s="19" customFormat="1" ht="27.6">
      <c r="A710" s="81" t="s">
        <v>2499</v>
      </c>
      <c r="B710" s="192" t="s">
        <v>3017</v>
      </c>
      <c r="C710" s="191" t="s">
        <v>426</v>
      </c>
      <c r="D710" s="63">
        <f t="shared" si="30"/>
        <v>6463.2406702013977</v>
      </c>
      <c r="E710" s="28">
        <v>12641</v>
      </c>
      <c r="F710" s="32"/>
      <c r="G710" s="62"/>
    </row>
    <row r="711" spans="1:7" s="19" customFormat="1" ht="13.8">
      <c r="A711" s="81" t="s">
        <v>2500</v>
      </c>
      <c r="B711" s="194" t="s">
        <v>2463</v>
      </c>
      <c r="C711" s="191" t="s">
        <v>426</v>
      </c>
      <c r="D711" s="86">
        <v>921</v>
      </c>
      <c r="E711" s="193">
        <v>1801.32</v>
      </c>
      <c r="F711" s="32"/>
      <c r="G711" s="62"/>
    </row>
    <row r="712" spans="1:7" s="19" customFormat="1" ht="12.6" customHeight="1">
      <c r="A712" s="81" t="s">
        <v>827</v>
      </c>
      <c r="B712" s="194" t="s">
        <v>828</v>
      </c>
      <c r="C712" s="191" t="s">
        <v>426</v>
      </c>
      <c r="D712" s="86">
        <v>1549</v>
      </c>
      <c r="E712" s="193">
        <v>3029.58</v>
      </c>
      <c r="F712" s="32"/>
      <c r="G712" s="62"/>
    </row>
    <row r="713" spans="1:7" s="19" customFormat="1" ht="13.8">
      <c r="A713" s="81" t="s">
        <v>2501</v>
      </c>
      <c r="B713" s="194" t="s">
        <v>2464</v>
      </c>
      <c r="C713" s="191" t="s">
        <v>426</v>
      </c>
      <c r="D713" s="86">
        <f t="shared" si="30"/>
        <v>2708.8857416033093</v>
      </c>
      <c r="E713" s="193">
        <v>5298.12</v>
      </c>
      <c r="F713" s="32"/>
      <c r="G713" s="62"/>
    </row>
    <row r="714" spans="1:7" s="19" customFormat="1" ht="13.8">
      <c r="A714" s="81" t="s">
        <v>2502</v>
      </c>
      <c r="B714" s="194" t="s">
        <v>2465</v>
      </c>
      <c r="C714" s="191" t="s">
        <v>426</v>
      </c>
      <c r="D714" s="86">
        <f t="shared" si="30"/>
        <v>3612.8497875582234</v>
      </c>
      <c r="E714" s="193">
        <v>7066.12</v>
      </c>
      <c r="F714" s="32"/>
      <c r="G714" s="62"/>
    </row>
    <row r="715" spans="1:7" s="19" customFormat="1" ht="13.95" customHeight="1">
      <c r="A715" s="81" t="s">
        <v>2503</v>
      </c>
      <c r="B715" s="194" t="s">
        <v>2466</v>
      </c>
      <c r="C715" s="191" t="s">
        <v>426</v>
      </c>
      <c r="D715" s="86">
        <v>11982</v>
      </c>
      <c r="E715" s="193">
        <f>D715*1.95583</f>
        <v>23434.75506</v>
      </c>
      <c r="F715" s="32"/>
      <c r="G715" s="62"/>
    </row>
    <row r="716" spans="1:7" s="19" customFormat="1" ht="13.95" customHeight="1">
      <c r="A716" s="81" t="s">
        <v>2504</v>
      </c>
      <c r="B716" s="194" t="s">
        <v>2467</v>
      </c>
      <c r="C716" s="191" t="s">
        <v>426</v>
      </c>
      <c r="D716" s="86">
        <f t="shared" si="30"/>
        <v>364.03981941170758</v>
      </c>
      <c r="E716" s="193">
        <v>712</v>
      </c>
      <c r="F716" s="32"/>
      <c r="G716" s="62"/>
    </row>
    <row r="717" spans="1:7" s="19" customFormat="1" ht="15" customHeight="1">
      <c r="A717" s="81" t="s">
        <v>2505</v>
      </c>
      <c r="B717" s="194" t="s">
        <v>2468</v>
      </c>
      <c r="C717" s="191" t="s">
        <v>426</v>
      </c>
      <c r="D717" s="63">
        <f t="shared" si="30"/>
        <v>306.77512871773109</v>
      </c>
      <c r="E717" s="28">
        <v>600</v>
      </c>
      <c r="F717" s="32"/>
      <c r="G717" s="62"/>
    </row>
    <row r="718" spans="1:7" s="19" customFormat="1" ht="15.6" customHeight="1">
      <c r="A718" s="81" t="s">
        <v>2506</v>
      </c>
      <c r="B718" s="194" t="s">
        <v>2469</v>
      </c>
      <c r="C718" s="191" t="s">
        <v>426</v>
      </c>
      <c r="D718" s="86">
        <f t="shared" si="30"/>
        <v>652.40844040637478</v>
      </c>
      <c r="E718" s="193">
        <v>1276</v>
      </c>
      <c r="F718" s="32"/>
      <c r="G718" s="62"/>
    </row>
    <row r="719" spans="1:7" s="19" customFormat="1" ht="27.6">
      <c r="A719" s="81" t="s">
        <v>2507</v>
      </c>
      <c r="B719" s="194" t="s">
        <v>2470</v>
      </c>
      <c r="C719" s="191" t="s">
        <v>426</v>
      </c>
      <c r="D719" s="63">
        <v>614</v>
      </c>
      <c r="E719" s="195">
        <f>D719*1.95583</f>
        <v>1200.8796199999999</v>
      </c>
      <c r="F719" s="32"/>
      <c r="G719" s="62"/>
    </row>
    <row r="720" spans="1:7" s="19" customFormat="1" ht="13.8">
      <c r="A720" s="81" t="s">
        <v>2923</v>
      </c>
      <c r="B720" s="196" t="s">
        <v>2912</v>
      </c>
      <c r="C720" s="191" t="s">
        <v>426</v>
      </c>
      <c r="D720" s="197">
        <v>1228</v>
      </c>
      <c r="E720" s="195">
        <f t="shared" ref="E720:E721" si="32">D720*1.95583</f>
        <v>2401.7592399999999</v>
      </c>
      <c r="F720" s="79"/>
      <c r="G720" s="62"/>
    </row>
    <row r="721" spans="1:7" s="19" customFormat="1" ht="13.8">
      <c r="A721" s="81" t="s">
        <v>2924</v>
      </c>
      <c r="B721" s="196" t="s">
        <v>2913</v>
      </c>
      <c r="C721" s="191" t="s">
        <v>426</v>
      </c>
      <c r="D721" s="197">
        <v>3068</v>
      </c>
      <c r="E721" s="195">
        <f t="shared" si="32"/>
        <v>6000.4864399999997</v>
      </c>
      <c r="F721" s="79"/>
      <c r="G721" s="62"/>
    </row>
    <row r="722" spans="1:7" s="19" customFormat="1" ht="13.8">
      <c r="A722" s="81" t="s">
        <v>2925</v>
      </c>
      <c r="B722" s="196" t="s">
        <v>2914</v>
      </c>
      <c r="C722" s="191" t="s">
        <v>426</v>
      </c>
      <c r="D722" s="197">
        <f t="shared" si="30"/>
        <v>582.87274456368914</v>
      </c>
      <c r="E722" s="198">
        <v>1140</v>
      </c>
      <c r="F722" s="79"/>
      <c r="G722" s="62"/>
    </row>
    <row r="723" spans="1:7" s="19" customFormat="1" ht="13.8">
      <c r="A723" s="81" t="s">
        <v>2926</v>
      </c>
      <c r="B723" s="196" t="s">
        <v>2915</v>
      </c>
      <c r="C723" s="191" t="s">
        <v>426</v>
      </c>
      <c r="D723" s="197">
        <f t="shared" si="30"/>
        <v>1809.9732594346135</v>
      </c>
      <c r="E723" s="198">
        <v>3540</v>
      </c>
      <c r="F723" s="79"/>
      <c r="G723" s="62"/>
    </row>
    <row r="724" spans="1:7" s="19" customFormat="1" ht="26.4">
      <c r="A724" s="199" t="s">
        <v>2927</v>
      </c>
      <c r="B724" s="200" t="s">
        <v>2999</v>
      </c>
      <c r="C724" s="201" t="s">
        <v>426</v>
      </c>
      <c r="D724" s="197">
        <f t="shared" si="30"/>
        <v>669.79236436704628</v>
      </c>
      <c r="E724" s="198">
        <v>1310</v>
      </c>
      <c r="F724" s="79"/>
      <c r="G724" s="62"/>
    </row>
    <row r="725" spans="1:7" s="19" customFormat="1" ht="26.4">
      <c r="A725" s="199" t="s">
        <v>2928</v>
      </c>
      <c r="B725" s="200" t="s">
        <v>3000</v>
      </c>
      <c r="C725" s="201" t="s">
        <v>426</v>
      </c>
      <c r="D725" s="197">
        <f t="shared" si="30"/>
        <v>1263.4022384358559</v>
      </c>
      <c r="E725" s="198">
        <v>2471</v>
      </c>
      <c r="F725" s="79"/>
      <c r="G725" s="62"/>
    </row>
    <row r="726" spans="1:7" s="19" customFormat="1" ht="26.4">
      <c r="A726" s="199" t="s">
        <v>2929</v>
      </c>
      <c r="B726" s="200" t="s">
        <v>3001</v>
      </c>
      <c r="C726" s="201" t="s">
        <v>426</v>
      </c>
      <c r="D726" s="197">
        <f t="shared" si="30"/>
        <v>1876.9524958713182</v>
      </c>
      <c r="E726" s="198">
        <v>3671</v>
      </c>
      <c r="F726" s="79"/>
      <c r="G726" s="62"/>
    </row>
    <row r="727" spans="1:7" s="19" customFormat="1" ht="26.4">
      <c r="A727" s="199" t="s">
        <v>2930</v>
      </c>
      <c r="B727" s="200" t="s">
        <v>3002</v>
      </c>
      <c r="C727" s="201" t="s">
        <v>426</v>
      </c>
      <c r="D727" s="197">
        <f t="shared" si="30"/>
        <v>2490.5027533067805</v>
      </c>
      <c r="E727" s="198">
        <v>4871</v>
      </c>
      <c r="F727" s="79"/>
      <c r="G727" s="62"/>
    </row>
    <row r="728" spans="1:7" s="19" customFormat="1" ht="26.4">
      <c r="A728" s="199" t="s">
        <v>2931</v>
      </c>
      <c r="B728" s="200" t="s">
        <v>3003</v>
      </c>
      <c r="C728" s="201" t="s">
        <v>426</v>
      </c>
      <c r="D728" s="197">
        <f t="shared" si="30"/>
        <v>3104.0530107422423</v>
      </c>
      <c r="E728" s="198">
        <v>6071</v>
      </c>
      <c r="F728" s="79"/>
      <c r="G728" s="62"/>
    </row>
    <row r="729" spans="1:7" s="19" customFormat="1" ht="13.8">
      <c r="A729" s="81" t="s">
        <v>2932</v>
      </c>
      <c r="B729" s="196" t="s">
        <v>2916</v>
      </c>
      <c r="C729" s="191" t="s">
        <v>426</v>
      </c>
      <c r="D729" s="197">
        <v>307</v>
      </c>
      <c r="E729" s="198">
        <v>600.44000000000005</v>
      </c>
      <c r="F729" s="79"/>
      <c r="G729" s="62"/>
    </row>
    <row r="730" spans="1:7" s="19" customFormat="1" ht="13.8">
      <c r="A730" s="81" t="s">
        <v>2933</v>
      </c>
      <c r="B730" s="196" t="s">
        <v>2997</v>
      </c>
      <c r="C730" s="191" t="s">
        <v>426</v>
      </c>
      <c r="D730" s="321">
        <v>313.88</v>
      </c>
      <c r="E730" s="322">
        <v>613.89</v>
      </c>
      <c r="F730" s="79"/>
      <c r="G730" s="62"/>
    </row>
    <row r="731" spans="1:7" s="19" customFormat="1" ht="13.8">
      <c r="A731" s="81" t="s">
        <v>2934</v>
      </c>
      <c r="B731" s="196" t="s">
        <v>2998</v>
      </c>
      <c r="C731" s="191" t="s">
        <v>426</v>
      </c>
      <c r="D731" s="197">
        <f t="shared" si="30"/>
        <v>1841.1620641875827</v>
      </c>
      <c r="E731" s="198">
        <v>3601</v>
      </c>
      <c r="F731" s="79"/>
      <c r="G731" s="62"/>
    </row>
    <row r="732" spans="1:7" s="19" customFormat="1" ht="26.4">
      <c r="A732" s="80" t="s">
        <v>2935</v>
      </c>
      <c r="B732" s="200" t="s">
        <v>3004</v>
      </c>
      <c r="C732" s="191" t="s">
        <v>426</v>
      </c>
      <c r="D732" s="202">
        <v>1636.13</v>
      </c>
      <c r="E732" s="203">
        <v>3200</v>
      </c>
      <c r="F732" s="79"/>
      <c r="G732" s="62"/>
    </row>
    <row r="733" spans="1:7" s="19" customFormat="1" ht="26.4">
      <c r="A733" s="80" t="s">
        <v>2936</v>
      </c>
      <c r="B733" s="200" t="s">
        <v>3005</v>
      </c>
      <c r="C733" s="191" t="s">
        <v>426</v>
      </c>
      <c r="D733" s="202">
        <f t="shared" si="30"/>
        <v>3067.751287177311</v>
      </c>
      <c r="E733" s="203">
        <v>6000</v>
      </c>
      <c r="F733" s="79"/>
      <c r="G733" s="62"/>
    </row>
    <row r="734" spans="1:7" s="19" customFormat="1" ht="26.4">
      <c r="A734" s="80" t="s">
        <v>2937</v>
      </c>
      <c r="B734" s="200" t="s">
        <v>3006</v>
      </c>
      <c r="C734" s="191" t="s">
        <v>426</v>
      </c>
      <c r="D734" s="202">
        <v>5726.47</v>
      </c>
      <c r="E734" s="203">
        <v>11200</v>
      </c>
      <c r="F734" s="79"/>
      <c r="G734" s="62"/>
    </row>
    <row r="735" spans="1:7" s="19" customFormat="1" ht="26.4">
      <c r="A735" s="80" t="s">
        <v>2938</v>
      </c>
      <c r="B735" s="200" t="s">
        <v>3007</v>
      </c>
      <c r="C735" s="191" t="s">
        <v>426</v>
      </c>
      <c r="D735" s="202">
        <f t="shared" si="30"/>
        <v>6749.0528317900844</v>
      </c>
      <c r="E735" s="203">
        <v>13200</v>
      </c>
      <c r="F735" s="79"/>
      <c r="G735" s="62"/>
    </row>
    <row r="736" spans="1:7" s="19" customFormat="1" ht="26.4">
      <c r="A736" s="80" t="s">
        <v>2939</v>
      </c>
      <c r="B736" s="200" t="s">
        <v>3008</v>
      </c>
      <c r="C736" s="191" t="s">
        <v>426</v>
      </c>
      <c r="D736" s="202">
        <v>8794.2199999999993</v>
      </c>
      <c r="E736" s="203">
        <v>17200</v>
      </c>
      <c r="F736" s="79"/>
      <c r="G736" s="62"/>
    </row>
    <row r="737" spans="1:7" s="19" customFormat="1" ht="13.8">
      <c r="A737" s="80" t="s">
        <v>826</v>
      </c>
      <c r="B737" s="71" t="s">
        <v>1708</v>
      </c>
      <c r="C737" s="191" t="s">
        <v>426</v>
      </c>
      <c r="D737" s="323">
        <v>211.62</v>
      </c>
      <c r="E737" s="324">
        <v>413.89</v>
      </c>
      <c r="F737" s="32"/>
      <c r="G737" s="62"/>
    </row>
    <row r="738" spans="1:7" s="19" customFormat="1" ht="13.8">
      <c r="A738" s="80" t="s">
        <v>3208</v>
      </c>
      <c r="B738" s="294" t="s">
        <v>3167</v>
      </c>
      <c r="C738" s="191" t="s">
        <v>426</v>
      </c>
      <c r="D738" s="292">
        <v>1224</v>
      </c>
      <c r="E738" s="295">
        <v>2393.9359199999999</v>
      </c>
      <c r="F738" s="79"/>
      <c r="G738" s="62"/>
    </row>
    <row r="739" spans="1:7" s="19" customFormat="1" ht="13.8">
      <c r="A739" s="80" t="s">
        <v>3209</v>
      </c>
      <c r="B739" s="294" t="s">
        <v>3168</v>
      </c>
      <c r="C739" s="191" t="s">
        <v>426</v>
      </c>
      <c r="D739" s="292">
        <v>864</v>
      </c>
      <c r="E739" s="295">
        <v>1689.8371199999999</v>
      </c>
      <c r="F739" s="79"/>
      <c r="G739" s="62"/>
    </row>
    <row r="740" spans="1:7" s="19" customFormat="1" ht="27.6">
      <c r="A740" s="80" t="s">
        <v>3210</v>
      </c>
      <c r="B740" s="296" t="s">
        <v>3169</v>
      </c>
      <c r="C740" s="191" t="s">
        <v>426</v>
      </c>
      <c r="D740" s="292">
        <v>2509.1400000000003</v>
      </c>
      <c r="E740" s="198">
        <v>4907.4512862000001</v>
      </c>
      <c r="F740" s="79"/>
      <c r="G740" s="62"/>
    </row>
    <row r="741" spans="1:7" s="19" customFormat="1" ht="27.6">
      <c r="A741" s="80" t="s">
        <v>3211</v>
      </c>
      <c r="B741" s="294" t="s">
        <v>3170</v>
      </c>
      <c r="C741" s="191" t="s">
        <v>426</v>
      </c>
      <c r="D741" s="292">
        <v>4329.2</v>
      </c>
      <c r="E741" s="295">
        <v>8467.1792359999999</v>
      </c>
      <c r="F741" s="79"/>
      <c r="G741" s="62"/>
    </row>
    <row r="742" spans="1:7" s="19" customFormat="1" ht="27.6">
      <c r="A742" s="80" t="s">
        <v>3212</v>
      </c>
      <c r="B742" s="294" t="s">
        <v>3171</v>
      </c>
      <c r="C742" s="191" t="s">
        <v>426</v>
      </c>
      <c r="D742" s="292">
        <v>4329.2</v>
      </c>
      <c r="E742" s="295">
        <v>8467.1792359999999</v>
      </c>
      <c r="F742" s="79"/>
      <c r="G742" s="62"/>
    </row>
    <row r="743" spans="1:7" s="19" customFormat="1" ht="27.6">
      <c r="A743" s="80" t="s">
        <v>3213</v>
      </c>
      <c r="B743" s="294" t="s">
        <v>3172</v>
      </c>
      <c r="C743" s="191" t="s">
        <v>426</v>
      </c>
      <c r="D743" s="292">
        <v>6169.2</v>
      </c>
      <c r="E743" s="295">
        <v>12065.906435999999</v>
      </c>
      <c r="F743" s="79"/>
      <c r="G743" s="62"/>
    </row>
    <row r="744" spans="1:7" s="19" customFormat="1" ht="27.6">
      <c r="A744" s="80" t="s">
        <v>3214</v>
      </c>
      <c r="B744" s="294" t="s">
        <v>3173</v>
      </c>
      <c r="C744" s="191" t="s">
        <v>426</v>
      </c>
      <c r="D744" s="292">
        <v>6169.2</v>
      </c>
      <c r="E744" s="295">
        <v>12065.906435999999</v>
      </c>
      <c r="F744" s="79"/>
      <c r="G744" s="62"/>
    </row>
    <row r="745" spans="1:7" s="19" customFormat="1" ht="27.6">
      <c r="A745" s="80" t="s">
        <v>3215</v>
      </c>
      <c r="B745" s="294" t="s">
        <v>3174</v>
      </c>
      <c r="C745" s="191" t="s">
        <v>426</v>
      </c>
      <c r="D745" s="292">
        <v>1733.54</v>
      </c>
      <c r="E745" s="295">
        <v>3390.5095382</v>
      </c>
      <c r="F745" s="79"/>
      <c r="G745" s="62"/>
    </row>
    <row r="746" spans="1:7" s="19" customFormat="1" ht="27.6">
      <c r="A746" s="80" t="s">
        <v>3216</v>
      </c>
      <c r="B746" s="296" t="s">
        <v>3175</v>
      </c>
      <c r="C746" s="191" t="s">
        <v>426</v>
      </c>
      <c r="D746" s="292">
        <v>3067.25</v>
      </c>
      <c r="E746" s="198">
        <v>5999.0195674999995</v>
      </c>
      <c r="F746" s="79"/>
      <c r="G746" s="62"/>
    </row>
    <row r="747" spans="1:7" s="19" customFormat="1" ht="27.6">
      <c r="A747" s="80" t="s">
        <v>3217</v>
      </c>
      <c r="B747" s="294" t="s">
        <v>3176</v>
      </c>
      <c r="C747" s="191" t="s">
        <v>426</v>
      </c>
      <c r="D747" s="292">
        <v>3067.25</v>
      </c>
      <c r="E747" s="198">
        <v>5999.0195674999995</v>
      </c>
      <c r="F747" s="79"/>
      <c r="G747" s="62"/>
    </row>
    <row r="748" spans="1:7" s="19" customFormat="1" ht="13.8">
      <c r="A748" s="80" t="s">
        <v>3218</v>
      </c>
      <c r="B748" s="294" t="s">
        <v>3177</v>
      </c>
      <c r="C748" s="191" t="s">
        <v>426</v>
      </c>
      <c r="D748" s="292">
        <v>2160</v>
      </c>
      <c r="E748" s="295">
        <v>4224.5928000000004</v>
      </c>
      <c r="F748" s="79"/>
      <c r="G748" s="62"/>
    </row>
    <row r="749" spans="1:7" s="19" customFormat="1" ht="13.8">
      <c r="A749" s="80" t="s">
        <v>3219</v>
      </c>
      <c r="B749" s="294" t="s">
        <v>3178</v>
      </c>
      <c r="C749" s="191" t="s">
        <v>426</v>
      </c>
      <c r="D749" s="292">
        <v>1071.9299999999998</v>
      </c>
      <c r="E749" s="295">
        <v>2096.5128518999995</v>
      </c>
      <c r="F749" s="79"/>
      <c r="G749" s="62"/>
    </row>
    <row r="750" spans="1:7" s="19" customFormat="1" ht="13.8">
      <c r="A750" s="80" t="s">
        <v>3220</v>
      </c>
      <c r="B750" s="294" t="s">
        <v>3179</v>
      </c>
      <c r="C750" s="191" t="s">
        <v>426</v>
      </c>
      <c r="D750" s="292">
        <v>1071.9299999999998</v>
      </c>
      <c r="E750" s="295">
        <v>2096.5128518999995</v>
      </c>
      <c r="F750" s="79"/>
      <c r="G750" s="62"/>
    </row>
    <row r="751" spans="1:7" s="19" customFormat="1" ht="27.6">
      <c r="A751" s="80" t="s">
        <v>3221</v>
      </c>
      <c r="B751" s="294" t="s">
        <v>3180</v>
      </c>
      <c r="C751" s="191" t="s">
        <v>426</v>
      </c>
      <c r="D751" s="292">
        <v>2625.64</v>
      </c>
      <c r="E751" s="295">
        <v>5135.3054812</v>
      </c>
      <c r="F751" s="79"/>
      <c r="G751" s="62"/>
    </row>
    <row r="752" spans="1:7" s="19" customFormat="1" ht="27.6">
      <c r="A752" s="80" t="s">
        <v>3222</v>
      </c>
      <c r="B752" s="296" t="s">
        <v>3181</v>
      </c>
      <c r="C752" s="191" t="s">
        <v>426</v>
      </c>
      <c r="D752" s="292">
        <v>2625.64</v>
      </c>
      <c r="E752" s="198">
        <v>5135.3054812</v>
      </c>
      <c r="F752" s="79"/>
      <c r="G752" s="62"/>
    </row>
    <row r="753" spans="1:7" s="19" customFormat="1" ht="27.6">
      <c r="A753" s="80" t="s">
        <v>3223</v>
      </c>
      <c r="B753" s="294" t="s">
        <v>3182</v>
      </c>
      <c r="C753" s="191" t="s">
        <v>426</v>
      </c>
      <c r="D753" s="292">
        <v>2625.64</v>
      </c>
      <c r="E753" s="295">
        <v>5135.2267119999997</v>
      </c>
      <c r="F753" s="79"/>
      <c r="G753" s="62"/>
    </row>
    <row r="754" spans="1:7" s="19" customFormat="1" ht="13.8">
      <c r="A754" s="80" t="s">
        <v>3224</v>
      </c>
      <c r="B754" s="294" t="s">
        <v>3183</v>
      </c>
      <c r="C754" s="191" t="s">
        <v>426</v>
      </c>
      <c r="D754" s="292">
        <v>1910.77</v>
      </c>
      <c r="E754" s="295">
        <v>3737.1412891</v>
      </c>
      <c r="F754" s="79"/>
      <c r="G754" s="62"/>
    </row>
    <row r="755" spans="1:7" s="19" customFormat="1" ht="13.8">
      <c r="A755" s="80" t="s">
        <v>3225</v>
      </c>
      <c r="B755" s="294" t="s">
        <v>828</v>
      </c>
      <c r="C755" s="191" t="s">
        <v>426</v>
      </c>
      <c r="D755" s="292">
        <v>3072</v>
      </c>
      <c r="E755" s="295">
        <v>6008.3097600000001</v>
      </c>
      <c r="F755" s="79"/>
      <c r="G755" s="62"/>
    </row>
    <row r="756" spans="1:7" s="19" customFormat="1" ht="13.8">
      <c r="A756" s="80" t="s">
        <v>3226</v>
      </c>
      <c r="B756" s="294" t="s">
        <v>3184</v>
      </c>
      <c r="C756" s="191" t="s">
        <v>426</v>
      </c>
      <c r="D756" s="292">
        <v>984</v>
      </c>
      <c r="E756" s="295">
        <v>1924.5367200000001</v>
      </c>
      <c r="F756" s="79"/>
      <c r="G756" s="62"/>
    </row>
    <row r="757" spans="1:7" s="19" customFormat="1" ht="13.8">
      <c r="A757" s="80" t="s">
        <v>3227</v>
      </c>
      <c r="B757" s="294" t="s">
        <v>3185</v>
      </c>
      <c r="C757" s="191" t="s">
        <v>426</v>
      </c>
      <c r="D757" s="292">
        <v>1152</v>
      </c>
      <c r="E757" s="295">
        <v>2253.11616</v>
      </c>
      <c r="F757" s="79"/>
      <c r="G757" s="62"/>
    </row>
    <row r="758" spans="1:7" s="19" customFormat="1" ht="13.8">
      <c r="A758" s="80" t="s">
        <v>3228</v>
      </c>
      <c r="B758" s="294" t="s">
        <v>3186</v>
      </c>
      <c r="C758" s="191" t="s">
        <v>426</v>
      </c>
      <c r="D758" s="292">
        <v>2875.2</v>
      </c>
      <c r="E758" s="295">
        <v>5623.4024159999999</v>
      </c>
      <c r="F758" s="79"/>
      <c r="G758" s="62"/>
    </row>
    <row r="759" spans="1:7" s="19" customFormat="1" ht="13.8">
      <c r="A759" s="80" t="s">
        <v>3229</v>
      </c>
      <c r="B759" s="294" t="s">
        <v>3187</v>
      </c>
      <c r="C759" s="191" t="s">
        <v>426</v>
      </c>
      <c r="D759" s="292">
        <v>2875.2</v>
      </c>
      <c r="E759" s="295">
        <v>5623.4024159999999</v>
      </c>
      <c r="F759" s="79"/>
      <c r="G759" s="62"/>
    </row>
    <row r="760" spans="1:7" s="19" customFormat="1" ht="13.8">
      <c r="A760" s="80" t="s">
        <v>3230</v>
      </c>
      <c r="B760" s="294" t="s">
        <v>3188</v>
      </c>
      <c r="C760" s="191" t="s">
        <v>426</v>
      </c>
      <c r="D760" s="292">
        <v>5560</v>
      </c>
      <c r="E760" s="295">
        <v>10874.4148</v>
      </c>
      <c r="F760" s="79"/>
      <c r="G760" s="62"/>
    </row>
    <row r="761" spans="1:7" s="19" customFormat="1" ht="27.6">
      <c r="A761" s="80" t="s">
        <v>3231</v>
      </c>
      <c r="B761" s="294" t="s">
        <v>3189</v>
      </c>
      <c r="C761" s="191" t="s">
        <v>426</v>
      </c>
      <c r="D761" s="292">
        <v>5560</v>
      </c>
      <c r="E761" s="295">
        <v>10874.4148</v>
      </c>
      <c r="F761" s="79"/>
      <c r="G761" s="62"/>
    </row>
    <row r="762" spans="1:7" s="19" customFormat="1" ht="13.8">
      <c r="A762" s="80" t="s">
        <v>3232</v>
      </c>
      <c r="B762" s="294" t="s">
        <v>3190</v>
      </c>
      <c r="C762" s="191" t="s">
        <v>426</v>
      </c>
      <c r="D762" s="292">
        <v>6950</v>
      </c>
      <c r="E762" s="295">
        <v>13593.0185</v>
      </c>
      <c r="F762" s="79"/>
      <c r="G762" s="62"/>
    </row>
    <row r="763" spans="1:7" s="19" customFormat="1" ht="27.6">
      <c r="A763" s="80" t="s">
        <v>3233</v>
      </c>
      <c r="B763" s="294" t="s">
        <v>3191</v>
      </c>
      <c r="C763" s="191" t="s">
        <v>426</v>
      </c>
      <c r="D763" s="292">
        <v>6950</v>
      </c>
      <c r="E763" s="295">
        <v>13593.0185</v>
      </c>
      <c r="F763" s="79"/>
      <c r="G763" s="62"/>
    </row>
    <row r="764" spans="1:7" s="19" customFormat="1" ht="13.8">
      <c r="A764" s="80" t="s">
        <v>3234</v>
      </c>
      <c r="B764" s="294" t="s">
        <v>3192</v>
      </c>
      <c r="C764" s="191" t="s">
        <v>426</v>
      </c>
      <c r="D764" s="292">
        <v>9000</v>
      </c>
      <c r="E764" s="295">
        <v>17602.47</v>
      </c>
      <c r="F764" s="79"/>
      <c r="G764" s="62"/>
    </row>
    <row r="765" spans="1:7" s="19" customFormat="1" ht="13.8">
      <c r="A765" s="80" t="s">
        <v>3235</v>
      </c>
      <c r="B765" s="294" t="s">
        <v>3193</v>
      </c>
      <c r="C765" s="191" t="s">
        <v>426</v>
      </c>
      <c r="D765" s="292">
        <v>2875</v>
      </c>
      <c r="E765" s="295">
        <v>5623.0112499999996</v>
      </c>
      <c r="F765" s="79"/>
      <c r="G765" s="62"/>
    </row>
    <row r="766" spans="1:7" s="19" customFormat="1" ht="13.8">
      <c r="A766" s="80" t="s">
        <v>3236</v>
      </c>
      <c r="B766" s="294" t="s">
        <v>3194</v>
      </c>
      <c r="C766" s="191" t="s">
        <v>426</v>
      </c>
      <c r="D766" s="292">
        <v>5560</v>
      </c>
      <c r="E766" s="295">
        <v>10874.4148</v>
      </c>
      <c r="F766" s="79"/>
      <c r="G766" s="62"/>
    </row>
    <row r="767" spans="1:7" s="19" customFormat="1" ht="13.8">
      <c r="A767" s="80" t="s">
        <v>3237</v>
      </c>
      <c r="B767" s="294" t="s">
        <v>3195</v>
      </c>
      <c r="C767" s="191" t="s">
        <v>426</v>
      </c>
      <c r="D767" s="292">
        <v>6950</v>
      </c>
      <c r="E767" s="295">
        <v>13593.0185</v>
      </c>
      <c r="F767" s="79"/>
      <c r="G767" s="62"/>
    </row>
    <row r="768" spans="1:7" s="19" customFormat="1" ht="13.8">
      <c r="A768" s="80" t="s">
        <v>3238</v>
      </c>
      <c r="B768" s="294" t="s">
        <v>3196</v>
      </c>
      <c r="C768" s="191" t="s">
        <v>426</v>
      </c>
      <c r="D768" s="292">
        <v>9000</v>
      </c>
      <c r="E768" s="295">
        <v>17602.47</v>
      </c>
      <c r="F768" s="79"/>
      <c r="G768" s="62"/>
    </row>
    <row r="769" spans="1:7" s="19" customFormat="1" ht="13.8">
      <c r="A769" s="80" t="s">
        <v>3239</v>
      </c>
      <c r="B769" s="294" t="s">
        <v>3197</v>
      </c>
      <c r="C769" s="191" t="s">
        <v>426</v>
      </c>
      <c r="D769" s="292">
        <v>2875</v>
      </c>
      <c r="E769" s="295">
        <v>5623.0112499999996</v>
      </c>
      <c r="F769" s="79"/>
      <c r="G769" s="62"/>
    </row>
    <row r="770" spans="1:7" s="19" customFormat="1" ht="13.8">
      <c r="A770" s="80" t="s">
        <v>3240</v>
      </c>
      <c r="B770" s="294" t="s">
        <v>3198</v>
      </c>
      <c r="C770" s="191" t="s">
        <v>426</v>
      </c>
      <c r="D770" s="292">
        <v>5560</v>
      </c>
      <c r="E770" s="295">
        <v>10874.4148</v>
      </c>
      <c r="F770" s="79"/>
      <c r="G770" s="62"/>
    </row>
    <row r="771" spans="1:7" s="19" customFormat="1" ht="13.8">
      <c r="A771" s="80" t="s">
        <v>3241</v>
      </c>
      <c r="B771" s="294" t="s">
        <v>3199</v>
      </c>
      <c r="C771" s="191" t="s">
        <v>426</v>
      </c>
      <c r="D771" s="292">
        <v>6950</v>
      </c>
      <c r="E771" s="295">
        <v>13593.0185</v>
      </c>
      <c r="F771" s="79"/>
      <c r="G771" s="62"/>
    </row>
    <row r="772" spans="1:7" s="19" customFormat="1" ht="13.8">
      <c r="A772" s="80" t="s">
        <v>3242</v>
      </c>
      <c r="B772" s="294" t="s">
        <v>3200</v>
      </c>
      <c r="C772" s="191" t="s">
        <v>426</v>
      </c>
      <c r="D772" s="292">
        <v>9000</v>
      </c>
      <c r="E772" s="295">
        <v>17602.47</v>
      </c>
      <c r="F772" s="79"/>
      <c r="G772" s="62"/>
    </row>
    <row r="773" spans="1:7" s="19" customFormat="1" ht="13.8">
      <c r="A773" s="80" t="s">
        <v>3243</v>
      </c>
      <c r="B773" s="278" t="s">
        <v>3201</v>
      </c>
      <c r="C773" s="191" t="s">
        <v>426</v>
      </c>
      <c r="D773" s="292">
        <v>1260</v>
      </c>
      <c r="E773" s="297">
        <v>2464.3458000000001</v>
      </c>
      <c r="F773" s="79"/>
      <c r="G773" s="62"/>
    </row>
    <row r="774" spans="1:7" s="19" customFormat="1" ht="13.8">
      <c r="A774" s="80" t="s">
        <v>3244</v>
      </c>
      <c r="B774" s="278" t="s">
        <v>3202</v>
      </c>
      <c r="C774" s="191" t="s">
        <v>426</v>
      </c>
      <c r="D774" s="292">
        <v>1260</v>
      </c>
      <c r="E774" s="297">
        <v>2464.3458000000001</v>
      </c>
      <c r="F774" s="79"/>
      <c r="G774" s="62"/>
    </row>
    <row r="775" spans="1:7" s="19" customFormat="1" ht="13.8">
      <c r="A775" s="80" t="s">
        <v>3245</v>
      </c>
      <c r="B775" s="278" t="s">
        <v>3203</v>
      </c>
      <c r="C775" s="191" t="s">
        <v>426</v>
      </c>
      <c r="D775" s="292">
        <v>1260</v>
      </c>
      <c r="E775" s="297">
        <v>2464.3458000000001</v>
      </c>
      <c r="F775" s="79"/>
      <c r="G775" s="62"/>
    </row>
    <row r="776" spans="1:7" s="19" customFormat="1" ht="13.95" customHeight="1">
      <c r="A776" s="80" t="s">
        <v>3246</v>
      </c>
      <c r="B776" s="278" t="s">
        <v>3204</v>
      </c>
      <c r="C776" s="191" t="s">
        <v>426</v>
      </c>
      <c r="D776" s="292">
        <v>720</v>
      </c>
      <c r="E776" s="297">
        <v>1408.1976</v>
      </c>
      <c r="F776" s="79"/>
      <c r="G776" s="62"/>
    </row>
    <row r="777" spans="1:7" s="19" customFormat="1" ht="13.8">
      <c r="A777" s="80" t="s">
        <v>3247</v>
      </c>
      <c r="B777" s="278" t="s">
        <v>3205</v>
      </c>
      <c r="C777" s="191" t="s">
        <v>426</v>
      </c>
      <c r="D777" s="292">
        <v>2100</v>
      </c>
      <c r="E777" s="297">
        <v>4107.2429999999995</v>
      </c>
      <c r="F777" s="79"/>
      <c r="G777" s="62"/>
    </row>
    <row r="778" spans="1:7" s="19" customFormat="1" ht="13.8">
      <c r="A778" s="80" t="s">
        <v>3248</v>
      </c>
      <c r="B778" s="278" t="s">
        <v>3206</v>
      </c>
      <c r="C778" s="191" t="s">
        <v>426</v>
      </c>
      <c r="D778" s="292">
        <v>2760</v>
      </c>
      <c r="E778" s="297">
        <v>5398.0907999999999</v>
      </c>
      <c r="F778" s="79"/>
      <c r="G778" s="62"/>
    </row>
    <row r="779" spans="1:7" s="19" customFormat="1" ht="13.8">
      <c r="A779" s="80" t="s">
        <v>3249</v>
      </c>
      <c r="B779" s="278" t="s">
        <v>3207</v>
      </c>
      <c r="C779" s="191" t="s">
        <v>426</v>
      </c>
      <c r="D779" s="292">
        <v>3720</v>
      </c>
      <c r="E779" s="297">
        <v>7275.6876000000002</v>
      </c>
      <c r="F779" s="79"/>
      <c r="G779" s="62"/>
    </row>
    <row r="780" spans="1:7" s="19" customFormat="1" ht="13.8">
      <c r="A780" s="80" t="s">
        <v>3432</v>
      </c>
      <c r="B780" s="278" t="s">
        <v>3428</v>
      </c>
      <c r="C780" s="191" t="s">
        <v>426</v>
      </c>
      <c r="D780" s="298">
        <v>1750</v>
      </c>
      <c r="E780" s="297">
        <v>3422.7024999999999</v>
      </c>
      <c r="F780" s="79"/>
      <c r="G780" s="62"/>
    </row>
    <row r="781" spans="1:7" s="19" customFormat="1" ht="13.8">
      <c r="A781" s="80" t="s">
        <v>3433</v>
      </c>
      <c r="B781" s="278" t="s">
        <v>3429</v>
      </c>
      <c r="C781" s="191" t="s">
        <v>426</v>
      </c>
      <c r="D781" s="298">
        <v>2160</v>
      </c>
      <c r="E781" s="297">
        <v>4224.5928000000004</v>
      </c>
      <c r="F781" s="79"/>
      <c r="G781" s="62"/>
    </row>
    <row r="782" spans="1:7" s="19" customFormat="1" ht="13.8">
      <c r="A782" s="80" t="s">
        <v>3434</v>
      </c>
      <c r="B782" s="278" t="s">
        <v>3430</v>
      </c>
      <c r="C782" s="191" t="s">
        <v>426</v>
      </c>
      <c r="D782" s="298">
        <v>1750</v>
      </c>
      <c r="E782" s="297">
        <v>3422.7024999999999</v>
      </c>
      <c r="F782" s="79"/>
      <c r="G782" s="62"/>
    </row>
    <row r="783" spans="1:7" s="19" customFormat="1" ht="13.8">
      <c r="A783" s="80" t="s">
        <v>3435</v>
      </c>
      <c r="B783" s="278" t="s">
        <v>3431</v>
      </c>
      <c r="C783" s="191" t="s">
        <v>426</v>
      </c>
      <c r="D783" s="298">
        <v>2160</v>
      </c>
      <c r="E783" s="297">
        <v>4224.5928000000004</v>
      </c>
      <c r="F783" s="79"/>
      <c r="G783" s="62"/>
    </row>
    <row r="784" spans="1:7" s="19" customFormat="1" ht="13.95" customHeight="1">
      <c r="A784" s="80" t="s">
        <v>1167</v>
      </c>
      <c r="B784" s="172" t="s">
        <v>884</v>
      </c>
      <c r="C784" s="191" t="s">
        <v>426</v>
      </c>
      <c r="D784" s="63">
        <v>164</v>
      </c>
      <c r="E784" s="188">
        <f>D784*1.95583</f>
        <v>320.75612000000001</v>
      </c>
      <c r="F784" s="32"/>
      <c r="G784" s="62"/>
    </row>
    <row r="785" spans="1:7" s="19" customFormat="1" ht="13.95" customHeight="1">
      <c r="A785" s="80" t="s">
        <v>688</v>
      </c>
      <c r="B785" s="172" t="s">
        <v>885</v>
      </c>
      <c r="C785" s="191" t="s">
        <v>426</v>
      </c>
      <c r="D785" s="63">
        <v>164</v>
      </c>
      <c r="E785" s="188">
        <f t="shared" ref="E785:E788" si="33">D785*1.95583</f>
        <v>320.75612000000001</v>
      </c>
      <c r="F785" s="32"/>
      <c r="G785" s="62"/>
    </row>
    <row r="786" spans="1:7" s="19" customFormat="1" ht="13.95" customHeight="1">
      <c r="A786" s="80" t="s">
        <v>689</v>
      </c>
      <c r="B786" s="172" t="s">
        <v>886</v>
      </c>
      <c r="C786" s="191" t="s">
        <v>426</v>
      </c>
      <c r="D786" s="63">
        <v>164</v>
      </c>
      <c r="E786" s="188">
        <f t="shared" si="33"/>
        <v>320.75612000000001</v>
      </c>
      <c r="F786" s="32"/>
      <c r="G786" s="62"/>
    </row>
    <row r="787" spans="1:7" s="19" customFormat="1" ht="13.95" customHeight="1">
      <c r="A787" s="80" t="s">
        <v>427</v>
      </c>
      <c r="B787" s="172" t="s">
        <v>541</v>
      </c>
      <c r="C787" s="46" t="s">
        <v>426</v>
      </c>
      <c r="D787" s="63">
        <v>164</v>
      </c>
      <c r="E787" s="188">
        <f t="shared" si="33"/>
        <v>320.75612000000001</v>
      </c>
      <c r="F787" s="32"/>
      <c r="G787" s="62"/>
    </row>
    <row r="788" spans="1:7" s="19" customFormat="1" ht="13.95" customHeight="1">
      <c r="A788" s="80" t="s">
        <v>428</v>
      </c>
      <c r="B788" s="172" t="s">
        <v>542</v>
      </c>
      <c r="C788" s="46" t="s">
        <v>426</v>
      </c>
      <c r="D788" s="63">
        <v>246</v>
      </c>
      <c r="E788" s="188">
        <f t="shared" si="33"/>
        <v>481.13418000000001</v>
      </c>
      <c r="F788" s="32"/>
      <c r="G788" s="62"/>
    </row>
    <row r="789" spans="1:7" s="19" customFormat="1" ht="13.2" customHeight="1">
      <c r="A789" s="80" t="s">
        <v>429</v>
      </c>
      <c r="B789" s="205" t="s">
        <v>543</v>
      </c>
      <c r="C789" s="48" t="s">
        <v>426</v>
      </c>
      <c r="D789" s="63">
        <f t="shared" si="30"/>
        <v>317.00096634165544</v>
      </c>
      <c r="E789" s="206">
        <v>620</v>
      </c>
      <c r="F789" s="32"/>
      <c r="G789" s="62"/>
    </row>
    <row r="790" spans="1:7" s="19" customFormat="1" ht="31.2" customHeight="1">
      <c r="A790" s="80" t="s">
        <v>2946</v>
      </c>
      <c r="B790" s="207" t="s">
        <v>3009</v>
      </c>
      <c r="C790" s="48" t="s">
        <v>426</v>
      </c>
      <c r="D790" s="208">
        <f t="shared" si="30"/>
        <v>2265.0230336992481</v>
      </c>
      <c r="E790" s="198">
        <v>4430</v>
      </c>
      <c r="F790" s="79"/>
      <c r="G790" s="62"/>
    </row>
    <row r="791" spans="1:7" s="19" customFormat="1" ht="30.6" customHeight="1">
      <c r="A791" s="80" t="s">
        <v>2947</v>
      </c>
      <c r="B791" s="207" t="s">
        <v>3010</v>
      </c>
      <c r="C791" s="48" t="s">
        <v>426</v>
      </c>
      <c r="D791" s="208">
        <f t="shared" si="30"/>
        <v>2536.0077307332435</v>
      </c>
      <c r="E791" s="198">
        <v>4960</v>
      </c>
      <c r="F791" s="79"/>
      <c r="G791" s="62"/>
    </row>
    <row r="792" spans="1:7" s="19" customFormat="1" ht="28.2" customHeight="1">
      <c r="A792" s="80" t="s">
        <v>2948</v>
      </c>
      <c r="B792" s="209" t="s">
        <v>3011</v>
      </c>
      <c r="C792" s="210" t="s">
        <v>426</v>
      </c>
      <c r="D792" s="208">
        <f t="shared" si="30"/>
        <v>3118.8804752969327</v>
      </c>
      <c r="E792" s="198">
        <v>6100</v>
      </c>
      <c r="F792" s="79"/>
      <c r="G792" s="62"/>
    </row>
    <row r="793" spans="1:7" s="19" customFormat="1" ht="20.399999999999999" customHeight="1">
      <c r="A793" s="80" t="s">
        <v>2960</v>
      </c>
      <c r="B793" s="211" t="s">
        <v>2957</v>
      </c>
      <c r="C793" s="210" t="s">
        <v>426</v>
      </c>
      <c r="D793" s="250">
        <v>174</v>
      </c>
      <c r="E793" s="212">
        <f>D793*1.95583</f>
        <v>340.31441999999998</v>
      </c>
      <c r="F793" s="79"/>
      <c r="G793" s="62"/>
    </row>
    <row r="794" spans="1:7" s="19" customFormat="1" ht="19.2" customHeight="1">
      <c r="A794" s="80" t="s">
        <v>2961</v>
      </c>
      <c r="B794" s="211" t="s">
        <v>2958</v>
      </c>
      <c r="C794" s="210" t="s">
        <v>426</v>
      </c>
      <c r="D794" s="250">
        <v>307</v>
      </c>
      <c r="E794" s="212">
        <f t="shared" ref="E794:E795" si="34">D794*1.95583</f>
        <v>600.43980999999997</v>
      </c>
      <c r="F794" s="79"/>
      <c r="G794" s="62"/>
    </row>
    <row r="795" spans="1:7" s="19" customFormat="1" ht="15.6" customHeight="1">
      <c r="A795" s="80" t="s">
        <v>2962</v>
      </c>
      <c r="B795" s="211" t="s">
        <v>2959</v>
      </c>
      <c r="C795" s="210" t="s">
        <v>426</v>
      </c>
      <c r="D795" s="197">
        <v>742</v>
      </c>
      <c r="E795" s="212">
        <f t="shared" si="34"/>
        <v>1451.22586</v>
      </c>
      <c r="F795" s="79"/>
      <c r="G795" s="62"/>
    </row>
    <row r="796" spans="1:7" s="19" customFormat="1" ht="13.8">
      <c r="A796" s="80" t="s">
        <v>1789</v>
      </c>
      <c r="B796" s="172" t="s">
        <v>1703</v>
      </c>
      <c r="C796" s="155" t="s">
        <v>426</v>
      </c>
      <c r="D796" s="63">
        <f t="shared" si="30"/>
        <v>2328.934518848775</v>
      </c>
      <c r="E796" s="28">
        <v>4555</v>
      </c>
      <c r="F796" s="32"/>
      <c r="G796" s="62"/>
    </row>
    <row r="797" spans="1:7" s="19" customFormat="1" ht="13.8">
      <c r="A797" s="80" t="s">
        <v>1790</v>
      </c>
      <c r="B797" s="172" t="s">
        <v>1704</v>
      </c>
      <c r="C797" s="155" t="s">
        <v>426</v>
      </c>
      <c r="D797" s="63">
        <f t="shared" si="30"/>
        <v>3104.0530107422423</v>
      </c>
      <c r="E797" s="28">
        <v>6071</v>
      </c>
      <c r="F797" s="32"/>
      <c r="G797" s="62"/>
    </row>
    <row r="798" spans="1:7" s="19" customFormat="1" ht="27.6">
      <c r="A798" s="80" t="s">
        <v>1791</v>
      </c>
      <c r="B798" s="100" t="s">
        <v>1705</v>
      </c>
      <c r="C798" s="155" t="s">
        <v>426</v>
      </c>
      <c r="D798" s="63">
        <f t="shared" si="30"/>
        <v>4535.6702780916539</v>
      </c>
      <c r="E798" s="28">
        <v>8871</v>
      </c>
      <c r="F798" s="32"/>
      <c r="G798" s="62"/>
    </row>
    <row r="799" spans="1:7" s="19" customFormat="1" ht="13.8">
      <c r="A799" s="80" t="s">
        <v>1792</v>
      </c>
      <c r="B799" s="213" t="s">
        <v>3012</v>
      </c>
      <c r="C799" s="46" t="s">
        <v>426</v>
      </c>
      <c r="D799" s="63">
        <v>246</v>
      </c>
      <c r="E799" s="214">
        <f>D799*1.95583</f>
        <v>481.13418000000001</v>
      </c>
      <c r="F799" s="32"/>
      <c r="G799" s="62"/>
    </row>
    <row r="800" spans="1:7" s="19" customFormat="1" ht="13.8">
      <c r="A800" s="80" t="s">
        <v>973</v>
      </c>
      <c r="B800" s="172" t="s">
        <v>887</v>
      </c>
      <c r="C800" s="191" t="s">
        <v>426</v>
      </c>
      <c r="D800" s="63">
        <v>884</v>
      </c>
      <c r="E800" s="214">
        <f t="shared" ref="E800:E807" si="35">D800*1.95583</f>
        <v>1728.95372</v>
      </c>
      <c r="F800" s="32"/>
      <c r="G800" s="62"/>
    </row>
    <row r="801" spans="1:7" s="19" customFormat="1" ht="13.8">
      <c r="A801" s="80" t="s">
        <v>974</v>
      </c>
      <c r="B801" s="172" t="s">
        <v>888</v>
      </c>
      <c r="C801" s="191" t="s">
        <v>426</v>
      </c>
      <c r="D801" s="63">
        <v>2695</v>
      </c>
      <c r="E801" s="214">
        <f t="shared" si="35"/>
        <v>5270.9618499999997</v>
      </c>
      <c r="F801" s="32"/>
      <c r="G801" s="62"/>
    </row>
    <row r="802" spans="1:7" s="19" customFormat="1" ht="13.95" customHeight="1">
      <c r="A802" s="80" t="s">
        <v>975</v>
      </c>
      <c r="B802" s="172" t="s">
        <v>890</v>
      </c>
      <c r="C802" s="215" t="s">
        <v>426</v>
      </c>
      <c r="D802" s="63">
        <v>5390</v>
      </c>
      <c r="E802" s="214">
        <f t="shared" si="35"/>
        <v>10541.923699999999</v>
      </c>
      <c r="F802" s="32"/>
      <c r="G802" s="62"/>
    </row>
    <row r="803" spans="1:7" s="19" customFormat="1" ht="13.8">
      <c r="A803" s="80" t="s">
        <v>976</v>
      </c>
      <c r="B803" s="172" t="s">
        <v>889</v>
      </c>
      <c r="C803" s="215" t="s">
        <v>426</v>
      </c>
      <c r="D803" s="63">
        <v>614</v>
      </c>
      <c r="E803" s="214">
        <f t="shared" si="35"/>
        <v>1200.8796199999999</v>
      </c>
      <c r="F803" s="32"/>
      <c r="G803" s="62"/>
    </row>
    <row r="804" spans="1:7" s="19" customFormat="1" ht="13.95" customHeight="1">
      <c r="A804" s="80" t="s">
        <v>1793</v>
      </c>
      <c r="B804" s="71" t="s">
        <v>1706</v>
      </c>
      <c r="C804" s="215" t="s">
        <v>426</v>
      </c>
      <c r="D804" s="63">
        <v>2761</v>
      </c>
      <c r="E804" s="214">
        <f t="shared" si="35"/>
        <v>5400.0466299999998</v>
      </c>
      <c r="F804" s="32"/>
      <c r="G804" s="62"/>
    </row>
    <row r="805" spans="1:7" s="19" customFormat="1" ht="13.8">
      <c r="A805" s="80" t="s">
        <v>1794</v>
      </c>
      <c r="B805" s="216" t="s">
        <v>1707</v>
      </c>
      <c r="C805" s="215" t="s">
        <v>426</v>
      </c>
      <c r="D805" s="63">
        <v>3682</v>
      </c>
      <c r="E805" s="214">
        <f t="shared" si="35"/>
        <v>7201.3660600000003</v>
      </c>
      <c r="F805" s="32"/>
      <c r="G805" s="62"/>
    </row>
    <row r="806" spans="1:7" s="19" customFormat="1" ht="13.8">
      <c r="A806" s="80" t="s">
        <v>1951</v>
      </c>
      <c r="B806" s="100" t="s">
        <v>1708</v>
      </c>
      <c r="C806" s="215" t="s">
        <v>426</v>
      </c>
      <c r="D806" s="317">
        <v>211.62</v>
      </c>
      <c r="E806" s="325">
        <v>413.89</v>
      </c>
      <c r="F806" s="32"/>
      <c r="G806" s="62"/>
    </row>
    <row r="807" spans="1:7" s="19" customFormat="1" ht="13.8">
      <c r="A807" s="80" t="s">
        <v>690</v>
      </c>
      <c r="B807" s="71" t="s">
        <v>695</v>
      </c>
      <c r="C807" s="46" t="s">
        <v>426</v>
      </c>
      <c r="D807" s="63">
        <v>1023</v>
      </c>
      <c r="E807" s="214">
        <f t="shared" si="35"/>
        <v>2000.8140899999999</v>
      </c>
      <c r="F807" s="32"/>
      <c r="G807" s="62"/>
    </row>
    <row r="808" spans="1:7" s="19" customFormat="1" ht="13.8">
      <c r="A808" s="80" t="s">
        <v>691</v>
      </c>
      <c r="B808" s="71" t="s">
        <v>696</v>
      </c>
      <c r="C808" s="46" t="s">
        <v>426</v>
      </c>
      <c r="D808" s="63">
        <f t="shared" ref="D808:D879" si="36">E808/1.95583</f>
        <v>1268.0038653666218</v>
      </c>
      <c r="E808" s="204">
        <v>2480</v>
      </c>
      <c r="F808" s="32"/>
      <c r="G808" s="62"/>
    </row>
    <row r="809" spans="1:7" s="19" customFormat="1" ht="13.8">
      <c r="A809" s="80" t="s">
        <v>692</v>
      </c>
      <c r="B809" s="71" t="s">
        <v>697</v>
      </c>
      <c r="C809" s="46" t="s">
        <v>426</v>
      </c>
      <c r="D809" s="63">
        <f t="shared" si="36"/>
        <v>1012.3579247685126</v>
      </c>
      <c r="E809" s="204">
        <v>1980</v>
      </c>
      <c r="F809" s="32"/>
      <c r="G809" s="62"/>
    </row>
    <row r="810" spans="1:7" s="19" customFormat="1" ht="13.8">
      <c r="A810" s="80" t="s">
        <v>693</v>
      </c>
      <c r="B810" s="71" t="s">
        <v>699</v>
      </c>
      <c r="C810" s="46" t="s">
        <v>426</v>
      </c>
      <c r="D810" s="63">
        <f t="shared" si="36"/>
        <v>1268.0038653666218</v>
      </c>
      <c r="E810" s="204">
        <v>2480</v>
      </c>
      <c r="F810" s="32"/>
      <c r="G810" s="62"/>
    </row>
    <row r="811" spans="1:7" s="19" customFormat="1" ht="13.8">
      <c r="A811" s="80" t="s">
        <v>694</v>
      </c>
      <c r="B811" s="71" t="s">
        <v>698</v>
      </c>
      <c r="C811" s="46" t="s">
        <v>426</v>
      </c>
      <c r="D811" s="63">
        <f t="shared" si="36"/>
        <v>1268.0038653666218</v>
      </c>
      <c r="E811" s="204">
        <v>2480</v>
      </c>
      <c r="F811" s="32"/>
      <c r="G811" s="62"/>
    </row>
    <row r="812" spans="1:7" s="19" customFormat="1" ht="13.8">
      <c r="A812" s="80" t="s">
        <v>2403</v>
      </c>
      <c r="B812" s="100" t="s">
        <v>2387</v>
      </c>
      <c r="C812" s="46" t="s">
        <v>426</v>
      </c>
      <c r="D812" s="63">
        <v>490</v>
      </c>
      <c r="E812" s="214">
        <f t="shared" ref="E812:E844" si="37">D812*1.95583</f>
        <v>958.35669999999993</v>
      </c>
      <c r="F812" s="32"/>
      <c r="G812" s="62"/>
    </row>
    <row r="813" spans="1:7" s="19" customFormat="1" ht="13.8">
      <c r="A813" s="80" t="s">
        <v>2404</v>
      </c>
      <c r="B813" s="100" t="s">
        <v>2388</v>
      </c>
      <c r="C813" s="46" t="s">
        <v>426</v>
      </c>
      <c r="D813" s="63">
        <v>542</v>
      </c>
      <c r="E813" s="214">
        <f t="shared" si="37"/>
        <v>1060.0598600000001</v>
      </c>
      <c r="F813" s="32"/>
      <c r="G813" s="62"/>
    </row>
    <row r="814" spans="1:7" s="19" customFormat="1" ht="13.8">
      <c r="A814" s="80" t="s">
        <v>2405</v>
      </c>
      <c r="B814" s="100" t="s">
        <v>2389</v>
      </c>
      <c r="C814" s="46" t="s">
        <v>426</v>
      </c>
      <c r="D814" s="63">
        <v>601</v>
      </c>
      <c r="E814" s="214">
        <f t="shared" si="37"/>
        <v>1175.4538299999999</v>
      </c>
      <c r="F814" s="32"/>
      <c r="G814" s="62"/>
    </row>
    <row r="815" spans="1:7" s="19" customFormat="1" ht="15" customHeight="1">
      <c r="A815" s="80" t="s">
        <v>2406</v>
      </c>
      <c r="B815" s="100" t="s">
        <v>2390</v>
      </c>
      <c r="C815" s="46" t="s">
        <v>426</v>
      </c>
      <c r="D815" s="63">
        <v>650</v>
      </c>
      <c r="E815" s="214">
        <f t="shared" si="37"/>
        <v>1271.2894999999999</v>
      </c>
      <c r="F815" s="32"/>
      <c r="G815" s="62"/>
    </row>
    <row r="816" spans="1:7" s="19" customFormat="1" ht="14.4" customHeight="1">
      <c r="A816" s="80" t="s">
        <v>2407</v>
      </c>
      <c r="B816" s="100" t="s">
        <v>2391</v>
      </c>
      <c r="C816" s="46" t="s">
        <v>426</v>
      </c>
      <c r="D816" s="63">
        <v>1425</v>
      </c>
      <c r="E816" s="214">
        <f t="shared" si="37"/>
        <v>2787.0577499999999</v>
      </c>
      <c r="F816" s="32"/>
      <c r="G816" s="62"/>
    </row>
    <row r="817" spans="1:7" s="19" customFormat="1" ht="13.8">
      <c r="A817" s="80" t="s">
        <v>2408</v>
      </c>
      <c r="B817" s="100" t="s">
        <v>2392</v>
      </c>
      <c r="C817" s="46" t="s">
        <v>426</v>
      </c>
      <c r="D817" s="63">
        <v>700</v>
      </c>
      <c r="E817" s="214">
        <f t="shared" si="37"/>
        <v>1369.0809999999999</v>
      </c>
      <c r="F817" s="32"/>
      <c r="G817" s="62"/>
    </row>
    <row r="818" spans="1:7" s="19" customFormat="1" ht="13.8">
      <c r="A818" s="80" t="s">
        <v>2409</v>
      </c>
      <c r="B818" s="100" t="s">
        <v>2393</v>
      </c>
      <c r="C818" s="46" t="s">
        <v>426</v>
      </c>
      <c r="D818" s="63">
        <v>756</v>
      </c>
      <c r="E818" s="214">
        <f t="shared" si="37"/>
        <v>1478.6074799999999</v>
      </c>
      <c r="F818" s="32"/>
      <c r="G818" s="62"/>
    </row>
    <row r="819" spans="1:7" s="19" customFormat="1" ht="13.8">
      <c r="A819" s="80" t="s">
        <v>2410</v>
      </c>
      <c r="B819" s="100" t="s">
        <v>2394</v>
      </c>
      <c r="C819" s="46" t="s">
        <v>426</v>
      </c>
      <c r="D819" s="63">
        <v>970</v>
      </c>
      <c r="E819" s="214">
        <f t="shared" si="37"/>
        <v>1897.1550999999999</v>
      </c>
      <c r="F819" s="32"/>
      <c r="G819" s="62"/>
    </row>
    <row r="820" spans="1:7" s="19" customFormat="1" ht="16.2" customHeight="1">
      <c r="A820" s="80" t="s">
        <v>2411</v>
      </c>
      <c r="B820" s="100" t="s">
        <v>2395</v>
      </c>
      <c r="C820" s="46" t="s">
        <v>426</v>
      </c>
      <c r="D820" s="63">
        <v>378</v>
      </c>
      <c r="E820" s="214">
        <f t="shared" si="37"/>
        <v>739.30373999999995</v>
      </c>
      <c r="F820" s="32"/>
      <c r="G820" s="62"/>
    </row>
    <row r="821" spans="1:7" s="19" customFormat="1" ht="13.8">
      <c r="A821" s="80" t="s">
        <v>2412</v>
      </c>
      <c r="B821" s="100" t="s">
        <v>2396</v>
      </c>
      <c r="C821" s="46" t="s">
        <v>426</v>
      </c>
      <c r="D821" s="63">
        <v>542</v>
      </c>
      <c r="E821" s="214">
        <f t="shared" si="37"/>
        <v>1060.0598600000001</v>
      </c>
      <c r="F821" s="32"/>
      <c r="G821" s="62"/>
    </row>
    <row r="822" spans="1:7" s="19" customFormat="1" ht="13.8">
      <c r="A822" s="80" t="s">
        <v>2413</v>
      </c>
      <c r="B822" s="100" t="s">
        <v>2397</v>
      </c>
      <c r="C822" s="46" t="s">
        <v>426</v>
      </c>
      <c r="D822" s="63">
        <v>547</v>
      </c>
      <c r="E822" s="214">
        <f t="shared" si="37"/>
        <v>1069.8390099999999</v>
      </c>
      <c r="F822" s="32"/>
      <c r="G822" s="62"/>
    </row>
    <row r="823" spans="1:7" s="19" customFormat="1" ht="16.95" customHeight="1">
      <c r="A823" s="80" t="s">
        <v>2414</v>
      </c>
      <c r="B823" s="100" t="s">
        <v>2398</v>
      </c>
      <c r="C823" s="46" t="s">
        <v>426</v>
      </c>
      <c r="D823" s="63">
        <v>384</v>
      </c>
      <c r="E823" s="214">
        <f t="shared" si="37"/>
        <v>751.03872000000001</v>
      </c>
      <c r="F823" s="32"/>
      <c r="G823" s="62"/>
    </row>
    <row r="824" spans="1:7" s="19" customFormat="1" ht="13.8">
      <c r="A824" s="150" t="s">
        <v>2415</v>
      </c>
      <c r="B824" s="100" t="s">
        <v>2399</v>
      </c>
      <c r="C824" s="24" t="s">
        <v>426</v>
      </c>
      <c r="D824" s="63">
        <v>126</v>
      </c>
      <c r="E824" s="214">
        <f t="shared" si="37"/>
        <v>246.43457999999998</v>
      </c>
      <c r="F824" s="32"/>
      <c r="G824" s="62"/>
    </row>
    <row r="825" spans="1:7" s="19" customFormat="1" ht="13.8">
      <c r="A825" s="150" t="s">
        <v>2416</v>
      </c>
      <c r="B825" s="100" t="s">
        <v>2400</v>
      </c>
      <c r="C825" s="24" t="s">
        <v>426</v>
      </c>
      <c r="D825" s="63">
        <v>852</v>
      </c>
      <c r="E825" s="214">
        <f t="shared" si="37"/>
        <v>1666.36716</v>
      </c>
      <c r="F825" s="32"/>
      <c r="G825" s="62"/>
    </row>
    <row r="826" spans="1:7" s="19" customFormat="1" ht="27.6">
      <c r="A826" s="150" t="s">
        <v>2417</v>
      </c>
      <c r="B826" s="100" t="s">
        <v>2401</v>
      </c>
      <c r="C826" s="24" t="s">
        <v>426</v>
      </c>
      <c r="D826" s="63">
        <v>50</v>
      </c>
      <c r="E826" s="214">
        <f t="shared" si="37"/>
        <v>97.791499999999999</v>
      </c>
      <c r="F826" s="32"/>
      <c r="G826" s="62"/>
    </row>
    <row r="827" spans="1:7" s="19" customFormat="1" ht="27.6">
      <c r="A827" s="150" t="s">
        <v>2418</v>
      </c>
      <c r="B827" s="100" t="s">
        <v>2402</v>
      </c>
      <c r="C827" s="24" t="s">
        <v>426</v>
      </c>
      <c r="D827" s="63">
        <v>130</v>
      </c>
      <c r="E827" s="214">
        <f t="shared" si="37"/>
        <v>254.25790000000001</v>
      </c>
      <c r="F827" s="32"/>
      <c r="G827" s="62"/>
    </row>
    <row r="828" spans="1:7" s="19" customFormat="1" ht="27.6">
      <c r="A828" s="150" t="s">
        <v>2419</v>
      </c>
      <c r="B828" s="100" t="s">
        <v>2422</v>
      </c>
      <c r="C828" s="24" t="s">
        <v>426</v>
      </c>
      <c r="D828" s="63">
        <v>211</v>
      </c>
      <c r="E828" s="214">
        <f t="shared" si="37"/>
        <v>412.68012999999996</v>
      </c>
      <c r="F828" s="32"/>
      <c r="G828" s="62"/>
    </row>
    <row r="829" spans="1:7" s="19" customFormat="1" ht="13.8">
      <c r="A829" s="26" t="s">
        <v>3095</v>
      </c>
      <c r="B829" s="278" t="s">
        <v>3087</v>
      </c>
      <c r="C829" s="24" t="s">
        <v>426</v>
      </c>
      <c r="D829" s="279">
        <f t="shared" ref="D829:D835" si="38">E829*1.95583</f>
        <v>234.6996</v>
      </c>
      <c r="E829" s="197">
        <v>120</v>
      </c>
      <c r="F829" s="79"/>
      <c r="G829" s="62"/>
    </row>
    <row r="830" spans="1:7" s="19" customFormat="1" ht="13.8">
      <c r="A830" s="79" t="s">
        <v>3096</v>
      </c>
      <c r="B830" s="278" t="s">
        <v>3088</v>
      </c>
      <c r="C830" s="24" t="s">
        <v>426</v>
      </c>
      <c r="D830" s="279">
        <f t="shared" si="38"/>
        <v>375.51936000000001</v>
      </c>
      <c r="E830" s="197">
        <v>192</v>
      </c>
      <c r="F830" s="79"/>
      <c r="G830" s="62"/>
    </row>
    <row r="831" spans="1:7" s="19" customFormat="1" ht="41.4">
      <c r="A831" s="26" t="s">
        <v>3097</v>
      </c>
      <c r="B831" s="278" t="s">
        <v>3089</v>
      </c>
      <c r="C831" s="24" t="s">
        <v>426</v>
      </c>
      <c r="D831" s="279">
        <f t="shared" si="38"/>
        <v>281.63952</v>
      </c>
      <c r="E831" s="197">
        <v>144</v>
      </c>
      <c r="F831" s="79"/>
      <c r="G831" s="62"/>
    </row>
    <row r="832" spans="1:7" s="19" customFormat="1" ht="41.4">
      <c r="A832" s="79" t="s">
        <v>3098</v>
      </c>
      <c r="B832" s="278" t="s">
        <v>3090</v>
      </c>
      <c r="C832" s="24" t="s">
        <v>426</v>
      </c>
      <c r="D832" s="279">
        <f t="shared" si="38"/>
        <v>375.51936000000001</v>
      </c>
      <c r="E832" s="197">
        <v>192</v>
      </c>
      <c r="F832" s="79"/>
      <c r="G832" s="62"/>
    </row>
    <row r="833" spans="1:7" s="19" customFormat="1" ht="13.8">
      <c r="A833" s="26" t="s">
        <v>3099</v>
      </c>
      <c r="B833" s="278" t="s">
        <v>3091</v>
      </c>
      <c r="C833" s="24" t="s">
        <v>426</v>
      </c>
      <c r="D833" s="279">
        <f t="shared" si="38"/>
        <v>797.97863999999993</v>
      </c>
      <c r="E833" s="197">
        <v>408</v>
      </c>
      <c r="F833" s="79"/>
      <c r="G833" s="62"/>
    </row>
    <row r="834" spans="1:7" s="19" customFormat="1" ht="13.8">
      <c r="A834" s="150" t="s">
        <v>3100</v>
      </c>
      <c r="B834" s="278" t="s">
        <v>3092</v>
      </c>
      <c r="C834" s="24" t="s">
        <v>426</v>
      </c>
      <c r="D834" s="279">
        <f t="shared" si="38"/>
        <v>821.44859999999994</v>
      </c>
      <c r="E834" s="197">
        <v>420</v>
      </c>
      <c r="F834" s="79"/>
      <c r="G834" s="62"/>
    </row>
    <row r="835" spans="1:7" s="19" customFormat="1" ht="13.8">
      <c r="A835" s="150" t="s">
        <v>3101</v>
      </c>
      <c r="B835" s="278" t="s">
        <v>3093</v>
      </c>
      <c r="C835" s="24" t="s">
        <v>426</v>
      </c>
      <c r="D835" s="279">
        <f t="shared" si="38"/>
        <v>1689.8371199999999</v>
      </c>
      <c r="E835" s="197">
        <v>864</v>
      </c>
      <c r="F835" s="79"/>
      <c r="G835" s="62"/>
    </row>
    <row r="836" spans="1:7" s="19" customFormat="1" ht="13.8">
      <c r="A836" s="150" t="s">
        <v>2427</v>
      </c>
      <c r="B836" s="106" t="s">
        <v>2426</v>
      </c>
      <c r="C836" s="24" t="s">
        <v>426</v>
      </c>
      <c r="D836" s="63">
        <v>767</v>
      </c>
      <c r="E836" s="214">
        <f t="shared" si="37"/>
        <v>1500.1216099999999</v>
      </c>
      <c r="F836" s="32"/>
      <c r="G836" s="62"/>
    </row>
    <row r="837" spans="1:7" s="19" customFormat="1">
      <c r="A837" s="84" t="s">
        <v>436</v>
      </c>
      <c r="B837" s="106" t="s">
        <v>1800</v>
      </c>
      <c r="C837" s="24" t="s">
        <v>426</v>
      </c>
      <c r="D837" s="63">
        <v>1125</v>
      </c>
      <c r="E837" s="214">
        <f t="shared" si="37"/>
        <v>2200.3087500000001</v>
      </c>
      <c r="F837" s="32"/>
      <c r="G837" s="62"/>
    </row>
    <row r="838" spans="1:7" s="19" customFormat="1">
      <c r="A838" s="84" t="s">
        <v>437</v>
      </c>
      <c r="B838" s="106" t="s">
        <v>1801</v>
      </c>
      <c r="C838" s="24" t="s">
        <v>426</v>
      </c>
      <c r="D838" s="63">
        <v>967</v>
      </c>
      <c r="E838" s="214">
        <f t="shared" si="37"/>
        <v>1891.2876099999999</v>
      </c>
      <c r="F838" s="32"/>
      <c r="G838" s="62"/>
    </row>
    <row r="839" spans="1:7" s="19" customFormat="1">
      <c r="A839" s="84" t="s">
        <v>438</v>
      </c>
      <c r="B839" s="106" t="s">
        <v>1802</v>
      </c>
      <c r="C839" s="24" t="s">
        <v>426</v>
      </c>
      <c r="D839" s="63">
        <v>1187</v>
      </c>
      <c r="E839" s="214">
        <f t="shared" si="37"/>
        <v>2321.5702099999999</v>
      </c>
      <c r="F839" s="32"/>
      <c r="G839" s="62"/>
    </row>
    <row r="840" spans="1:7" s="19" customFormat="1">
      <c r="A840" s="84" t="s">
        <v>439</v>
      </c>
      <c r="B840" s="106" t="s">
        <v>1803</v>
      </c>
      <c r="C840" s="24" t="s">
        <v>426</v>
      </c>
      <c r="D840" s="63">
        <v>1243</v>
      </c>
      <c r="E840" s="214">
        <f t="shared" si="37"/>
        <v>2431.0966899999999</v>
      </c>
      <c r="F840" s="32"/>
      <c r="G840" s="62"/>
    </row>
    <row r="841" spans="1:7" s="19" customFormat="1">
      <c r="A841" s="84" t="s">
        <v>440</v>
      </c>
      <c r="B841" s="70" t="s">
        <v>1804</v>
      </c>
      <c r="C841" s="24" t="s">
        <v>426</v>
      </c>
      <c r="D841" s="63">
        <v>420</v>
      </c>
      <c r="E841" s="214">
        <f t="shared" si="37"/>
        <v>821.44859999999994</v>
      </c>
      <c r="F841" s="32"/>
      <c r="G841" s="62"/>
    </row>
    <row r="842" spans="1:7" s="19" customFormat="1">
      <c r="A842" s="84" t="s">
        <v>1809</v>
      </c>
      <c r="B842" s="70" t="s">
        <v>1805</v>
      </c>
      <c r="C842" s="24" t="s">
        <v>426</v>
      </c>
      <c r="D842" s="63">
        <v>438</v>
      </c>
      <c r="E842" s="214">
        <f t="shared" si="37"/>
        <v>856.65354000000002</v>
      </c>
      <c r="F842" s="32"/>
      <c r="G842" s="62"/>
    </row>
    <row r="843" spans="1:7" s="19" customFormat="1">
      <c r="A843" s="84" t="s">
        <v>1810</v>
      </c>
      <c r="B843" s="70" t="s">
        <v>1806</v>
      </c>
      <c r="C843" s="24" t="s">
        <v>426</v>
      </c>
      <c r="D843" s="63">
        <v>553</v>
      </c>
      <c r="E843" s="214">
        <f t="shared" si="37"/>
        <v>1081.5739899999999</v>
      </c>
      <c r="F843" s="32"/>
      <c r="G843" s="62"/>
    </row>
    <row r="844" spans="1:7" s="19" customFormat="1">
      <c r="A844" s="84" t="s">
        <v>1811</v>
      </c>
      <c r="B844" s="70" t="s">
        <v>1807</v>
      </c>
      <c r="C844" s="24" t="s">
        <v>426</v>
      </c>
      <c r="D844" s="63">
        <v>634</v>
      </c>
      <c r="E844" s="214">
        <f t="shared" si="37"/>
        <v>1239.99622</v>
      </c>
      <c r="F844" s="32"/>
      <c r="G844" s="62"/>
    </row>
    <row r="845" spans="1:7" s="19" customFormat="1" ht="13.8">
      <c r="A845" s="80" t="s">
        <v>1795</v>
      </c>
      <c r="B845" s="69" t="s">
        <v>1709</v>
      </c>
      <c r="C845" s="24" t="s">
        <v>426</v>
      </c>
      <c r="D845" s="63">
        <f t="shared" si="36"/>
        <v>3123.9933941088948</v>
      </c>
      <c r="E845" s="185">
        <v>6110</v>
      </c>
      <c r="F845" s="32"/>
      <c r="G845" s="62"/>
    </row>
    <row r="846" spans="1:7" s="19" customFormat="1" ht="13.8">
      <c r="A846" s="80" t="s">
        <v>1796</v>
      </c>
      <c r="B846" s="217" t="s">
        <v>1710</v>
      </c>
      <c r="C846" s="24" t="s">
        <v>426</v>
      </c>
      <c r="D846" s="63">
        <f t="shared" si="36"/>
        <v>3717.6032681777046</v>
      </c>
      <c r="E846" s="185">
        <v>7271</v>
      </c>
      <c r="F846" s="32"/>
      <c r="G846" s="62"/>
    </row>
    <row r="847" spans="1:7" s="19" customFormat="1" ht="13.8">
      <c r="A847" s="80" t="s">
        <v>1797</v>
      </c>
      <c r="B847" s="130" t="s">
        <v>1711</v>
      </c>
      <c r="C847" s="24" t="s">
        <v>426</v>
      </c>
      <c r="D847" s="63">
        <f t="shared" si="36"/>
        <v>4944.7037830486288</v>
      </c>
      <c r="E847" s="185">
        <v>9671</v>
      </c>
      <c r="F847" s="32"/>
      <c r="G847" s="62"/>
    </row>
    <row r="848" spans="1:7" s="19" customFormat="1" ht="13.8">
      <c r="A848" s="80" t="s">
        <v>1798</v>
      </c>
      <c r="B848" s="217" t="s">
        <v>1712</v>
      </c>
      <c r="C848" s="24" t="s">
        <v>426</v>
      </c>
      <c r="D848" s="63">
        <f t="shared" si="36"/>
        <v>4944.7037830486288</v>
      </c>
      <c r="E848" s="185">
        <v>9671</v>
      </c>
      <c r="F848" s="32"/>
      <c r="G848" s="62"/>
    </row>
    <row r="849" spans="1:7" s="19" customFormat="1" ht="13.8">
      <c r="A849" s="80" t="s">
        <v>1799</v>
      </c>
      <c r="B849" s="217" t="s">
        <v>1713</v>
      </c>
      <c r="C849" s="24" t="s">
        <v>426</v>
      </c>
      <c r="D849" s="63">
        <f t="shared" si="36"/>
        <v>5967.287545441066</v>
      </c>
      <c r="E849" s="185">
        <v>11671</v>
      </c>
      <c r="F849" s="32"/>
      <c r="G849" s="62"/>
    </row>
    <row r="850" spans="1:7" s="19" customFormat="1" ht="13.8">
      <c r="A850" s="80" t="s">
        <v>430</v>
      </c>
      <c r="B850" s="69" t="s">
        <v>1702</v>
      </c>
      <c r="C850" s="218" t="s">
        <v>426</v>
      </c>
      <c r="D850" s="63">
        <v>819</v>
      </c>
      <c r="E850" s="214">
        <f t="shared" ref="E850:E861" si="39">D850*1.95583</f>
        <v>1601.8247699999999</v>
      </c>
      <c r="F850" s="32"/>
      <c r="G850" s="62"/>
    </row>
    <row r="851" spans="1:7" s="19" customFormat="1" ht="13.8">
      <c r="A851" s="80" t="s">
        <v>431</v>
      </c>
      <c r="B851" s="69" t="s">
        <v>977</v>
      </c>
      <c r="C851" s="218" t="s">
        <v>426</v>
      </c>
      <c r="D851" s="63">
        <v>921</v>
      </c>
      <c r="E851" s="214">
        <f t="shared" si="39"/>
        <v>1801.31943</v>
      </c>
      <c r="F851" s="32"/>
      <c r="G851" s="62"/>
    </row>
    <row r="852" spans="1:7" s="19" customFormat="1" ht="15.6" customHeight="1">
      <c r="A852" s="80" t="s">
        <v>432</v>
      </c>
      <c r="B852" s="69" t="s">
        <v>978</v>
      </c>
      <c r="C852" s="218" t="s">
        <v>426</v>
      </c>
      <c r="D852" s="63">
        <v>26</v>
      </c>
      <c r="E852" s="214">
        <f t="shared" si="39"/>
        <v>50.851579999999998</v>
      </c>
      <c r="F852" s="32"/>
      <c r="G852" s="62"/>
    </row>
    <row r="853" spans="1:7" s="19" customFormat="1" ht="16.2" customHeight="1">
      <c r="A853" s="78" t="s">
        <v>2259</v>
      </c>
      <c r="B853" s="219" t="s">
        <v>2258</v>
      </c>
      <c r="C853" s="218" t="s">
        <v>426</v>
      </c>
      <c r="D853" s="63">
        <v>1096.6099999999999</v>
      </c>
      <c r="E853" s="186">
        <v>2135</v>
      </c>
      <c r="F853" s="32"/>
      <c r="G853" s="62"/>
    </row>
    <row r="854" spans="1:7" s="19" customFormat="1" ht="14.4" customHeight="1">
      <c r="A854" s="80" t="s">
        <v>433</v>
      </c>
      <c r="B854" s="69" t="s">
        <v>979</v>
      </c>
      <c r="C854" s="218" t="s">
        <v>426</v>
      </c>
      <c r="D854" s="63">
        <v>819</v>
      </c>
      <c r="E854" s="214">
        <f t="shared" si="39"/>
        <v>1601.8247699999999</v>
      </c>
      <c r="F854" s="32"/>
      <c r="G854" s="62"/>
    </row>
    <row r="855" spans="1:7" s="19" customFormat="1" ht="13.8">
      <c r="A855" s="80" t="s">
        <v>434</v>
      </c>
      <c r="B855" s="69" t="s">
        <v>980</v>
      </c>
      <c r="C855" s="218" t="s">
        <v>426</v>
      </c>
      <c r="D855" s="63">
        <v>819</v>
      </c>
      <c r="E855" s="214">
        <f t="shared" si="39"/>
        <v>1601.8247699999999</v>
      </c>
      <c r="F855" s="32"/>
      <c r="G855" s="62"/>
    </row>
    <row r="856" spans="1:7" s="19" customFormat="1" ht="13.8">
      <c r="A856" s="80" t="s">
        <v>435</v>
      </c>
      <c r="B856" s="69" t="s">
        <v>981</v>
      </c>
      <c r="C856" s="218" t="s">
        <v>426</v>
      </c>
      <c r="D856" s="63">
        <v>921</v>
      </c>
      <c r="E856" s="214">
        <f t="shared" si="39"/>
        <v>1801.31943</v>
      </c>
      <c r="F856" s="32"/>
      <c r="G856" s="62"/>
    </row>
    <row r="857" spans="1:7" s="19" customFormat="1" ht="13.8">
      <c r="A857" s="80" t="s">
        <v>436</v>
      </c>
      <c r="B857" s="69" t="s">
        <v>982</v>
      </c>
      <c r="C857" s="218" t="s">
        <v>426</v>
      </c>
      <c r="D857" s="63">
        <v>921</v>
      </c>
      <c r="E857" s="214">
        <f t="shared" si="39"/>
        <v>1801.31943</v>
      </c>
      <c r="F857" s="32"/>
      <c r="G857" s="62"/>
    </row>
    <row r="858" spans="1:7" s="19" customFormat="1" ht="13.8">
      <c r="A858" s="80" t="s">
        <v>437</v>
      </c>
      <c r="B858" s="69" t="s">
        <v>983</v>
      </c>
      <c r="C858" s="218" t="s">
        <v>426</v>
      </c>
      <c r="D858" s="63">
        <v>716</v>
      </c>
      <c r="E858" s="214">
        <f t="shared" si="39"/>
        <v>1400.37428</v>
      </c>
      <c r="F858" s="32"/>
      <c r="G858" s="62"/>
    </row>
    <row r="859" spans="1:7" s="19" customFormat="1" ht="13.8">
      <c r="A859" s="80" t="s">
        <v>438</v>
      </c>
      <c r="B859" s="69" t="s">
        <v>984</v>
      </c>
      <c r="C859" s="218" t="s">
        <v>426</v>
      </c>
      <c r="D859" s="63">
        <v>716</v>
      </c>
      <c r="E859" s="214">
        <f t="shared" si="39"/>
        <v>1400.37428</v>
      </c>
      <c r="F859" s="32"/>
      <c r="G859" s="62"/>
    </row>
    <row r="860" spans="1:7" s="19" customFormat="1" ht="13.8">
      <c r="A860" s="80" t="s">
        <v>439</v>
      </c>
      <c r="B860" s="69" t="s">
        <v>985</v>
      </c>
      <c r="C860" s="218" t="s">
        <v>426</v>
      </c>
      <c r="D860" s="63">
        <v>972</v>
      </c>
      <c r="E860" s="214">
        <f t="shared" si="39"/>
        <v>1901.0667599999999</v>
      </c>
      <c r="F860" s="32"/>
      <c r="G860" s="62"/>
    </row>
    <row r="861" spans="1:7" s="19" customFormat="1" ht="13.8">
      <c r="A861" s="80" t="s">
        <v>440</v>
      </c>
      <c r="B861" s="98" t="s">
        <v>986</v>
      </c>
      <c r="C861" s="24" t="s">
        <v>426</v>
      </c>
      <c r="D861" s="63">
        <v>410</v>
      </c>
      <c r="E861" s="214">
        <f t="shared" si="39"/>
        <v>801.89030000000002</v>
      </c>
      <c r="F861" s="32"/>
      <c r="G861" s="62"/>
    </row>
    <row r="862" spans="1:7" s="19" customFormat="1" ht="13.8">
      <c r="A862" s="80" t="s">
        <v>856</v>
      </c>
      <c r="B862" s="69" t="s">
        <v>857</v>
      </c>
      <c r="C862" s="33" t="s">
        <v>426</v>
      </c>
      <c r="D862" s="63">
        <f t="shared" si="36"/>
        <v>733.70384951657354</v>
      </c>
      <c r="E862" s="186">
        <v>1435</v>
      </c>
      <c r="F862" s="32"/>
      <c r="G862" s="62"/>
    </row>
    <row r="863" spans="1:7" s="19" customFormat="1" ht="13.8">
      <c r="A863" s="80" t="s">
        <v>858</v>
      </c>
      <c r="B863" s="69" t="s">
        <v>859</v>
      </c>
      <c r="C863" s="33" t="s">
        <v>426</v>
      </c>
      <c r="D863" s="63">
        <f t="shared" si="36"/>
        <v>773.07332436868239</v>
      </c>
      <c r="E863" s="186">
        <v>1512</v>
      </c>
      <c r="F863" s="32"/>
      <c r="G863" s="62"/>
    </row>
    <row r="864" spans="1:7" s="19" customFormat="1" ht="13.8">
      <c r="A864" s="80" t="s">
        <v>1169</v>
      </c>
      <c r="B864" s="130" t="s">
        <v>1017</v>
      </c>
      <c r="C864" s="36" t="s">
        <v>426</v>
      </c>
      <c r="D864" s="63">
        <v>695</v>
      </c>
      <c r="E864" s="214">
        <f t="shared" ref="E864:E865" si="40">D864*1.95583</f>
        <v>1359.3018500000001</v>
      </c>
      <c r="F864" s="32"/>
      <c r="G864" s="62"/>
    </row>
    <row r="865" spans="1:7" s="19" customFormat="1" ht="13.95" customHeight="1">
      <c r="A865" s="80" t="s">
        <v>1168</v>
      </c>
      <c r="B865" s="98" t="s">
        <v>1018</v>
      </c>
      <c r="C865" s="25" t="s">
        <v>426</v>
      </c>
      <c r="D865" s="63">
        <v>236</v>
      </c>
      <c r="E865" s="214">
        <f t="shared" si="40"/>
        <v>461.57587999999998</v>
      </c>
      <c r="F865" s="32"/>
      <c r="G865" s="62"/>
    </row>
    <row r="866" spans="1:7" s="19" customFormat="1" ht="13.95" customHeight="1">
      <c r="A866" s="80" t="s">
        <v>441</v>
      </c>
      <c r="B866" s="220" t="s">
        <v>544</v>
      </c>
      <c r="C866" s="35" t="s">
        <v>426</v>
      </c>
      <c r="D866" s="63">
        <v>1081.3800000000001</v>
      </c>
      <c r="E866" s="221">
        <v>2115</v>
      </c>
      <c r="F866" s="32"/>
      <c r="G866" s="62"/>
    </row>
    <row r="867" spans="1:7" s="19" customFormat="1" ht="13.95" customHeight="1">
      <c r="A867" s="80" t="s">
        <v>442</v>
      </c>
      <c r="B867" s="69" t="s">
        <v>545</v>
      </c>
      <c r="C867" s="24" t="s">
        <v>426</v>
      </c>
      <c r="D867" s="63">
        <f t="shared" si="36"/>
        <v>1054.2838590266026</v>
      </c>
      <c r="E867" s="186">
        <v>2062</v>
      </c>
      <c r="F867" s="32"/>
      <c r="G867" s="62"/>
    </row>
    <row r="868" spans="1:7" s="19" customFormat="1" ht="13.95" customHeight="1">
      <c r="A868" s="80" t="s">
        <v>3474</v>
      </c>
      <c r="B868" s="315" t="s">
        <v>3472</v>
      </c>
      <c r="C868" s="24" t="s">
        <v>426</v>
      </c>
      <c r="D868" s="280">
        <v>550</v>
      </c>
      <c r="E868" s="61">
        <f>D868*1.95583</f>
        <v>1075.7065</v>
      </c>
      <c r="F868" s="79"/>
      <c r="G868" s="62"/>
    </row>
    <row r="869" spans="1:7" s="19" customFormat="1" ht="13.95" customHeight="1">
      <c r="A869" s="80" t="s">
        <v>3475</v>
      </c>
      <c r="B869" s="315" t="s">
        <v>3473</v>
      </c>
      <c r="C869" s="24" t="s">
        <v>426</v>
      </c>
      <c r="D869" s="280">
        <v>115</v>
      </c>
      <c r="E869" s="61">
        <f>D869*1.95583</f>
        <v>224.92044999999999</v>
      </c>
      <c r="F869" s="79"/>
      <c r="G869" s="62"/>
    </row>
    <row r="870" spans="1:7" s="19" customFormat="1" ht="13.95" customHeight="1">
      <c r="A870" s="80" t="s">
        <v>443</v>
      </c>
      <c r="B870" s="69" t="s">
        <v>546</v>
      </c>
      <c r="C870" s="24" t="s">
        <v>426</v>
      </c>
      <c r="D870" s="63">
        <f t="shared" si="36"/>
        <v>1452.0689425972605</v>
      </c>
      <c r="E870" s="186">
        <v>2840</v>
      </c>
      <c r="F870" s="32"/>
      <c r="G870" s="62"/>
    </row>
    <row r="871" spans="1:7" s="19" customFormat="1" ht="13.8">
      <c r="A871" s="80" t="s">
        <v>444</v>
      </c>
      <c r="B871" s="69" t="s">
        <v>547</v>
      </c>
      <c r="C871" s="24" t="s">
        <v>426</v>
      </c>
      <c r="D871" s="63">
        <f t="shared" si="36"/>
        <v>2454.2010297418487</v>
      </c>
      <c r="E871" s="186">
        <v>4800</v>
      </c>
      <c r="F871" s="32"/>
      <c r="G871" s="62"/>
    </row>
    <row r="872" spans="1:7" s="19" customFormat="1" ht="13.8">
      <c r="A872" s="80" t="s">
        <v>445</v>
      </c>
      <c r="B872" s="69" t="s">
        <v>548</v>
      </c>
      <c r="C872" s="24" t="s">
        <v>426</v>
      </c>
      <c r="D872" s="280">
        <v>1528.76</v>
      </c>
      <c r="E872" s="198">
        <v>2990</v>
      </c>
      <c r="F872" s="32"/>
      <c r="G872" s="62"/>
    </row>
    <row r="873" spans="1:7" s="19" customFormat="1" ht="13.8">
      <c r="A873" s="80" t="s">
        <v>446</v>
      </c>
      <c r="B873" s="69" t="s">
        <v>549</v>
      </c>
      <c r="C873" s="24" t="s">
        <v>426</v>
      </c>
      <c r="D873" s="63">
        <f t="shared" si="36"/>
        <v>3149.5579881687058</v>
      </c>
      <c r="E873" s="186">
        <v>6160</v>
      </c>
      <c r="F873" s="32"/>
      <c r="G873" s="62"/>
    </row>
    <row r="874" spans="1:7" s="19" customFormat="1" ht="13.8">
      <c r="A874" s="80" t="s">
        <v>447</v>
      </c>
      <c r="B874" s="69" t="s">
        <v>550</v>
      </c>
      <c r="C874" s="24" t="s">
        <v>426</v>
      </c>
      <c r="D874" s="63">
        <f t="shared" si="36"/>
        <v>3200.6871762883279</v>
      </c>
      <c r="E874" s="186">
        <v>6260</v>
      </c>
      <c r="F874" s="32"/>
      <c r="G874" s="62"/>
    </row>
    <row r="875" spans="1:7" s="19" customFormat="1" ht="13.8">
      <c r="A875" s="80" t="s">
        <v>448</v>
      </c>
      <c r="B875" s="69" t="s">
        <v>551</v>
      </c>
      <c r="C875" s="24" t="s">
        <v>426</v>
      </c>
      <c r="D875" s="63">
        <f t="shared" si="36"/>
        <v>2991.0575049978784</v>
      </c>
      <c r="E875" s="186">
        <v>5850</v>
      </c>
      <c r="F875" s="32"/>
      <c r="G875" s="62"/>
    </row>
    <row r="876" spans="1:7" s="19" customFormat="1" ht="13.8">
      <c r="A876" s="80" t="s">
        <v>449</v>
      </c>
      <c r="B876" s="69" t="s">
        <v>552</v>
      </c>
      <c r="C876" s="24" t="s">
        <v>426</v>
      </c>
      <c r="D876" s="63">
        <f t="shared" si="36"/>
        <v>3001.2833426218026</v>
      </c>
      <c r="E876" s="186">
        <v>5870</v>
      </c>
      <c r="F876" s="32"/>
      <c r="G876" s="62"/>
    </row>
    <row r="877" spans="1:7" s="19" customFormat="1" ht="13.8">
      <c r="A877" s="80" t="s">
        <v>450</v>
      </c>
      <c r="B877" s="69" t="s">
        <v>553</v>
      </c>
      <c r="C877" s="24" t="s">
        <v>426</v>
      </c>
      <c r="D877" s="63">
        <f t="shared" si="36"/>
        <v>3476.7847921342859</v>
      </c>
      <c r="E877" s="186">
        <v>6800</v>
      </c>
      <c r="F877" s="32"/>
      <c r="G877" s="62"/>
    </row>
    <row r="878" spans="1:7" s="19" customFormat="1" ht="13.95" customHeight="1">
      <c r="A878" s="80" t="s">
        <v>451</v>
      </c>
      <c r="B878" s="172" t="s">
        <v>554</v>
      </c>
      <c r="C878" s="46" t="s">
        <v>426</v>
      </c>
      <c r="D878" s="63">
        <f t="shared" si="36"/>
        <v>3476.7847921342859</v>
      </c>
      <c r="E878" s="188">
        <v>6800</v>
      </c>
      <c r="F878" s="32"/>
      <c r="G878" s="62"/>
    </row>
    <row r="879" spans="1:7" s="19" customFormat="1" ht="13.8">
      <c r="A879" s="80" t="s">
        <v>1200</v>
      </c>
      <c r="B879" s="69" t="s">
        <v>1019</v>
      </c>
      <c r="C879" s="24" t="s">
        <v>426</v>
      </c>
      <c r="D879" s="63">
        <f t="shared" si="36"/>
        <v>2822.3311842031262</v>
      </c>
      <c r="E879" s="185">
        <v>5520</v>
      </c>
      <c r="F879" s="32"/>
      <c r="G879" s="62"/>
    </row>
    <row r="880" spans="1:7" s="19" customFormat="1" ht="12.6" customHeight="1">
      <c r="A880" s="80" t="s">
        <v>453</v>
      </c>
      <c r="B880" s="69" t="s">
        <v>556</v>
      </c>
      <c r="C880" s="24" t="s">
        <v>426</v>
      </c>
      <c r="D880" s="63">
        <v>640</v>
      </c>
      <c r="E880" s="214">
        <f t="shared" ref="E880:E883" si="41">D880*1.95583</f>
        <v>1251.7311999999999</v>
      </c>
      <c r="F880" s="32"/>
      <c r="G880" s="62"/>
    </row>
    <row r="881" spans="1:9" s="19" customFormat="1" ht="13.8">
      <c r="A881" s="80" t="s">
        <v>454</v>
      </c>
      <c r="B881" s="69" t="s">
        <v>557</v>
      </c>
      <c r="C881" s="24" t="s">
        <v>426</v>
      </c>
      <c r="D881" s="63">
        <v>640</v>
      </c>
      <c r="E881" s="214">
        <f t="shared" si="41"/>
        <v>1251.7311999999999</v>
      </c>
      <c r="F881" s="32"/>
      <c r="G881" s="62"/>
    </row>
    <row r="882" spans="1:9" s="19" customFormat="1" ht="13.8">
      <c r="A882" s="80" t="s">
        <v>455</v>
      </c>
      <c r="B882" s="69" t="s">
        <v>558</v>
      </c>
      <c r="C882" s="24" t="s">
        <v>426</v>
      </c>
      <c r="D882" s="63">
        <v>640</v>
      </c>
      <c r="E882" s="214">
        <f t="shared" si="41"/>
        <v>1251.7311999999999</v>
      </c>
      <c r="F882" s="32"/>
      <c r="G882" s="62"/>
    </row>
    <row r="883" spans="1:9" s="19" customFormat="1" ht="13.8">
      <c r="A883" s="80" t="s">
        <v>456</v>
      </c>
      <c r="B883" s="69" t="s">
        <v>559</v>
      </c>
      <c r="C883" s="24" t="s">
        <v>426</v>
      </c>
      <c r="D883" s="63">
        <v>640</v>
      </c>
      <c r="E883" s="214">
        <f t="shared" si="41"/>
        <v>1251.7311999999999</v>
      </c>
      <c r="F883" s="32"/>
      <c r="G883" s="62"/>
    </row>
    <row r="884" spans="1:9" s="19" customFormat="1" ht="13.8">
      <c r="A884" s="80" t="s">
        <v>452</v>
      </c>
      <c r="B884" s="69" t="s">
        <v>555</v>
      </c>
      <c r="C884" s="24" t="s">
        <v>426</v>
      </c>
      <c r="D884" s="63">
        <f t="shared" ref="D884:D928" si="42">E884/1.95583</f>
        <v>1687.2632079475211</v>
      </c>
      <c r="E884" s="186">
        <v>3300</v>
      </c>
      <c r="F884" s="32"/>
      <c r="G884" s="62"/>
    </row>
    <row r="885" spans="1:9" s="19" customFormat="1" ht="13.8">
      <c r="A885" s="80" t="s">
        <v>1199</v>
      </c>
      <c r="B885" s="222" t="s">
        <v>987</v>
      </c>
      <c r="C885" s="36" t="s">
        <v>426</v>
      </c>
      <c r="D885" s="63">
        <f t="shared" si="42"/>
        <v>1743.5053148791051</v>
      </c>
      <c r="E885" s="223">
        <v>3410</v>
      </c>
      <c r="F885" s="32"/>
      <c r="G885" s="62"/>
    </row>
    <row r="886" spans="1:9" s="19" customFormat="1" ht="13.8">
      <c r="A886" s="80" t="s">
        <v>1198</v>
      </c>
      <c r="B886" s="224" t="s">
        <v>1714</v>
      </c>
      <c r="C886" s="25" t="s">
        <v>426</v>
      </c>
      <c r="D886" s="63">
        <f t="shared" si="42"/>
        <v>1146.3163976419219</v>
      </c>
      <c r="E886" s="185">
        <v>2242</v>
      </c>
      <c r="F886" s="32"/>
      <c r="G886" s="62"/>
    </row>
    <row r="887" spans="1:9" s="19" customFormat="1" ht="13.8">
      <c r="A887" s="80" t="s">
        <v>860</v>
      </c>
      <c r="B887" s="224" t="s">
        <v>1715</v>
      </c>
      <c r="C887" s="25" t="s">
        <v>426</v>
      </c>
      <c r="D887" s="63">
        <f t="shared" si="42"/>
        <v>1146.3163976419219</v>
      </c>
      <c r="E887" s="185">
        <v>2242</v>
      </c>
      <c r="F887" s="32"/>
      <c r="G887" s="62"/>
    </row>
    <row r="888" spans="1:9" s="19" customFormat="1" ht="13.8">
      <c r="A888" s="80" t="s">
        <v>1197</v>
      </c>
      <c r="B888" s="224" t="s">
        <v>1716</v>
      </c>
      <c r="C888" s="25" t="s">
        <v>426</v>
      </c>
      <c r="D888" s="63">
        <f t="shared" si="42"/>
        <v>1106.946922789813</v>
      </c>
      <c r="E888" s="225">
        <v>2165</v>
      </c>
      <c r="F888" s="32"/>
      <c r="G888" s="62"/>
    </row>
    <row r="889" spans="1:9" s="19" customFormat="1" ht="13.8">
      <c r="A889" s="79" t="s">
        <v>811</v>
      </c>
      <c r="B889" s="224" t="s">
        <v>1717</v>
      </c>
      <c r="C889" s="25" t="s">
        <v>426</v>
      </c>
      <c r="D889" s="63">
        <f t="shared" si="42"/>
        <v>1106.946922789813</v>
      </c>
      <c r="E889" s="226">
        <v>2165</v>
      </c>
      <c r="F889" s="32"/>
      <c r="G889" s="62"/>
    </row>
    <row r="890" spans="1:9" s="19" customFormat="1" ht="29.4" customHeight="1">
      <c r="A890" s="79" t="s">
        <v>812</v>
      </c>
      <c r="B890" s="224" t="s">
        <v>1718</v>
      </c>
      <c r="C890" s="25" t="s">
        <v>426</v>
      </c>
      <c r="D890" s="63">
        <f t="shared" si="42"/>
        <v>1643.8033980458424</v>
      </c>
      <c r="E890" s="164">
        <v>3215</v>
      </c>
      <c r="F890" s="32"/>
      <c r="G890" s="62"/>
    </row>
    <row r="891" spans="1:9" s="19" customFormat="1" ht="13.8">
      <c r="A891" s="79" t="s">
        <v>813</v>
      </c>
      <c r="B891" s="224" t="s">
        <v>1719</v>
      </c>
      <c r="C891" s="25" t="s">
        <v>426</v>
      </c>
      <c r="D891" s="63">
        <f t="shared" si="42"/>
        <v>1643.8033980458424</v>
      </c>
      <c r="E891" s="164">
        <v>3215</v>
      </c>
      <c r="F891" s="32"/>
      <c r="G891" s="62"/>
    </row>
    <row r="892" spans="1:9" s="19" customFormat="1" ht="27.6">
      <c r="A892" s="79" t="s">
        <v>814</v>
      </c>
      <c r="B892" s="224" t="s">
        <v>1720</v>
      </c>
      <c r="C892" s="25" t="s">
        <v>426</v>
      </c>
      <c r="D892" s="63">
        <f t="shared" si="42"/>
        <v>1942.9091485456304</v>
      </c>
      <c r="E892" s="28">
        <v>3800</v>
      </c>
      <c r="F892" s="32"/>
      <c r="G892" s="62"/>
    </row>
    <row r="893" spans="1:9" s="19" customFormat="1" ht="13.8">
      <c r="A893" s="79" t="s">
        <v>815</v>
      </c>
      <c r="B893" s="224" t="s">
        <v>1721</v>
      </c>
      <c r="C893" s="25" t="s">
        <v>426</v>
      </c>
      <c r="D893" s="63">
        <f t="shared" si="42"/>
        <v>1942.9091485456304</v>
      </c>
      <c r="E893" s="28">
        <v>3800</v>
      </c>
      <c r="F893" s="32"/>
      <c r="G893" s="62"/>
    </row>
    <row r="894" spans="1:9" s="19" customFormat="1" ht="27">
      <c r="A894" s="79" t="s">
        <v>2433</v>
      </c>
      <c r="B894" s="227" t="s">
        <v>2432</v>
      </c>
      <c r="C894" s="25" t="s">
        <v>426</v>
      </c>
      <c r="D894" s="63">
        <f t="shared" si="42"/>
        <v>2771.2019960835041</v>
      </c>
      <c r="E894" s="28">
        <v>5420</v>
      </c>
      <c r="F894" s="32"/>
      <c r="G894" s="62"/>
      <c r="I894" s="41"/>
    </row>
    <row r="895" spans="1:9" s="19" customFormat="1" ht="27.6">
      <c r="A895" s="79" t="s">
        <v>816</v>
      </c>
      <c r="B895" s="224" t="s">
        <v>1722</v>
      </c>
      <c r="C895" s="25" t="s">
        <v>426</v>
      </c>
      <c r="D895" s="63">
        <f t="shared" si="42"/>
        <v>1942.9091485456304</v>
      </c>
      <c r="E895" s="28">
        <v>3800</v>
      </c>
      <c r="F895" s="32"/>
      <c r="G895" s="62"/>
    </row>
    <row r="896" spans="1:9" s="19" customFormat="1" ht="27.6">
      <c r="A896" s="79" t="s">
        <v>817</v>
      </c>
      <c r="B896" s="224" t="s">
        <v>1723</v>
      </c>
      <c r="C896" s="25" t="s">
        <v>426</v>
      </c>
      <c r="D896" s="63">
        <f t="shared" si="42"/>
        <v>1942.9091485456304</v>
      </c>
      <c r="E896" s="28">
        <v>3800</v>
      </c>
      <c r="F896" s="32"/>
      <c r="G896" s="62"/>
    </row>
    <row r="897" spans="1:7" s="19" customFormat="1" ht="27.6">
      <c r="A897" s="79" t="s">
        <v>2439</v>
      </c>
      <c r="B897" s="224" t="s">
        <v>1724</v>
      </c>
      <c r="C897" s="33" t="s">
        <v>426</v>
      </c>
      <c r="D897" s="63">
        <f t="shared" si="42"/>
        <v>2004.2641742891765</v>
      </c>
      <c r="E897" s="164">
        <v>3920</v>
      </c>
      <c r="F897" s="32"/>
      <c r="G897" s="62"/>
    </row>
    <row r="898" spans="1:7" s="19" customFormat="1" ht="27.6">
      <c r="A898" s="79" t="s">
        <v>818</v>
      </c>
      <c r="B898" s="224" t="s">
        <v>1725</v>
      </c>
      <c r="C898" s="33" t="s">
        <v>426</v>
      </c>
      <c r="D898" s="63">
        <f t="shared" si="42"/>
        <v>2300.8134653829834</v>
      </c>
      <c r="E898" s="164">
        <v>4500</v>
      </c>
      <c r="F898" s="32"/>
      <c r="G898" s="62"/>
    </row>
    <row r="899" spans="1:7" s="19" customFormat="1" ht="27.6">
      <c r="A899" s="79" t="s">
        <v>819</v>
      </c>
      <c r="B899" s="224" t="s">
        <v>1726</v>
      </c>
      <c r="C899" s="33" t="s">
        <v>426</v>
      </c>
      <c r="D899" s="63">
        <f t="shared" si="42"/>
        <v>2300.8134653829834</v>
      </c>
      <c r="E899" s="164">
        <v>4500</v>
      </c>
      <c r="F899" s="32"/>
      <c r="G899" s="62"/>
    </row>
    <row r="900" spans="1:7" s="19" customFormat="1" ht="27.6" customHeight="1">
      <c r="A900" s="79" t="s">
        <v>820</v>
      </c>
      <c r="B900" s="224" t="s">
        <v>1727</v>
      </c>
      <c r="C900" s="33" t="s">
        <v>426</v>
      </c>
      <c r="D900" s="63">
        <f t="shared" si="42"/>
        <v>2362.1684911265293</v>
      </c>
      <c r="E900" s="164">
        <v>4620</v>
      </c>
      <c r="F900" s="32"/>
      <c r="G900" s="62"/>
    </row>
    <row r="901" spans="1:7" s="19" customFormat="1" ht="18.600000000000001" customHeight="1">
      <c r="A901" s="79" t="s">
        <v>821</v>
      </c>
      <c r="B901" s="224" t="s">
        <v>1728</v>
      </c>
      <c r="C901" s="33" t="s">
        <v>426</v>
      </c>
      <c r="D901" s="63">
        <f t="shared" si="42"/>
        <v>1150.4067326914917</v>
      </c>
      <c r="E901" s="164">
        <v>2250</v>
      </c>
      <c r="F901" s="32"/>
      <c r="G901" s="62"/>
    </row>
    <row r="902" spans="1:7" s="19" customFormat="1" ht="26.4" customHeight="1">
      <c r="A902" s="79" t="s">
        <v>861</v>
      </c>
      <c r="B902" s="224" t="s">
        <v>1729</v>
      </c>
      <c r="C902" s="33" t="s">
        <v>426</v>
      </c>
      <c r="D902" s="63">
        <f t="shared" si="42"/>
        <v>1150.4067326914917</v>
      </c>
      <c r="E902" s="143">
        <v>2250</v>
      </c>
      <c r="F902" s="32"/>
      <c r="G902" s="62"/>
    </row>
    <row r="903" spans="1:7" s="19" customFormat="1" ht="30.6" customHeight="1">
      <c r="A903" s="79" t="s">
        <v>822</v>
      </c>
      <c r="B903" s="224" t="s">
        <v>1730</v>
      </c>
      <c r="C903" s="33" t="s">
        <v>426</v>
      </c>
      <c r="D903" s="63">
        <f t="shared" si="42"/>
        <v>1150.4067326914917</v>
      </c>
      <c r="E903" s="143">
        <v>2250</v>
      </c>
      <c r="F903" s="32"/>
      <c r="G903" s="62"/>
    </row>
    <row r="904" spans="1:7" s="19" customFormat="1" ht="13.8">
      <c r="A904" s="80" t="s">
        <v>1196</v>
      </c>
      <c r="B904" s="69" t="s">
        <v>1020</v>
      </c>
      <c r="C904" s="34" t="s">
        <v>426</v>
      </c>
      <c r="D904" s="63">
        <v>246</v>
      </c>
      <c r="E904" s="143">
        <f>D904*1.95583</f>
        <v>481.13418000000001</v>
      </c>
      <c r="F904" s="32"/>
      <c r="G904" s="62"/>
    </row>
    <row r="905" spans="1:7" s="19" customFormat="1" ht="24.6" customHeight="1">
      <c r="A905" s="80" t="s">
        <v>1195</v>
      </c>
      <c r="B905" s="98" t="s">
        <v>1042</v>
      </c>
      <c r="C905" s="34" t="s">
        <v>426</v>
      </c>
      <c r="D905" s="63">
        <f t="shared" si="42"/>
        <v>2157.6517386480418</v>
      </c>
      <c r="E905" s="28">
        <v>4220</v>
      </c>
      <c r="F905" s="32"/>
      <c r="G905" s="62"/>
    </row>
    <row r="906" spans="1:7" s="19" customFormat="1" ht="27" customHeight="1">
      <c r="A906" s="80" t="s">
        <v>1194</v>
      </c>
      <c r="B906" s="100" t="s">
        <v>1043</v>
      </c>
      <c r="C906" s="228" t="s">
        <v>426</v>
      </c>
      <c r="D906" s="63">
        <f t="shared" si="42"/>
        <v>3001.2833426218026</v>
      </c>
      <c r="E906" s="28">
        <v>5870</v>
      </c>
      <c r="F906" s="32"/>
      <c r="G906" s="62"/>
    </row>
    <row r="907" spans="1:7" s="19" customFormat="1" ht="13.8">
      <c r="A907" s="80" t="s">
        <v>1193</v>
      </c>
      <c r="B907" s="100" t="s">
        <v>1044</v>
      </c>
      <c r="C907" s="228" t="s">
        <v>426</v>
      </c>
      <c r="D907" s="63">
        <f t="shared" si="42"/>
        <v>2975.7187485619916</v>
      </c>
      <c r="E907" s="28">
        <v>5820</v>
      </c>
      <c r="F907" s="32"/>
      <c r="G907" s="62"/>
    </row>
    <row r="908" spans="1:7" s="19" customFormat="1" ht="14.4" customHeight="1">
      <c r="A908" s="80" t="s">
        <v>1192</v>
      </c>
      <c r="B908" s="100" t="s">
        <v>1045</v>
      </c>
      <c r="C908" s="228" t="s">
        <v>426</v>
      </c>
      <c r="D908" s="63">
        <f t="shared" si="42"/>
        <v>2617.8144317246388</v>
      </c>
      <c r="E908" s="28">
        <v>5120</v>
      </c>
      <c r="F908" s="32"/>
      <c r="G908" s="62"/>
    </row>
    <row r="909" spans="1:7" s="19" customFormat="1" ht="27.6">
      <c r="A909" s="80" t="s">
        <v>1191</v>
      </c>
      <c r="B909" s="100" t="s">
        <v>1899</v>
      </c>
      <c r="C909" s="228" t="s">
        <v>426</v>
      </c>
      <c r="D909" s="63">
        <f t="shared" si="42"/>
        <v>1694.9325861654643</v>
      </c>
      <c r="E909" s="229">
        <v>3315</v>
      </c>
      <c r="F909" s="32"/>
      <c r="G909" s="62"/>
    </row>
    <row r="910" spans="1:7" s="19" customFormat="1" ht="27.6">
      <c r="A910" s="80" t="s">
        <v>1190</v>
      </c>
      <c r="B910" s="100" t="s">
        <v>2618</v>
      </c>
      <c r="C910" s="228" t="s">
        <v>426</v>
      </c>
      <c r="D910" s="63">
        <f t="shared" si="42"/>
        <v>1728.1665584432185</v>
      </c>
      <c r="E910" s="229">
        <v>3380</v>
      </c>
      <c r="F910" s="32"/>
      <c r="G910" s="62"/>
    </row>
    <row r="911" spans="1:7" s="19" customFormat="1" ht="13.8">
      <c r="A911" s="80" t="s">
        <v>1189</v>
      </c>
      <c r="B911" s="100" t="s">
        <v>1046</v>
      </c>
      <c r="C911" s="228" t="s">
        <v>426</v>
      </c>
      <c r="D911" s="63">
        <f t="shared" si="42"/>
        <v>2103.9660911224391</v>
      </c>
      <c r="E911" s="229">
        <v>4115</v>
      </c>
      <c r="F911" s="32"/>
      <c r="G911" s="62"/>
    </row>
    <row r="912" spans="1:7" s="19" customFormat="1" ht="28.2" customHeight="1">
      <c r="A912" s="80" t="s">
        <v>1188</v>
      </c>
      <c r="B912" s="100" t="s">
        <v>1047</v>
      </c>
      <c r="C912" s="228" t="s">
        <v>426</v>
      </c>
      <c r="D912" s="63">
        <f t="shared" si="42"/>
        <v>2316.1522218188697</v>
      </c>
      <c r="E912" s="229">
        <v>4530</v>
      </c>
      <c r="F912" s="32"/>
      <c r="G912" s="62"/>
    </row>
    <row r="913" spans="1:7" s="19" customFormat="1" ht="18" customHeight="1">
      <c r="A913" s="80" t="s">
        <v>1187</v>
      </c>
      <c r="B913" s="100" t="s">
        <v>1048</v>
      </c>
      <c r="C913" s="228" t="s">
        <v>426</v>
      </c>
      <c r="D913" s="63">
        <f t="shared" si="42"/>
        <v>2771.2019960835041</v>
      </c>
      <c r="E913" s="229">
        <v>5420</v>
      </c>
      <c r="F913" s="32"/>
      <c r="G913" s="62"/>
    </row>
    <row r="914" spans="1:7" s="19" customFormat="1" ht="28.2" customHeight="1">
      <c r="A914" s="80" t="s">
        <v>1186</v>
      </c>
      <c r="B914" s="230" t="s">
        <v>1049</v>
      </c>
      <c r="C914" s="228" t="s">
        <v>426</v>
      </c>
      <c r="D914" s="63">
        <f t="shared" si="42"/>
        <v>1937.796229733668</v>
      </c>
      <c r="E914" s="28">
        <v>3790</v>
      </c>
      <c r="F914" s="32"/>
      <c r="G914" s="62"/>
    </row>
    <row r="915" spans="1:7" s="19" customFormat="1" ht="16.95" customHeight="1">
      <c r="A915" s="80" t="s">
        <v>1185</v>
      </c>
      <c r="B915" s="100" t="s">
        <v>1021</v>
      </c>
      <c r="C915" s="228" t="s">
        <v>426</v>
      </c>
      <c r="D915" s="63">
        <f t="shared" si="42"/>
        <v>2259.9101148872855</v>
      </c>
      <c r="E915" s="28">
        <v>4420</v>
      </c>
      <c r="F915" s="32"/>
      <c r="G915" s="62"/>
    </row>
    <row r="916" spans="1:7" s="19" customFormat="1" ht="100.95" customHeight="1">
      <c r="A916" s="80" t="s">
        <v>1184</v>
      </c>
      <c r="B916" s="231" t="s">
        <v>1022</v>
      </c>
      <c r="C916" s="228" t="s">
        <v>426</v>
      </c>
      <c r="D916" s="63">
        <f t="shared" si="42"/>
        <v>1083.9387881359833</v>
      </c>
      <c r="E916" s="28">
        <v>2120</v>
      </c>
      <c r="F916" s="32"/>
      <c r="G916" s="62"/>
    </row>
    <row r="917" spans="1:7" s="19" customFormat="1" ht="110.4">
      <c r="A917" s="80" t="s">
        <v>1183</v>
      </c>
      <c r="B917" s="98" t="s">
        <v>1040</v>
      </c>
      <c r="C917" s="228" t="s">
        <v>426</v>
      </c>
      <c r="D917" s="63">
        <f t="shared" si="42"/>
        <v>1902.0057980499328</v>
      </c>
      <c r="E917" s="28">
        <v>3720</v>
      </c>
      <c r="F917" s="32"/>
      <c r="G917" s="62"/>
    </row>
    <row r="918" spans="1:7" s="19" customFormat="1" ht="69">
      <c r="A918" s="80" t="s">
        <v>1182</v>
      </c>
      <c r="B918" s="98" t="s">
        <v>1041</v>
      </c>
      <c r="C918" s="228" t="s">
        <v>426</v>
      </c>
      <c r="D918" s="63">
        <f t="shared" si="42"/>
        <v>1595.2306693322016</v>
      </c>
      <c r="E918" s="28">
        <v>3120</v>
      </c>
      <c r="F918" s="32"/>
      <c r="G918" s="62"/>
    </row>
    <row r="919" spans="1:7" s="19" customFormat="1" ht="110.4">
      <c r="A919" s="80" t="s">
        <v>1181</v>
      </c>
      <c r="B919" s="98" t="s">
        <v>1023</v>
      </c>
      <c r="C919" s="228" t="s">
        <v>426</v>
      </c>
      <c r="D919" s="63">
        <f t="shared" si="42"/>
        <v>2004.2641742891765</v>
      </c>
      <c r="E919" s="28">
        <v>3920</v>
      </c>
      <c r="F919" s="32"/>
      <c r="G919" s="62"/>
    </row>
    <row r="920" spans="1:7" s="19" customFormat="1" ht="96.6">
      <c r="A920" s="80" t="s">
        <v>1180</v>
      </c>
      <c r="B920" s="98" t="s">
        <v>1024</v>
      </c>
      <c r="C920" s="228" t="s">
        <v>426</v>
      </c>
      <c r="D920" s="63">
        <f t="shared" si="42"/>
        <v>3026.8479366816136</v>
      </c>
      <c r="E920" s="28">
        <v>5920</v>
      </c>
      <c r="F920" s="32"/>
      <c r="G920" s="62"/>
    </row>
    <row r="921" spans="1:7" s="19" customFormat="1" ht="96.6">
      <c r="A921" s="80" t="s">
        <v>1179</v>
      </c>
      <c r="B921" s="98" t="s">
        <v>1025</v>
      </c>
      <c r="C921" s="228" t="s">
        <v>426</v>
      </c>
      <c r="D921" s="63">
        <f t="shared" si="42"/>
        <v>3435.8814416385885</v>
      </c>
      <c r="E921" s="28">
        <v>6720</v>
      </c>
      <c r="F921" s="32"/>
      <c r="G921" s="62"/>
    </row>
    <row r="922" spans="1:7" s="19" customFormat="1" ht="55.2">
      <c r="A922" s="80" t="s">
        <v>1178</v>
      </c>
      <c r="B922" s="98" t="s">
        <v>1026</v>
      </c>
      <c r="C922" s="155" t="s">
        <v>426</v>
      </c>
      <c r="D922" s="63">
        <f t="shared" si="42"/>
        <v>1124.8421386316807</v>
      </c>
      <c r="E922" s="28">
        <v>2200</v>
      </c>
      <c r="F922" s="32"/>
      <c r="G922" s="62"/>
    </row>
    <row r="923" spans="1:7" s="19" customFormat="1" ht="69">
      <c r="A923" s="80" t="s">
        <v>1177</v>
      </c>
      <c r="B923" s="98" t="s">
        <v>1027</v>
      </c>
      <c r="C923" s="155" t="s">
        <v>426</v>
      </c>
      <c r="D923" s="63">
        <f t="shared" si="42"/>
        <v>1585.0048317082774</v>
      </c>
      <c r="E923" s="28">
        <v>3100</v>
      </c>
      <c r="F923" s="32"/>
      <c r="G923" s="62"/>
    </row>
    <row r="924" spans="1:7" s="19" customFormat="1" ht="19.2" customHeight="1">
      <c r="A924" s="80" t="s">
        <v>457</v>
      </c>
      <c r="B924" s="69" t="s">
        <v>560</v>
      </c>
      <c r="C924" s="25" t="s">
        <v>426</v>
      </c>
      <c r="D924" s="63">
        <v>450</v>
      </c>
      <c r="E924" s="186">
        <f>D924*1.95583</f>
        <v>880.12350000000004</v>
      </c>
      <c r="F924" s="32"/>
      <c r="G924" s="62"/>
    </row>
    <row r="925" spans="1:7" s="19" customFormat="1" ht="22.2" customHeight="1">
      <c r="A925" s="80" t="s">
        <v>458</v>
      </c>
      <c r="B925" s="69" t="s">
        <v>561</v>
      </c>
      <c r="C925" s="25" t="s">
        <v>426</v>
      </c>
      <c r="D925" s="63">
        <v>450</v>
      </c>
      <c r="E925" s="186">
        <f t="shared" ref="E925:E927" si="43">D925*1.95583</f>
        <v>880.12350000000004</v>
      </c>
      <c r="F925" s="32"/>
      <c r="G925" s="62"/>
    </row>
    <row r="926" spans="1:7" s="19" customFormat="1" ht="13.8">
      <c r="A926" s="80" t="s">
        <v>459</v>
      </c>
      <c r="B926" s="69" t="s">
        <v>562</v>
      </c>
      <c r="C926" s="25" t="s">
        <v>426</v>
      </c>
      <c r="D926" s="63">
        <v>450</v>
      </c>
      <c r="E926" s="186">
        <f t="shared" si="43"/>
        <v>880.12350000000004</v>
      </c>
      <c r="F926" s="32"/>
      <c r="G926" s="62"/>
    </row>
    <row r="927" spans="1:7" s="19" customFormat="1" ht="18.600000000000001" customHeight="1">
      <c r="A927" s="80" t="s">
        <v>1176</v>
      </c>
      <c r="B927" s="100" t="s">
        <v>1028</v>
      </c>
      <c r="C927" s="25" t="s">
        <v>426</v>
      </c>
      <c r="D927" s="63">
        <v>1514</v>
      </c>
      <c r="E927" s="186">
        <f t="shared" si="43"/>
        <v>2961.12662</v>
      </c>
      <c r="F927" s="32"/>
      <c r="G927" s="62"/>
    </row>
    <row r="928" spans="1:7" s="19" customFormat="1" ht="16.8" customHeight="1">
      <c r="A928" s="80" t="s">
        <v>1175</v>
      </c>
      <c r="B928" s="100" t="s">
        <v>1050</v>
      </c>
      <c r="C928" s="25" t="s">
        <v>426</v>
      </c>
      <c r="D928" s="63">
        <f t="shared" si="42"/>
        <v>1380.4880792297899</v>
      </c>
      <c r="E928" s="188">
        <v>2700</v>
      </c>
      <c r="F928" s="32"/>
      <c r="G928" s="62"/>
    </row>
    <row r="929" spans="1:7" s="19" customFormat="1" ht="17.399999999999999" customHeight="1">
      <c r="A929" s="80" t="s">
        <v>1174</v>
      </c>
      <c r="B929" s="100" t="s">
        <v>1051</v>
      </c>
      <c r="C929" s="25" t="s">
        <v>426</v>
      </c>
      <c r="D929" s="63">
        <f t="shared" ref="D929:D941" si="44">E929/1.95583</f>
        <v>1114.6163010077564</v>
      </c>
      <c r="E929" s="188">
        <v>2180</v>
      </c>
      <c r="F929" s="32"/>
      <c r="G929" s="62"/>
    </row>
    <row r="930" spans="1:7" s="19" customFormat="1" ht="15" customHeight="1">
      <c r="A930" s="80" t="s">
        <v>1173</v>
      </c>
      <c r="B930" s="100" t="s">
        <v>1052</v>
      </c>
      <c r="C930" s="25" t="s">
        <v>426</v>
      </c>
      <c r="D930" s="63">
        <v>3169.51</v>
      </c>
      <c r="E930" s="188">
        <v>6199.02</v>
      </c>
      <c r="F930" s="32"/>
      <c r="G930" s="62"/>
    </row>
    <row r="931" spans="1:7" s="19" customFormat="1" ht="13.8" customHeight="1">
      <c r="A931" s="81" t="s">
        <v>2523</v>
      </c>
      <c r="B931" s="232" t="s">
        <v>2521</v>
      </c>
      <c r="C931" s="155" t="s">
        <v>426</v>
      </c>
      <c r="D931" s="63">
        <f t="shared" si="44"/>
        <v>1585.0048317082774</v>
      </c>
      <c r="E931" s="188">
        <v>3100</v>
      </c>
      <c r="F931" s="32"/>
      <c r="G931" s="62"/>
    </row>
    <row r="932" spans="1:7" s="19" customFormat="1" ht="36" customHeight="1">
      <c r="A932" s="80" t="s">
        <v>1172</v>
      </c>
      <c r="B932" s="98" t="s">
        <v>1029</v>
      </c>
      <c r="C932" s="155" t="s">
        <v>426</v>
      </c>
      <c r="D932" s="63">
        <f t="shared" si="44"/>
        <v>2259.9101148872855</v>
      </c>
      <c r="E932" s="28">
        <v>4420</v>
      </c>
      <c r="F932" s="32"/>
      <c r="G932" s="62"/>
    </row>
    <row r="933" spans="1:7" s="19" customFormat="1" ht="30" customHeight="1">
      <c r="A933" s="80" t="s">
        <v>1171</v>
      </c>
      <c r="B933" s="98" t="s">
        <v>1030</v>
      </c>
      <c r="C933" s="155" t="s">
        <v>426</v>
      </c>
      <c r="D933" s="63">
        <f t="shared" si="44"/>
        <v>2259.9101148872855</v>
      </c>
      <c r="E933" s="28">
        <v>4420</v>
      </c>
      <c r="F933" s="32"/>
      <c r="G933" s="62"/>
    </row>
    <row r="934" spans="1:7" s="19" customFormat="1" ht="42.6" customHeight="1">
      <c r="A934" s="80" t="s">
        <v>1170</v>
      </c>
      <c r="B934" s="98" t="s">
        <v>1031</v>
      </c>
      <c r="C934" s="155" t="s">
        <v>426</v>
      </c>
      <c r="D934" s="63">
        <f t="shared" si="44"/>
        <v>2515.5560554853951</v>
      </c>
      <c r="E934" s="28">
        <v>4920</v>
      </c>
      <c r="F934" s="32"/>
      <c r="G934" s="62"/>
    </row>
    <row r="935" spans="1:7" s="19" customFormat="1" ht="28.95" customHeight="1">
      <c r="A935" s="80" t="s">
        <v>2943</v>
      </c>
      <c r="B935" s="233" t="s">
        <v>2942</v>
      </c>
      <c r="C935" s="155" t="s">
        <v>426</v>
      </c>
      <c r="D935" s="63">
        <f t="shared" si="44"/>
        <v>1789.5215841867648</v>
      </c>
      <c r="E935" s="234">
        <v>3500</v>
      </c>
      <c r="F935" s="79"/>
      <c r="G935" s="62"/>
    </row>
    <row r="936" spans="1:7" s="19" customFormat="1" ht="27" customHeight="1">
      <c r="A936" s="80" t="s">
        <v>2944</v>
      </c>
      <c r="B936" s="233" t="s">
        <v>2941</v>
      </c>
      <c r="C936" s="155" t="s">
        <v>426</v>
      </c>
      <c r="D936" s="63">
        <f t="shared" si="44"/>
        <v>2137.2000634001934</v>
      </c>
      <c r="E936" s="234">
        <v>4180</v>
      </c>
      <c r="F936" s="79"/>
      <c r="G936" s="62"/>
    </row>
    <row r="937" spans="1:7" s="19" customFormat="1" ht="27" customHeight="1">
      <c r="A937" s="80" t="s">
        <v>2945</v>
      </c>
      <c r="B937" s="233" t="s">
        <v>2940</v>
      </c>
      <c r="C937" s="155" t="s">
        <v>426</v>
      </c>
      <c r="D937" s="63">
        <f t="shared" si="44"/>
        <v>2934.8153980662942</v>
      </c>
      <c r="E937" s="234">
        <v>5740</v>
      </c>
      <c r="F937" s="79"/>
      <c r="G937" s="62"/>
    </row>
    <row r="938" spans="1:7" s="19" customFormat="1" ht="27" customHeight="1">
      <c r="A938" s="80" t="s">
        <v>2953</v>
      </c>
      <c r="B938" s="235" t="s">
        <v>2949</v>
      </c>
      <c r="C938" s="155" t="s">
        <v>426</v>
      </c>
      <c r="D938" s="326">
        <v>313.88</v>
      </c>
      <c r="E938" s="327">
        <v>613.85</v>
      </c>
      <c r="F938" s="79"/>
      <c r="G938" s="62"/>
    </row>
    <row r="939" spans="1:7" s="19" customFormat="1" ht="27" customHeight="1">
      <c r="A939" s="80" t="s">
        <v>2954</v>
      </c>
      <c r="B939" s="233" t="s">
        <v>2950</v>
      </c>
      <c r="C939" s="155" t="s">
        <v>426</v>
      </c>
      <c r="D939" s="236">
        <v>77</v>
      </c>
      <c r="E939" s="237">
        <f>D939*1.95583</f>
        <v>150.59890999999999</v>
      </c>
      <c r="F939" s="79"/>
      <c r="G939" s="62"/>
    </row>
    <row r="940" spans="1:7" s="19" customFormat="1" ht="27" customHeight="1">
      <c r="A940" s="80" t="s">
        <v>2955</v>
      </c>
      <c r="B940" s="233" t="s">
        <v>2951</v>
      </c>
      <c r="C940" s="155" t="s">
        <v>426</v>
      </c>
      <c r="D940" s="236">
        <f t="shared" si="44"/>
        <v>1891.7799604260085</v>
      </c>
      <c r="E940" s="237">
        <v>3700</v>
      </c>
      <c r="F940" s="79"/>
      <c r="G940" s="62"/>
    </row>
    <row r="941" spans="1:7" s="19" customFormat="1" ht="27" customHeight="1">
      <c r="A941" s="80" t="s">
        <v>2956</v>
      </c>
      <c r="B941" s="233" t="s">
        <v>2952</v>
      </c>
      <c r="C941" s="155" t="s">
        <v>426</v>
      </c>
      <c r="D941" s="236">
        <f t="shared" si="44"/>
        <v>1891.7799604260085</v>
      </c>
      <c r="E941" s="237">
        <v>3700</v>
      </c>
      <c r="F941" s="79"/>
      <c r="G941" s="62"/>
    </row>
    <row r="942" spans="1:7" s="19" customFormat="1" ht="21" customHeight="1">
      <c r="A942" s="305" t="s">
        <v>1596</v>
      </c>
      <c r="B942" s="97" t="s">
        <v>1597</v>
      </c>
      <c r="C942" s="155" t="s">
        <v>426</v>
      </c>
      <c r="D942" s="63">
        <v>1490</v>
      </c>
      <c r="E942" s="237">
        <f t="shared" ref="E942:E963" si="45">D942*1.95583</f>
        <v>2914.1866999999997</v>
      </c>
      <c r="F942" s="32"/>
      <c r="G942" s="62"/>
    </row>
    <row r="943" spans="1:7" s="19" customFormat="1" ht="22.2" customHeight="1">
      <c r="A943" s="305" t="s">
        <v>1598</v>
      </c>
      <c r="B943" s="97" t="s">
        <v>1599</v>
      </c>
      <c r="C943" s="155" t="s">
        <v>426</v>
      </c>
      <c r="D943" s="63">
        <v>1490</v>
      </c>
      <c r="E943" s="237">
        <f t="shared" si="45"/>
        <v>2914.1866999999997</v>
      </c>
      <c r="F943" s="32"/>
      <c r="G943" s="62"/>
    </row>
    <row r="944" spans="1:7" s="19" customFormat="1" ht="28.2" customHeight="1">
      <c r="A944" s="305" t="s">
        <v>1600</v>
      </c>
      <c r="B944" s="97" t="s">
        <v>1601</v>
      </c>
      <c r="C944" s="155" t="s">
        <v>426</v>
      </c>
      <c r="D944" s="63">
        <v>1640</v>
      </c>
      <c r="E944" s="237">
        <f t="shared" si="45"/>
        <v>3207.5612000000001</v>
      </c>
      <c r="F944" s="32"/>
      <c r="G944" s="62"/>
    </row>
    <row r="945" spans="1:7" s="19" customFormat="1" ht="31.95" customHeight="1">
      <c r="A945" s="305" t="s">
        <v>1602</v>
      </c>
      <c r="B945" s="97" t="s">
        <v>1603</v>
      </c>
      <c r="C945" s="155" t="s">
        <v>426</v>
      </c>
      <c r="D945" s="63">
        <v>1640</v>
      </c>
      <c r="E945" s="237">
        <f t="shared" si="45"/>
        <v>3207.5612000000001</v>
      </c>
      <c r="F945" s="32"/>
      <c r="G945" s="62"/>
    </row>
    <row r="946" spans="1:7" s="19" customFormat="1" ht="30" customHeight="1">
      <c r="A946" s="305" t="s">
        <v>1604</v>
      </c>
      <c r="B946" s="97" t="s">
        <v>1605</v>
      </c>
      <c r="C946" s="155" t="s">
        <v>426</v>
      </c>
      <c r="D946" s="63">
        <v>1640</v>
      </c>
      <c r="E946" s="237">
        <f t="shared" si="45"/>
        <v>3207.5612000000001</v>
      </c>
      <c r="F946" s="32"/>
      <c r="G946" s="62"/>
    </row>
    <row r="947" spans="1:7" s="19" customFormat="1" ht="15.6" customHeight="1">
      <c r="A947" s="305" t="s">
        <v>1606</v>
      </c>
      <c r="B947" s="97" t="s">
        <v>1607</v>
      </c>
      <c r="C947" s="155" t="s">
        <v>426</v>
      </c>
      <c r="D947" s="63">
        <v>1490</v>
      </c>
      <c r="E947" s="237">
        <f t="shared" si="45"/>
        <v>2914.1866999999997</v>
      </c>
      <c r="F947" s="32"/>
      <c r="G947" s="62"/>
    </row>
    <row r="948" spans="1:7" s="19" customFormat="1" ht="18" customHeight="1">
      <c r="A948" s="305" t="s">
        <v>1608</v>
      </c>
      <c r="B948" s="97" t="s">
        <v>1609</v>
      </c>
      <c r="C948" s="155" t="s">
        <v>426</v>
      </c>
      <c r="D948" s="63">
        <v>1490</v>
      </c>
      <c r="E948" s="237">
        <f t="shared" si="45"/>
        <v>2914.1866999999997</v>
      </c>
      <c r="F948" s="32"/>
      <c r="G948" s="62"/>
    </row>
    <row r="949" spans="1:7" s="19" customFormat="1" ht="14.4" customHeight="1">
      <c r="A949" s="305" t="s">
        <v>1610</v>
      </c>
      <c r="B949" s="97" t="s">
        <v>1611</v>
      </c>
      <c r="C949" s="155" t="s">
        <v>426</v>
      </c>
      <c r="D949" s="63">
        <v>1490</v>
      </c>
      <c r="E949" s="237">
        <f t="shared" si="45"/>
        <v>2914.1866999999997</v>
      </c>
      <c r="F949" s="32"/>
      <c r="G949" s="62"/>
    </row>
    <row r="950" spans="1:7" s="19" customFormat="1" ht="15.6" customHeight="1">
      <c r="A950" s="305" t="s">
        <v>1612</v>
      </c>
      <c r="B950" s="97" t="s">
        <v>1613</v>
      </c>
      <c r="C950" s="25" t="s">
        <v>426</v>
      </c>
      <c r="D950" s="63">
        <v>1490</v>
      </c>
      <c r="E950" s="237">
        <f t="shared" si="45"/>
        <v>2914.1866999999997</v>
      </c>
      <c r="F950" s="32"/>
      <c r="G950" s="62"/>
    </row>
    <row r="951" spans="1:7" s="19" customFormat="1" ht="18" customHeight="1">
      <c r="A951" s="306" t="s">
        <v>1614</v>
      </c>
      <c r="B951" s="307" t="s">
        <v>1615</v>
      </c>
      <c r="C951" s="308" t="s">
        <v>426</v>
      </c>
      <c r="D951" s="63">
        <v>1490</v>
      </c>
      <c r="E951" s="237">
        <f t="shared" si="45"/>
        <v>2914.1866999999997</v>
      </c>
      <c r="F951" s="32"/>
      <c r="G951" s="62"/>
    </row>
    <row r="952" spans="1:7" s="19" customFormat="1" ht="16.2" customHeight="1">
      <c r="A952" s="305" t="s">
        <v>1616</v>
      </c>
      <c r="B952" s="307" t="s">
        <v>1617</v>
      </c>
      <c r="C952" s="25" t="s">
        <v>426</v>
      </c>
      <c r="D952" s="63">
        <v>1490</v>
      </c>
      <c r="E952" s="237">
        <f t="shared" si="45"/>
        <v>2914.1866999999997</v>
      </c>
      <c r="F952" s="32"/>
      <c r="G952" s="62"/>
    </row>
    <row r="953" spans="1:7" s="19" customFormat="1" ht="17.399999999999999" customHeight="1">
      <c r="A953" s="305" t="s">
        <v>1618</v>
      </c>
      <c r="B953" s="307" t="s">
        <v>1619</v>
      </c>
      <c r="C953" s="25" t="s">
        <v>426</v>
      </c>
      <c r="D953" s="63">
        <v>1490</v>
      </c>
      <c r="E953" s="237">
        <f t="shared" si="45"/>
        <v>2914.1866999999997</v>
      </c>
      <c r="F953" s="32"/>
      <c r="G953" s="62"/>
    </row>
    <row r="954" spans="1:7" s="19" customFormat="1" ht="15" customHeight="1">
      <c r="A954" s="305" t="s">
        <v>1620</v>
      </c>
      <c r="B954" s="307" t="s">
        <v>1621</v>
      </c>
      <c r="C954" s="25" t="s">
        <v>426</v>
      </c>
      <c r="D954" s="63">
        <v>1490</v>
      </c>
      <c r="E954" s="237">
        <f t="shared" si="45"/>
        <v>2914.1866999999997</v>
      </c>
      <c r="F954" s="32"/>
      <c r="G954" s="62"/>
    </row>
    <row r="955" spans="1:7" s="19" customFormat="1" ht="15.6" customHeight="1">
      <c r="A955" s="305" t="s">
        <v>1622</v>
      </c>
      <c r="B955" s="307" t="s">
        <v>1623</v>
      </c>
      <c r="C955" s="25" t="s">
        <v>426</v>
      </c>
      <c r="D955" s="63">
        <v>1490</v>
      </c>
      <c r="E955" s="237">
        <f t="shared" si="45"/>
        <v>2914.1866999999997</v>
      </c>
      <c r="F955" s="32"/>
      <c r="G955" s="62"/>
    </row>
    <row r="956" spans="1:7" s="19" customFormat="1" ht="13.95" customHeight="1">
      <c r="A956" s="305" t="s">
        <v>1624</v>
      </c>
      <c r="B956" s="307" t="s">
        <v>1625</v>
      </c>
      <c r="C956" s="25" t="s">
        <v>426</v>
      </c>
      <c r="D956" s="63">
        <v>1490</v>
      </c>
      <c r="E956" s="237">
        <f t="shared" si="45"/>
        <v>2914.1866999999997</v>
      </c>
      <c r="F956" s="32"/>
      <c r="G956" s="62"/>
    </row>
    <row r="957" spans="1:7" s="19" customFormat="1" ht="17.399999999999999" customHeight="1">
      <c r="A957" s="305" t="s">
        <v>1626</v>
      </c>
      <c r="B957" s="307" t="s">
        <v>1627</v>
      </c>
      <c r="C957" s="25" t="s">
        <v>426</v>
      </c>
      <c r="D957" s="63">
        <v>1490</v>
      </c>
      <c r="E957" s="237">
        <f t="shared" si="45"/>
        <v>2914.1866999999997</v>
      </c>
      <c r="F957" s="32"/>
      <c r="G957" s="62"/>
    </row>
    <row r="958" spans="1:7" s="19" customFormat="1" ht="16.95" customHeight="1">
      <c r="A958" s="305" t="s">
        <v>1628</v>
      </c>
      <c r="B958" s="307" t="s">
        <v>1629</v>
      </c>
      <c r="C958" s="25" t="s">
        <v>426</v>
      </c>
      <c r="D958" s="63">
        <v>1490</v>
      </c>
      <c r="E958" s="237">
        <f t="shared" si="45"/>
        <v>2914.1866999999997</v>
      </c>
      <c r="F958" s="32"/>
      <c r="G958" s="62"/>
    </row>
    <row r="959" spans="1:7" s="19" customFormat="1" ht="27.6">
      <c r="A959" s="305" t="s">
        <v>1630</v>
      </c>
      <c r="B959" s="97" t="s">
        <v>1631</v>
      </c>
      <c r="C959" s="25" t="s">
        <v>426</v>
      </c>
      <c r="D959" s="63">
        <v>1490</v>
      </c>
      <c r="E959" s="237">
        <f t="shared" si="45"/>
        <v>2914.1866999999997</v>
      </c>
      <c r="F959" s="32"/>
      <c r="G959" s="62"/>
    </row>
    <row r="960" spans="1:7" s="19" customFormat="1" ht="24.6" customHeight="1">
      <c r="A960" s="305" t="s">
        <v>1632</v>
      </c>
      <c r="B960" s="97" t="s">
        <v>1633</v>
      </c>
      <c r="C960" s="25" t="s">
        <v>426</v>
      </c>
      <c r="D960" s="63">
        <v>1490</v>
      </c>
      <c r="E960" s="237">
        <f t="shared" si="45"/>
        <v>2914.1866999999997</v>
      </c>
      <c r="F960" s="32"/>
      <c r="G960" s="62"/>
    </row>
    <row r="961" spans="1:7" s="19" customFormat="1" ht="15.6" customHeight="1">
      <c r="A961" s="305" t="s">
        <v>1634</v>
      </c>
      <c r="B961" s="97" t="s">
        <v>1635</v>
      </c>
      <c r="C961" s="25" t="s">
        <v>426</v>
      </c>
      <c r="D961" s="63">
        <v>1490</v>
      </c>
      <c r="E961" s="237">
        <f t="shared" si="45"/>
        <v>2914.1866999999997</v>
      </c>
      <c r="F961" s="32"/>
      <c r="G961" s="62"/>
    </row>
    <row r="962" spans="1:7" s="19" customFormat="1" ht="16.2" customHeight="1">
      <c r="A962" s="305" t="s">
        <v>1636</v>
      </c>
      <c r="B962" s="97" t="s">
        <v>1637</v>
      </c>
      <c r="C962" s="25" t="s">
        <v>426</v>
      </c>
      <c r="D962" s="63">
        <v>1490</v>
      </c>
      <c r="E962" s="237">
        <f t="shared" si="45"/>
        <v>2914.1866999999997</v>
      </c>
      <c r="F962" s="32"/>
      <c r="G962" s="62"/>
    </row>
    <row r="963" spans="1:7" s="19" customFormat="1" ht="16.2" customHeight="1">
      <c r="A963" s="305" t="s">
        <v>1638</v>
      </c>
      <c r="B963" s="97" t="s">
        <v>1639</v>
      </c>
      <c r="C963" s="25" t="s">
        <v>426</v>
      </c>
      <c r="D963" s="63">
        <v>1490</v>
      </c>
      <c r="E963" s="237">
        <f t="shared" si="45"/>
        <v>2914.1866999999997</v>
      </c>
      <c r="F963" s="32"/>
      <c r="G963" s="62"/>
    </row>
    <row r="964" spans="1:7" s="19" customFormat="1" ht="15.6" customHeight="1">
      <c r="A964" s="305" t="s">
        <v>1640</v>
      </c>
      <c r="B964" s="97" t="s">
        <v>1641</v>
      </c>
      <c r="C964" s="25" t="s">
        <v>426</v>
      </c>
      <c r="D964" s="63">
        <v>1490</v>
      </c>
      <c r="E964" s="237">
        <f t="shared" ref="E964" si="46">D964*1.95583</f>
        <v>2914.1866999999997</v>
      </c>
      <c r="F964" s="32"/>
      <c r="G964" s="62"/>
    </row>
    <row r="965" spans="1:7" s="19" customFormat="1" ht="16.95" customHeight="1">
      <c r="A965" s="305" t="s">
        <v>1642</v>
      </c>
      <c r="B965" s="97" t="s">
        <v>1643</v>
      </c>
      <c r="C965" s="25" t="s">
        <v>426</v>
      </c>
      <c r="D965" s="63">
        <v>1490</v>
      </c>
      <c r="E965" s="237">
        <f t="shared" ref="E965" si="47">D965*1.95583</f>
        <v>2914.1866999999997</v>
      </c>
      <c r="F965" s="32"/>
      <c r="G965" s="62"/>
    </row>
    <row r="966" spans="1:7" s="19" customFormat="1" ht="13.8">
      <c r="A966" s="305" t="s">
        <v>1644</v>
      </c>
      <c r="B966" s="97" t="s">
        <v>1645</v>
      </c>
      <c r="C966" s="25" t="s">
        <v>426</v>
      </c>
      <c r="D966" s="63">
        <v>1490</v>
      </c>
      <c r="E966" s="237">
        <f t="shared" ref="E966" si="48">D966*1.95583</f>
        <v>2914.1866999999997</v>
      </c>
      <c r="F966" s="32"/>
      <c r="G966" s="62"/>
    </row>
    <row r="967" spans="1:7" s="19" customFormat="1" ht="13.8">
      <c r="A967" s="305" t="s">
        <v>1646</v>
      </c>
      <c r="B967" s="97" t="s">
        <v>1647</v>
      </c>
      <c r="C967" s="25" t="s">
        <v>426</v>
      </c>
      <c r="D967" s="63">
        <v>1490</v>
      </c>
      <c r="E967" s="237">
        <f t="shared" ref="E967" si="49">D967*1.95583</f>
        <v>2914.1866999999997</v>
      </c>
      <c r="F967" s="32"/>
      <c r="G967" s="62"/>
    </row>
    <row r="968" spans="1:7" s="19" customFormat="1" ht="13.8">
      <c r="A968" s="305" t="s">
        <v>1648</v>
      </c>
      <c r="B968" s="97" t="s">
        <v>1649</v>
      </c>
      <c r="C968" s="25" t="s">
        <v>426</v>
      </c>
      <c r="D968" s="63">
        <v>1490</v>
      </c>
      <c r="E968" s="237">
        <f t="shared" ref="E968" si="50">D968*1.95583</f>
        <v>2914.1866999999997</v>
      </c>
      <c r="F968" s="32"/>
      <c r="G968" s="62"/>
    </row>
    <row r="969" spans="1:7" s="19" customFormat="1" ht="13.8">
      <c r="A969" s="305" t="s">
        <v>1650</v>
      </c>
      <c r="B969" s="97" t="s">
        <v>1651</v>
      </c>
      <c r="C969" s="25" t="s">
        <v>426</v>
      </c>
      <c r="D969" s="63">
        <v>1490</v>
      </c>
      <c r="E969" s="237">
        <f t="shared" ref="E969" si="51">D969*1.95583</f>
        <v>2914.1866999999997</v>
      </c>
      <c r="F969" s="32"/>
      <c r="G969" s="62"/>
    </row>
    <row r="970" spans="1:7" s="19" customFormat="1" ht="13.8">
      <c r="A970" s="305" t="s">
        <v>1652</v>
      </c>
      <c r="B970" s="97" t="s">
        <v>1653</v>
      </c>
      <c r="C970" s="25" t="s">
        <v>426</v>
      </c>
      <c r="D970" s="63">
        <v>1490</v>
      </c>
      <c r="E970" s="237">
        <f t="shared" ref="E970:E1027" si="52">D970*1.95583</f>
        <v>2914.1866999999997</v>
      </c>
      <c r="F970" s="32"/>
      <c r="G970" s="62"/>
    </row>
    <row r="971" spans="1:7" s="19" customFormat="1" ht="13.8">
      <c r="A971" s="305" t="s">
        <v>1654</v>
      </c>
      <c r="B971" s="309" t="s">
        <v>1655</v>
      </c>
      <c r="C971" s="25" t="s">
        <v>426</v>
      </c>
      <c r="D971" s="63">
        <v>1490</v>
      </c>
      <c r="E971" s="237">
        <f t="shared" si="52"/>
        <v>2914.1866999999997</v>
      </c>
      <c r="F971" s="32"/>
      <c r="G971" s="62"/>
    </row>
    <row r="972" spans="1:7" s="19" customFormat="1" ht="13.8">
      <c r="A972" s="305" t="s">
        <v>1656</v>
      </c>
      <c r="B972" s="309" t="s">
        <v>1657</v>
      </c>
      <c r="C972" s="25" t="s">
        <v>426</v>
      </c>
      <c r="D972" s="63">
        <v>1490</v>
      </c>
      <c r="E972" s="237">
        <f t="shared" si="52"/>
        <v>2914.1866999999997</v>
      </c>
      <c r="F972" s="32"/>
      <c r="G972" s="62"/>
    </row>
    <row r="973" spans="1:7" s="19" customFormat="1" ht="13.8">
      <c r="A973" s="305" t="s">
        <v>1658</v>
      </c>
      <c r="B973" s="309" t="s">
        <v>1659</v>
      </c>
      <c r="C973" s="25" t="s">
        <v>426</v>
      </c>
      <c r="D973" s="63">
        <v>1490</v>
      </c>
      <c r="E973" s="237">
        <f t="shared" si="52"/>
        <v>2914.1866999999997</v>
      </c>
      <c r="F973" s="32"/>
      <c r="G973" s="62"/>
    </row>
    <row r="974" spans="1:7" s="19" customFormat="1" ht="18" customHeight="1">
      <c r="A974" s="305" t="s">
        <v>1660</v>
      </c>
      <c r="B974" s="309" t="s">
        <v>1661</v>
      </c>
      <c r="C974" s="25" t="s">
        <v>426</v>
      </c>
      <c r="D974" s="63">
        <v>1490</v>
      </c>
      <c r="E974" s="237">
        <f t="shared" si="52"/>
        <v>2914.1866999999997</v>
      </c>
      <c r="F974" s="32"/>
      <c r="G974" s="62"/>
    </row>
    <row r="975" spans="1:7" s="19" customFormat="1" ht="15.6" customHeight="1">
      <c r="A975" s="305" t="s">
        <v>1662</v>
      </c>
      <c r="B975" s="309" t="s">
        <v>1663</v>
      </c>
      <c r="C975" s="25" t="s">
        <v>426</v>
      </c>
      <c r="D975" s="63">
        <v>1490</v>
      </c>
      <c r="E975" s="237">
        <f t="shared" si="52"/>
        <v>2914.1866999999997</v>
      </c>
      <c r="F975" s="32"/>
      <c r="G975" s="62"/>
    </row>
    <row r="976" spans="1:7" s="19" customFormat="1" ht="13.8">
      <c r="A976" s="305" t="s">
        <v>1664</v>
      </c>
      <c r="B976" s="309" t="s">
        <v>1665</v>
      </c>
      <c r="C976" s="25" t="s">
        <v>426</v>
      </c>
      <c r="D976" s="63">
        <v>1490</v>
      </c>
      <c r="E976" s="237">
        <f t="shared" si="52"/>
        <v>2914.1866999999997</v>
      </c>
      <c r="F976" s="32"/>
      <c r="G976" s="62"/>
    </row>
    <row r="977" spans="1:7" s="19" customFormat="1" ht="13.8">
      <c r="A977" s="305" t="s">
        <v>1666</v>
      </c>
      <c r="B977" s="309" t="s">
        <v>1667</v>
      </c>
      <c r="C977" s="25" t="s">
        <v>426</v>
      </c>
      <c r="D977" s="63">
        <v>1490</v>
      </c>
      <c r="E977" s="237">
        <f t="shared" si="52"/>
        <v>2914.1866999999997</v>
      </c>
      <c r="F977" s="32"/>
      <c r="G977" s="62"/>
    </row>
    <row r="978" spans="1:7" s="19" customFormat="1" ht="13.8">
      <c r="A978" s="305" t="s">
        <v>1668</v>
      </c>
      <c r="B978" s="309" t="s">
        <v>1669</v>
      </c>
      <c r="C978" s="25" t="s">
        <v>426</v>
      </c>
      <c r="D978" s="63">
        <v>1490</v>
      </c>
      <c r="E978" s="237">
        <f t="shared" si="52"/>
        <v>2914.1866999999997</v>
      </c>
      <c r="F978" s="32"/>
      <c r="G978" s="62"/>
    </row>
    <row r="979" spans="1:7" s="19" customFormat="1" ht="13.8">
      <c r="A979" s="305" t="s">
        <v>1670</v>
      </c>
      <c r="B979" s="309" t="s">
        <v>1671</v>
      </c>
      <c r="C979" s="25" t="s">
        <v>426</v>
      </c>
      <c r="D979" s="63">
        <v>1490</v>
      </c>
      <c r="E979" s="237">
        <f t="shared" si="52"/>
        <v>2914.1866999999997</v>
      </c>
      <c r="F979" s="32"/>
      <c r="G979" s="62"/>
    </row>
    <row r="980" spans="1:7" s="19" customFormat="1" ht="13.8">
      <c r="A980" s="305" t="s">
        <v>1672</v>
      </c>
      <c r="B980" s="309" t="s">
        <v>1673</v>
      </c>
      <c r="C980" s="25" t="s">
        <v>426</v>
      </c>
      <c r="D980" s="63">
        <v>1490</v>
      </c>
      <c r="E980" s="237">
        <f t="shared" si="52"/>
        <v>2914.1866999999997</v>
      </c>
      <c r="F980" s="32"/>
      <c r="G980" s="62"/>
    </row>
    <row r="981" spans="1:7" s="19" customFormat="1" ht="13.8">
      <c r="A981" s="305" t="s">
        <v>1674</v>
      </c>
      <c r="B981" s="309" t="s">
        <v>1675</v>
      </c>
      <c r="C981" s="25" t="s">
        <v>426</v>
      </c>
      <c r="D981" s="63">
        <v>1490</v>
      </c>
      <c r="E981" s="237">
        <f t="shared" si="52"/>
        <v>2914.1866999999997</v>
      </c>
      <c r="F981" s="32"/>
      <c r="G981" s="62"/>
    </row>
    <row r="982" spans="1:7" s="19" customFormat="1" ht="13.8">
      <c r="A982" s="305" t="s">
        <v>1676</v>
      </c>
      <c r="B982" s="309" t="s">
        <v>1677</v>
      </c>
      <c r="C982" s="25" t="s">
        <v>426</v>
      </c>
      <c r="D982" s="63">
        <v>1490</v>
      </c>
      <c r="E982" s="237">
        <f t="shared" si="52"/>
        <v>2914.1866999999997</v>
      </c>
      <c r="F982" s="32"/>
      <c r="G982" s="62"/>
    </row>
    <row r="983" spans="1:7" s="19" customFormat="1" ht="13.8">
      <c r="A983" s="305" t="s">
        <v>1678</v>
      </c>
      <c r="B983" s="309" t="s">
        <v>1679</v>
      </c>
      <c r="C983" s="25" t="s">
        <v>426</v>
      </c>
      <c r="D983" s="63">
        <v>1490</v>
      </c>
      <c r="E983" s="237">
        <f t="shared" si="52"/>
        <v>2914.1866999999997</v>
      </c>
      <c r="F983" s="32"/>
      <c r="G983" s="62"/>
    </row>
    <row r="984" spans="1:7" s="19" customFormat="1" ht="13.8">
      <c r="A984" s="305" t="s">
        <v>1680</v>
      </c>
      <c r="B984" s="309" t="s">
        <v>1681</v>
      </c>
      <c r="C984" s="25" t="s">
        <v>426</v>
      </c>
      <c r="D984" s="63">
        <v>1490</v>
      </c>
      <c r="E984" s="237">
        <f t="shared" si="52"/>
        <v>2914.1866999999997</v>
      </c>
      <c r="F984" s="32"/>
      <c r="G984" s="62"/>
    </row>
    <row r="985" spans="1:7" s="19" customFormat="1" ht="13.8">
      <c r="A985" s="305" t="s">
        <v>1682</v>
      </c>
      <c r="B985" s="309" t="s">
        <v>1683</v>
      </c>
      <c r="C985" s="25" t="s">
        <v>426</v>
      </c>
      <c r="D985" s="63">
        <v>1490</v>
      </c>
      <c r="E985" s="237">
        <f t="shared" si="52"/>
        <v>2914.1866999999997</v>
      </c>
      <c r="F985" s="32"/>
      <c r="G985" s="62"/>
    </row>
    <row r="986" spans="1:7" s="19" customFormat="1" ht="14.4" customHeight="1">
      <c r="A986" s="305" t="s">
        <v>1684</v>
      </c>
      <c r="B986" s="309" t="s">
        <v>1685</v>
      </c>
      <c r="C986" s="25" t="s">
        <v>426</v>
      </c>
      <c r="D986" s="63">
        <v>1490</v>
      </c>
      <c r="E986" s="237">
        <f t="shared" si="52"/>
        <v>2914.1866999999997</v>
      </c>
      <c r="F986" s="32"/>
      <c r="G986" s="62"/>
    </row>
    <row r="987" spans="1:7" s="19" customFormat="1" ht="13.8">
      <c r="A987" s="305" t="s">
        <v>1686</v>
      </c>
      <c r="B987" s="309" t="s">
        <v>1687</v>
      </c>
      <c r="C987" s="25" t="s">
        <v>426</v>
      </c>
      <c r="D987" s="63">
        <v>1490</v>
      </c>
      <c r="E987" s="237">
        <f t="shared" si="52"/>
        <v>2914.1866999999997</v>
      </c>
      <c r="F987" s="32"/>
      <c r="G987" s="62"/>
    </row>
    <row r="988" spans="1:7" s="19" customFormat="1" ht="13.8">
      <c r="A988" s="305" t="s">
        <v>1688</v>
      </c>
      <c r="B988" s="309" t="s">
        <v>1689</v>
      </c>
      <c r="C988" s="25" t="s">
        <v>426</v>
      </c>
      <c r="D988" s="63">
        <v>1490</v>
      </c>
      <c r="E988" s="237">
        <f t="shared" si="52"/>
        <v>2914.1866999999997</v>
      </c>
      <c r="F988" s="32"/>
      <c r="G988" s="62"/>
    </row>
    <row r="989" spans="1:7" s="19" customFormat="1" ht="13.8">
      <c r="A989" s="305" t="s">
        <v>1690</v>
      </c>
      <c r="B989" s="98" t="s">
        <v>1691</v>
      </c>
      <c r="C989" s="25" t="s">
        <v>426</v>
      </c>
      <c r="D989" s="63">
        <v>1320</v>
      </c>
      <c r="E989" s="237">
        <f t="shared" si="52"/>
        <v>2581.6956</v>
      </c>
      <c r="F989" s="32"/>
      <c r="G989" s="62"/>
    </row>
    <row r="990" spans="1:7" s="19" customFormat="1" ht="13.8">
      <c r="A990" s="305" t="s">
        <v>1692</v>
      </c>
      <c r="B990" s="97" t="s">
        <v>1693</v>
      </c>
      <c r="C990" s="25" t="s">
        <v>426</v>
      </c>
      <c r="D990" s="63">
        <v>1490</v>
      </c>
      <c r="E990" s="237">
        <f t="shared" si="52"/>
        <v>2914.1866999999997</v>
      </c>
      <c r="F990" s="32"/>
      <c r="G990" s="62"/>
    </row>
    <row r="991" spans="1:7" s="19" customFormat="1" ht="13.8">
      <c r="A991" s="305" t="s">
        <v>1694</v>
      </c>
      <c r="B991" s="309" t="s">
        <v>1695</v>
      </c>
      <c r="C991" s="25" t="s">
        <v>426</v>
      </c>
      <c r="D991" s="63">
        <v>1490</v>
      </c>
      <c r="E991" s="237">
        <f t="shared" si="52"/>
        <v>2914.1866999999997</v>
      </c>
      <c r="F991" s="32"/>
      <c r="G991" s="62"/>
    </row>
    <row r="992" spans="1:7" s="19" customFormat="1" ht="13.95" customHeight="1">
      <c r="A992" s="305" t="s">
        <v>1696</v>
      </c>
      <c r="B992" s="309" t="s">
        <v>1697</v>
      </c>
      <c r="C992" s="25" t="s">
        <v>426</v>
      </c>
      <c r="D992" s="63">
        <v>1490</v>
      </c>
      <c r="E992" s="237">
        <f t="shared" si="52"/>
        <v>2914.1866999999997</v>
      </c>
      <c r="F992" s="32"/>
      <c r="G992" s="62"/>
    </row>
    <row r="993" spans="1:7" s="19" customFormat="1" ht="13.8">
      <c r="A993" s="305" t="s">
        <v>1698</v>
      </c>
      <c r="B993" s="98" t="s">
        <v>1699</v>
      </c>
      <c r="C993" s="25" t="s">
        <v>426</v>
      </c>
      <c r="D993" s="63">
        <v>1490</v>
      </c>
      <c r="E993" s="237">
        <f t="shared" si="52"/>
        <v>2914.1866999999997</v>
      </c>
      <c r="F993" s="32"/>
      <c r="G993" s="62"/>
    </row>
    <row r="994" spans="1:7" s="19" customFormat="1" ht="13.8">
      <c r="A994" s="305" t="s">
        <v>1700</v>
      </c>
      <c r="B994" s="98" t="s">
        <v>1701</v>
      </c>
      <c r="C994" s="25" t="s">
        <v>426</v>
      </c>
      <c r="D994" s="63">
        <v>1490</v>
      </c>
      <c r="E994" s="237">
        <f t="shared" si="52"/>
        <v>2914.1866999999997</v>
      </c>
      <c r="F994" s="32"/>
      <c r="G994" s="62"/>
    </row>
    <row r="995" spans="1:7" s="19" customFormat="1" ht="13.8">
      <c r="A995" s="313" t="s">
        <v>3476</v>
      </c>
      <c r="B995" s="315" t="s">
        <v>3463</v>
      </c>
      <c r="C995" s="25" t="s">
        <v>426</v>
      </c>
      <c r="D995" s="197">
        <v>980</v>
      </c>
      <c r="E995" s="237">
        <v>1916.7133999999999</v>
      </c>
      <c r="F995" s="79"/>
      <c r="G995" s="62"/>
    </row>
    <row r="996" spans="1:7" s="19" customFormat="1" ht="13.8">
      <c r="A996" s="313" t="s">
        <v>3477</v>
      </c>
      <c r="B996" s="315" t="s">
        <v>3464</v>
      </c>
      <c r="C996" s="25" t="s">
        <v>426</v>
      </c>
      <c r="D996" s="197">
        <v>1180</v>
      </c>
      <c r="E996" s="237">
        <v>2307.8793999999998</v>
      </c>
      <c r="F996" s="79"/>
      <c r="G996" s="62"/>
    </row>
    <row r="997" spans="1:7" s="19" customFormat="1" ht="13.8">
      <c r="A997" s="80" t="s">
        <v>460</v>
      </c>
      <c r="B997" s="144" t="s">
        <v>563</v>
      </c>
      <c r="C997" s="35" t="s">
        <v>426</v>
      </c>
      <c r="D997" s="63">
        <v>1407</v>
      </c>
      <c r="E997" s="237">
        <f t="shared" si="52"/>
        <v>2751.8528099999999</v>
      </c>
      <c r="F997" s="32"/>
      <c r="G997" s="62"/>
    </row>
    <row r="998" spans="1:7" s="19" customFormat="1" ht="13.8">
      <c r="A998" s="80" t="s">
        <v>461</v>
      </c>
      <c r="B998" s="98" t="s">
        <v>564</v>
      </c>
      <c r="C998" s="24" t="s">
        <v>426</v>
      </c>
      <c r="D998" s="63">
        <v>1458</v>
      </c>
      <c r="E998" s="237">
        <f t="shared" si="52"/>
        <v>2851.60014</v>
      </c>
      <c r="F998" s="32"/>
      <c r="G998" s="62"/>
    </row>
    <row r="999" spans="1:7" s="19" customFormat="1" ht="40.200000000000003" customHeight="1">
      <c r="A999" s="150" t="s">
        <v>2898</v>
      </c>
      <c r="B999" s="108" t="s">
        <v>2897</v>
      </c>
      <c r="C999" s="24" t="s">
        <v>426</v>
      </c>
      <c r="D999" s="137">
        <v>7138</v>
      </c>
      <c r="E999" s="237">
        <f t="shared" si="52"/>
        <v>13960.714539999999</v>
      </c>
      <c r="F999" s="31"/>
      <c r="G999" s="62"/>
    </row>
    <row r="1000" spans="1:7" s="19" customFormat="1" ht="13.8">
      <c r="A1000" s="80" t="s">
        <v>462</v>
      </c>
      <c r="B1000" s="98" t="s">
        <v>1032</v>
      </c>
      <c r="C1000" s="24" t="s">
        <v>426</v>
      </c>
      <c r="D1000" s="63">
        <v>1427</v>
      </c>
      <c r="E1000" s="237">
        <f t="shared" si="52"/>
        <v>2790.9694100000002</v>
      </c>
      <c r="F1000" s="32"/>
      <c r="G1000" s="62"/>
    </row>
    <row r="1001" spans="1:7" s="19" customFormat="1" ht="17.399999999999999" customHeight="1">
      <c r="A1001" s="80" t="s">
        <v>463</v>
      </c>
      <c r="B1001" s="98" t="s">
        <v>988</v>
      </c>
      <c r="C1001" s="24" t="s">
        <v>426</v>
      </c>
      <c r="D1001" s="63">
        <v>1355</v>
      </c>
      <c r="E1001" s="237">
        <f t="shared" si="52"/>
        <v>2650.1496499999998</v>
      </c>
      <c r="F1001" s="32"/>
      <c r="G1001" s="62"/>
    </row>
    <row r="1002" spans="1:7" s="19" customFormat="1" ht="15" customHeight="1">
      <c r="A1002" s="80" t="s">
        <v>464</v>
      </c>
      <c r="B1002" s="98" t="s">
        <v>2772</v>
      </c>
      <c r="C1002" s="24" t="s">
        <v>426</v>
      </c>
      <c r="D1002" s="63">
        <v>969</v>
      </c>
      <c r="E1002" s="237">
        <f t="shared" si="52"/>
        <v>1895.1992700000001</v>
      </c>
      <c r="F1002" s="32"/>
      <c r="G1002" s="62"/>
    </row>
    <row r="1003" spans="1:7" s="19" customFormat="1" ht="25.2" customHeight="1">
      <c r="A1003" s="80" t="s">
        <v>465</v>
      </c>
      <c r="B1003" s="98" t="s">
        <v>3026</v>
      </c>
      <c r="C1003" s="24" t="s">
        <v>426</v>
      </c>
      <c r="D1003" s="63">
        <v>1371</v>
      </c>
      <c r="E1003" s="237">
        <f t="shared" si="52"/>
        <v>2681.4429300000002</v>
      </c>
      <c r="F1003" s="32"/>
      <c r="G1003" s="62"/>
    </row>
    <row r="1004" spans="1:7" s="19" customFormat="1" ht="19.2" customHeight="1">
      <c r="A1004" s="80" t="s">
        <v>466</v>
      </c>
      <c r="B1004" s="98" t="s">
        <v>1033</v>
      </c>
      <c r="C1004" s="24" t="s">
        <v>426</v>
      </c>
      <c r="D1004" s="63">
        <v>1166</v>
      </c>
      <c r="E1004" s="237">
        <f t="shared" si="52"/>
        <v>2280.4977800000001</v>
      </c>
      <c r="F1004" s="32"/>
      <c r="G1004" s="62"/>
    </row>
    <row r="1005" spans="1:7" s="19" customFormat="1" ht="13.8">
      <c r="A1005" s="80" t="s">
        <v>467</v>
      </c>
      <c r="B1005" s="98" t="s">
        <v>565</v>
      </c>
      <c r="C1005" s="24" t="s">
        <v>426</v>
      </c>
      <c r="D1005" s="63">
        <v>1166</v>
      </c>
      <c r="E1005" s="237">
        <f t="shared" si="52"/>
        <v>2280.4977800000001</v>
      </c>
      <c r="F1005" s="32"/>
      <c r="G1005" s="62"/>
    </row>
    <row r="1006" spans="1:7" s="19" customFormat="1" ht="18" customHeight="1">
      <c r="A1006" s="80" t="s">
        <v>468</v>
      </c>
      <c r="B1006" s="98" t="s">
        <v>566</v>
      </c>
      <c r="C1006" s="24" t="s">
        <v>426</v>
      </c>
      <c r="D1006" s="63">
        <v>1166</v>
      </c>
      <c r="E1006" s="237">
        <f t="shared" si="52"/>
        <v>2280.4977800000001</v>
      </c>
      <c r="F1006" s="32"/>
      <c r="G1006" s="62"/>
    </row>
    <row r="1007" spans="1:7" s="19" customFormat="1" ht="18" customHeight="1">
      <c r="A1007" s="80" t="s">
        <v>469</v>
      </c>
      <c r="B1007" s="98" t="s">
        <v>1034</v>
      </c>
      <c r="C1007" s="24" t="s">
        <v>426</v>
      </c>
      <c r="D1007" s="63">
        <v>962</v>
      </c>
      <c r="E1007" s="237">
        <f t="shared" si="52"/>
        <v>1881.50846</v>
      </c>
      <c r="F1007" s="32"/>
      <c r="G1007" s="62"/>
    </row>
    <row r="1008" spans="1:7" s="19" customFormat="1" ht="13.8">
      <c r="A1008" s="80" t="s">
        <v>470</v>
      </c>
      <c r="B1008" s="98" t="s">
        <v>567</v>
      </c>
      <c r="C1008" s="24" t="s">
        <v>426</v>
      </c>
      <c r="D1008" s="63">
        <v>1166</v>
      </c>
      <c r="E1008" s="237">
        <f t="shared" si="52"/>
        <v>2280.4977800000001</v>
      </c>
      <c r="F1008" s="32"/>
      <c r="G1008" s="62"/>
    </row>
    <row r="1009" spans="1:7" s="19" customFormat="1" ht="13.8">
      <c r="A1009" s="80" t="s">
        <v>471</v>
      </c>
      <c r="B1009" s="98" t="s">
        <v>568</v>
      </c>
      <c r="C1009" s="24" t="s">
        <v>426</v>
      </c>
      <c r="D1009" s="63">
        <v>1166</v>
      </c>
      <c r="E1009" s="237">
        <f t="shared" si="52"/>
        <v>2280.4977800000001</v>
      </c>
      <c r="F1009" s="32"/>
      <c r="G1009" s="62"/>
    </row>
    <row r="1010" spans="1:7" s="19" customFormat="1" ht="13.8">
      <c r="A1010" s="80" t="s">
        <v>472</v>
      </c>
      <c r="B1010" s="98" t="s">
        <v>1035</v>
      </c>
      <c r="C1010" s="24" t="s">
        <v>426</v>
      </c>
      <c r="D1010" s="63">
        <v>1253</v>
      </c>
      <c r="E1010" s="237">
        <f t="shared" si="52"/>
        <v>2450.65499</v>
      </c>
      <c r="F1010" s="32"/>
      <c r="G1010" s="62"/>
    </row>
    <row r="1011" spans="1:7" s="19" customFormat="1" ht="13.8">
      <c r="A1011" s="81" t="s">
        <v>855</v>
      </c>
      <c r="B1011" s="98" t="s">
        <v>1036</v>
      </c>
      <c r="C1011" s="33" t="s">
        <v>426</v>
      </c>
      <c r="D1011" s="63">
        <v>962</v>
      </c>
      <c r="E1011" s="237">
        <f t="shared" si="52"/>
        <v>1881.50846</v>
      </c>
      <c r="F1011" s="32"/>
      <c r="G1011" s="62"/>
    </row>
    <row r="1012" spans="1:7" s="19" customFormat="1" ht="13.8">
      <c r="A1012" s="80" t="s">
        <v>473</v>
      </c>
      <c r="B1012" s="98" t="s">
        <v>2563</v>
      </c>
      <c r="C1012" s="24" t="s">
        <v>426</v>
      </c>
      <c r="D1012" s="63">
        <v>1125</v>
      </c>
      <c r="E1012" s="237">
        <f t="shared" si="52"/>
        <v>2200.3087500000001</v>
      </c>
      <c r="F1012" s="32"/>
      <c r="G1012" s="62"/>
    </row>
    <row r="1013" spans="1:7" s="19" customFormat="1" ht="13.8">
      <c r="A1013" s="80" t="s">
        <v>474</v>
      </c>
      <c r="B1013" s="98" t="s">
        <v>569</v>
      </c>
      <c r="C1013" s="24" t="s">
        <v>426</v>
      </c>
      <c r="D1013" s="63">
        <v>1115</v>
      </c>
      <c r="E1013" s="237">
        <f t="shared" si="52"/>
        <v>2180.75045</v>
      </c>
      <c r="F1013" s="32"/>
      <c r="G1013" s="62"/>
    </row>
    <row r="1014" spans="1:7" s="19" customFormat="1" ht="13.8">
      <c r="A1014" s="80" t="s">
        <v>475</v>
      </c>
      <c r="B1014" s="98" t="s">
        <v>570</v>
      </c>
      <c r="C1014" s="24" t="s">
        <v>426</v>
      </c>
      <c r="D1014" s="63">
        <v>931</v>
      </c>
      <c r="E1014" s="237">
        <f t="shared" si="52"/>
        <v>1820.8777299999999</v>
      </c>
      <c r="F1014" s="32"/>
      <c r="G1014" s="62"/>
    </row>
    <row r="1015" spans="1:7" s="19" customFormat="1" ht="18" customHeight="1">
      <c r="A1015" s="79" t="s">
        <v>862</v>
      </c>
      <c r="B1015" s="174" t="s">
        <v>864</v>
      </c>
      <c r="C1015" s="33" t="s">
        <v>426</v>
      </c>
      <c r="D1015" s="63">
        <v>911</v>
      </c>
      <c r="E1015" s="237">
        <f t="shared" si="52"/>
        <v>1781.7611299999999</v>
      </c>
      <c r="F1015" s="32"/>
      <c r="G1015" s="62"/>
    </row>
    <row r="1016" spans="1:7" s="19" customFormat="1" ht="18" customHeight="1">
      <c r="A1016" s="79" t="s">
        <v>863</v>
      </c>
      <c r="B1016" s="174" t="s">
        <v>1037</v>
      </c>
      <c r="C1016" s="33" t="s">
        <v>426</v>
      </c>
      <c r="D1016" s="63">
        <v>1013</v>
      </c>
      <c r="E1016" s="237">
        <f t="shared" si="52"/>
        <v>1981.2557899999999</v>
      </c>
      <c r="F1016" s="79"/>
      <c r="G1016" s="62"/>
    </row>
    <row r="1017" spans="1:7" s="19" customFormat="1" ht="18" customHeight="1">
      <c r="A1017" s="80" t="s">
        <v>476</v>
      </c>
      <c r="B1017" s="98" t="s">
        <v>2380</v>
      </c>
      <c r="C1017" s="24" t="s">
        <v>426</v>
      </c>
      <c r="D1017" s="63">
        <v>911</v>
      </c>
      <c r="E1017" s="237">
        <f t="shared" si="52"/>
        <v>1781.7611299999999</v>
      </c>
      <c r="F1017" s="79"/>
      <c r="G1017" s="62"/>
    </row>
    <row r="1018" spans="1:7" s="19" customFormat="1" ht="19.2" customHeight="1">
      <c r="A1018" s="80" t="s">
        <v>477</v>
      </c>
      <c r="B1018" s="98" t="s">
        <v>1038</v>
      </c>
      <c r="C1018" s="24" t="s">
        <v>426</v>
      </c>
      <c r="D1018" s="63">
        <v>542</v>
      </c>
      <c r="E1018" s="237">
        <f t="shared" si="52"/>
        <v>1060.0598600000001</v>
      </c>
      <c r="F1018" s="32"/>
      <c r="G1018" s="62"/>
    </row>
    <row r="1019" spans="1:7" s="19" customFormat="1" ht="13.8">
      <c r="A1019" s="80" t="s">
        <v>2764</v>
      </c>
      <c r="B1019" s="100" t="s">
        <v>2752</v>
      </c>
      <c r="C1019" s="24" t="s">
        <v>426</v>
      </c>
      <c r="D1019" s="197">
        <v>364</v>
      </c>
      <c r="E1019" s="237">
        <f t="shared" si="52"/>
        <v>711.92211999999995</v>
      </c>
      <c r="F1019" s="32"/>
      <c r="G1019" s="62"/>
    </row>
    <row r="1020" spans="1:7" s="19" customFormat="1" ht="14.4" customHeight="1">
      <c r="A1020" s="80" t="s">
        <v>2765</v>
      </c>
      <c r="B1020" s="100" t="s">
        <v>2753</v>
      </c>
      <c r="C1020" s="24" t="s">
        <v>426</v>
      </c>
      <c r="D1020" s="250">
        <v>364</v>
      </c>
      <c r="E1020" s="237">
        <f t="shared" si="52"/>
        <v>711.92211999999995</v>
      </c>
      <c r="F1020" s="32"/>
      <c r="G1020" s="62"/>
    </row>
    <row r="1021" spans="1:7" s="19" customFormat="1" ht="13.8">
      <c r="A1021" s="80" t="s">
        <v>478</v>
      </c>
      <c r="B1021" s="98" t="s">
        <v>571</v>
      </c>
      <c r="C1021" s="24" t="s">
        <v>426</v>
      </c>
      <c r="D1021" s="63">
        <v>364</v>
      </c>
      <c r="E1021" s="237">
        <f t="shared" si="52"/>
        <v>711.92211999999995</v>
      </c>
      <c r="F1021" s="32"/>
      <c r="G1021" s="62"/>
    </row>
    <row r="1022" spans="1:7" s="19" customFormat="1" ht="13.8">
      <c r="A1022" s="79" t="s">
        <v>865</v>
      </c>
      <c r="B1022" s="174" t="s">
        <v>866</v>
      </c>
      <c r="C1022" s="33" t="s">
        <v>426</v>
      </c>
      <c r="D1022" s="63">
        <v>1151</v>
      </c>
      <c r="E1022" s="237">
        <f t="shared" si="52"/>
        <v>2251.1603300000002</v>
      </c>
      <c r="F1022" s="32"/>
      <c r="G1022" s="62"/>
    </row>
    <row r="1023" spans="1:7" s="19" customFormat="1" ht="27.6">
      <c r="A1023" s="79" t="s">
        <v>867</v>
      </c>
      <c r="B1023" s="174" t="s">
        <v>868</v>
      </c>
      <c r="C1023" s="33" t="s">
        <v>426</v>
      </c>
      <c r="D1023" s="63">
        <v>1125</v>
      </c>
      <c r="E1023" s="237">
        <f t="shared" si="52"/>
        <v>2200.3087500000001</v>
      </c>
      <c r="F1023" s="32"/>
      <c r="G1023" s="62"/>
    </row>
    <row r="1024" spans="1:7" s="19" customFormat="1" ht="13.8">
      <c r="A1024" s="79" t="s">
        <v>869</v>
      </c>
      <c r="B1024" s="174" t="s">
        <v>870</v>
      </c>
      <c r="C1024" s="33" t="s">
        <v>426</v>
      </c>
      <c r="D1024" s="63">
        <v>844</v>
      </c>
      <c r="E1024" s="237">
        <f t="shared" si="52"/>
        <v>1650.7205199999999</v>
      </c>
      <c r="F1024" s="32"/>
      <c r="G1024" s="62"/>
    </row>
    <row r="1025" spans="1:7" s="19" customFormat="1" ht="13.8">
      <c r="A1025" s="79" t="s">
        <v>1660</v>
      </c>
      <c r="B1025" s="238" t="s">
        <v>2995</v>
      </c>
      <c r="C1025" s="33" t="s">
        <v>426</v>
      </c>
      <c r="D1025" s="197">
        <v>1248</v>
      </c>
      <c r="E1025" s="237">
        <f t="shared" si="52"/>
        <v>2440.8758400000002</v>
      </c>
      <c r="F1025" s="79"/>
      <c r="G1025" s="62"/>
    </row>
    <row r="1026" spans="1:7" s="19" customFormat="1" ht="13.8">
      <c r="A1026" s="79" t="s">
        <v>1662</v>
      </c>
      <c r="B1026" s="238" t="s">
        <v>2963</v>
      </c>
      <c r="C1026" s="33" t="s">
        <v>426</v>
      </c>
      <c r="D1026" s="197">
        <v>1468</v>
      </c>
      <c r="E1026" s="237">
        <f t="shared" si="52"/>
        <v>2871.1584400000002</v>
      </c>
      <c r="F1026" s="79"/>
      <c r="G1026" s="62"/>
    </row>
    <row r="1027" spans="1:7" s="19" customFormat="1" ht="13.8">
      <c r="A1027" s="79" t="s">
        <v>1664</v>
      </c>
      <c r="B1027" s="238" t="s">
        <v>2996</v>
      </c>
      <c r="C1027" s="33" t="s">
        <v>426</v>
      </c>
      <c r="D1027" s="197">
        <v>1350</v>
      </c>
      <c r="E1027" s="237">
        <f t="shared" si="52"/>
        <v>2640.3705</v>
      </c>
      <c r="F1027" s="79"/>
      <c r="G1027" s="62"/>
    </row>
    <row r="1028" spans="1:7" s="19" customFormat="1" ht="13.8">
      <c r="A1028" s="79" t="s">
        <v>1666</v>
      </c>
      <c r="B1028" s="238" t="s">
        <v>2964</v>
      </c>
      <c r="C1028" s="33" t="s">
        <v>426</v>
      </c>
      <c r="D1028" s="197">
        <f t="shared" ref="D1028:D1045" si="53">E1028/1.95583</f>
        <v>1268.0038653666218</v>
      </c>
      <c r="E1028" s="239">
        <v>2480</v>
      </c>
      <c r="F1028" s="79"/>
      <c r="G1028" s="62"/>
    </row>
    <row r="1029" spans="1:7" s="19" customFormat="1" ht="13.8">
      <c r="A1029" s="79" t="s">
        <v>1668</v>
      </c>
      <c r="B1029" s="238" t="s">
        <v>2965</v>
      </c>
      <c r="C1029" s="33" t="s">
        <v>426</v>
      </c>
      <c r="D1029" s="197">
        <v>1248</v>
      </c>
      <c r="E1029" s="239">
        <v>2440.88</v>
      </c>
      <c r="F1029" s="79"/>
      <c r="G1029" s="62"/>
    </row>
    <row r="1030" spans="1:7" s="19" customFormat="1" ht="13.8">
      <c r="A1030" s="79" t="s">
        <v>1670</v>
      </c>
      <c r="B1030" s="238" t="s">
        <v>2966</v>
      </c>
      <c r="C1030" s="33" t="s">
        <v>426</v>
      </c>
      <c r="D1030" s="197">
        <v>1560</v>
      </c>
      <c r="E1030" s="239">
        <v>3051.09</v>
      </c>
      <c r="F1030" s="79"/>
      <c r="G1030" s="62"/>
    </row>
    <row r="1031" spans="1:7" s="19" customFormat="1" ht="13.8">
      <c r="A1031" s="79" t="s">
        <v>1672</v>
      </c>
      <c r="B1031" s="238" t="s">
        <v>2967</v>
      </c>
      <c r="C1031" s="33" t="s">
        <v>426</v>
      </c>
      <c r="D1031" s="197">
        <v>1238</v>
      </c>
      <c r="E1031" s="239">
        <f>D1031*1.95583</f>
        <v>2421.31754</v>
      </c>
      <c r="F1031" s="79"/>
      <c r="G1031" s="62"/>
    </row>
    <row r="1032" spans="1:7" s="19" customFormat="1" ht="13.8">
      <c r="A1032" s="79" t="s">
        <v>1674</v>
      </c>
      <c r="B1032" s="238" t="s">
        <v>2968</v>
      </c>
      <c r="C1032" s="33" t="s">
        <v>426</v>
      </c>
      <c r="D1032" s="197">
        <v>1391</v>
      </c>
      <c r="E1032" s="239">
        <f t="shared" ref="E1032:E1040" si="54">D1032*1.95583</f>
        <v>2720.55953</v>
      </c>
      <c r="F1032" s="79"/>
      <c r="G1032" s="62"/>
    </row>
    <row r="1033" spans="1:7" s="19" customFormat="1" ht="13.8">
      <c r="A1033" s="79" t="s">
        <v>1676</v>
      </c>
      <c r="B1033" s="238" t="s">
        <v>2969</v>
      </c>
      <c r="C1033" s="33" t="s">
        <v>426</v>
      </c>
      <c r="D1033" s="197">
        <v>1453</v>
      </c>
      <c r="E1033" s="239">
        <f t="shared" si="54"/>
        <v>2841.8209900000002</v>
      </c>
      <c r="F1033" s="79"/>
      <c r="G1033" s="62"/>
    </row>
    <row r="1034" spans="1:7" s="19" customFormat="1" ht="13.8">
      <c r="A1034" s="79" t="s">
        <v>1678</v>
      </c>
      <c r="B1034" s="238" t="s">
        <v>2970</v>
      </c>
      <c r="C1034" s="33" t="s">
        <v>426</v>
      </c>
      <c r="D1034" s="197">
        <v>1591</v>
      </c>
      <c r="E1034" s="239">
        <f t="shared" si="54"/>
        <v>3111.7255299999997</v>
      </c>
      <c r="F1034" s="79"/>
      <c r="G1034" s="62"/>
    </row>
    <row r="1035" spans="1:7" s="19" customFormat="1" ht="13.8">
      <c r="A1035" s="79" t="s">
        <v>1680</v>
      </c>
      <c r="B1035" s="240" t="s">
        <v>2971</v>
      </c>
      <c r="C1035" s="33" t="s">
        <v>426</v>
      </c>
      <c r="D1035" s="197">
        <v>1591</v>
      </c>
      <c r="E1035" s="239">
        <f t="shared" si="54"/>
        <v>3111.7255299999997</v>
      </c>
      <c r="F1035" s="79"/>
      <c r="G1035" s="62"/>
    </row>
    <row r="1036" spans="1:7" s="19" customFormat="1" ht="13.8">
      <c r="A1036" s="79" t="s">
        <v>1682</v>
      </c>
      <c r="B1036" s="238" t="s">
        <v>2972</v>
      </c>
      <c r="C1036" s="33" t="s">
        <v>426</v>
      </c>
      <c r="D1036" s="197">
        <v>1591</v>
      </c>
      <c r="E1036" s="239">
        <f t="shared" si="54"/>
        <v>3111.7255299999997</v>
      </c>
      <c r="F1036" s="79"/>
      <c r="G1036" s="62"/>
    </row>
    <row r="1037" spans="1:7" s="19" customFormat="1" ht="13.8">
      <c r="A1037" s="79" t="s">
        <v>1684</v>
      </c>
      <c r="B1037" s="238" t="s">
        <v>2973</v>
      </c>
      <c r="C1037" s="33" t="s">
        <v>426</v>
      </c>
      <c r="D1037" s="197">
        <v>1698</v>
      </c>
      <c r="E1037" s="239">
        <f t="shared" si="54"/>
        <v>3320.9993399999998</v>
      </c>
      <c r="F1037" s="79"/>
      <c r="G1037" s="62"/>
    </row>
    <row r="1038" spans="1:7" s="19" customFormat="1" ht="13.8">
      <c r="A1038" s="79" t="s">
        <v>1686</v>
      </c>
      <c r="B1038" s="238" t="s">
        <v>2974</v>
      </c>
      <c r="C1038" s="33" t="s">
        <v>426</v>
      </c>
      <c r="D1038" s="197">
        <v>1575</v>
      </c>
      <c r="E1038" s="239">
        <f t="shared" si="54"/>
        <v>3080.4322499999998</v>
      </c>
      <c r="F1038" s="79"/>
      <c r="G1038" s="62"/>
    </row>
    <row r="1039" spans="1:7" s="19" customFormat="1" ht="13.8">
      <c r="A1039" s="79" t="s">
        <v>1688</v>
      </c>
      <c r="B1039" s="238" t="s">
        <v>2975</v>
      </c>
      <c r="C1039" s="33" t="s">
        <v>426</v>
      </c>
      <c r="D1039" s="197">
        <v>1437</v>
      </c>
      <c r="E1039" s="239">
        <f t="shared" si="54"/>
        <v>2810.5277099999998</v>
      </c>
      <c r="F1039" s="79"/>
      <c r="G1039" s="62"/>
    </row>
    <row r="1040" spans="1:7" s="19" customFormat="1" ht="13.8">
      <c r="A1040" s="79" t="s">
        <v>1690</v>
      </c>
      <c r="B1040" s="238" t="s">
        <v>2976</v>
      </c>
      <c r="C1040" s="33" t="s">
        <v>426</v>
      </c>
      <c r="D1040" s="197">
        <v>1473</v>
      </c>
      <c r="E1040" s="239">
        <f t="shared" si="54"/>
        <v>2880.93759</v>
      </c>
      <c r="F1040" s="79"/>
      <c r="G1040" s="62"/>
    </row>
    <row r="1041" spans="1:7" s="19" customFormat="1" ht="13.8">
      <c r="A1041" s="79" t="s">
        <v>444</v>
      </c>
      <c r="B1041" s="227" t="s">
        <v>2434</v>
      </c>
      <c r="C1041" s="33" t="s">
        <v>426</v>
      </c>
      <c r="D1041" s="63">
        <f t="shared" si="53"/>
        <v>2666.3871604382794</v>
      </c>
      <c r="E1041" s="241">
        <v>5215</v>
      </c>
      <c r="F1041" s="32"/>
      <c r="G1041" s="62"/>
    </row>
    <row r="1042" spans="1:7" s="19" customFormat="1" ht="13.8">
      <c r="A1042" s="79" t="s">
        <v>2437</v>
      </c>
      <c r="B1042" s="227" t="s">
        <v>2435</v>
      </c>
      <c r="C1042" s="33" t="s">
        <v>426</v>
      </c>
      <c r="D1042" s="63">
        <f t="shared" si="53"/>
        <v>3681.3015446127733</v>
      </c>
      <c r="E1042" s="242">
        <v>7200</v>
      </c>
      <c r="F1042" s="32"/>
      <c r="G1042" s="62"/>
    </row>
    <row r="1043" spans="1:7" s="19" customFormat="1" ht="13.8">
      <c r="A1043" s="79" t="s">
        <v>2438</v>
      </c>
      <c r="B1043" s="227" t="s">
        <v>2436</v>
      </c>
      <c r="C1043" s="33" t="s">
        <v>426</v>
      </c>
      <c r="D1043" s="63">
        <f t="shared" si="53"/>
        <v>3681.3015446127733</v>
      </c>
      <c r="E1043" s="242">
        <v>7200</v>
      </c>
      <c r="F1043" s="32"/>
      <c r="G1043" s="62"/>
    </row>
    <row r="1044" spans="1:7" s="19" customFormat="1" ht="13.8">
      <c r="A1044" s="79" t="s">
        <v>2442</v>
      </c>
      <c r="B1044" s="243" t="s">
        <v>2440</v>
      </c>
      <c r="C1044" s="33" t="s">
        <v>426</v>
      </c>
      <c r="D1044" s="63">
        <f t="shared" si="53"/>
        <v>1314.0201346742815</v>
      </c>
      <c r="E1044" s="242">
        <v>2570</v>
      </c>
      <c r="F1044" s="32"/>
      <c r="G1044" s="62"/>
    </row>
    <row r="1045" spans="1:7" s="19" customFormat="1" ht="13.8">
      <c r="A1045" s="79" t="s">
        <v>2443</v>
      </c>
      <c r="B1045" s="243" t="s">
        <v>2441</v>
      </c>
      <c r="C1045" s="33" t="s">
        <v>426</v>
      </c>
      <c r="D1045" s="63">
        <f t="shared" si="53"/>
        <v>485.7272871364076</v>
      </c>
      <c r="E1045" s="242">
        <v>950</v>
      </c>
      <c r="F1045" s="32"/>
      <c r="G1045" s="62"/>
    </row>
    <row r="1046" spans="1:7" s="19" customFormat="1" ht="13.8">
      <c r="A1046" s="80" t="s">
        <v>479</v>
      </c>
      <c r="B1046" s="98" t="s">
        <v>572</v>
      </c>
      <c r="C1046" s="24" t="s">
        <v>426</v>
      </c>
      <c r="D1046" s="63">
        <v>1013</v>
      </c>
      <c r="E1046" s="186">
        <f>D1046*1.95583</f>
        <v>1981.2557899999999</v>
      </c>
      <c r="F1046" s="32"/>
      <c r="G1046" s="62"/>
    </row>
    <row r="1047" spans="1:7" s="19" customFormat="1" ht="16.95" customHeight="1">
      <c r="A1047" s="80" t="s">
        <v>480</v>
      </c>
      <c r="B1047" s="98" t="s">
        <v>573</v>
      </c>
      <c r="C1047" s="24" t="s">
        <v>426</v>
      </c>
      <c r="D1047" s="63">
        <v>1166</v>
      </c>
      <c r="E1047" s="186">
        <f>D1047*1.95583</f>
        <v>2280.4977800000001</v>
      </c>
      <c r="F1047" s="32"/>
      <c r="G1047" s="62"/>
    </row>
    <row r="1048" spans="1:7" s="19" customFormat="1" ht="13.8">
      <c r="A1048" s="80" t="s">
        <v>481</v>
      </c>
      <c r="B1048" s="98" t="s">
        <v>574</v>
      </c>
      <c r="C1048" s="24" t="s">
        <v>426</v>
      </c>
      <c r="D1048" s="63">
        <v>819</v>
      </c>
      <c r="E1048" s="186">
        <f t="shared" ref="E1048:E1075" si="55">D1048*1.95583</f>
        <v>1601.8247699999999</v>
      </c>
      <c r="F1048" s="32"/>
      <c r="G1048" s="62"/>
    </row>
    <row r="1049" spans="1:7" s="19" customFormat="1" ht="13.8">
      <c r="A1049" s="80" t="s">
        <v>482</v>
      </c>
      <c r="B1049" s="98" t="s">
        <v>575</v>
      </c>
      <c r="C1049" s="24" t="s">
        <v>426</v>
      </c>
      <c r="D1049" s="63">
        <v>767</v>
      </c>
      <c r="E1049" s="186">
        <f t="shared" si="55"/>
        <v>1500.1216099999999</v>
      </c>
      <c r="F1049" s="32"/>
      <c r="G1049" s="62"/>
    </row>
    <row r="1050" spans="1:7" s="19" customFormat="1" ht="13.8">
      <c r="A1050" s="80" t="s">
        <v>483</v>
      </c>
      <c r="B1050" s="98" t="s">
        <v>576</v>
      </c>
      <c r="C1050" s="24" t="s">
        <v>426</v>
      </c>
      <c r="D1050" s="63">
        <v>946</v>
      </c>
      <c r="E1050" s="186">
        <f t="shared" si="55"/>
        <v>1850.2151799999999</v>
      </c>
      <c r="F1050" s="32"/>
      <c r="G1050" s="62"/>
    </row>
    <row r="1051" spans="1:7" s="19" customFormat="1" ht="13.8">
      <c r="A1051" s="80" t="s">
        <v>484</v>
      </c>
      <c r="B1051" s="98" t="s">
        <v>577</v>
      </c>
      <c r="C1051" s="24" t="s">
        <v>426</v>
      </c>
      <c r="D1051" s="63">
        <v>946</v>
      </c>
      <c r="E1051" s="186">
        <f t="shared" si="55"/>
        <v>1850.2151799999999</v>
      </c>
      <c r="F1051" s="32"/>
      <c r="G1051" s="62"/>
    </row>
    <row r="1052" spans="1:7" s="19" customFormat="1" ht="13.8">
      <c r="A1052" s="80" t="s">
        <v>485</v>
      </c>
      <c r="B1052" s="98" t="s">
        <v>578</v>
      </c>
      <c r="C1052" s="24" t="s">
        <v>426</v>
      </c>
      <c r="D1052" s="63">
        <v>946</v>
      </c>
      <c r="E1052" s="186">
        <f t="shared" si="55"/>
        <v>1850.2151799999999</v>
      </c>
      <c r="F1052" s="32"/>
      <c r="G1052" s="62"/>
    </row>
    <row r="1053" spans="1:7" s="19" customFormat="1" ht="18" customHeight="1">
      <c r="A1053" s="80" t="s">
        <v>486</v>
      </c>
      <c r="B1053" s="98" t="s">
        <v>579</v>
      </c>
      <c r="C1053" s="24" t="s">
        <v>426</v>
      </c>
      <c r="D1053" s="63">
        <v>946</v>
      </c>
      <c r="E1053" s="186">
        <f t="shared" si="55"/>
        <v>1850.2151799999999</v>
      </c>
      <c r="F1053" s="32"/>
      <c r="G1053" s="62"/>
    </row>
    <row r="1054" spans="1:7" s="19" customFormat="1" ht="16.95" customHeight="1">
      <c r="A1054" s="80" t="s">
        <v>487</v>
      </c>
      <c r="B1054" s="98" t="s">
        <v>580</v>
      </c>
      <c r="C1054" s="24" t="s">
        <v>426</v>
      </c>
      <c r="D1054" s="63">
        <v>946</v>
      </c>
      <c r="E1054" s="186">
        <f t="shared" si="55"/>
        <v>1850.2151799999999</v>
      </c>
      <c r="F1054" s="32"/>
      <c r="G1054" s="62"/>
    </row>
    <row r="1055" spans="1:7" s="19" customFormat="1" ht="18" customHeight="1">
      <c r="A1055" s="80" t="s">
        <v>488</v>
      </c>
      <c r="B1055" s="98" t="s">
        <v>581</v>
      </c>
      <c r="C1055" s="24" t="s">
        <v>426</v>
      </c>
      <c r="D1055" s="63">
        <v>946</v>
      </c>
      <c r="E1055" s="186">
        <f t="shared" si="55"/>
        <v>1850.2151799999999</v>
      </c>
      <c r="F1055" s="32"/>
      <c r="G1055" s="62"/>
    </row>
    <row r="1056" spans="1:7" s="19" customFormat="1" ht="13.8">
      <c r="A1056" s="80" t="s">
        <v>489</v>
      </c>
      <c r="B1056" s="98" t="s">
        <v>582</v>
      </c>
      <c r="C1056" s="24" t="s">
        <v>426</v>
      </c>
      <c r="D1056" s="63">
        <v>946</v>
      </c>
      <c r="E1056" s="186">
        <f t="shared" si="55"/>
        <v>1850.2151799999999</v>
      </c>
      <c r="F1056" s="32"/>
      <c r="G1056" s="62"/>
    </row>
    <row r="1057" spans="1:7" s="19" customFormat="1" ht="13.8">
      <c r="A1057" s="80" t="s">
        <v>490</v>
      </c>
      <c r="B1057" s="98" t="s">
        <v>583</v>
      </c>
      <c r="C1057" s="24" t="s">
        <v>426</v>
      </c>
      <c r="D1057" s="63">
        <v>946</v>
      </c>
      <c r="E1057" s="186">
        <f t="shared" si="55"/>
        <v>1850.2151799999999</v>
      </c>
      <c r="F1057" s="32"/>
      <c r="G1057" s="62"/>
    </row>
    <row r="1058" spans="1:7" s="19" customFormat="1" ht="16.2" customHeight="1">
      <c r="A1058" s="80" t="s">
        <v>491</v>
      </c>
      <c r="B1058" s="98" t="s">
        <v>584</v>
      </c>
      <c r="C1058" s="24" t="s">
        <v>426</v>
      </c>
      <c r="D1058" s="63">
        <v>946</v>
      </c>
      <c r="E1058" s="186">
        <f t="shared" si="55"/>
        <v>1850.2151799999999</v>
      </c>
      <c r="F1058" s="32"/>
      <c r="G1058" s="62"/>
    </row>
    <row r="1059" spans="1:7" s="19" customFormat="1" ht="17.399999999999999" customHeight="1">
      <c r="A1059" s="80" t="s">
        <v>492</v>
      </c>
      <c r="B1059" s="98" t="s">
        <v>585</v>
      </c>
      <c r="C1059" s="24" t="s">
        <v>426</v>
      </c>
      <c r="D1059" s="63">
        <v>946</v>
      </c>
      <c r="E1059" s="186">
        <f t="shared" si="55"/>
        <v>1850.2151799999999</v>
      </c>
      <c r="F1059" s="32"/>
      <c r="G1059" s="62"/>
    </row>
    <row r="1060" spans="1:7" s="19" customFormat="1" ht="13.8">
      <c r="A1060" s="80" t="s">
        <v>493</v>
      </c>
      <c r="B1060" s="98" t="s">
        <v>586</v>
      </c>
      <c r="C1060" s="24" t="s">
        <v>426</v>
      </c>
      <c r="D1060" s="63">
        <v>946</v>
      </c>
      <c r="E1060" s="186">
        <f t="shared" si="55"/>
        <v>1850.2151799999999</v>
      </c>
      <c r="F1060" s="32"/>
      <c r="G1060" s="62"/>
    </row>
    <row r="1061" spans="1:7" s="19" customFormat="1" ht="13.8">
      <c r="A1061" s="80" t="s">
        <v>494</v>
      </c>
      <c r="B1061" s="98" t="s">
        <v>587</v>
      </c>
      <c r="C1061" s="24" t="s">
        <v>426</v>
      </c>
      <c r="D1061" s="63">
        <v>946</v>
      </c>
      <c r="E1061" s="186">
        <f t="shared" si="55"/>
        <v>1850.2151799999999</v>
      </c>
      <c r="F1061" s="32"/>
      <c r="G1061" s="62"/>
    </row>
    <row r="1062" spans="1:7" s="19" customFormat="1" ht="13.8">
      <c r="A1062" s="80" t="s">
        <v>495</v>
      </c>
      <c r="B1062" s="98" t="s">
        <v>588</v>
      </c>
      <c r="C1062" s="24" t="s">
        <v>426</v>
      </c>
      <c r="D1062" s="63">
        <v>946</v>
      </c>
      <c r="E1062" s="186">
        <f t="shared" si="55"/>
        <v>1850.2151799999999</v>
      </c>
      <c r="F1062" s="32"/>
      <c r="G1062" s="62"/>
    </row>
    <row r="1063" spans="1:7" s="19" customFormat="1" ht="13.8">
      <c r="A1063" s="80" t="s">
        <v>496</v>
      </c>
      <c r="B1063" s="98" t="s">
        <v>589</v>
      </c>
      <c r="C1063" s="24" t="s">
        <v>426</v>
      </c>
      <c r="D1063" s="63">
        <v>665</v>
      </c>
      <c r="E1063" s="186">
        <f t="shared" si="55"/>
        <v>1300.6269500000001</v>
      </c>
      <c r="F1063" s="32"/>
      <c r="G1063" s="62"/>
    </row>
    <row r="1064" spans="1:7" s="19" customFormat="1" ht="13.8">
      <c r="A1064" s="80" t="s">
        <v>497</v>
      </c>
      <c r="B1064" s="98" t="s">
        <v>590</v>
      </c>
      <c r="C1064" s="24" t="s">
        <v>426</v>
      </c>
      <c r="D1064" s="63">
        <v>665</v>
      </c>
      <c r="E1064" s="186">
        <f t="shared" si="55"/>
        <v>1300.6269500000001</v>
      </c>
      <c r="F1064" s="32"/>
      <c r="G1064" s="62"/>
    </row>
    <row r="1065" spans="1:7" s="19" customFormat="1" ht="13.8">
      <c r="A1065" s="80" t="s">
        <v>498</v>
      </c>
      <c r="B1065" s="98" t="s">
        <v>591</v>
      </c>
      <c r="C1065" s="24" t="s">
        <v>426</v>
      </c>
      <c r="D1065" s="63">
        <v>665</v>
      </c>
      <c r="E1065" s="186">
        <f t="shared" si="55"/>
        <v>1300.6269500000001</v>
      </c>
      <c r="F1065" s="32"/>
      <c r="G1065" s="62"/>
    </row>
    <row r="1066" spans="1:7" s="19" customFormat="1" ht="13.8">
      <c r="A1066" s="80" t="s">
        <v>499</v>
      </c>
      <c r="B1066" s="98" t="s">
        <v>592</v>
      </c>
      <c r="C1066" s="24" t="s">
        <v>426</v>
      </c>
      <c r="D1066" s="63">
        <v>665</v>
      </c>
      <c r="E1066" s="186">
        <f t="shared" si="55"/>
        <v>1300.6269500000001</v>
      </c>
      <c r="F1066" s="32"/>
      <c r="G1066" s="62"/>
    </row>
    <row r="1067" spans="1:7" s="19" customFormat="1" ht="13.8">
      <c r="A1067" s="80" t="s">
        <v>500</v>
      </c>
      <c r="B1067" s="98" t="s">
        <v>593</v>
      </c>
      <c r="C1067" s="24" t="s">
        <v>426</v>
      </c>
      <c r="D1067" s="63">
        <v>614</v>
      </c>
      <c r="E1067" s="186">
        <f t="shared" si="55"/>
        <v>1200.8796199999999</v>
      </c>
      <c r="F1067" s="32"/>
      <c r="G1067" s="62"/>
    </row>
    <row r="1068" spans="1:7" s="19" customFormat="1" ht="13.8">
      <c r="A1068" s="80" t="s">
        <v>501</v>
      </c>
      <c r="B1068" s="98" t="s">
        <v>594</v>
      </c>
      <c r="C1068" s="24" t="s">
        <v>426</v>
      </c>
      <c r="D1068" s="63">
        <v>614</v>
      </c>
      <c r="E1068" s="186">
        <f t="shared" si="55"/>
        <v>1200.8796199999999</v>
      </c>
      <c r="F1068" s="32"/>
      <c r="G1068" s="62"/>
    </row>
    <row r="1069" spans="1:7" s="19" customFormat="1" ht="13.8">
      <c r="A1069" s="80" t="s">
        <v>502</v>
      </c>
      <c r="B1069" s="98" t="s">
        <v>595</v>
      </c>
      <c r="C1069" s="24" t="s">
        <v>426</v>
      </c>
      <c r="D1069" s="63">
        <v>614</v>
      </c>
      <c r="E1069" s="186">
        <f t="shared" si="55"/>
        <v>1200.8796199999999</v>
      </c>
      <c r="F1069" s="32"/>
      <c r="G1069" s="62"/>
    </row>
    <row r="1070" spans="1:7" s="19" customFormat="1" ht="13.8">
      <c r="A1070" s="80" t="s">
        <v>503</v>
      </c>
      <c r="B1070" s="98" t="s">
        <v>596</v>
      </c>
      <c r="C1070" s="24" t="s">
        <v>426</v>
      </c>
      <c r="D1070" s="63">
        <v>614</v>
      </c>
      <c r="E1070" s="186">
        <f t="shared" si="55"/>
        <v>1200.8796199999999</v>
      </c>
      <c r="F1070" s="32"/>
      <c r="G1070" s="62"/>
    </row>
    <row r="1071" spans="1:7" s="19" customFormat="1" ht="13.8">
      <c r="A1071" s="80" t="s">
        <v>504</v>
      </c>
      <c r="B1071" s="98" t="s">
        <v>597</v>
      </c>
      <c r="C1071" s="24" t="s">
        <v>426</v>
      </c>
      <c r="D1071" s="63">
        <v>614</v>
      </c>
      <c r="E1071" s="186">
        <f t="shared" si="55"/>
        <v>1200.8796199999999</v>
      </c>
      <c r="F1071" s="32"/>
      <c r="G1071" s="62"/>
    </row>
    <row r="1072" spans="1:7" s="19" customFormat="1" ht="13.8">
      <c r="A1072" s="80" t="s">
        <v>505</v>
      </c>
      <c r="B1072" s="98" t="s">
        <v>598</v>
      </c>
      <c r="C1072" s="24" t="s">
        <v>426</v>
      </c>
      <c r="D1072" s="63">
        <v>614</v>
      </c>
      <c r="E1072" s="186">
        <f t="shared" si="55"/>
        <v>1200.8796199999999</v>
      </c>
      <c r="F1072" s="32"/>
      <c r="G1072" s="62"/>
    </row>
    <row r="1073" spans="1:7" s="19" customFormat="1" ht="13.8">
      <c r="A1073" s="80" t="s">
        <v>506</v>
      </c>
      <c r="B1073" s="98" t="s">
        <v>599</v>
      </c>
      <c r="C1073" s="24" t="s">
        <v>426</v>
      </c>
      <c r="D1073" s="63">
        <v>614</v>
      </c>
      <c r="E1073" s="186">
        <f t="shared" si="55"/>
        <v>1200.8796199999999</v>
      </c>
      <c r="F1073" s="32"/>
      <c r="G1073" s="62"/>
    </row>
    <row r="1074" spans="1:7" s="19" customFormat="1" ht="13.8">
      <c r="A1074" s="80" t="s">
        <v>507</v>
      </c>
      <c r="B1074" s="98" t="s">
        <v>600</v>
      </c>
      <c r="C1074" s="24" t="s">
        <v>426</v>
      </c>
      <c r="D1074" s="63">
        <v>614</v>
      </c>
      <c r="E1074" s="186">
        <f t="shared" si="55"/>
        <v>1200.8796199999999</v>
      </c>
      <c r="F1074" s="32"/>
      <c r="G1074" s="62"/>
    </row>
    <row r="1075" spans="1:7" s="19" customFormat="1" ht="13.8">
      <c r="A1075" s="80" t="s">
        <v>508</v>
      </c>
      <c r="B1075" s="98" t="s">
        <v>601</v>
      </c>
      <c r="C1075" s="24" t="s">
        <v>426</v>
      </c>
      <c r="D1075" s="63">
        <v>563</v>
      </c>
      <c r="E1075" s="186">
        <f t="shared" si="55"/>
        <v>1101.13229</v>
      </c>
      <c r="F1075" s="32"/>
      <c r="G1075" s="62"/>
    </row>
    <row r="1076" spans="1:7" s="19" customFormat="1" ht="13.8">
      <c r="A1076" s="80" t="s">
        <v>509</v>
      </c>
      <c r="B1076" s="98" t="s">
        <v>602</v>
      </c>
      <c r="C1076" s="24" t="s">
        <v>426</v>
      </c>
      <c r="D1076" s="63">
        <v>563</v>
      </c>
      <c r="E1076" s="186">
        <f t="shared" ref="E1076" si="56">D1076*1.95583</f>
        <v>1101.13229</v>
      </c>
      <c r="F1076" s="32"/>
      <c r="G1076" s="62"/>
    </row>
    <row r="1077" spans="1:7" s="19" customFormat="1" ht="13.8">
      <c r="A1077" s="80" t="s">
        <v>510</v>
      </c>
      <c r="B1077" s="98" t="s">
        <v>603</v>
      </c>
      <c r="C1077" s="24" t="s">
        <v>426</v>
      </c>
      <c r="D1077" s="63">
        <v>563</v>
      </c>
      <c r="E1077" s="186">
        <f t="shared" ref="E1077" si="57">D1077*1.95583</f>
        <v>1101.13229</v>
      </c>
      <c r="F1077" s="32"/>
      <c r="G1077" s="62"/>
    </row>
    <row r="1078" spans="1:7" s="19" customFormat="1" ht="13.8">
      <c r="A1078" s="80" t="s">
        <v>511</v>
      </c>
      <c r="B1078" s="98" t="s">
        <v>604</v>
      </c>
      <c r="C1078" s="24" t="s">
        <v>426</v>
      </c>
      <c r="D1078" s="63">
        <v>563</v>
      </c>
      <c r="E1078" s="186">
        <f t="shared" ref="E1078" si="58">D1078*1.95583</f>
        <v>1101.13229</v>
      </c>
      <c r="F1078" s="32"/>
      <c r="G1078" s="62"/>
    </row>
    <row r="1079" spans="1:7" s="19" customFormat="1" ht="13.8">
      <c r="A1079" s="80" t="s">
        <v>512</v>
      </c>
      <c r="B1079" s="98" t="s">
        <v>605</v>
      </c>
      <c r="C1079" s="24" t="s">
        <v>426</v>
      </c>
      <c r="D1079" s="63">
        <v>563</v>
      </c>
      <c r="E1079" s="186">
        <f t="shared" ref="E1079" si="59">D1079*1.95583</f>
        <v>1101.13229</v>
      </c>
      <c r="F1079" s="32"/>
      <c r="G1079" s="62"/>
    </row>
    <row r="1080" spans="1:7" s="19" customFormat="1" ht="13.8">
      <c r="A1080" s="80" t="s">
        <v>513</v>
      </c>
      <c r="B1080" s="98" t="s">
        <v>606</v>
      </c>
      <c r="C1080" s="24" t="s">
        <v>426</v>
      </c>
      <c r="D1080" s="63">
        <v>563</v>
      </c>
      <c r="E1080" s="186">
        <f t="shared" ref="E1080" si="60">D1080*1.95583</f>
        <v>1101.13229</v>
      </c>
      <c r="F1080" s="32"/>
      <c r="G1080" s="62"/>
    </row>
    <row r="1081" spans="1:7" s="19" customFormat="1" ht="13.8">
      <c r="A1081" s="80" t="s">
        <v>514</v>
      </c>
      <c r="B1081" s="98" t="s">
        <v>607</v>
      </c>
      <c r="C1081" s="24" t="s">
        <v>426</v>
      </c>
      <c r="D1081" s="63">
        <v>563</v>
      </c>
      <c r="E1081" s="186">
        <f t="shared" ref="E1081" si="61">D1081*1.95583</f>
        <v>1101.13229</v>
      </c>
      <c r="F1081" s="32"/>
      <c r="G1081" s="62"/>
    </row>
    <row r="1082" spans="1:7" s="19" customFormat="1" ht="13.8">
      <c r="A1082" s="80" t="s">
        <v>515</v>
      </c>
      <c r="B1082" s="98" t="s">
        <v>608</v>
      </c>
      <c r="C1082" s="24" t="s">
        <v>426</v>
      </c>
      <c r="D1082" s="63">
        <v>563</v>
      </c>
      <c r="E1082" s="186">
        <f t="shared" ref="E1082" si="62">D1082*1.95583</f>
        <v>1101.13229</v>
      </c>
      <c r="F1082" s="32"/>
      <c r="G1082" s="62"/>
    </row>
    <row r="1083" spans="1:7" s="19" customFormat="1" ht="13.8">
      <c r="A1083" s="80" t="s">
        <v>516</v>
      </c>
      <c r="B1083" s="244" t="s">
        <v>609</v>
      </c>
      <c r="C1083" s="24" t="s">
        <v>426</v>
      </c>
      <c r="D1083" s="63">
        <v>829</v>
      </c>
      <c r="E1083" s="186">
        <f>D1083*1.95583</f>
        <v>1621.3830699999999</v>
      </c>
      <c r="F1083" s="32"/>
      <c r="G1083" s="62"/>
    </row>
    <row r="1084" spans="1:7" s="19" customFormat="1" ht="13.8">
      <c r="A1084" s="80" t="s">
        <v>517</v>
      </c>
      <c r="B1084" s="244">
        <v>24202000</v>
      </c>
      <c r="C1084" s="24" t="s">
        <v>426</v>
      </c>
      <c r="D1084" s="63">
        <v>829</v>
      </c>
      <c r="E1084" s="186">
        <f t="shared" ref="E1084:E1107" si="63">D1084*1.95583</f>
        <v>1621.3830699999999</v>
      </c>
      <c r="F1084" s="32"/>
      <c r="G1084" s="62"/>
    </row>
    <row r="1085" spans="1:7" s="19" customFormat="1" ht="13.8">
      <c r="A1085" s="80" t="s">
        <v>518</v>
      </c>
      <c r="B1085" s="244">
        <v>24203000</v>
      </c>
      <c r="C1085" s="24" t="s">
        <v>426</v>
      </c>
      <c r="D1085" s="63">
        <v>829</v>
      </c>
      <c r="E1085" s="186">
        <f t="shared" si="63"/>
        <v>1621.3830699999999</v>
      </c>
      <c r="F1085" s="32"/>
      <c r="G1085" s="62"/>
    </row>
    <row r="1086" spans="1:7" s="19" customFormat="1" ht="13.8">
      <c r="A1086" s="80" t="s">
        <v>519</v>
      </c>
      <c r="B1086" s="244" t="s">
        <v>610</v>
      </c>
      <c r="C1086" s="24" t="s">
        <v>426</v>
      </c>
      <c r="D1086" s="63">
        <v>829</v>
      </c>
      <c r="E1086" s="186">
        <f t="shared" si="63"/>
        <v>1621.3830699999999</v>
      </c>
      <c r="F1086" s="32"/>
      <c r="G1086" s="62"/>
    </row>
    <row r="1087" spans="1:7" s="19" customFormat="1" ht="13.8">
      <c r="A1087" s="80" t="s">
        <v>520</v>
      </c>
      <c r="B1087" s="244" t="s">
        <v>611</v>
      </c>
      <c r="C1087" s="24" t="s">
        <v>426</v>
      </c>
      <c r="D1087" s="63">
        <v>829</v>
      </c>
      <c r="E1087" s="186">
        <f t="shared" si="63"/>
        <v>1621.3830699999999</v>
      </c>
      <c r="F1087" s="32"/>
      <c r="G1087" s="62"/>
    </row>
    <row r="1088" spans="1:7" s="19" customFormat="1" ht="13.8">
      <c r="A1088" s="80" t="s">
        <v>521</v>
      </c>
      <c r="B1088" s="244">
        <v>24207000</v>
      </c>
      <c r="C1088" s="24" t="s">
        <v>426</v>
      </c>
      <c r="D1088" s="63">
        <v>829</v>
      </c>
      <c r="E1088" s="186">
        <f t="shared" si="63"/>
        <v>1621.3830699999999</v>
      </c>
      <c r="F1088" s="32"/>
      <c r="G1088" s="62"/>
    </row>
    <row r="1089" spans="1:7" s="19" customFormat="1" ht="13.8">
      <c r="A1089" s="80" t="s">
        <v>522</v>
      </c>
      <c r="B1089" s="244">
        <v>24208000</v>
      </c>
      <c r="C1089" s="24" t="s">
        <v>426</v>
      </c>
      <c r="D1089" s="63">
        <v>829</v>
      </c>
      <c r="E1089" s="186">
        <f t="shared" si="63"/>
        <v>1621.3830699999999</v>
      </c>
      <c r="F1089" s="32"/>
      <c r="G1089" s="62"/>
    </row>
    <row r="1090" spans="1:7" s="19" customFormat="1" ht="13.8">
      <c r="A1090" s="80" t="s">
        <v>523</v>
      </c>
      <c r="B1090" s="244" t="s">
        <v>612</v>
      </c>
      <c r="C1090" s="24" t="s">
        <v>426</v>
      </c>
      <c r="D1090" s="63">
        <v>829</v>
      </c>
      <c r="E1090" s="186">
        <f t="shared" si="63"/>
        <v>1621.3830699999999</v>
      </c>
      <c r="F1090" s="32"/>
      <c r="G1090" s="62"/>
    </row>
    <row r="1091" spans="1:7" s="19" customFormat="1" ht="13.8">
      <c r="A1091" s="80" t="s">
        <v>524</v>
      </c>
      <c r="B1091" s="244" t="s">
        <v>613</v>
      </c>
      <c r="C1091" s="24" t="s">
        <v>426</v>
      </c>
      <c r="D1091" s="63">
        <v>829</v>
      </c>
      <c r="E1091" s="186">
        <f t="shared" si="63"/>
        <v>1621.3830699999999</v>
      </c>
      <c r="F1091" s="32"/>
      <c r="G1091" s="62"/>
    </row>
    <row r="1092" spans="1:7" s="19" customFormat="1" ht="13.8">
      <c r="A1092" s="80" t="s">
        <v>525</v>
      </c>
      <c r="B1092" s="245" t="s">
        <v>614</v>
      </c>
      <c r="C1092" s="24" t="s">
        <v>426</v>
      </c>
      <c r="D1092" s="63">
        <v>829</v>
      </c>
      <c r="E1092" s="186">
        <f t="shared" si="63"/>
        <v>1621.3830699999999</v>
      </c>
      <c r="F1092" s="32"/>
      <c r="G1092" s="62"/>
    </row>
    <row r="1093" spans="1:7" s="19" customFormat="1" ht="13.8">
      <c r="A1093" s="80" t="s">
        <v>526</v>
      </c>
      <c r="B1093" s="244">
        <v>24235000</v>
      </c>
      <c r="C1093" s="24" t="s">
        <v>426</v>
      </c>
      <c r="D1093" s="63">
        <v>716</v>
      </c>
      <c r="E1093" s="186">
        <f t="shared" si="63"/>
        <v>1400.37428</v>
      </c>
      <c r="F1093" s="32"/>
      <c r="G1093" s="62"/>
    </row>
    <row r="1094" spans="1:7" s="19" customFormat="1" ht="13.8">
      <c r="A1094" s="80" t="s">
        <v>527</v>
      </c>
      <c r="B1094" s="244" t="s">
        <v>615</v>
      </c>
      <c r="C1094" s="24" t="s">
        <v>426</v>
      </c>
      <c r="D1094" s="63">
        <v>716</v>
      </c>
      <c r="E1094" s="186">
        <f t="shared" si="63"/>
        <v>1400.37428</v>
      </c>
      <c r="F1094" s="32"/>
      <c r="G1094" s="62"/>
    </row>
    <row r="1095" spans="1:7" s="19" customFormat="1" ht="13.8">
      <c r="A1095" s="80" t="s">
        <v>528</v>
      </c>
      <c r="B1095" s="244" t="s">
        <v>616</v>
      </c>
      <c r="C1095" s="24" t="s">
        <v>426</v>
      </c>
      <c r="D1095" s="63">
        <v>716</v>
      </c>
      <c r="E1095" s="186">
        <f t="shared" si="63"/>
        <v>1400.37428</v>
      </c>
      <c r="F1095" s="32"/>
      <c r="G1095" s="62"/>
    </row>
    <row r="1096" spans="1:7" s="19" customFormat="1" ht="13.8">
      <c r="A1096" s="80" t="s">
        <v>529</v>
      </c>
      <c r="B1096" s="244" t="s">
        <v>617</v>
      </c>
      <c r="C1096" s="136" t="s">
        <v>426</v>
      </c>
      <c r="D1096" s="63">
        <v>716</v>
      </c>
      <c r="E1096" s="186">
        <f t="shared" si="63"/>
        <v>1400.37428</v>
      </c>
      <c r="F1096" s="32"/>
      <c r="G1096" s="62"/>
    </row>
    <row r="1097" spans="1:7" s="19" customFormat="1" ht="13.8">
      <c r="A1097" s="80" t="s">
        <v>530</v>
      </c>
      <c r="B1097" s="244">
        <v>29478308</v>
      </c>
      <c r="C1097" s="136" t="s">
        <v>426</v>
      </c>
      <c r="D1097" s="63">
        <v>716</v>
      </c>
      <c r="E1097" s="186">
        <f t="shared" si="63"/>
        <v>1400.37428</v>
      </c>
      <c r="F1097" s="32"/>
      <c r="G1097" s="62"/>
    </row>
    <row r="1098" spans="1:7" s="19" customFormat="1" ht="13.8">
      <c r="A1098" s="80" t="s">
        <v>531</v>
      </c>
      <c r="B1098" s="244">
        <v>29475906</v>
      </c>
      <c r="C1098" s="136" t="s">
        <v>426</v>
      </c>
      <c r="D1098" s="63">
        <v>716</v>
      </c>
      <c r="E1098" s="186">
        <f t="shared" si="63"/>
        <v>1400.37428</v>
      </c>
      <c r="F1098" s="32"/>
      <c r="G1098" s="62"/>
    </row>
    <row r="1099" spans="1:7" s="19" customFormat="1" ht="13.8">
      <c r="A1099" s="80" t="s">
        <v>532</v>
      </c>
      <c r="B1099" s="244">
        <v>24241000</v>
      </c>
      <c r="C1099" s="136" t="s">
        <v>426</v>
      </c>
      <c r="D1099" s="63">
        <v>716</v>
      </c>
      <c r="E1099" s="186">
        <f t="shared" si="63"/>
        <v>1400.37428</v>
      </c>
      <c r="F1099" s="32"/>
      <c r="G1099" s="62"/>
    </row>
    <row r="1100" spans="1:7" s="19" customFormat="1" ht="13.8">
      <c r="A1100" s="80" t="s">
        <v>533</v>
      </c>
      <c r="B1100" s="244" t="s">
        <v>618</v>
      </c>
      <c r="C1100" s="136" t="s">
        <v>426</v>
      </c>
      <c r="D1100" s="63">
        <v>716</v>
      </c>
      <c r="E1100" s="186">
        <f t="shared" si="63"/>
        <v>1400.37428</v>
      </c>
      <c r="F1100" s="32"/>
      <c r="G1100" s="62"/>
    </row>
    <row r="1101" spans="1:7" s="19" customFormat="1" ht="13.8">
      <c r="A1101" s="80" t="s">
        <v>534</v>
      </c>
      <c r="B1101" s="244">
        <v>29476107</v>
      </c>
      <c r="C1101" s="136" t="s">
        <v>426</v>
      </c>
      <c r="D1101" s="63">
        <v>716</v>
      </c>
      <c r="E1101" s="186">
        <f t="shared" si="63"/>
        <v>1400.37428</v>
      </c>
      <c r="F1101" s="32"/>
      <c r="G1101" s="62"/>
    </row>
    <row r="1102" spans="1:7" s="19" customFormat="1" ht="13.8">
      <c r="A1102" s="80" t="s">
        <v>535</v>
      </c>
      <c r="B1102" s="244">
        <v>29475307</v>
      </c>
      <c r="C1102" s="136" t="s">
        <v>426</v>
      </c>
      <c r="D1102" s="63">
        <v>716</v>
      </c>
      <c r="E1102" s="186">
        <f t="shared" si="63"/>
        <v>1400.37428</v>
      </c>
      <c r="F1102" s="32"/>
      <c r="G1102" s="62"/>
    </row>
    <row r="1103" spans="1:7" s="19" customFormat="1" ht="13.8">
      <c r="A1103" s="80" t="s">
        <v>536</v>
      </c>
      <c r="B1103" s="244">
        <v>29476307</v>
      </c>
      <c r="C1103" s="136" t="s">
        <v>426</v>
      </c>
      <c r="D1103" s="63">
        <v>716</v>
      </c>
      <c r="E1103" s="186">
        <f t="shared" si="63"/>
        <v>1400.37428</v>
      </c>
      <c r="F1103" s="32"/>
      <c r="G1103" s="62"/>
    </row>
    <row r="1104" spans="1:7" s="19" customFormat="1" ht="13.8">
      <c r="A1104" s="80" t="s">
        <v>537</v>
      </c>
      <c r="B1104" s="244">
        <v>29476207</v>
      </c>
      <c r="C1104" s="136" t="s">
        <v>426</v>
      </c>
      <c r="D1104" s="63">
        <v>716</v>
      </c>
      <c r="E1104" s="186">
        <f t="shared" si="63"/>
        <v>1400.37428</v>
      </c>
      <c r="F1104" s="32"/>
      <c r="G1104" s="62"/>
    </row>
    <row r="1105" spans="1:7" s="19" customFormat="1" ht="13.8">
      <c r="A1105" s="80" t="s">
        <v>538</v>
      </c>
      <c r="B1105" s="244">
        <v>24242000</v>
      </c>
      <c r="C1105" s="136" t="s">
        <v>426</v>
      </c>
      <c r="D1105" s="63">
        <v>716</v>
      </c>
      <c r="E1105" s="186">
        <f t="shared" si="63"/>
        <v>1400.37428</v>
      </c>
      <c r="F1105" s="32"/>
      <c r="G1105" s="62"/>
    </row>
    <row r="1106" spans="1:7" s="19" customFormat="1" ht="13.8">
      <c r="A1106" s="80" t="s">
        <v>539</v>
      </c>
      <c r="B1106" s="244" t="s">
        <v>619</v>
      </c>
      <c r="C1106" s="136" t="s">
        <v>426</v>
      </c>
      <c r="D1106" s="63">
        <v>716</v>
      </c>
      <c r="E1106" s="186">
        <f t="shared" si="63"/>
        <v>1400.37428</v>
      </c>
      <c r="F1106" s="32"/>
      <c r="G1106" s="62"/>
    </row>
    <row r="1107" spans="1:7" s="19" customFormat="1" ht="13.8">
      <c r="A1107" s="80" t="s">
        <v>540</v>
      </c>
      <c r="B1107" s="244">
        <v>24244000</v>
      </c>
      <c r="C1107" s="136" t="s">
        <v>426</v>
      </c>
      <c r="D1107" s="63">
        <v>716</v>
      </c>
      <c r="E1107" s="186">
        <f t="shared" si="63"/>
        <v>1400.37428</v>
      </c>
      <c r="F1107" s="32"/>
      <c r="G1107" s="62"/>
    </row>
    <row r="1108" spans="1:7" s="19" customFormat="1" ht="13.8">
      <c r="A1108" s="80" t="s">
        <v>1759</v>
      </c>
      <c r="B1108" s="69" t="s">
        <v>1731</v>
      </c>
      <c r="C1108" s="136" t="s">
        <v>426</v>
      </c>
      <c r="D1108" s="63">
        <f t="shared" ref="D1108:D1110" si="64">E1108/1.95583</f>
        <v>317.00096634165544</v>
      </c>
      <c r="E1108" s="28">
        <v>620</v>
      </c>
      <c r="F1108" s="32"/>
      <c r="G1108" s="62"/>
    </row>
    <row r="1109" spans="1:7" s="19" customFormat="1" ht="13.8">
      <c r="A1109" s="80" t="s">
        <v>1760</v>
      </c>
      <c r="B1109" s="69" t="s">
        <v>1732</v>
      </c>
      <c r="C1109" s="136" t="s">
        <v>426</v>
      </c>
      <c r="D1109" s="63">
        <f t="shared" si="64"/>
        <v>317.00096634165544</v>
      </c>
      <c r="E1109" s="28">
        <v>620</v>
      </c>
      <c r="F1109" s="32"/>
      <c r="G1109" s="62"/>
    </row>
    <row r="1110" spans="1:7" s="19" customFormat="1" ht="13.8">
      <c r="A1110" s="80" t="s">
        <v>1761</v>
      </c>
      <c r="B1110" s="69" t="s">
        <v>1733</v>
      </c>
      <c r="C1110" s="136" t="s">
        <v>426</v>
      </c>
      <c r="D1110" s="63">
        <f t="shared" si="64"/>
        <v>317.00096634165544</v>
      </c>
      <c r="E1110" s="28">
        <v>620</v>
      </c>
      <c r="F1110" s="32"/>
      <c r="G1110" s="62"/>
    </row>
    <row r="1111" spans="1:7" s="19" customFormat="1" ht="13.8">
      <c r="A1111" s="80" t="s">
        <v>1762</v>
      </c>
      <c r="B1111" s="69" t="s">
        <v>1734</v>
      </c>
      <c r="C1111" s="136" t="s">
        <v>426</v>
      </c>
      <c r="D1111" s="63">
        <v>435</v>
      </c>
      <c r="E1111" s="186">
        <f t="shared" ref="E1111:E1172" si="65">D1111*1.95583</f>
        <v>850.78604999999993</v>
      </c>
      <c r="F1111" s="32"/>
      <c r="G1111" s="62"/>
    </row>
    <row r="1112" spans="1:7" s="19" customFormat="1" ht="13.8">
      <c r="A1112" s="80" t="s">
        <v>1763</v>
      </c>
      <c r="B1112" s="69" t="s">
        <v>1735</v>
      </c>
      <c r="C1112" s="136" t="s">
        <v>426</v>
      </c>
      <c r="D1112" s="63">
        <v>445</v>
      </c>
      <c r="E1112" s="186">
        <f t="shared" si="65"/>
        <v>870.34434999999996</v>
      </c>
      <c r="F1112" s="32"/>
      <c r="G1112" s="62"/>
    </row>
    <row r="1113" spans="1:7" s="19" customFormat="1" ht="13.8">
      <c r="A1113" s="80" t="s">
        <v>1764</v>
      </c>
      <c r="B1113" s="69" t="s">
        <v>1736</v>
      </c>
      <c r="C1113" s="136" t="s">
        <v>426</v>
      </c>
      <c r="D1113" s="63">
        <v>445</v>
      </c>
      <c r="E1113" s="186">
        <f t="shared" si="65"/>
        <v>870.34434999999996</v>
      </c>
      <c r="F1113" s="32"/>
      <c r="G1113" s="62"/>
    </row>
    <row r="1114" spans="1:7" s="19" customFormat="1" ht="13.95" customHeight="1">
      <c r="A1114" s="80" t="s">
        <v>1765</v>
      </c>
      <c r="B1114" s="69" t="s">
        <v>1737</v>
      </c>
      <c r="C1114" s="136" t="s">
        <v>426</v>
      </c>
      <c r="D1114" s="63">
        <v>445</v>
      </c>
      <c r="E1114" s="186">
        <f t="shared" si="65"/>
        <v>870.34434999999996</v>
      </c>
      <c r="F1114" s="32"/>
      <c r="G1114" s="62"/>
    </row>
    <row r="1115" spans="1:7" s="19" customFormat="1" ht="13.8">
      <c r="A1115" s="80" t="s">
        <v>1766</v>
      </c>
      <c r="B1115" s="69" t="s">
        <v>1738</v>
      </c>
      <c r="C1115" s="136" t="s">
        <v>426</v>
      </c>
      <c r="D1115" s="63">
        <v>655</v>
      </c>
      <c r="E1115" s="186">
        <f t="shared" si="65"/>
        <v>1281.0686499999999</v>
      </c>
      <c r="F1115" s="32"/>
      <c r="G1115" s="62"/>
    </row>
    <row r="1116" spans="1:7" s="19" customFormat="1" ht="13.8">
      <c r="A1116" s="80" t="s">
        <v>1767</v>
      </c>
      <c r="B1116" s="69" t="s">
        <v>1739</v>
      </c>
      <c r="C1116" s="136" t="s">
        <v>426</v>
      </c>
      <c r="D1116" s="63">
        <v>471</v>
      </c>
      <c r="E1116" s="186">
        <f t="shared" si="65"/>
        <v>921.19592999999998</v>
      </c>
      <c r="F1116" s="32"/>
      <c r="G1116" s="62"/>
    </row>
    <row r="1117" spans="1:7" s="19" customFormat="1" ht="13.8">
      <c r="A1117" s="80" t="s">
        <v>1768</v>
      </c>
      <c r="B1117" s="172" t="s">
        <v>1740</v>
      </c>
      <c r="C1117" s="136" t="s">
        <v>426</v>
      </c>
      <c r="D1117" s="63">
        <v>537</v>
      </c>
      <c r="E1117" s="186">
        <f t="shared" si="65"/>
        <v>1050.28071</v>
      </c>
      <c r="F1117" s="32"/>
      <c r="G1117" s="62"/>
    </row>
    <row r="1118" spans="1:7" s="19" customFormat="1" ht="13.8">
      <c r="A1118" s="80" t="s">
        <v>1769</v>
      </c>
      <c r="B1118" s="69" t="s">
        <v>1741</v>
      </c>
      <c r="C1118" s="136" t="s">
        <v>426</v>
      </c>
      <c r="D1118" s="63">
        <v>640</v>
      </c>
      <c r="E1118" s="186">
        <f t="shared" si="65"/>
        <v>1251.7311999999999</v>
      </c>
      <c r="F1118" s="32"/>
      <c r="G1118" s="62"/>
    </row>
    <row r="1119" spans="1:7" s="19" customFormat="1" ht="13.8">
      <c r="A1119" s="80" t="s">
        <v>1770</v>
      </c>
      <c r="B1119" s="69" t="s">
        <v>1742</v>
      </c>
      <c r="C1119" s="136" t="s">
        <v>426</v>
      </c>
      <c r="D1119" s="63">
        <v>537</v>
      </c>
      <c r="E1119" s="186">
        <f t="shared" si="65"/>
        <v>1050.28071</v>
      </c>
      <c r="F1119" s="32"/>
      <c r="G1119" s="62"/>
    </row>
    <row r="1120" spans="1:7" s="19" customFormat="1" ht="13.8">
      <c r="A1120" s="80" t="s">
        <v>1771</v>
      </c>
      <c r="B1120" s="69" t="s">
        <v>1743</v>
      </c>
      <c r="C1120" s="136" t="s">
        <v>426</v>
      </c>
      <c r="D1120" s="63">
        <v>600</v>
      </c>
      <c r="E1120" s="186">
        <f t="shared" si="65"/>
        <v>1173.498</v>
      </c>
      <c r="F1120" s="32"/>
      <c r="G1120" s="62"/>
    </row>
    <row r="1121" spans="1:7" s="19" customFormat="1" ht="13.8">
      <c r="A1121" s="80" t="s">
        <v>1772</v>
      </c>
      <c r="B1121" s="69" t="s">
        <v>1744</v>
      </c>
      <c r="C1121" s="136" t="s">
        <v>426</v>
      </c>
      <c r="D1121" s="63">
        <v>691</v>
      </c>
      <c r="E1121" s="186">
        <f t="shared" si="65"/>
        <v>1351.4785299999999</v>
      </c>
      <c r="F1121" s="32"/>
      <c r="G1121" s="62"/>
    </row>
    <row r="1122" spans="1:7" s="19" customFormat="1" ht="13.8">
      <c r="A1122" s="80" t="s">
        <v>1773</v>
      </c>
      <c r="B1122" s="69" t="s">
        <v>1745</v>
      </c>
      <c r="C1122" s="136" t="s">
        <v>426</v>
      </c>
      <c r="D1122" s="63">
        <v>604</v>
      </c>
      <c r="E1122" s="186">
        <f t="shared" si="65"/>
        <v>1181.32132</v>
      </c>
      <c r="F1122" s="32"/>
      <c r="G1122" s="62"/>
    </row>
    <row r="1123" spans="1:7" s="19" customFormat="1" ht="13.8">
      <c r="A1123" s="80" t="s">
        <v>1774</v>
      </c>
      <c r="B1123" s="69" t="s">
        <v>1746</v>
      </c>
      <c r="C1123" s="136" t="s">
        <v>426</v>
      </c>
      <c r="D1123" s="63">
        <v>150</v>
      </c>
      <c r="E1123" s="186">
        <f t="shared" si="65"/>
        <v>293.37450000000001</v>
      </c>
      <c r="F1123" s="32"/>
      <c r="G1123" s="62"/>
    </row>
    <row r="1124" spans="1:7" s="19" customFormat="1" ht="13.8">
      <c r="A1124" s="80" t="s">
        <v>1775</v>
      </c>
      <c r="B1124" s="69" t="s">
        <v>1747</v>
      </c>
      <c r="C1124" s="136" t="s">
        <v>426</v>
      </c>
      <c r="D1124" s="63">
        <v>486</v>
      </c>
      <c r="E1124" s="186">
        <f t="shared" si="65"/>
        <v>950.53337999999997</v>
      </c>
      <c r="F1124" s="32"/>
      <c r="G1124" s="62"/>
    </row>
    <row r="1125" spans="1:7" s="19" customFormat="1" ht="13.8">
      <c r="A1125" s="80" t="s">
        <v>1776</v>
      </c>
      <c r="B1125" s="69" t="s">
        <v>1748</v>
      </c>
      <c r="C1125" s="136" t="s">
        <v>426</v>
      </c>
      <c r="D1125" s="63">
        <v>941</v>
      </c>
      <c r="E1125" s="186">
        <f t="shared" si="65"/>
        <v>1840.4360300000001</v>
      </c>
      <c r="F1125" s="32"/>
      <c r="G1125" s="62"/>
    </row>
    <row r="1126" spans="1:7" s="19" customFormat="1" ht="13.8">
      <c r="A1126" s="80" t="s">
        <v>1879</v>
      </c>
      <c r="B1126" s="246" t="s">
        <v>1861</v>
      </c>
      <c r="C1126" s="35" t="s">
        <v>426</v>
      </c>
      <c r="D1126" s="63">
        <v>1013</v>
      </c>
      <c r="E1126" s="186">
        <f t="shared" si="65"/>
        <v>1981.2557899999999</v>
      </c>
      <c r="F1126" s="32"/>
      <c r="G1126" s="62"/>
    </row>
    <row r="1127" spans="1:7" s="19" customFormat="1" ht="13.8">
      <c r="A1127" s="80" t="s">
        <v>1880</v>
      </c>
      <c r="B1127" s="247" t="s">
        <v>1862</v>
      </c>
      <c r="C1127" s="24" t="s">
        <v>426</v>
      </c>
      <c r="D1127" s="63">
        <v>1013</v>
      </c>
      <c r="E1127" s="186">
        <f t="shared" si="65"/>
        <v>1981.2557899999999</v>
      </c>
      <c r="F1127" s="32"/>
      <c r="G1127" s="62"/>
    </row>
    <row r="1128" spans="1:7" s="19" customFormat="1" ht="13.8">
      <c r="A1128" s="80" t="s">
        <v>1881</v>
      </c>
      <c r="B1128" s="248" t="s">
        <v>1863</v>
      </c>
      <c r="C1128" s="24" t="s">
        <v>426</v>
      </c>
      <c r="D1128" s="63">
        <v>1013</v>
      </c>
      <c r="E1128" s="186">
        <f t="shared" si="65"/>
        <v>1981.2557899999999</v>
      </c>
      <c r="F1128" s="32"/>
      <c r="G1128" s="62"/>
    </row>
    <row r="1129" spans="1:7" s="19" customFormat="1" ht="13.8">
      <c r="A1129" s="80" t="s">
        <v>1882</v>
      </c>
      <c r="B1129" s="247" t="s">
        <v>1864</v>
      </c>
      <c r="C1129" s="24" t="s">
        <v>426</v>
      </c>
      <c r="D1129" s="63">
        <v>1000</v>
      </c>
      <c r="E1129" s="186">
        <f t="shared" si="65"/>
        <v>1955.83</v>
      </c>
      <c r="F1129" s="32"/>
      <c r="G1129" s="62"/>
    </row>
    <row r="1130" spans="1:7" s="19" customFormat="1" ht="13.8">
      <c r="A1130" s="80" t="s">
        <v>1883</v>
      </c>
      <c r="B1130" s="247" t="s">
        <v>1865</v>
      </c>
      <c r="C1130" s="24" t="s">
        <v>426</v>
      </c>
      <c r="D1130" s="63">
        <v>1000</v>
      </c>
      <c r="E1130" s="186">
        <f t="shared" si="65"/>
        <v>1955.83</v>
      </c>
      <c r="F1130" s="32"/>
      <c r="G1130" s="62"/>
    </row>
    <row r="1131" spans="1:7" s="19" customFormat="1" ht="13.8">
      <c r="A1131" s="80" t="s">
        <v>1884</v>
      </c>
      <c r="B1131" s="247" t="s">
        <v>1866</v>
      </c>
      <c r="C1131" s="24" t="s">
        <v>426</v>
      </c>
      <c r="D1131" s="63">
        <v>1000</v>
      </c>
      <c r="E1131" s="186">
        <f t="shared" si="65"/>
        <v>1955.83</v>
      </c>
      <c r="F1131" s="32"/>
      <c r="G1131" s="62"/>
    </row>
    <row r="1132" spans="1:7" s="19" customFormat="1" ht="13.8">
      <c r="A1132" s="80" t="s">
        <v>1885</v>
      </c>
      <c r="B1132" s="247" t="s">
        <v>1867</v>
      </c>
      <c r="C1132" s="24" t="s">
        <v>426</v>
      </c>
      <c r="D1132" s="63">
        <v>1000</v>
      </c>
      <c r="E1132" s="186">
        <f t="shared" si="65"/>
        <v>1955.83</v>
      </c>
      <c r="F1132" s="32"/>
      <c r="G1132" s="62"/>
    </row>
    <row r="1133" spans="1:7" s="19" customFormat="1" ht="13.8">
      <c r="A1133" s="80" t="s">
        <v>1886</v>
      </c>
      <c r="B1133" s="247" t="s">
        <v>1868</v>
      </c>
      <c r="C1133" s="24" t="s">
        <v>426</v>
      </c>
      <c r="D1133" s="63">
        <v>946</v>
      </c>
      <c r="E1133" s="186">
        <f t="shared" si="65"/>
        <v>1850.2151799999999</v>
      </c>
      <c r="F1133" s="32"/>
      <c r="G1133" s="62"/>
    </row>
    <row r="1134" spans="1:7" s="19" customFormat="1" ht="13.8">
      <c r="A1134" s="80" t="s">
        <v>1887</v>
      </c>
      <c r="B1134" s="247" t="s">
        <v>1869</v>
      </c>
      <c r="C1134" s="24" t="s">
        <v>426</v>
      </c>
      <c r="D1134" s="63">
        <v>1217</v>
      </c>
      <c r="E1134" s="186">
        <f t="shared" si="65"/>
        <v>2380.2451099999998</v>
      </c>
      <c r="F1134" s="32"/>
      <c r="G1134" s="62"/>
    </row>
    <row r="1135" spans="1:7" s="19" customFormat="1" ht="13.8">
      <c r="A1135" s="80" t="s">
        <v>1888</v>
      </c>
      <c r="B1135" s="247" t="s">
        <v>1870</v>
      </c>
      <c r="C1135" s="24" t="s">
        <v>426</v>
      </c>
      <c r="D1135" s="63">
        <v>1258</v>
      </c>
      <c r="E1135" s="186">
        <f t="shared" si="65"/>
        <v>2460.4341399999998</v>
      </c>
      <c r="F1135" s="32"/>
      <c r="G1135" s="62"/>
    </row>
    <row r="1136" spans="1:7" s="19" customFormat="1" ht="13.8">
      <c r="A1136" s="80" t="s">
        <v>1889</v>
      </c>
      <c r="B1136" s="247" t="s">
        <v>1871</v>
      </c>
      <c r="C1136" s="24" t="s">
        <v>426</v>
      </c>
      <c r="D1136" s="63">
        <v>977</v>
      </c>
      <c r="E1136" s="186">
        <f t="shared" si="65"/>
        <v>1910.84591</v>
      </c>
      <c r="F1136" s="32"/>
      <c r="G1136" s="62"/>
    </row>
    <row r="1137" spans="1:7" s="19" customFormat="1" ht="13.8">
      <c r="A1137" s="80" t="s">
        <v>1890</v>
      </c>
      <c r="B1137" s="247" t="s">
        <v>1872</v>
      </c>
      <c r="C1137" s="24" t="s">
        <v>426</v>
      </c>
      <c r="D1137" s="63">
        <v>962</v>
      </c>
      <c r="E1137" s="186">
        <f t="shared" si="65"/>
        <v>1881.50846</v>
      </c>
      <c r="F1137" s="32"/>
      <c r="G1137" s="62"/>
    </row>
    <row r="1138" spans="1:7" s="19" customFormat="1" ht="13.8">
      <c r="A1138" s="80" t="s">
        <v>1891</v>
      </c>
      <c r="B1138" s="106" t="s">
        <v>1873</v>
      </c>
      <c r="C1138" s="24" t="s">
        <v>426</v>
      </c>
      <c r="D1138" s="63">
        <f t="shared" ref="D1138" si="66">E1138/1.95583</f>
        <v>1268.0038653666218</v>
      </c>
      <c r="E1138" s="249">
        <v>2480</v>
      </c>
      <c r="F1138" s="32"/>
      <c r="G1138" s="62"/>
    </row>
    <row r="1139" spans="1:7" s="19" customFormat="1" ht="13.8">
      <c r="A1139" s="80" t="s">
        <v>1892</v>
      </c>
      <c r="B1139" s="247" t="s">
        <v>1874</v>
      </c>
      <c r="C1139" s="24" t="s">
        <v>426</v>
      </c>
      <c r="D1139" s="63">
        <v>778</v>
      </c>
      <c r="E1139" s="186">
        <f t="shared" si="65"/>
        <v>1521.6357399999999</v>
      </c>
      <c r="F1139" s="32"/>
      <c r="G1139" s="62"/>
    </row>
    <row r="1140" spans="1:7" s="19" customFormat="1" ht="13.8">
      <c r="A1140" s="80" t="s">
        <v>1893</v>
      </c>
      <c r="B1140" s="106" t="s">
        <v>1875</v>
      </c>
      <c r="C1140" s="24" t="s">
        <v>426</v>
      </c>
      <c r="D1140" s="63">
        <v>62</v>
      </c>
      <c r="E1140" s="186">
        <f t="shared" si="65"/>
        <v>121.26146</v>
      </c>
      <c r="F1140" s="32"/>
      <c r="G1140" s="62"/>
    </row>
    <row r="1141" spans="1:7" s="19" customFormat="1" ht="13.8">
      <c r="A1141" s="80" t="s">
        <v>1894</v>
      </c>
      <c r="B1141" s="106" t="s">
        <v>1876</v>
      </c>
      <c r="C1141" s="24" t="s">
        <v>426</v>
      </c>
      <c r="D1141" s="63">
        <v>62</v>
      </c>
      <c r="E1141" s="186">
        <f t="shared" si="65"/>
        <v>121.26146</v>
      </c>
      <c r="F1141" s="79"/>
      <c r="G1141" s="62"/>
    </row>
    <row r="1142" spans="1:7" s="19" customFormat="1" ht="13.8">
      <c r="A1142" s="80" t="s">
        <v>1895</v>
      </c>
      <c r="B1142" s="106" t="s">
        <v>1877</v>
      </c>
      <c r="C1142" s="24" t="s">
        <v>426</v>
      </c>
      <c r="D1142" s="63">
        <v>128</v>
      </c>
      <c r="E1142" s="186">
        <f t="shared" si="65"/>
        <v>250.34623999999999</v>
      </c>
      <c r="F1142" s="79"/>
      <c r="G1142" s="62"/>
    </row>
    <row r="1143" spans="1:7" s="19" customFormat="1" ht="13.8">
      <c r="A1143" s="80" t="s">
        <v>1896</v>
      </c>
      <c r="B1143" s="106" t="s">
        <v>1878</v>
      </c>
      <c r="C1143" s="24" t="s">
        <v>426</v>
      </c>
      <c r="D1143" s="63">
        <v>277</v>
      </c>
      <c r="E1143" s="186">
        <f t="shared" si="65"/>
        <v>541.76490999999999</v>
      </c>
      <c r="F1143" s="79"/>
      <c r="G1143" s="62"/>
    </row>
    <row r="1144" spans="1:7" s="19" customFormat="1" ht="13.8">
      <c r="A1144" s="80" t="s">
        <v>2769</v>
      </c>
      <c r="B1144" s="172" t="s">
        <v>2766</v>
      </c>
      <c r="C1144" s="46" t="s">
        <v>426</v>
      </c>
      <c r="D1144" s="250">
        <v>3198.13</v>
      </c>
      <c r="E1144" s="251">
        <v>6255</v>
      </c>
      <c r="F1144" s="32"/>
      <c r="G1144" s="62"/>
    </row>
    <row r="1145" spans="1:7" s="19" customFormat="1" ht="13.8">
      <c r="A1145" s="80" t="s">
        <v>2770</v>
      </c>
      <c r="B1145" s="172" t="s">
        <v>2767</v>
      </c>
      <c r="C1145" s="46" t="s">
        <v>426</v>
      </c>
      <c r="D1145" s="250">
        <v>67</v>
      </c>
      <c r="E1145" s="188">
        <f t="shared" si="65"/>
        <v>131.04060999999999</v>
      </c>
      <c r="F1145" s="32"/>
      <c r="G1145" s="62"/>
    </row>
    <row r="1146" spans="1:7" s="19" customFormat="1" ht="13.8">
      <c r="A1146" s="80" t="s">
        <v>2771</v>
      </c>
      <c r="B1146" s="172" t="s">
        <v>2768</v>
      </c>
      <c r="C1146" s="46" t="s">
        <v>426</v>
      </c>
      <c r="D1146" s="250">
        <v>128</v>
      </c>
      <c r="E1146" s="188">
        <f t="shared" si="65"/>
        <v>250.34623999999999</v>
      </c>
      <c r="F1146" s="32"/>
      <c r="G1146" s="62"/>
    </row>
    <row r="1147" spans="1:7" s="19" customFormat="1" ht="13.8">
      <c r="A1147" s="80" t="s">
        <v>3465</v>
      </c>
      <c r="B1147" s="312" t="s">
        <v>3456</v>
      </c>
      <c r="C1147" s="46" t="s">
        <v>426</v>
      </c>
      <c r="D1147" s="197">
        <v>1534.51</v>
      </c>
      <c r="E1147" s="314">
        <v>3001.2406932999997</v>
      </c>
      <c r="F1147" s="79"/>
      <c r="G1147" s="62"/>
    </row>
    <row r="1148" spans="1:7" s="19" customFormat="1" ht="13.8">
      <c r="A1148" s="80" t="s">
        <v>3466</v>
      </c>
      <c r="B1148" s="312" t="s">
        <v>3457</v>
      </c>
      <c r="C1148" s="46" t="s">
        <v>426</v>
      </c>
      <c r="D1148" s="197">
        <v>1235</v>
      </c>
      <c r="E1148" s="314">
        <v>2415.4500499999999</v>
      </c>
      <c r="F1148" s="79"/>
      <c r="G1148" s="62"/>
    </row>
    <row r="1149" spans="1:7" s="19" customFormat="1" ht="13.8">
      <c r="A1149" s="80" t="s">
        <v>3467</v>
      </c>
      <c r="B1149" s="312" t="s">
        <v>3458</v>
      </c>
      <c r="C1149" s="46" t="s">
        <v>426</v>
      </c>
      <c r="D1149" s="197">
        <v>1095</v>
      </c>
      <c r="E1149" s="314">
        <v>2141.6338500000002</v>
      </c>
      <c r="F1149" s="79"/>
      <c r="G1149" s="62"/>
    </row>
    <row r="1150" spans="1:7" s="19" customFormat="1" ht="13.8">
      <c r="A1150" s="80" t="s">
        <v>3468</v>
      </c>
      <c r="B1150" s="312" t="s">
        <v>3459</v>
      </c>
      <c r="C1150" s="46" t="s">
        <v>426</v>
      </c>
      <c r="D1150" s="197">
        <v>315</v>
      </c>
      <c r="E1150" s="314">
        <v>616.08645000000001</v>
      </c>
      <c r="F1150" s="79"/>
      <c r="G1150" s="62"/>
    </row>
    <row r="1151" spans="1:7" s="19" customFormat="1" ht="13.8">
      <c r="A1151" s="80" t="s">
        <v>3469</v>
      </c>
      <c r="B1151" s="312" t="s">
        <v>3460</v>
      </c>
      <c r="C1151" s="46" t="s">
        <v>426</v>
      </c>
      <c r="D1151" s="197">
        <v>85</v>
      </c>
      <c r="E1151" s="314">
        <v>166.24555000000001</v>
      </c>
      <c r="F1151" s="79"/>
      <c r="G1151" s="62"/>
    </row>
    <row r="1152" spans="1:7" s="19" customFormat="1" ht="13.8">
      <c r="A1152" s="80" t="s">
        <v>3470</v>
      </c>
      <c r="B1152" s="81" t="s">
        <v>3461</v>
      </c>
      <c r="C1152" s="46" t="s">
        <v>426</v>
      </c>
      <c r="D1152" s="197">
        <v>130</v>
      </c>
      <c r="E1152" s="314">
        <v>254.25790000000001</v>
      </c>
      <c r="F1152" s="79"/>
      <c r="G1152" s="62"/>
    </row>
    <row r="1153" spans="1:7" s="19" customFormat="1" ht="13.8">
      <c r="A1153" s="80" t="s">
        <v>3471</v>
      </c>
      <c r="B1153" s="81" t="s">
        <v>3462</v>
      </c>
      <c r="C1153" s="46" t="s">
        <v>426</v>
      </c>
      <c r="D1153" s="197">
        <v>180</v>
      </c>
      <c r="E1153" s="314">
        <v>352.04939999999999</v>
      </c>
      <c r="F1153" s="79"/>
      <c r="G1153" s="62"/>
    </row>
    <row r="1154" spans="1:7" s="19" customFormat="1" ht="13.8">
      <c r="A1154" s="80" t="s">
        <v>2903</v>
      </c>
      <c r="B1154" s="172" t="s">
        <v>2908</v>
      </c>
      <c r="C1154" s="46" t="s">
        <v>426</v>
      </c>
      <c r="D1154" s="250">
        <v>716</v>
      </c>
      <c r="E1154" s="188">
        <f t="shared" si="65"/>
        <v>1400.37428</v>
      </c>
      <c r="F1154" s="79"/>
      <c r="G1154" s="62"/>
    </row>
    <row r="1155" spans="1:7" s="19" customFormat="1" ht="41.4">
      <c r="A1155" s="80" t="s">
        <v>2904</v>
      </c>
      <c r="B1155" s="100" t="s">
        <v>2901</v>
      </c>
      <c r="C1155" s="46" t="s">
        <v>426</v>
      </c>
      <c r="D1155" s="250">
        <v>716</v>
      </c>
      <c r="E1155" s="188">
        <f t="shared" si="65"/>
        <v>1400.37428</v>
      </c>
      <c r="F1155" s="79"/>
      <c r="G1155" s="62"/>
    </row>
    <row r="1156" spans="1:7" s="19" customFormat="1" ht="13.8">
      <c r="A1156" s="80" t="s">
        <v>2905</v>
      </c>
      <c r="B1156" s="172" t="s">
        <v>2909</v>
      </c>
      <c r="C1156" s="24" t="s">
        <v>426</v>
      </c>
      <c r="D1156" s="250">
        <v>563</v>
      </c>
      <c r="E1156" s="212">
        <f t="shared" si="65"/>
        <v>1101.13229</v>
      </c>
      <c r="F1156" s="79"/>
      <c r="G1156" s="62"/>
    </row>
    <row r="1157" spans="1:7" s="19" customFormat="1" ht="13.8">
      <c r="A1157" s="80" t="s">
        <v>2906</v>
      </c>
      <c r="B1157" s="172" t="s">
        <v>3272</v>
      </c>
      <c r="C1157" s="24" t="s">
        <v>426</v>
      </c>
      <c r="D1157" s="250">
        <v>461</v>
      </c>
      <c r="E1157" s="212">
        <f t="shared" si="65"/>
        <v>901.63762999999994</v>
      </c>
      <c r="F1157" s="79"/>
      <c r="G1157" s="62"/>
    </row>
    <row r="1158" spans="1:7" s="19" customFormat="1" ht="13.8">
      <c r="A1158" s="80" t="s">
        <v>3043</v>
      </c>
      <c r="B1158" s="172" t="s">
        <v>3103</v>
      </c>
      <c r="C1158" s="24" t="s">
        <v>426</v>
      </c>
      <c r="D1158" s="250">
        <v>1590</v>
      </c>
      <c r="E1158" s="212">
        <f t="shared" si="65"/>
        <v>3109.7696999999998</v>
      </c>
      <c r="F1158" s="79"/>
      <c r="G1158" s="62"/>
    </row>
    <row r="1159" spans="1:7" s="19" customFormat="1" ht="13.8">
      <c r="A1159" s="80" t="s">
        <v>3044</v>
      </c>
      <c r="B1159" s="172" t="s">
        <v>3104</v>
      </c>
      <c r="C1159" s="24" t="s">
        <v>426</v>
      </c>
      <c r="D1159" s="250">
        <v>1590</v>
      </c>
      <c r="E1159" s="212">
        <f t="shared" ref="E1159:E1163" si="67">D1159*1.95583</f>
        <v>3109.7696999999998</v>
      </c>
      <c r="F1159" s="79"/>
      <c r="G1159" s="62"/>
    </row>
    <row r="1160" spans="1:7" s="19" customFormat="1" ht="13.8">
      <c r="A1160" s="80" t="s">
        <v>3045</v>
      </c>
      <c r="B1160" s="172" t="s">
        <v>3105</v>
      </c>
      <c r="C1160" s="24" t="s">
        <v>426</v>
      </c>
      <c r="D1160" s="250">
        <v>1590</v>
      </c>
      <c r="E1160" s="212">
        <f t="shared" si="67"/>
        <v>3109.7696999999998</v>
      </c>
      <c r="F1160" s="79"/>
      <c r="G1160" s="62"/>
    </row>
    <row r="1161" spans="1:7" s="19" customFormat="1" ht="13.8">
      <c r="A1161" s="80" t="s">
        <v>3046</v>
      </c>
      <c r="B1161" s="172" t="s">
        <v>3106</v>
      </c>
      <c r="C1161" s="24" t="s">
        <v>426</v>
      </c>
      <c r="D1161" s="250">
        <v>1590</v>
      </c>
      <c r="E1161" s="212">
        <f t="shared" si="67"/>
        <v>3109.7696999999998</v>
      </c>
      <c r="F1161" s="79"/>
      <c r="G1161" s="62"/>
    </row>
    <row r="1162" spans="1:7" s="19" customFormat="1" ht="13.8">
      <c r="A1162" s="80" t="s">
        <v>3047</v>
      </c>
      <c r="B1162" s="172" t="s">
        <v>3107</v>
      </c>
      <c r="C1162" s="24" t="s">
        <v>426</v>
      </c>
      <c r="D1162" s="250">
        <v>1590</v>
      </c>
      <c r="E1162" s="212">
        <f t="shared" si="67"/>
        <v>3109.7696999999998</v>
      </c>
      <c r="F1162" s="79"/>
      <c r="G1162" s="62"/>
    </row>
    <row r="1163" spans="1:7" s="19" customFormat="1" ht="13.8">
      <c r="A1163" s="80" t="s">
        <v>3048</v>
      </c>
      <c r="B1163" s="172" t="s">
        <v>3108</v>
      </c>
      <c r="C1163" s="24" t="s">
        <v>426</v>
      </c>
      <c r="D1163" s="250">
        <v>1590</v>
      </c>
      <c r="E1163" s="212">
        <f t="shared" si="67"/>
        <v>3109.7696999999998</v>
      </c>
      <c r="F1163" s="79"/>
      <c r="G1163" s="62"/>
    </row>
    <row r="1164" spans="1:7" s="19" customFormat="1" ht="27.6">
      <c r="A1164" s="80" t="s">
        <v>3049</v>
      </c>
      <c r="B1164" s="100" t="s">
        <v>3102</v>
      </c>
      <c r="C1164" s="24" t="s">
        <v>426</v>
      </c>
      <c r="D1164" s="250">
        <v>4448.24</v>
      </c>
      <c r="E1164" s="212">
        <f t="shared" si="65"/>
        <v>8700.001239199999</v>
      </c>
      <c r="F1164" s="79"/>
      <c r="G1164" s="62"/>
    </row>
    <row r="1165" spans="1:7" s="19" customFormat="1" ht="13.8">
      <c r="A1165" s="80" t="s">
        <v>3053</v>
      </c>
      <c r="B1165" s="278" t="s">
        <v>3151</v>
      </c>
      <c r="C1165" s="24" t="s">
        <v>426</v>
      </c>
      <c r="D1165" s="280">
        <v>1559.51</v>
      </c>
      <c r="E1165" s="198">
        <f>D1165*1.95583</f>
        <v>3050.1364432999999</v>
      </c>
      <c r="F1165" s="79"/>
      <c r="G1165" s="62"/>
    </row>
    <row r="1166" spans="1:7" s="19" customFormat="1" ht="27.6">
      <c r="A1166" s="80" t="s">
        <v>3054</v>
      </c>
      <c r="B1166" s="278" t="s">
        <v>3152</v>
      </c>
      <c r="C1166" s="24" t="s">
        <v>426</v>
      </c>
      <c r="D1166" s="280">
        <v>2859.51</v>
      </c>
      <c r="E1166" s="198">
        <f>D1166*1.95583</f>
        <v>5592.7154433000005</v>
      </c>
      <c r="F1166" s="79"/>
      <c r="G1166" s="62"/>
    </row>
    <row r="1167" spans="1:7" s="19" customFormat="1" ht="27.6">
      <c r="A1167" s="80" t="s">
        <v>3055</v>
      </c>
      <c r="B1167" s="278" t="s">
        <v>3153</v>
      </c>
      <c r="C1167" s="24" t="s">
        <v>426</v>
      </c>
      <c r="D1167" s="280">
        <v>2859.51</v>
      </c>
      <c r="E1167" s="198">
        <f>D1167*1.95583</f>
        <v>5592.7154433000005</v>
      </c>
      <c r="F1167" s="79"/>
      <c r="G1167" s="62"/>
    </row>
    <row r="1168" spans="1:7" s="19" customFormat="1" ht="27.6">
      <c r="A1168" s="80" t="s">
        <v>3056</v>
      </c>
      <c r="B1168" s="278" t="s">
        <v>3154</v>
      </c>
      <c r="C1168" s="24" t="s">
        <v>426</v>
      </c>
      <c r="D1168" s="280">
        <v>2407.8000000000002</v>
      </c>
      <c r="E1168" s="198">
        <f>D1168*1.95583</f>
        <v>4709.2474740000007</v>
      </c>
      <c r="F1168" s="79"/>
      <c r="G1168" s="62"/>
    </row>
    <row r="1169" spans="1:7" s="19" customFormat="1" ht="13.8">
      <c r="A1169" s="80" t="s">
        <v>3057</v>
      </c>
      <c r="B1169" s="278" t="s">
        <v>3155</v>
      </c>
      <c r="C1169" s="24" t="s">
        <v>426</v>
      </c>
      <c r="D1169" s="280">
        <v>2917.8</v>
      </c>
      <c r="E1169" s="198">
        <f>D1169*1.95583</f>
        <v>5706.7207740000003</v>
      </c>
      <c r="F1169" s="79"/>
      <c r="G1169" s="62"/>
    </row>
    <row r="1170" spans="1:7" s="19" customFormat="1" ht="13.8">
      <c r="A1170" s="80" t="s">
        <v>2907</v>
      </c>
      <c r="B1170" s="172" t="s">
        <v>2902</v>
      </c>
      <c r="C1170" s="24" t="s">
        <v>426</v>
      </c>
      <c r="D1170" s="250">
        <v>282</v>
      </c>
      <c r="E1170" s="212">
        <f t="shared" si="65"/>
        <v>551.54405999999994</v>
      </c>
      <c r="F1170" s="79"/>
      <c r="G1170" s="62"/>
    </row>
    <row r="1171" spans="1:7" s="19" customFormat="1" ht="27.6">
      <c r="A1171" s="80" t="s">
        <v>3054</v>
      </c>
      <c r="B1171" s="283" t="s">
        <v>3156</v>
      </c>
      <c r="C1171" s="24" t="s">
        <v>426</v>
      </c>
      <c r="D1171" s="141">
        <v>3221.14</v>
      </c>
      <c r="E1171" s="234">
        <f t="shared" si="65"/>
        <v>6300.0022461999997</v>
      </c>
      <c r="F1171" s="79"/>
      <c r="G1171" s="62"/>
    </row>
    <row r="1172" spans="1:7" s="19" customFormat="1" ht="15.6">
      <c r="A1172" s="80" t="s">
        <v>3055</v>
      </c>
      <c r="B1172" s="281" t="s">
        <v>3157</v>
      </c>
      <c r="C1172" s="24" t="s">
        <v>426</v>
      </c>
      <c r="D1172" s="141">
        <v>1650</v>
      </c>
      <c r="E1172" s="234">
        <f t="shared" si="65"/>
        <v>3227.1194999999998</v>
      </c>
      <c r="F1172" s="79"/>
      <c r="G1172" s="62"/>
    </row>
    <row r="1173" spans="1:7" s="19" customFormat="1" ht="15.6">
      <c r="A1173" s="80" t="s">
        <v>3056</v>
      </c>
      <c r="B1173" s="282" t="s">
        <v>3158</v>
      </c>
      <c r="C1173" s="24" t="s">
        <v>426</v>
      </c>
      <c r="D1173" s="280">
        <v>2680</v>
      </c>
      <c r="E1173" s="234">
        <f>D1173*1.95583</f>
        <v>5241.6243999999997</v>
      </c>
      <c r="F1173" s="79"/>
      <c r="G1173" s="62"/>
    </row>
    <row r="1174" spans="1:7" s="19" customFormat="1" ht="15.6">
      <c r="A1174" s="80" t="s">
        <v>3057</v>
      </c>
      <c r="B1174" s="282" t="s">
        <v>3159</v>
      </c>
      <c r="C1174" s="24" t="s">
        <v>426</v>
      </c>
      <c r="D1174" s="280">
        <v>3000</v>
      </c>
      <c r="E1174" s="234">
        <f>D1174*1.95583</f>
        <v>5867.49</v>
      </c>
      <c r="F1174" s="79"/>
      <c r="G1174" s="62"/>
    </row>
    <row r="1175" spans="1:7" s="19" customFormat="1" ht="15.6">
      <c r="A1175" s="80" t="s">
        <v>3058</v>
      </c>
      <c r="B1175" s="282" t="s">
        <v>3160</v>
      </c>
      <c r="C1175" s="24" t="s">
        <v>426</v>
      </c>
      <c r="D1175" s="280">
        <v>4300</v>
      </c>
      <c r="E1175" s="234">
        <f>D1175*1.95583</f>
        <v>8410.0689999999995</v>
      </c>
      <c r="F1175" s="79"/>
      <c r="G1175" s="62"/>
    </row>
    <row r="1176" spans="1:7" s="19" customFormat="1" ht="27.6">
      <c r="A1176" s="80" t="s">
        <v>3345</v>
      </c>
      <c r="B1176" s="300" t="s">
        <v>3273</v>
      </c>
      <c r="C1176" s="24" t="s">
        <v>426</v>
      </c>
      <c r="D1176" s="141">
        <v>2782.4500000000003</v>
      </c>
      <c r="E1176" s="234">
        <v>5441.9991835000001</v>
      </c>
      <c r="F1176" s="79"/>
      <c r="G1176" s="62"/>
    </row>
    <row r="1177" spans="1:7" s="19" customFormat="1" ht="13.8">
      <c r="A1177" s="80" t="s">
        <v>3346</v>
      </c>
      <c r="B1177" s="177" t="s">
        <v>3274</v>
      </c>
      <c r="C1177" s="24" t="s">
        <v>426</v>
      </c>
      <c r="D1177" s="141">
        <v>4312.75</v>
      </c>
      <c r="E1177" s="234">
        <v>8435.0058324999991</v>
      </c>
      <c r="F1177" s="79"/>
      <c r="G1177" s="62"/>
    </row>
    <row r="1178" spans="1:7" s="19" customFormat="1" ht="27.6">
      <c r="A1178" s="80" t="s">
        <v>3347</v>
      </c>
      <c r="B1178" s="177" t="s">
        <v>3275</v>
      </c>
      <c r="C1178" s="24" t="s">
        <v>426</v>
      </c>
      <c r="D1178" s="141">
        <v>5276.53</v>
      </c>
      <c r="E1178" s="234">
        <v>10319.995669899999</v>
      </c>
      <c r="F1178" s="79"/>
      <c r="G1178" s="62"/>
    </row>
    <row r="1179" spans="1:7" s="19" customFormat="1" ht="27.6">
      <c r="A1179" s="80" t="s">
        <v>3348</v>
      </c>
      <c r="B1179" s="177" t="s">
        <v>3276</v>
      </c>
      <c r="C1179" s="24" t="s">
        <v>426</v>
      </c>
      <c r="D1179" s="141">
        <v>6350.24</v>
      </c>
      <c r="E1179" s="234">
        <v>12419.9898992</v>
      </c>
      <c r="F1179" s="79"/>
      <c r="G1179" s="62"/>
    </row>
    <row r="1180" spans="1:7" s="19" customFormat="1" ht="27.6">
      <c r="A1180" s="80" t="s">
        <v>3349</v>
      </c>
      <c r="B1180" s="177" t="s">
        <v>3277</v>
      </c>
      <c r="C1180" s="24" t="s">
        <v>426</v>
      </c>
      <c r="D1180" s="141">
        <v>3093.3100000000004</v>
      </c>
      <c r="E1180" s="234">
        <v>6049.9884973000007</v>
      </c>
      <c r="F1180" s="79"/>
      <c r="G1180" s="62"/>
    </row>
    <row r="1181" spans="1:7" s="19" customFormat="1" ht="27.6">
      <c r="A1181" s="80" t="s">
        <v>3350</v>
      </c>
      <c r="B1181" s="177" t="s">
        <v>3278</v>
      </c>
      <c r="C1181" s="24" t="s">
        <v>426</v>
      </c>
      <c r="D1181" s="141">
        <v>6595.66</v>
      </c>
      <c r="E1181" s="234">
        <v>12899.9896978</v>
      </c>
      <c r="F1181" s="79"/>
      <c r="G1181" s="62"/>
    </row>
    <row r="1182" spans="1:7" s="19" customFormat="1" ht="27.6">
      <c r="A1182" s="80" t="s">
        <v>3351</v>
      </c>
      <c r="B1182" s="177" t="s">
        <v>3279</v>
      </c>
      <c r="C1182" s="24" t="s">
        <v>426</v>
      </c>
      <c r="D1182" s="141">
        <v>2495.1000000000004</v>
      </c>
      <c r="E1182" s="234">
        <v>4879.9914330000011</v>
      </c>
      <c r="F1182" s="79"/>
      <c r="G1182" s="62"/>
    </row>
    <row r="1183" spans="1:7" s="19" customFormat="1" ht="27.6">
      <c r="A1183" s="80" t="s">
        <v>3352</v>
      </c>
      <c r="B1183" s="278" t="s">
        <v>3280</v>
      </c>
      <c r="C1183" s="24" t="s">
        <v>426</v>
      </c>
      <c r="D1183" s="141">
        <v>3221.14</v>
      </c>
      <c r="E1183" s="234">
        <v>6300.0022461999997</v>
      </c>
      <c r="F1183" s="79"/>
      <c r="G1183" s="62"/>
    </row>
    <row r="1184" spans="1:7" s="19" customFormat="1" ht="27.6">
      <c r="A1184" s="80" t="s">
        <v>3353</v>
      </c>
      <c r="B1184" s="177" t="s">
        <v>3423</v>
      </c>
      <c r="C1184" s="24" t="s">
        <v>426</v>
      </c>
      <c r="D1184" s="141">
        <v>3972</v>
      </c>
      <c r="E1184" s="212">
        <f t="shared" ref="E1184:E1190" si="68">F1184*1.95583</f>
        <v>0</v>
      </c>
      <c r="F1184" s="79"/>
      <c r="G1184" s="62"/>
    </row>
    <row r="1185" spans="1:7" s="19" customFormat="1" ht="27.6">
      <c r="A1185" s="80" t="s">
        <v>3354</v>
      </c>
      <c r="B1185" s="177" t="s">
        <v>3281</v>
      </c>
      <c r="C1185" s="24" t="s">
        <v>426</v>
      </c>
      <c r="D1185" s="141">
        <v>5094</v>
      </c>
      <c r="E1185" s="212">
        <f t="shared" si="68"/>
        <v>0</v>
      </c>
      <c r="F1185" s="79"/>
      <c r="G1185" s="62"/>
    </row>
    <row r="1186" spans="1:7" s="19" customFormat="1" ht="27.6">
      <c r="A1186" s="80" t="s">
        <v>3355</v>
      </c>
      <c r="B1186" s="177" t="s">
        <v>3424</v>
      </c>
      <c r="C1186" s="24" t="s">
        <v>426</v>
      </c>
      <c r="D1186" s="141">
        <v>2129.3000000000002</v>
      </c>
      <c r="E1186" s="212">
        <f t="shared" si="68"/>
        <v>0</v>
      </c>
      <c r="F1186" s="79"/>
      <c r="G1186" s="62"/>
    </row>
    <row r="1187" spans="1:7" s="19" customFormat="1" ht="27.6">
      <c r="A1187" s="80" t="s">
        <v>3356</v>
      </c>
      <c r="B1187" s="177" t="s">
        <v>3282</v>
      </c>
      <c r="C1187" s="24" t="s">
        <v>426</v>
      </c>
      <c r="D1187" s="141">
        <v>3972</v>
      </c>
      <c r="E1187" s="212">
        <f t="shared" si="68"/>
        <v>0</v>
      </c>
      <c r="F1187" s="79"/>
      <c r="G1187" s="62"/>
    </row>
    <row r="1188" spans="1:7" s="19" customFormat="1" ht="27.6">
      <c r="A1188" s="80" t="s">
        <v>3357</v>
      </c>
      <c r="B1188" s="177" t="s">
        <v>3425</v>
      </c>
      <c r="C1188" s="24" t="s">
        <v>426</v>
      </c>
      <c r="D1188" s="141">
        <v>1759.87</v>
      </c>
      <c r="E1188" s="212">
        <f t="shared" si="68"/>
        <v>0</v>
      </c>
      <c r="F1188" s="79"/>
      <c r="G1188" s="62"/>
    </row>
    <row r="1189" spans="1:7" s="19" customFormat="1" ht="13.8">
      <c r="A1189" s="80" t="s">
        <v>3358</v>
      </c>
      <c r="B1189" s="177" t="s">
        <v>3427</v>
      </c>
      <c r="C1189" s="24" t="s">
        <v>426</v>
      </c>
      <c r="D1189" s="141">
        <v>2129.3000000000002</v>
      </c>
      <c r="E1189" s="212">
        <f t="shared" si="68"/>
        <v>0</v>
      </c>
      <c r="F1189" s="79"/>
      <c r="G1189" s="62"/>
    </row>
    <row r="1190" spans="1:7" s="19" customFormat="1" ht="27.6">
      <c r="A1190" s="80" t="s">
        <v>3359</v>
      </c>
      <c r="B1190" s="177" t="s">
        <v>3426</v>
      </c>
      <c r="C1190" s="24" t="s">
        <v>426</v>
      </c>
      <c r="D1190" s="141">
        <v>2147.1000000000004</v>
      </c>
      <c r="E1190" s="212">
        <f t="shared" si="68"/>
        <v>0</v>
      </c>
      <c r="F1190" s="79"/>
      <c r="G1190" s="62"/>
    </row>
    <row r="1191" spans="1:7" s="19" customFormat="1" ht="13.8">
      <c r="A1191" s="80" t="s">
        <v>3360</v>
      </c>
      <c r="B1191" s="177" t="s">
        <v>3283</v>
      </c>
      <c r="C1191" s="24" t="s">
        <v>426</v>
      </c>
      <c r="D1191" s="141">
        <v>1560</v>
      </c>
      <c r="E1191" s="234">
        <v>3051.0947999999999</v>
      </c>
      <c r="F1191" s="79"/>
      <c r="G1191" s="62"/>
    </row>
    <row r="1192" spans="1:7" s="19" customFormat="1" ht="13.8">
      <c r="A1192" s="80" t="s">
        <v>3361</v>
      </c>
      <c r="B1192" s="177" t="s">
        <v>3284</v>
      </c>
      <c r="C1192" s="24" t="s">
        <v>426</v>
      </c>
      <c r="D1192" s="141">
        <v>1740</v>
      </c>
      <c r="E1192" s="234">
        <v>3403.1441999999997</v>
      </c>
      <c r="F1192" s="79"/>
      <c r="G1192" s="62"/>
    </row>
    <row r="1193" spans="1:7" s="19" customFormat="1" ht="13.8">
      <c r="A1193" s="80" t="s">
        <v>3362</v>
      </c>
      <c r="B1193" s="177" t="s">
        <v>3285</v>
      </c>
      <c r="C1193" s="24" t="s">
        <v>426</v>
      </c>
      <c r="D1193" s="141">
        <v>1560</v>
      </c>
      <c r="E1193" s="234">
        <v>3051.0947999999999</v>
      </c>
      <c r="F1193" s="79"/>
      <c r="G1193" s="62"/>
    </row>
    <row r="1194" spans="1:7" s="19" customFormat="1" ht="13.8">
      <c r="A1194" s="80" t="s">
        <v>3363</v>
      </c>
      <c r="B1194" s="177" t="s">
        <v>3286</v>
      </c>
      <c r="C1194" s="24" t="s">
        <v>426</v>
      </c>
      <c r="D1194" s="141">
        <v>1560</v>
      </c>
      <c r="E1194" s="234">
        <v>3051.0947999999999</v>
      </c>
      <c r="F1194" s="79"/>
      <c r="G1194" s="62"/>
    </row>
    <row r="1195" spans="1:7" s="19" customFormat="1" ht="13.8">
      <c r="A1195" s="80" t="s">
        <v>3364</v>
      </c>
      <c r="B1195" s="177" t="s">
        <v>3287</v>
      </c>
      <c r="C1195" s="24" t="s">
        <v>426</v>
      </c>
      <c r="D1195" s="141">
        <v>1740</v>
      </c>
      <c r="E1195" s="234">
        <v>3403.1441999999997</v>
      </c>
      <c r="F1195" s="79"/>
      <c r="G1195" s="62"/>
    </row>
    <row r="1196" spans="1:7" s="19" customFormat="1" ht="13.8">
      <c r="A1196" s="80" t="s">
        <v>3365</v>
      </c>
      <c r="B1196" s="177" t="s">
        <v>3288</v>
      </c>
      <c r="C1196" s="24" t="s">
        <v>426</v>
      </c>
      <c r="D1196" s="141">
        <v>720</v>
      </c>
      <c r="E1196" s="234">
        <v>1408.1976</v>
      </c>
      <c r="F1196" s="79"/>
      <c r="G1196" s="62"/>
    </row>
    <row r="1197" spans="1:7" s="19" customFormat="1" ht="13.8">
      <c r="A1197" s="80" t="s">
        <v>3366</v>
      </c>
      <c r="B1197" s="177" t="s">
        <v>3289</v>
      </c>
      <c r="C1197" s="24" t="s">
        <v>426</v>
      </c>
      <c r="D1197" s="141">
        <v>1525</v>
      </c>
      <c r="E1197" s="234">
        <v>2982.64075</v>
      </c>
      <c r="F1197" s="79"/>
      <c r="G1197" s="62"/>
    </row>
    <row r="1198" spans="1:7" s="19" customFormat="1" ht="13.8">
      <c r="A1198" s="80" t="s">
        <v>3367</v>
      </c>
      <c r="B1198" s="177" t="s">
        <v>3290</v>
      </c>
      <c r="C1198" s="24" t="s">
        <v>426</v>
      </c>
      <c r="D1198" s="141">
        <v>1440</v>
      </c>
      <c r="E1198" s="234">
        <v>2816.3951999999999</v>
      </c>
      <c r="F1198" s="79"/>
      <c r="G1198" s="62"/>
    </row>
    <row r="1199" spans="1:7" s="19" customFormat="1" ht="13.8">
      <c r="A1199" s="80" t="s">
        <v>3368</v>
      </c>
      <c r="B1199" s="177" t="s">
        <v>3291</v>
      </c>
      <c r="C1199" s="24" t="s">
        <v>426</v>
      </c>
      <c r="D1199" s="141">
        <v>1525</v>
      </c>
      <c r="E1199" s="234">
        <v>2982.64075</v>
      </c>
      <c r="F1199" s="79"/>
      <c r="G1199" s="62"/>
    </row>
    <row r="1200" spans="1:7" s="19" customFormat="1" ht="13.8">
      <c r="A1200" s="80" t="s">
        <v>3369</v>
      </c>
      <c r="B1200" s="177" t="s">
        <v>3292</v>
      </c>
      <c r="C1200" s="24" t="s">
        <v>426</v>
      </c>
      <c r="D1200" s="141">
        <v>1260</v>
      </c>
      <c r="E1200" s="234">
        <v>2464.3458000000001</v>
      </c>
      <c r="F1200" s="79"/>
      <c r="G1200" s="62"/>
    </row>
    <row r="1201" spans="1:7" s="19" customFormat="1" ht="13.8">
      <c r="A1201" s="80" t="s">
        <v>3370</v>
      </c>
      <c r="B1201" s="310" t="s">
        <v>3293</v>
      </c>
      <c r="C1201" s="24" t="s">
        <v>426</v>
      </c>
      <c r="D1201" s="141">
        <v>1525</v>
      </c>
      <c r="E1201" s="234">
        <v>2982.64075</v>
      </c>
      <c r="F1201" s="79"/>
      <c r="G1201" s="62"/>
    </row>
    <row r="1202" spans="1:7" s="19" customFormat="1" ht="13.8">
      <c r="A1202" s="80" t="s">
        <v>3371</v>
      </c>
      <c r="B1202" s="177" t="s">
        <v>3294</v>
      </c>
      <c r="C1202" s="24" t="s">
        <v>426</v>
      </c>
      <c r="D1202" s="141">
        <v>540</v>
      </c>
      <c r="E1202" s="234">
        <v>1056.1482000000001</v>
      </c>
      <c r="F1202" s="79"/>
      <c r="G1202" s="62"/>
    </row>
    <row r="1203" spans="1:7" s="19" customFormat="1" ht="27.6">
      <c r="A1203" s="80" t="s">
        <v>3372</v>
      </c>
      <c r="B1203" s="310" t="s">
        <v>3295</v>
      </c>
      <c r="C1203" s="24" t="s">
        <v>426</v>
      </c>
      <c r="D1203" s="141">
        <v>3540</v>
      </c>
      <c r="E1203" s="234">
        <v>6923.6381999999994</v>
      </c>
      <c r="F1203" s="79"/>
      <c r="G1203" s="62"/>
    </row>
    <row r="1204" spans="1:7" s="19" customFormat="1" ht="13.8">
      <c r="A1204" s="80" t="s">
        <v>3373</v>
      </c>
      <c r="B1204" s="177" t="s">
        <v>3296</v>
      </c>
      <c r="C1204" s="24" t="s">
        <v>426</v>
      </c>
      <c r="D1204" s="141">
        <v>3120</v>
      </c>
      <c r="E1204" s="234">
        <v>6102.1895999999997</v>
      </c>
      <c r="F1204" s="79"/>
      <c r="G1204" s="62"/>
    </row>
    <row r="1205" spans="1:7" s="19" customFormat="1" ht="13.8">
      <c r="A1205" s="80" t="s">
        <v>3374</v>
      </c>
      <c r="B1205" s="80" t="s">
        <v>3297</v>
      </c>
      <c r="C1205" s="24" t="s">
        <v>426</v>
      </c>
      <c r="D1205" s="141">
        <v>120</v>
      </c>
      <c r="E1205" s="234">
        <v>234.6996</v>
      </c>
      <c r="F1205" s="79"/>
      <c r="G1205" s="62"/>
    </row>
    <row r="1206" spans="1:7" s="19" customFormat="1" ht="13.8">
      <c r="A1206" s="81" t="s">
        <v>1843</v>
      </c>
      <c r="B1206" s="106" t="s">
        <v>2006</v>
      </c>
      <c r="C1206" s="24" t="s">
        <v>426</v>
      </c>
      <c r="D1206" s="63">
        <v>41</v>
      </c>
      <c r="E1206" s="52">
        <v>80</v>
      </c>
      <c r="F1206" s="32"/>
      <c r="G1206" s="62"/>
    </row>
    <row r="1207" spans="1:7" s="19" customFormat="1" ht="27.6">
      <c r="A1207" s="81" t="s">
        <v>1844</v>
      </c>
      <c r="B1207" s="103" t="s">
        <v>1841</v>
      </c>
      <c r="C1207" s="24" t="s">
        <v>426</v>
      </c>
      <c r="D1207" s="63">
        <v>31</v>
      </c>
      <c r="E1207" s="260">
        <f t="shared" ref="E1207:E1221" si="69">D1207*1.95583</f>
        <v>60.63073</v>
      </c>
      <c r="F1207" s="32"/>
      <c r="G1207" s="62"/>
    </row>
    <row r="1208" spans="1:7" s="19" customFormat="1" ht="13.8">
      <c r="A1208" s="81" t="s">
        <v>1845</v>
      </c>
      <c r="B1208" s="107" t="s">
        <v>1995</v>
      </c>
      <c r="C1208" s="24" t="s">
        <v>426</v>
      </c>
      <c r="D1208" s="63">
        <v>62</v>
      </c>
      <c r="E1208" s="260">
        <f t="shared" si="69"/>
        <v>121.26146</v>
      </c>
      <c r="F1208" s="32"/>
      <c r="G1208" s="62"/>
    </row>
    <row r="1209" spans="1:7" s="19" customFormat="1" ht="13.8">
      <c r="A1209" s="81" t="s">
        <v>1846</v>
      </c>
      <c r="B1209" s="107" t="s">
        <v>1842</v>
      </c>
      <c r="C1209" s="24" t="s">
        <v>426</v>
      </c>
      <c r="D1209" s="63">
        <v>82</v>
      </c>
      <c r="E1209" s="260">
        <f t="shared" si="69"/>
        <v>160.37806</v>
      </c>
      <c r="F1209" s="32"/>
      <c r="G1209" s="62"/>
    </row>
    <row r="1210" spans="1:7" s="19" customFormat="1" ht="27.6">
      <c r="A1210" s="81" t="s">
        <v>1847</v>
      </c>
      <c r="B1210" s="103" t="s">
        <v>1996</v>
      </c>
      <c r="C1210" s="24" t="s">
        <v>426</v>
      </c>
      <c r="D1210" s="63">
        <v>154</v>
      </c>
      <c r="E1210" s="260">
        <f t="shared" si="69"/>
        <v>301.19781999999998</v>
      </c>
      <c r="F1210" s="32"/>
      <c r="G1210" s="62"/>
    </row>
    <row r="1211" spans="1:7" s="19" customFormat="1" ht="27.6">
      <c r="A1211" s="81" t="s">
        <v>1848</v>
      </c>
      <c r="B1211" s="103" t="s">
        <v>1997</v>
      </c>
      <c r="C1211" s="24" t="s">
        <v>426</v>
      </c>
      <c r="D1211" s="63">
        <v>410</v>
      </c>
      <c r="E1211" s="260">
        <f t="shared" si="69"/>
        <v>801.89030000000002</v>
      </c>
      <c r="F1211" s="32"/>
      <c r="G1211" s="62"/>
    </row>
    <row r="1212" spans="1:7" s="19" customFormat="1" ht="27.6">
      <c r="A1212" s="81" t="s">
        <v>1849</v>
      </c>
      <c r="B1212" s="103" t="s">
        <v>1998</v>
      </c>
      <c r="C1212" s="24" t="s">
        <v>426</v>
      </c>
      <c r="D1212" s="63">
        <v>820</v>
      </c>
      <c r="E1212" s="260">
        <f t="shared" si="69"/>
        <v>1603.7806</v>
      </c>
      <c r="F1212" s="32"/>
      <c r="G1212" s="62"/>
    </row>
    <row r="1213" spans="1:7" s="19" customFormat="1" ht="27.6">
      <c r="A1213" s="81" t="s">
        <v>1850</v>
      </c>
      <c r="B1213" s="103" t="s">
        <v>1999</v>
      </c>
      <c r="C1213" s="24" t="s">
        <v>426</v>
      </c>
      <c r="D1213" s="63">
        <v>1230</v>
      </c>
      <c r="E1213" s="260">
        <f t="shared" si="69"/>
        <v>2405.6709000000001</v>
      </c>
      <c r="F1213" s="32"/>
      <c r="G1213" s="62"/>
    </row>
    <row r="1214" spans="1:7" s="19" customFormat="1" ht="13.8">
      <c r="A1214" s="81" t="s">
        <v>193</v>
      </c>
      <c r="B1214" s="69" t="s">
        <v>194</v>
      </c>
      <c r="C1214" s="24" t="s">
        <v>426</v>
      </c>
      <c r="D1214" s="63">
        <v>767</v>
      </c>
      <c r="E1214" s="260">
        <f t="shared" si="69"/>
        <v>1500.1216099999999</v>
      </c>
      <c r="F1214" s="32"/>
      <c r="G1214" s="62"/>
    </row>
    <row r="1215" spans="1:7" s="19" customFormat="1" ht="13.8">
      <c r="A1215" s="81" t="s">
        <v>195</v>
      </c>
      <c r="B1215" s="69" t="s">
        <v>196</v>
      </c>
      <c r="C1215" s="24" t="s">
        <v>426</v>
      </c>
      <c r="D1215" s="63">
        <v>410</v>
      </c>
      <c r="E1215" s="260">
        <f t="shared" si="69"/>
        <v>801.89030000000002</v>
      </c>
      <c r="F1215" s="32"/>
      <c r="G1215" s="62"/>
    </row>
    <row r="1216" spans="1:7" s="19" customFormat="1" ht="13.8">
      <c r="A1216" s="81" t="s">
        <v>197</v>
      </c>
      <c r="B1216" s="69" t="s">
        <v>198</v>
      </c>
      <c r="C1216" s="24" t="s">
        <v>426</v>
      </c>
      <c r="D1216" s="63">
        <v>231</v>
      </c>
      <c r="E1216" s="260">
        <f t="shared" si="69"/>
        <v>451.79672999999997</v>
      </c>
      <c r="F1216" s="32"/>
      <c r="G1216" s="62"/>
    </row>
    <row r="1217" spans="1:7" s="19" customFormat="1" ht="27.6">
      <c r="A1217" s="81" t="s">
        <v>199</v>
      </c>
      <c r="B1217" s="98" t="s">
        <v>200</v>
      </c>
      <c r="C1217" s="24" t="s">
        <v>426</v>
      </c>
      <c r="D1217" s="63">
        <v>665</v>
      </c>
      <c r="E1217" s="260">
        <f t="shared" si="69"/>
        <v>1300.6269500000001</v>
      </c>
      <c r="F1217" s="32"/>
      <c r="G1217" s="62"/>
    </row>
    <row r="1218" spans="1:7" s="19" customFormat="1" ht="27.6">
      <c r="A1218" s="81" t="s">
        <v>201</v>
      </c>
      <c r="B1218" s="98" t="s">
        <v>202</v>
      </c>
      <c r="C1218" s="24" t="s">
        <v>426</v>
      </c>
      <c r="D1218" s="63">
        <v>820</v>
      </c>
      <c r="E1218" s="260">
        <f t="shared" si="69"/>
        <v>1603.7806</v>
      </c>
      <c r="F1218" s="32"/>
      <c r="G1218" s="62"/>
    </row>
    <row r="1219" spans="1:7" s="19" customFormat="1" ht="27.6">
      <c r="A1219" s="81" t="s">
        <v>203</v>
      </c>
      <c r="B1219" s="98" t="s">
        <v>204</v>
      </c>
      <c r="C1219" s="24" t="s">
        <v>426</v>
      </c>
      <c r="D1219" s="63">
        <v>154</v>
      </c>
      <c r="E1219" s="260">
        <f t="shared" si="69"/>
        <v>301.19781999999998</v>
      </c>
      <c r="F1219" s="32"/>
      <c r="G1219" s="62"/>
    </row>
    <row r="1220" spans="1:7" s="19" customFormat="1" ht="13.8">
      <c r="A1220" s="81" t="s">
        <v>205</v>
      </c>
      <c r="B1220" s="69" t="s">
        <v>206</v>
      </c>
      <c r="C1220" s="24" t="s">
        <v>426</v>
      </c>
      <c r="D1220" s="63">
        <v>307</v>
      </c>
      <c r="E1220" s="260">
        <f t="shared" si="69"/>
        <v>600.43980999999997</v>
      </c>
      <c r="F1220" s="32"/>
      <c r="G1220" s="62"/>
    </row>
    <row r="1221" spans="1:7" s="19" customFormat="1" ht="13.8">
      <c r="A1221" s="81" t="s">
        <v>207</v>
      </c>
      <c r="B1221" s="69" t="s">
        <v>208</v>
      </c>
      <c r="C1221" s="24" t="s">
        <v>426</v>
      </c>
      <c r="D1221" s="63">
        <v>41</v>
      </c>
      <c r="E1221" s="260">
        <f t="shared" si="69"/>
        <v>80.189030000000002</v>
      </c>
      <c r="F1221" s="32"/>
      <c r="G1221" s="62"/>
    </row>
    <row r="1222" spans="1:7" s="19" customFormat="1" ht="13.8">
      <c r="A1222" s="81" t="s">
        <v>209</v>
      </c>
      <c r="B1222" s="69" t="s">
        <v>210</v>
      </c>
      <c r="C1222" s="24" t="s">
        <v>426</v>
      </c>
      <c r="D1222" s="63">
        <v>154</v>
      </c>
      <c r="E1222" s="260">
        <f>D1222*1.95583</f>
        <v>301.19781999999998</v>
      </c>
      <c r="F1222" s="32"/>
      <c r="G1222" s="62"/>
    </row>
    <row r="1223" spans="1:7" s="19" customFormat="1" ht="13.8">
      <c r="A1223" s="81" t="s">
        <v>211</v>
      </c>
      <c r="B1223" s="69" t="s">
        <v>212</v>
      </c>
      <c r="C1223" s="24" t="s">
        <v>426</v>
      </c>
      <c r="D1223" s="63">
        <v>128</v>
      </c>
      <c r="E1223" s="52">
        <f t="shared" ref="E1223:E1262" si="70">D1223*1.95583</f>
        <v>250.34623999999999</v>
      </c>
      <c r="F1223" s="32"/>
      <c r="G1223" s="62"/>
    </row>
    <row r="1224" spans="1:7" s="19" customFormat="1" ht="13.8">
      <c r="A1224" s="81" t="s">
        <v>213</v>
      </c>
      <c r="B1224" s="69" t="s">
        <v>214</v>
      </c>
      <c r="C1224" s="24" t="s">
        <v>426</v>
      </c>
      <c r="D1224" s="63">
        <v>103</v>
      </c>
      <c r="E1224" s="52">
        <f t="shared" si="70"/>
        <v>201.45049</v>
      </c>
      <c r="F1224" s="32"/>
      <c r="G1224" s="62"/>
    </row>
    <row r="1225" spans="1:7" s="19" customFormat="1" ht="13.8">
      <c r="A1225" s="81" t="s">
        <v>215</v>
      </c>
      <c r="B1225" s="69" t="s">
        <v>216</v>
      </c>
      <c r="C1225" s="24" t="s">
        <v>426</v>
      </c>
      <c r="D1225" s="63">
        <v>180</v>
      </c>
      <c r="E1225" s="52">
        <f t="shared" si="70"/>
        <v>352.04939999999999</v>
      </c>
      <c r="F1225" s="32"/>
      <c r="G1225" s="62"/>
    </row>
    <row r="1226" spans="1:7" s="19" customFormat="1" ht="13.8">
      <c r="A1226" s="81" t="s">
        <v>217</v>
      </c>
      <c r="B1226" s="69" t="s">
        <v>218</v>
      </c>
      <c r="C1226" s="24" t="s">
        <v>426</v>
      </c>
      <c r="D1226" s="63">
        <v>307</v>
      </c>
      <c r="E1226" s="52">
        <f t="shared" si="70"/>
        <v>600.43980999999997</v>
      </c>
      <c r="F1226" s="32"/>
      <c r="G1226" s="62"/>
    </row>
    <row r="1227" spans="1:7" s="19" customFormat="1" ht="13.8">
      <c r="A1227" s="81" t="s">
        <v>219</v>
      </c>
      <c r="B1227" s="69" t="s">
        <v>220</v>
      </c>
      <c r="C1227" s="24" t="s">
        <v>426</v>
      </c>
      <c r="D1227" s="63">
        <v>62</v>
      </c>
      <c r="E1227" s="52">
        <f t="shared" si="70"/>
        <v>121.26146</v>
      </c>
      <c r="F1227" s="32"/>
      <c r="G1227" s="62"/>
    </row>
    <row r="1228" spans="1:7" s="19" customFormat="1" ht="13.8">
      <c r="A1228" s="81" t="s">
        <v>221</v>
      </c>
      <c r="B1228" s="69" t="s">
        <v>222</v>
      </c>
      <c r="C1228" s="24" t="s">
        <v>426</v>
      </c>
      <c r="D1228" s="63">
        <v>123</v>
      </c>
      <c r="E1228" s="52">
        <f t="shared" si="70"/>
        <v>240.56709000000001</v>
      </c>
      <c r="F1228" s="32"/>
      <c r="G1228" s="62"/>
    </row>
    <row r="1229" spans="1:7" s="19" customFormat="1" ht="13.8">
      <c r="A1229" s="81" t="s">
        <v>223</v>
      </c>
      <c r="B1229" s="69" t="s">
        <v>224</v>
      </c>
      <c r="C1229" s="24" t="s">
        <v>426</v>
      </c>
      <c r="D1229" s="63">
        <v>410</v>
      </c>
      <c r="E1229" s="52">
        <f t="shared" si="70"/>
        <v>801.89030000000002</v>
      </c>
      <c r="F1229" s="32"/>
      <c r="G1229" s="62"/>
    </row>
    <row r="1230" spans="1:7" s="19" customFormat="1" ht="13.8">
      <c r="A1230" s="81" t="s">
        <v>225</v>
      </c>
      <c r="B1230" s="69" t="s">
        <v>226</v>
      </c>
      <c r="C1230" s="24" t="s">
        <v>426</v>
      </c>
      <c r="D1230" s="63">
        <v>307</v>
      </c>
      <c r="E1230" s="52">
        <f t="shared" si="70"/>
        <v>600.43980999999997</v>
      </c>
      <c r="F1230" s="32"/>
      <c r="G1230" s="62"/>
    </row>
    <row r="1231" spans="1:7" s="19" customFormat="1" ht="27.6">
      <c r="A1231" s="81" t="s">
        <v>227</v>
      </c>
      <c r="B1231" s="98" t="s">
        <v>228</v>
      </c>
      <c r="C1231" s="24" t="s">
        <v>426</v>
      </c>
      <c r="D1231" s="63">
        <v>154</v>
      </c>
      <c r="E1231" s="52">
        <f t="shared" si="70"/>
        <v>301.19781999999998</v>
      </c>
      <c r="F1231" s="32"/>
      <c r="G1231" s="69"/>
    </row>
    <row r="1232" spans="1:7" s="19" customFormat="1" ht="27.6">
      <c r="A1232" s="81" t="s">
        <v>229</v>
      </c>
      <c r="B1232" s="98" t="s">
        <v>230</v>
      </c>
      <c r="C1232" s="24" t="s">
        <v>426</v>
      </c>
      <c r="D1232" s="63">
        <v>205</v>
      </c>
      <c r="E1232" s="52">
        <f t="shared" si="70"/>
        <v>400.94515000000001</v>
      </c>
      <c r="F1232" s="32"/>
      <c r="G1232" s="69"/>
    </row>
    <row r="1233" spans="1:7" s="19" customFormat="1" ht="27.6">
      <c r="A1233" s="81" t="s">
        <v>231</v>
      </c>
      <c r="B1233" s="98" t="s">
        <v>232</v>
      </c>
      <c r="C1233" s="24" t="s">
        <v>426</v>
      </c>
      <c r="D1233" s="63">
        <v>180</v>
      </c>
      <c r="E1233" s="52">
        <f t="shared" si="70"/>
        <v>352.04939999999999</v>
      </c>
      <c r="F1233" s="32"/>
      <c r="G1233" s="69"/>
    </row>
    <row r="1234" spans="1:7" s="19" customFormat="1" ht="13.8">
      <c r="A1234" s="78" t="s">
        <v>1102</v>
      </c>
      <c r="B1234" s="97" t="s">
        <v>1063</v>
      </c>
      <c r="C1234" s="24" t="s">
        <v>426</v>
      </c>
      <c r="D1234" s="63">
        <v>16</v>
      </c>
      <c r="E1234" s="52">
        <f t="shared" si="70"/>
        <v>31.293279999999999</v>
      </c>
      <c r="F1234" s="32"/>
      <c r="G1234" s="69"/>
    </row>
    <row r="1235" spans="1:7" s="19" customFormat="1" ht="13.8">
      <c r="A1235" s="78" t="s">
        <v>1103</v>
      </c>
      <c r="B1235" s="97" t="s">
        <v>1064</v>
      </c>
      <c r="C1235" s="24" t="s">
        <v>426</v>
      </c>
      <c r="D1235" s="63">
        <v>62</v>
      </c>
      <c r="E1235" s="52">
        <f t="shared" si="70"/>
        <v>121.26146</v>
      </c>
      <c r="F1235" s="32"/>
      <c r="G1235" s="69"/>
    </row>
    <row r="1236" spans="1:7" s="19" customFormat="1" ht="16.95" customHeight="1">
      <c r="A1236" s="78" t="s">
        <v>1104</v>
      </c>
      <c r="B1236" s="97" t="s">
        <v>1065</v>
      </c>
      <c r="C1236" s="24" t="s">
        <v>426</v>
      </c>
      <c r="D1236" s="63">
        <v>103</v>
      </c>
      <c r="E1236" s="52">
        <f t="shared" si="70"/>
        <v>201.45049</v>
      </c>
      <c r="F1236" s="32"/>
      <c r="G1236" s="69"/>
    </row>
    <row r="1237" spans="1:7" s="19" customFormat="1" ht="14.4" customHeight="1">
      <c r="A1237" s="78" t="s">
        <v>1105</v>
      </c>
      <c r="B1237" s="97" t="s">
        <v>1066</v>
      </c>
      <c r="C1237" s="24" t="s">
        <v>426</v>
      </c>
      <c r="D1237" s="63">
        <v>154</v>
      </c>
      <c r="E1237" s="52">
        <f t="shared" si="70"/>
        <v>301.19781999999998</v>
      </c>
      <c r="F1237" s="32"/>
      <c r="G1237" s="69"/>
    </row>
    <row r="1238" spans="1:7" s="19" customFormat="1" ht="13.8">
      <c r="A1238" s="78" t="s">
        <v>1106</v>
      </c>
      <c r="B1238" s="97" t="s">
        <v>1067</v>
      </c>
      <c r="C1238" s="24" t="s">
        <v>426</v>
      </c>
      <c r="D1238" s="63">
        <v>180</v>
      </c>
      <c r="E1238" s="52">
        <f t="shared" si="70"/>
        <v>352.04939999999999</v>
      </c>
      <c r="F1238" s="32"/>
      <c r="G1238" s="69"/>
    </row>
    <row r="1239" spans="1:7" s="19" customFormat="1" ht="13.8">
      <c r="A1239" s="78" t="s">
        <v>1107</v>
      </c>
      <c r="B1239" s="97" t="s">
        <v>1068</v>
      </c>
      <c r="C1239" s="24" t="s">
        <v>426</v>
      </c>
      <c r="D1239" s="63">
        <v>205</v>
      </c>
      <c r="E1239" s="52">
        <f t="shared" si="70"/>
        <v>400.94515000000001</v>
      </c>
      <c r="F1239" s="32"/>
      <c r="G1239" s="69"/>
    </row>
    <row r="1240" spans="1:7" s="19" customFormat="1" ht="13.8">
      <c r="A1240" s="78" t="s">
        <v>1108</v>
      </c>
      <c r="B1240" s="97" t="s">
        <v>1069</v>
      </c>
      <c r="C1240" s="24" t="s">
        <v>426</v>
      </c>
      <c r="D1240" s="63">
        <v>180</v>
      </c>
      <c r="E1240" s="52">
        <f t="shared" si="70"/>
        <v>352.04939999999999</v>
      </c>
      <c r="F1240" s="32"/>
      <c r="G1240" s="69"/>
    </row>
    <row r="1241" spans="1:7" s="19" customFormat="1" ht="13.8">
      <c r="A1241" s="78" t="s">
        <v>1109</v>
      </c>
      <c r="B1241" s="97" t="s">
        <v>1070</v>
      </c>
      <c r="C1241" s="24" t="s">
        <v>426</v>
      </c>
      <c r="D1241" s="63">
        <v>205</v>
      </c>
      <c r="E1241" s="52">
        <f t="shared" si="70"/>
        <v>400.94515000000001</v>
      </c>
      <c r="F1241" s="32"/>
      <c r="G1241" s="69"/>
    </row>
    <row r="1242" spans="1:7" s="19" customFormat="1" ht="13.8">
      <c r="A1242" s="78" t="s">
        <v>1110</v>
      </c>
      <c r="B1242" s="97" t="s">
        <v>1071</v>
      </c>
      <c r="C1242" s="24" t="s">
        <v>426</v>
      </c>
      <c r="D1242" s="63">
        <v>207</v>
      </c>
      <c r="E1242" s="52">
        <f t="shared" si="70"/>
        <v>404.85681</v>
      </c>
      <c r="F1242" s="32"/>
      <c r="G1242" s="69"/>
    </row>
    <row r="1243" spans="1:7" s="19" customFormat="1" ht="13.8">
      <c r="A1243" s="78" t="s">
        <v>1111</v>
      </c>
      <c r="B1243" s="97" t="s">
        <v>1072</v>
      </c>
      <c r="C1243" s="24" t="s">
        <v>426</v>
      </c>
      <c r="D1243" s="63">
        <v>103</v>
      </c>
      <c r="E1243" s="52">
        <f t="shared" si="70"/>
        <v>201.45049</v>
      </c>
      <c r="F1243" s="32"/>
      <c r="G1243" s="69"/>
    </row>
    <row r="1244" spans="1:7" s="19" customFormat="1" ht="13.8">
      <c r="A1244" s="78" t="s">
        <v>184</v>
      </c>
      <c r="B1244" s="97" t="s">
        <v>1073</v>
      </c>
      <c r="C1244" s="24" t="s">
        <v>426</v>
      </c>
      <c r="D1244" s="63">
        <v>52</v>
      </c>
      <c r="E1244" s="52">
        <f t="shared" si="70"/>
        <v>101.70316</v>
      </c>
      <c r="F1244" s="32"/>
      <c r="G1244" s="69"/>
    </row>
    <row r="1245" spans="1:7" s="19" customFormat="1" ht="27.6">
      <c r="A1245" s="78" t="s">
        <v>1112</v>
      </c>
      <c r="B1245" s="108" t="s">
        <v>2005</v>
      </c>
      <c r="C1245" s="48" t="s">
        <v>426</v>
      </c>
      <c r="D1245" s="63">
        <v>62</v>
      </c>
      <c r="E1245" s="52">
        <f t="shared" si="70"/>
        <v>121.26146</v>
      </c>
      <c r="F1245" s="32"/>
      <c r="G1245" s="69"/>
    </row>
    <row r="1246" spans="1:7" s="19" customFormat="1" ht="13.8">
      <c r="A1246" s="78" t="s">
        <v>1113</v>
      </c>
      <c r="B1246" s="97" t="s">
        <v>1074</v>
      </c>
      <c r="C1246" s="24" t="s">
        <v>426</v>
      </c>
      <c r="D1246" s="63">
        <v>130</v>
      </c>
      <c r="E1246" s="52">
        <f t="shared" si="70"/>
        <v>254.25790000000001</v>
      </c>
      <c r="F1246" s="32"/>
      <c r="G1246" s="69"/>
    </row>
    <row r="1247" spans="1:7" s="19" customFormat="1" ht="13.8">
      <c r="A1247" s="78" t="s">
        <v>1114</v>
      </c>
      <c r="B1247" s="97" t="s">
        <v>1075</v>
      </c>
      <c r="C1247" s="24" t="s">
        <v>426</v>
      </c>
      <c r="D1247" s="63">
        <v>6</v>
      </c>
      <c r="E1247" s="52">
        <f t="shared" si="70"/>
        <v>11.73498</v>
      </c>
      <c r="F1247" s="32"/>
      <c r="G1247" s="69"/>
    </row>
    <row r="1248" spans="1:7" s="19" customFormat="1" ht="13.8">
      <c r="A1248" s="78" t="s">
        <v>1115</v>
      </c>
      <c r="B1248" s="97" t="s">
        <v>1076</v>
      </c>
      <c r="C1248" s="24" t="s">
        <v>426</v>
      </c>
      <c r="D1248" s="63">
        <v>205</v>
      </c>
      <c r="E1248" s="52">
        <f t="shared" si="70"/>
        <v>400.94515000000001</v>
      </c>
      <c r="F1248" s="32"/>
      <c r="G1248" s="69"/>
    </row>
    <row r="1249" spans="1:184" s="19" customFormat="1" ht="13.8">
      <c r="A1249" s="78" t="s">
        <v>1116</v>
      </c>
      <c r="B1249" s="97" t="s">
        <v>1077</v>
      </c>
      <c r="C1249" s="24" t="s">
        <v>426</v>
      </c>
      <c r="D1249" s="63">
        <v>256</v>
      </c>
      <c r="E1249" s="52">
        <f t="shared" si="70"/>
        <v>500.69247999999999</v>
      </c>
      <c r="F1249" s="32"/>
      <c r="G1249" s="69"/>
    </row>
    <row r="1250" spans="1:184" s="19" customFormat="1" ht="13.8">
      <c r="A1250" s="78" t="s">
        <v>1117</v>
      </c>
      <c r="B1250" s="97" t="s">
        <v>1078</v>
      </c>
      <c r="C1250" s="24" t="s">
        <v>426</v>
      </c>
      <c r="D1250" s="63">
        <v>36</v>
      </c>
      <c r="E1250" s="52">
        <f t="shared" si="70"/>
        <v>70.409880000000001</v>
      </c>
      <c r="F1250" s="32"/>
      <c r="G1250" s="69"/>
    </row>
    <row r="1251" spans="1:184" s="19" customFormat="1" ht="27.6">
      <c r="A1251" s="78" t="s">
        <v>1118</v>
      </c>
      <c r="B1251" s="97" t="s">
        <v>1079</v>
      </c>
      <c r="C1251" s="46" t="s">
        <v>426</v>
      </c>
      <c r="D1251" s="63">
        <v>130</v>
      </c>
      <c r="E1251" s="52">
        <f t="shared" si="70"/>
        <v>254.25790000000001</v>
      </c>
      <c r="F1251" s="32"/>
      <c r="G1251" s="69"/>
    </row>
    <row r="1252" spans="1:184" s="19" customFormat="1" ht="27.6">
      <c r="A1252" s="78" t="s">
        <v>1119</v>
      </c>
      <c r="B1252" s="97" t="s">
        <v>1080</v>
      </c>
      <c r="C1252" s="46" t="s">
        <v>426</v>
      </c>
      <c r="D1252" s="63">
        <v>256</v>
      </c>
      <c r="E1252" s="52">
        <f t="shared" si="70"/>
        <v>500.69247999999999</v>
      </c>
      <c r="F1252" s="32"/>
      <c r="G1252" s="69"/>
    </row>
    <row r="1253" spans="1:184" s="19" customFormat="1" ht="13.8">
      <c r="A1253" s="78" t="s">
        <v>1120</v>
      </c>
      <c r="B1253" s="97" t="s">
        <v>1081</v>
      </c>
      <c r="C1253" s="24" t="s">
        <v>426</v>
      </c>
      <c r="D1253" s="63">
        <v>154</v>
      </c>
      <c r="E1253" s="52">
        <f t="shared" si="70"/>
        <v>301.19781999999998</v>
      </c>
      <c r="F1253" s="32"/>
      <c r="G1253" s="69"/>
    </row>
    <row r="1254" spans="1:184" s="19" customFormat="1" ht="13.8">
      <c r="A1254" s="78" t="s">
        <v>1121</v>
      </c>
      <c r="B1254" s="97" t="s">
        <v>1082</v>
      </c>
      <c r="C1254" s="24" t="s">
        <v>426</v>
      </c>
      <c r="D1254" s="63">
        <v>103</v>
      </c>
      <c r="E1254" s="52">
        <f t="shared" si="70"/>
        <v>201.45049</v>
      </c>
      <c r="F1254" s="32"/>
      <c r="G1254" s="69"/>
    </row>
    <row r="1255" spans="1:184" s="19" customFormat="1" ht="13.8">
      <c r="A1255" s="78" t="s">
        <v>1122</v>
      </c>
      <c r="B1255" s="97" t="s">
        <v>1083</v>
      </c>
      <c r="C1255" s="24" t="s">
        <v>426</v>
      </c>
      <c r="D1255" s="63">
        <v>256</v>
      </c>
      <c r="E1255" s="52">
        <f t="shared" si="70"/>
        <v>500.69247999999999</v>
      </c>
      <c r="F1255" s="32"/>
      <c r="G1255" s="69"/>
    </row>
    <row r="1256" spans="1:184" s="19" customFormat="1" ht="13.8">
      <c r="A1256" s="78" t="s">
        <v>1123</v>
      </c>
      <c r="B1256" s="97" t="s">
        <v>1084</v>
      </c>
      <c r="C1256" s="24" t="s">
        <v>426</v>
      </c>
      <c r="D1256" s="63">
        <v>358</v>
      </c>
      <c r="E1256" s="52">
        <f t="shared" si="70"/>
        <v>700.18714</v>
      </c>
      <c r="F1256" s="32"/>
      <c r="G1256" s="69"/>
    </row>
    <row r="1257" spans="1:184" s="19" customFormat="1" ht="27.6">
      <c r="A1257" s="78" t="s">
        <v>1124</v>
      </c>
      <c r="B1257" s="97" t="s">
        <v>1085</v>
      </c>
      <c r="C1257" s="46" t="s">
        <v>426</v>
      </c>
      <c r="D1257" s="63">
        <v>256</v>
      </c>
      <c r="E1257" s="52">
        <f t="shared" si="70"/>
        <v>500.69247999999999</v>
      </c>
      <c r="F1257" s="32"/>
      <c r="G1257" s="69"/>
    </row>
    <row r="1258" spans="1:184" s="19" customFormat="1" ht="13.8">
      <c r="A1258" s="78" t="s">
        <v>1125</v>
      </c>
      <c r="B1258" s="97" t="s">
        <v>1086</v>
      </c>
      <c r="C1258" s="24" t="s">
        <v>426</v>
      </c>
      <c r="D1258" s="63">
        <v>11</v>
      </c>
      <c r="E1258" s="52">
        <f t="shared" si="70"/>
        <v>21.514129999999998</v>
      </c>
      <c r="F1258" s="32"/>
      <c r="G1258" s="69"/>
    </row>
    <row r="1259" spans="1:184" s="20" customFormat="1" ht="13.8">
      <c r="A1259" s="78" t="s">
        <v>1126</v>
      </c>
      <c r="B1259" s="97" t="s">
        <v>1087</v>
      </c>
      <c r="C1259" s="24" t="s">
        <v>426</v>
      </c>
      <c r="D1259" s="63">
        <v>128</v>
      </c>
      <c r="E1259" s="52">
        <f t="shared" si="70"/>
        <v>250.34623999999999</v>
      </c>
      <c r="F1259" s="32"/>
      <c r="G1259" s="6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  <c r="CA1259" s="19"/>
      <c r="CB1259" s="19"/>
      <c r="CC1259" s="19"/>
      <c r="CD1259" s="19"/>
      <c r="CE1259" s="19"/>
      <c r="CF1259" s="19"/>
      <c r="CG1259" s="19"/>
      <c r="CH1259" s="19"/>
      <c r="CI1259" s="19"/>
      <c r="CJ1259" s="19"/>
      <c r="CK1259" s="19"/>
      <c r="CL1259" s="19"/>
      <c r="CM1259" s="19"/>
      <c r="CN1259" s="19"/>
      <c r="CO1259" s="19"/>
      <c r="CP1259" s="19"/>
      <c r="CQ1259" s="19"/>
      <c r="CR1259" s="19"/>
      <c r="CS1259" s="19"/>
      <c r="CT1259" s="19"/>
      <c r="CU1259" s="19"/>
      <c r="CV1259" s="19"/>
      <c r="CW1259" s="19"/>
      <c r="CX1259" s="19"/>
      <c r="CY1259" s="19"/>
      <c r="CZ1259" s="19"/>
      <c r="DA1259" s="19"/>
      <c r="DB1259" s="19"/>
      <c r="DC1259" s="19"/>
      <c r="DD1259" s="19"/>
      <c r="DE1259" s="19"/>
      <c r="DF1259" s="19"/>
      <c r="DG1259" s="19"/>
      <c r="DH1259" s="19"/>
      <c r="DI1259" s="19"/>
      <c r="DJ1259" s="19"/>
      <c r="DK1259" s="19"/>
      <c r="DL1259" s="19"/>
      <c r="DM1259" s="19"/>
      <c r="DN1259" s="19"/>
      <c r="DO1259" s="19"/>
      <c r="DP1259" s="19"/>
      <c r="DQ1259" s="19"/>
      <c r="DR1259" s="19"/>
      <c r="DS1259" s="19"/>
      <c r="DT1259" s="19"/>
      <c r="DU1259" s="19"/>
      <c r="DV1259" s="19"/>
      <c r="DW1259" s="19"/>
      <c r="DX1259" s="19"/>
      <c r="DY1259" s="19"/>
      <c r="DZ1259" s="19"/>
      <c r="EA1259" s="19"/>
      <c r="EB1259" s="19"/>
      <c r="EC1259" s="19"/>
      <c r="ED1259" s="19"/>
      <c r="EE1259" s="19"/>
      <c r="EF1259" s="19"/>
      <c r="EG1259" s="19"/>
      <c r="EH1259" s="19"/>
      <c r="EI1259" s="19"/>
      <c r="EJ1259" s="19"/>
      <c r="EK1259" s="19"/>
      <c r="EL1259" s="19"/>
      <c r="EM1259" s="19"/>
      <c r="EN1259" s="19"/>
      <c r="EO1259" s="19"/>
      <c r="EP1259" s="19"/>
      <c r="EQ1259" s="19"/>
      <c r="ER1259" s="19"/>
      <c r="ES1259" s="19"/>
      <c r="ET1259" s="19"/>
      <c r="EU1259" s="19"/>
      <c r="EV1259" s="19"/>
      <c r="EW1259" s="19"/>
      <c r="EX1259" s="19"/>
      <c r="EY1259" s="19"/>
      <c r="EZ1259" s="19"/>
      <c r="FA1259" s="19"/>
      <c r="FB1259" s="19"/>
      <c r="FC1259" s="19"/>
      <c r="FD1259" s="19"/>
      <c r="FE1259" s="19"/>
      <c r="FF1259" s="19"/>
      <c r="FG1259" s="19"/>
      <c r="FH1259" s="19"/>
      <c r="FI1259" s="19"/>
      <c r="FJ1259" s="19"/>
      <c r="FK1259" s="19"/>
      <c r="FL1259" s="19"/>
      <c r="FM1259" s="19"/>
      <c r="FN1259" s="19"/>
      <c r="FO1259" s="19"/>
      <c r="FP1259" s="19"/>
      <c r="FQ1259" s="19"/>
      <c r="FR1259" s="19"/>
      <c r="FS1259" s="19"/>
      <c r="FT1259" s="19"/>
      <c r="FU1259" s="19"/>
      <c r="FV1259" s="19"/>
      <c r="FW1259" s="19"/>
      <c r="FX1259" s="19"/>
      <c r="FY1259" s="19"/>
      <c r="FZ1259" s="19"/>
      <c r="GA1259" s="19"/>
      <c r="GB1259" s="19"/>
    </row>
    <row r="1260" spans="1:184" s="19" customFormat="1" ht="27.6">
      <c r="A1260" s="78" t="s">
        <v>1127</v>
      </c>
      <c r="B1260" s="97" t="s">
        <v>1088</v>
      </c>
      <c r="C1260" s="46" t="s">
        <v>426</v>
      </c>
      <c r="D1260" s="63">
        <v>77</v>
      </c>
      <c r="E1260" s="52">
        <f t="shared" si="70"/>
        <v>150.59890999999999</v>
      </c>
      <c r="F1260" s="32"/>
      <c r="G1260" s="69"/>
    </row>
    <row r="1261" spans="1:184" s="19" customFormat="1" ht="13.8">
      <c r="A1261" s="78" t="s">
        <v>1128</v>
      </c>
      <c r="B1261" s="97" t="s">
        <v>1089</v>
      </c>
      <c r="C1261" s="24" t="s">
        <v>426</v>
      </c>
      <c r="D1261" s="63">
        <v>205</v>
      </c>
      <c r="E1261" s="52">
        <f t="shared" si="70"/>
        <v>400.94515000000001</v>
      </c>
      <c r="F1261" s="32"/>
      <c r="G1261" s="69"/>
    </row>
    <row r="1262" spans="1:184" s="19" customFormat="1" ht="16.2" customHeight="1">
      <c r="A1262" s="78" t="s">
        <v>1129</v>
      </c>
      <c r="B1262" s="97" t="s">
        <v>1090</v>
      </c>
      <c r="C1262" s="24" t="s">
        <v>426</v>
      </c>
      <c r="D1262" s="63">
        <v>128</v>
      </c>
      <c r="E1262" s="52">
        <f t="shared" si="70"/>
        <v>250.34623999999999</v>
      </c>
      <c r="F1262" s="32"/>
      <c r="G1262" s="69"/>
    </row>
    <row r="1263" spans="1:184" s="19" customFormat="1" ht="16.2" customHeight="1">
      <c r="A1263" s="78" t="s">
        <v>1130</v>
      </c>
      <c r="B1263" s="97" t="s">
        <v>1091</v>
      </c>
      <c r="C1263" s="24" t="s">
        <v>426</v>
      </c>
      <c r="D1263" s="63">
        <v>277</v>
      </c>
      <c r="E1263" s="52">
        <f>D1263*1.95583</f>
        <v>541.76490999999999</v>
      </c>
      <c r="F1263" s="79"/>
      <c r="G1263" s="69"/>
    </row>
    <row r="1264" spans="1:184" s="19" customFormat="1" ht="30" customHeight="1">
      <c r="A1264" s="125" t="s">
        <v>1131</v>
      </c>
      <c r="B1264" s="100" t="s">
        <v>2693</v>
      </c>
      <c r="C1264" s="46" t="s">
        <v>426</v>
      </c>
      <c r="D1264" s="77" t="s">
        <v>3082</v>
      </c>
      <c r="E1264" s="261" t="s">
        <v>3083</v>
      </c>
      <c r="F1264" s="79"/>
      <c r="G1264" s="69"/>
    </row>
    <row r="1265" spans="1:7" s="19" customFormat="1" ht="16.2" customHeight="1">
      <c r="A1265" s="78" t="s">
        <v>1132</v>
      </c>
      <c r="B1265" s="98" t="s">
        <v>2694</v>
      </c>
      <c r="C1265" s="24" t="s">
        <v>426</v>
      </c>
      <c r="D1265" s="63">
        <v>256</v>
      </c>
      <c r="E1265" s="52">
        <f>D1265*1.95583</f>
        <v>500.69247999999999</v>
      </c>
      <c r="F1265" s="79"/>
      <c r="G1265" s="69"/>
    </row>
    <row r="1266" spans="1:7" s="19" customFormat="1" ht="17.399999999999999" customHeight="1">
      <c r="A1266" s="78" t="s">
        <v>2754</v>
      </c>
      <c r="B1266" s="109" t="s">
        <v>2741</v>
      </c>
      <c r="C1266" s="24" t="s">
        <v>426</v>
      </c>
      <c r="D1266" s="83">
        <v>153.38999999999999</v>
      </c>
      <c r="E1266" s="82">
        <v>300</v>
      </c>
      <c r="F1266" s="79"/>
      <c r="G1266" s="69"/>
    </row>
    <row r="1267" spans="1:7" s="19" customFormat="1" ht="16.95" customHeight="1">
      <c r="A1267" s="78" t="s">
        <v>2755</v>
      </c>
      <c r="B1267" s="109" t="s">
        <v>2742</v>
      </c>
      <c r="C1267" s="24" t="s">
        <v>426</v>
      </c>
      <c r="D1267" s="83">
        <f>E1267/1.95583</f>
        <v>61.355025743546221</v>
      </c>
      <c r="E1267" s="82">
        <v>120</v>
      </c>
      <c r="F1267" s="79"/>
      <c r="G1267" s="69"/>
    </row>
    <row r="1268" spans="1:7" s="19" customFormat="1" ht="14.4" customHeight="1">
      <c r="A1268" s="78" t="s">
        <v>2756</v>
      </c>
      <c r="B1268" s="109" t="s">
        <v>2743</v>
      </c>
      <c r="C1268" s="24" t="s">
        <v>426</v>
      </c>
      <c r="D1268" s="83">
        <f>E1268/1.95583</f>
        <v>71.580863367470585</v>
      </c>
      <c r="E1268" s="82">
        <v>140</v>
      </c>
      <c r="F1268" s="79"/>
      <c r="G1268" s="69"/>
    </row>
    <row r="1269" spans="1:7" s="19" customFormat="1" ht="31.95" customHeight="1">
      <c r="A1269" s="78" t="s">
        <v>2757</v>
      </c>
      <c r="B1269" s="109" t="s">
        <v>2744</v>
      </c>
      <c r="C1269" s="24" t="s">
        <v>426</v>
      </c>
      <c r="D1269" s="83" t="s">
        <v>3022</v>
      </c>
      <c r="E1269" s="82" t="s">
        <v>3451</v>
      </c>
      <c r="F1269" s="79"/>
      <c r="G1269" s="69"/>
    </row>
    <row r="1270" spans="1:7" s="19" customFormat="1" ht="28.2" customHeight="1">
      <c r="A1270" s="78" t="s">
        <v>2758</v>
      </c>
      <c r="B1270" s="109" t="s">
        <v>2745</v>
      </c>
      <c r="C1270" s="24" t="s">
        <v>426</v>
      </c>
      <c r="D1270" s="83" t="s">
        <v>3023</v>
      </c>
      <c r="E1270" s="82" t="s">
        <v>3452</v>
      </c>
      <c r="F1270" s="79"/>
      <c r="G1270" s="69"/>
    </row>
    <row r="1271" spans="1:7" s="19" customFormat="1" ht="26.4" customHeight="1">
      <c r="A1271" s="78" t="s">
        <v>2759</v>
      </c>
      <c r="B1271" s="109" t="s">
        <v>2746</v>
      </c>
      <c r="C1271" s="24" t="s">
        <v>426</v>
      </c>
      <c r="D1271" s="83" t="s">
        <v>3449</v>
      </c>
      <c r="E1271" s="82" t="s">
        <v>3450</v>
      </c>
      <c r="F1271" s="79"/>
      <c r="G1271" s="69"/>
    </row>
    <row r="1272" spans="1:7" s="19" customFormat="1" ht="27" customHeight="1">
      <c r="A1272" s="78" t="s">
        <v>2760</v>
      </c>
      <c r="B1272" s="109" t="s">
        <v>2747</v>
      </c>
      <c r="C1272" s="24" t="s">
        <v>426</v>
      </c>
      <c r="D1272" s="83" t="s">
        <v>3448</v>
      </c>
      <c r="E1272" s="82" t="s">
        <v>3447</v>
      </c>
      <c r="F1272" s="79"/>
      <c r="G1272" s="69"/>
    </row>
    <row r="1273" spans="1:7" s="19" customFormat="1" ht="15" customHeight="1">
      <c r="A1273" s="78" t="s">
        <v>2761</v>
      </c>
      <c r="B1273" s="109" t="s">
        <v>2748</v>
      </c>
      <c r="C1273" s="24" t="s">
        <v>426</v>
      </c>
      <c r="D1273" s="83" t="s">
        <v>3024</v>
      </c>
      <c r="E1273" s="82" t="s">
        <v>2751</v>
      </c>
      <c r="F1273" s="32"/>
      <c r="G1273" s="69"/>
    </row>
    <row r="1274" spans="1:7" s="19" customFormat="1" ht="27.6">
      <c r="A1274" s="78" t="s">
        <v>2762</v>
      </c>
      <c r="B1274" s="109" t="s">
        <v>2749</v>
      </c>
      <c r="C1274" s="24" t="s">
        <v>426</v>
      </c>
      <c r="D1274" s="83" t="s">
        <v>3086</v>
      </c>
      <c r="E1274" s="82" t="s">
        <v>3453</v>
      </c>
      <c r="F1274" s="32"/>
      <c r="G1274" s="69"/>
    </row>
    <row r="1275" spans="1:7" s="19" customFormat="1" ht="27.6">
      <c r="A1275" s="78" t="s">
        <v>2763</v>
      </c>
      <c r="B1275" s="109" t="s">
        <v>2750</v>
      </c>
      <c r="C1275" s="24" t="s">
        <v>426</v>
      </c>
      <c r="D1275" s="83" t="s">
        <v>3025</v>
      </c>
      <c r="E1275" s="82" t="s">
        <v>3454</v>
      </c>
      <c r="F1275" s="32"/>
      <c r="G1275" s="69"/>
    </row>
    <row r="1276" spans="1:7" s="19" customFormat="1" ht="13.8">
      <c r="A1276" s="78" t="s">
        <v>1133</v>
      </c>
      <c r="B1276" s="97" t="s">
        <v>1092</v>
      </c>
      <c r="C1276" s="24" t="s">
        <v>426</v>
      </c>
      <c r="D1276" s="63">
        <v>1023</v>
      </c>
      <c r="E1276" s="52">
        <f>D1276*1.95583</f>
        <v>2000.8140899999999</v>
      </c>
      <c r="F1276" s="32"/>
      <c r="G1276" s="69"/>
    </row>
    <row r="1277" spans="1:7" s="19" customFormat="1" ht="13.8">
      <c r="A1277" s="78" t="s">
        <v>1134</v>
      </c>
      <c r="B1277" s="97" t="s">
        <v>1093</v>
      </c>
      <c r="C1277" s="24" t="s">
        <v>426</v>
      </c>
      <c r="D1277" s="63">
        <v>154</v>
      </c>
      <c r="E1277" s="52">
        <f t="shared" ref="E1277:E1283" si="71">D1277*1.95583</f>
        <v>301.19781999999998</v>
      </c>
      <c r="F1277" s="32"/>
      <c r="G1277" s="69"/>
    </row>
    <row r="1278" spans="1:7" s="19" customFormat="1" ht="13.8">
      <c r="A1278" s="78" t="s">
        <v>1135</v>
      </c>
      <c r="B1278" s="97" t="s">
        <v>1094</v>
      </c>
      <c r="C1278" s="24" t="s">
        <v>426</v>
      </c>
      <c r="D1278" s="63">
        <v>307</v>
      </c>
      <c r="E1278" s="52">
        <f t="shared" si="71"/>
        <v>600.43980999999997</v>
      </c>
      <c r="F1278" s="32"/>
      <c r="G1278" s="69"/>
    </row>
    <row r="1279" spans="1:7" s="19" customFormat="1" ht="13.8">
      <c r="A1279" s="78" t="s">
        <v>1136</v>
      </c>
      <c r="B1279" s="97" t="s">
        <v>1095</v>
      </c>
      <c r="C1279" s="24" t="s">
        <v>426</v>
      </c>
      <c r="D1279" s="63">
        <v>512</v>
      </c>
      <c r="E1279" s="52">
        <f t="shared" si="71"/>
        <v>1001.38496</v>
      </c>
      <c r="F1279" s="32"/>
      <c r="G1279" s="69"/>
    </row>
    <row r="1280" spans="1:7" s="19" customFormat="1" ht="13.8">
      <c r="A1280" s="78" t="s">
        <v>1137</v>
      </c>
      <c r="B1280" s="97" t="s">
        <v>1096</v>
      </c>
      <c r="C1280" s="24" t="s">
        <v>426</v>
      </c>
      <c r="D1280" s="63">
        <v>512</v>
      </c>
      <c r="E1280" s="52">
        <f t="shared" si="71"/>
        <v>1001.38496</v>
      </c>
      <c r="F1280" s="32"/>
      <c r="G1280" s="69"/>
    </row>
    <row r="1281" spans="1:7" s="19" customFormat="1" ht="13.8">
      <c r="A1281" s="78" t="s">
        <v>1138</v>
      </c>
      <c r="B1281" s="97" t="s">
        <v>1097</v>
      </c>
      <c r="C1281" s="24" t="s">
        <v>426</v>
      </c>
      <c r="D1281" s="63">
        <v>358</v>
      </c>
      <c r="E1281" s="52">
        <f t="shared" si="71"/>
        <v>700.18714</v>
      </c>
      <c r="F1281" s="32"/>
      <c r="G1281" s="69"/>
    </row>
    <row r="1282" spans="1:7" s="19" customFormat="1" ht="13.8">
      <c r="A1282" s="78" t="s">
        <v>1139</v>
      </c>
      <c r="B1282" s="97" t="s">
        <v>1098</v>
      </c>
      <c r="C1282" s="24" t="s">
        <v>426</v>
      </c>
      <c r="D1282" s="63">
        <v>307</v>
      </c>
      <c r="E1282" s="52">
        <f t="shared" si="71"/>
        <v>600.43980999999997</v>
      </c>
      <c r="F1282" s="32"/>
      <c r="G1282" s="69"/>
    </row>
    <row r="1283" spans="1:7" s="19" customFormat="1" ht="13.8">
      <c r="A1283" s="78" t="s">
        <v>1140</v>
      </c>
      <c r="B1283" s="262" t="s">
        <v>1099</v>
      </c>
      <c r="C1283" s="36" t="s">
        <v>426</v>
      </c>
      <c r="D1283" s="63">
        <v>256</v>
      </c>
      <c r="E1283" s="52">
        <f t="shared" si="71"/>
        <v>500.69247999999999</v>
      </c>
      <c r="F1283" s="32"/>
      <c r="G1283" s="69"/>
    </row>
    <row r="1284" spans="1:7" s="19" customFormat="1" ht="66" customHeight="1">
      <c r="A1284" s="78" t="s">
        <v>51</v>
      </c>
      <c r="B1284" s="97" t="s">
        <v>1100</v>
      </c>
      <c r="C1284" s="49" t="s">
        <v>426</v>
      </c>
      <c r="D1284" s="263" t="s">
        <v>3084</v>
      </c>
      <c r="E1284" s="82" t="s">
        <v>3085</v>
      </c>
      <c r="F1284" s="32"/>
      <c r="G1284" s="69"/>
    </row>
    <row r="1285" spans="1:7" s="19" customFormat="1" ht="15.6" customHeight="1">
      <c r="A1285" s="78" t="s">
        <v>951</v>
      </c>
      <c r="B1285" s="110" t="s">
        <v>1101</v>
      </c>
      <c r="C1285" s="35" t="s">
        <v>426</v>
      </c>
      <c r="D1285" s="63">
        <f t="shared" ref="D1285:D1396" si="72">E1285/1.95583</f>
        <v>25.564594059810926</v>
      </c>
      <c r="E1285" s="53">
        <v>50</v>
      </c>
      <c r="F1285" s="32"/>
      <c r="G1285" s="69"/>
    </row>
    <row r="1286" spans="1:7" s="19" customFormat="1" ht="15.6" customHeight="1">
      <c r="A1286" s="78" t="s">
        <v>3375</v>
      </c>
      <c r="B1286" s="311" t="s">
        <v>3298</v>
      </c>
      <c r="C1286" s="35" t="s">
        <v>426</v>
      </c>
      <c r="D1286" s="63">
        <v>3000</v>
      </c>
      <c r="E1286" s="53">
        <f t="shared" ref="E1286:E1292" si="73">D1286*1.95583</f>
        <v>5867.49</v>
      </c>
      <c r="F1286" s="79"/>
      <c r="G1286" s="69"/>
    </row>
    <row r="1287" spans="1:7" s="19" customFormat="1" ht="15.6" customHeight="1">
      <c r="A1287" s="78" t="s">
        <v>3376</v>
      </c>
      <c r="B1287" s="311" t="s">
        <v>3299</v>
      </c>
      <c r="C1287" s="35" t="s">
        <v>426</v>
      </c>
      <c r="D1287" s="63">
        <v>6000</v>
      </c>
      <c r="E1287" s="53">
        <f t="shared" si="73"/>
        <v>11734.98</v>
      </c>
      <c r="F1287" s="79"/>
      <c r="G1287" s="69"/>
    </row>
    <row r="1288" spans="1:7" s="19" customFormat="1" ht="15.6" customHeight="1">
      <c r="A1288" s="78" t="s">
        <v>3377</v>
      </c>
      <c r="B1288" s="311" t="s">
        <v>3300</v>
      </c>
      <c r="C1288" s="35" t="s">
        <v>426</v>
      </c>
      <c r="D1288" s="63">
        <v>12000</v>
      </c>
      <c r="E1288" s="53">
        <f t="shared" si="73"/>
        <v>23469.96</v>
      </c>
      <c r="F1288" s="79"/>
      <c r="G1288" s="69"/>
    </row>
    <row r="1289" spans="1:7" s="19" customFormat="1" ht="15.6" customHeight="1">
      <c r="A1289" s="78" t="s">
        <v>3378</v>
      </c>
      <c r="B1289" s="311" t="s">
        <v>3301</v>
      </c>
      <c r="C1289" s="35" t="s">
        <v>426</v>
      </c>
      <c r="D1289" s="63">
        <v>18000</v>
      </c>
      <c r="E1289" s="53">
        <f t="shared" si="73"/>
        <v>35204.94</v>
      </c>
      <c r="F1289" s="79"/>
      <c r="G1289" s="69"/>
    </row>
    <row r="1290" spans="1:7" s="19" customFormat="1" ht="15.6" customHeight="1">
      <c r="A1290" s="78" t="s">
        <v>3379</v>
      </c>
      <c r="B1290" s="311" t="s">
        <v>3302</v>
      </c>
      <c r="C1290" s="35" t="s">
        <v>426</v>
      </c>
      <c r="D1290" s="63">
        <v>1500</v>
      </c>
      <c r="E1290" s="53">
        <f t="shared" si="73"/>
        <v>2933.7449999999999</v>
      </c>
      <c r="F1290" s="79"/>
      <c r="G1290" s="69"/>
    </row>
    <row r="1291" spans="1:7" s="19" customFormat="1" ht="15.6" customHeight="1">
      <c r="A1291" s="78" t="s">
        <v>3380</v>
      </c>
      <c r="B1291" s="311" t="s">
        <v>3303</v>
      </c>
      <c r="C1291" s="35" t="s">
        <v>426</v>
      </c>
      <c r="D1291" s="63">
        <v>3000</v>
      </c>
      <c r="E1291" s="53">
        <f t="shared" si="73"/>
        <v>5867.49</v>
      </c>
      <c r="F1291" s="79"/>
      <c r="G1291" s="69"/>
    </row>
    <row r="1292" spans="1:7" s="19" customFormat="1" ht="15.6" customHeight="1">
      <c r="A1292" s="78" t="s">
        <v>3381</v>
      </c>
      <c r="B1292" s="311" t="s">
        <v>3304</v>
      </c>
      <c r="C1292" s="35" t="s">
        <v>426</v>
      </c>
      <c r="D1292" s="63">
        <v>4500</v>
      </c>
      <c r="E1292" s="53">
        <f t="shared" si="73"/>
        <v>8801.2350000000006</v>
      </c>
      <c r="F1292" s="79"/>
      <c r="G1292" s="69"/>
    </row>
    <row r="1293" spans="1:7" s="19" customFormat="1" ht="28.2" customHeight="1">
      <c r="A1293" s="78" t="s">
        <v>3382</v>
      </c>
      <c r="B1293" s="311" t="s">
        <v>3307</v>
      </c>
      <c r="C1293" s="35" t="s">
        <v>426</v>
      </c>
      <c r="D1293" s="77" t="s">
        <v>3305</v>
      </c>
      <c r="E1293" s="53" t="s">
        <v>3306</v>
      </c>
      <c r="F1293" s="79"/>
      <c r="G1293" s="69"/>
    </row>
    <row r="1294" spans="1:7" s="19" customFormat="1" ht="15.6" customHeight="1">
      <c r="A1294" s="78" t="s">
        <v>3383</v>
      </c>
      <c r="B1294" s="311" t="s">
        <v>3311</v>
      </c>
      <c r="C1294" s="35" t="s">
        <v>426</v>
      </c>
      <c r="D1294" s="63">
        <v>300</v>
      </c>
      <c r="E1294" s="53">
        <f t="shared" ref="E1294:E1333" si="74">D1294*1.95583</f>
        <v>586.74900000000002</v>
      </c>
      <c r="F1294" s="79"/>
      <c r="G1294" s="69"/>
    </row>
    <row r="1295" spans="1:7" s="19" customFormat="1" ht="15.6" customHeight="1">
      <c r="A1295" s="78" t="s">
        <v>3384</v>
      </c>
      <c r="B1295" s="311" t="s">
        <v>3308</v>
      </c>
      <c r="C1295" s="35" t="s">
        <v>426</v>
      </c>
      <c r="D1295" s="63">
        <v>600</v>
      </c>
      <c r="E1295" s="53">
        <f t="shared" si="74"/>
        <v>1173.498</v>
      </c>
      <c r="F1295" s="79"/>
      <c r="G1295" s="69"/>
    </row>
    <row r="1296" spans="1:7" s="19" customFormat="1" ht="15.6" customHeight="1">
      <c r="A1296" s="78" t="s">
        <v>3385</v>
      </c>
      <c r="B1296" s="311" t="s">
        <v>3309</v>
      </c>
      <c r="C1296" s="35" t="s">
        <v>426</v>
      </c>
      <c r="D1296" s="63">
        <v>900</v>
      </c>
      <c r="E1296" s="53">
        <f t="shared" si="74"/>
        <v>1760.2470000000001</v>
      </c>
      <c r="F1296" s="79"/>
      <c r="G1296" s="69"/>
    </row>
    <row r="1297" spans="1:7" s="19" customFormat="1" ht="15.6" customHeight="1">
      <c r="A1297" s="78" t="s">
        <v>3386</v>
      </c>
      <c r="B1297" s="311" t="s">
        <v>3310</v>
      </c>
      <c r="C1297" s="35" t="s">
        <v>426</v>
      </c>
      <c r="D1297" s="63">
        <v>1200</v>
      </c>
      <c r="E1297" s="53">
        <f t="shared" si="74"/>
        <v>2346.9960000000001</v>
      </c>
      <c r="F1297" s="79"/>
      <c r="G1297" s="69"/>
    </row>
    <row r="1298" spans="1:7" s="19" customFormat="1" ht="15.6" customHeight="1">
      <c r="A1298" s="78" t="s">
        <v>3387</v>
      </c>
      <c r="B1298" s="311" t="s">
        <v>3312</v>
      </c>
      <c r="C1298" s="35" t="s">
        <v>426</v>
      </c>
      <c r="D1298" s="63">
        <v>500</v>
      </c>
      <c r="E1298" s="53">
        <f t="shared" si="74"/>
        <v>977.91499999999996</v>
      </c>
      <c r="F1298" s="79"/>
      <c r="G1298" s="69"/>
    </row>
    <row r="1299" spans="1:7" s="19" customFormat="1" ht="15.6" customHeight="1">
      <c r="A1299" s="78" t="s">
        <v>3388</v>
      </c>
      <c r="B1299" s="311" t="s">
        <v>3313</v>
      </c>
      <c r="C1299" s="35" t="s">
        <v>426</v>
      </c>
      <c r="D1299" s="63">
        <v>1500</v>
      </c>
      <c r="E1299" s="53">
        <f t="shared" si="74"/>
        <v>2933.7449999999999</v>
      </c>
      <c r="F1299" s="79"/>
      <c r="G1299" s="69"/>
    </row>
    <row r="1300" spans="1:7" s="19" customFormat="1" ht="15.6" customHeight="1">
      <c r="A1300" s="78" t="s">
        <v>3389</v>
      </c>
      <c r="B1300" s="311" t="s">
        <v>3314</v>
      </c>
      <c r="C1300" s="35" t="s">
        <v>426</v>
      </c>
      <c r="D1300" s="63">
        <v>3000</v>
      </c>
      <c r="E1300" s="53">
        <f t="shared" si="74"/>
        <v>5867.49</v>
      </c>
      <c r="F1300" s="79"/>
      <c r="G1300" s="69"/>
    </row>
    <row r="1301" spans="1:7" s="19" customFormat="1" ht="15.6" customHeight="1">
      <c r="A1301" s="78" t="s">
        <v>3390</v>
      </c>
      <c r="B1301" s="311" t="s">
        <v>3315</v>
      </c>
      <c r="C1301" s="35" t="s">
        <v>426</v>
      </c>
      <c r="D1301" s="63">
        <v>6000</v>
      </c>
      <c r="E1301" s="53">
        <f t="shared" si="74"/>
        <v>11734.98</v>
      </c>
      <c r="F1301" s="79"/>
      <c r="G1301" s="69"/>
    </row>
    <row r="1302" spans="1:7" s="19" customFormat="1" ht="15.6" customHeight="1">
      <c r="A1302" s="78" t="s">
        <v>3391</v>
      </c>
      <c r="B1302" s="78" t="s">
        <v>3316</v>
      </c>
      <c r="C1302" s="35" t="s">
        <v>426</v>
      </c>
      <c r="D1302" s="63">
        <v>400</v>
      </c>
      <c r="E1302" s="53">
        <f t="shared" si="74"/>
        <v>782.33199999999999</v>
      </c>
      <c r="F1302" s="79"/>
      <c r="G1302" s="69"/>
    </row>
    <row r="1303" spans="1:7" s="19" customFormat="1" ht="15.6" customHeight="1">
      <c r="A1303" s="78" t="s">
        <v>3392</v>
      </c>
      <c r="B1303" s="78" t="s">
        <v>3317</v>
      </c>
      <c r="C1303" s="35" t="s">
        <v>426</v>
      </c>
      <c r="D1303" s="63">
        <v>1200</v>
      </c>
      <c r="E1303" s="53">
        <f t="shared" si="74"/>
        <v>2346.9960000000001</v>
      </c>
      <c r="F1303" s="79"/>
      <c r="G1303" s="69"/>
    </row>
    <row r="1304" spans="1:7" s="19" customFormat="1" ht="15.6" customHeight="1">
      <c r="A1304" s="78" t="s">
        <v>3393</v>
      </c>
      <c r="B1304" s="78" t="s">
        <v>3318</v>
      </c>
      <c r="C1304" s="35" t="s">
        <v>426</v>
      </c>
      <c r="D1304" s="63">
        <v>3600</v>
      </c>
      <c r="E1304" s="53">
        <f t="shared" si="74"/>
        <v>7040.9880000000003</v>
      </c>
      <c r="F1304" s="79"/>
      <c r="G1304" s="69"/>
    </row>
    <row r="1305" spans="1:7" s="19" customFormat="1" ht="15.6" customHeight="1">
      <c r="A1305" s="78" t="s">
        <v>3394</v>
      </c>
      <c r="B1305" s="78" t="s">
        <v>3319</v>
      </c>
      <c r="C1305" s="35" t="s">
        <v>426</v>
      </c>
      <c r="D1305" s="63">
        <v>10800</v>
      </c>
      <c r="E1305" s="53">
        <f t="shared" si="74"/>
        <v>21122.964</v>
      </c>
      <c r="F1305" s="79"/>
      <c r="G1305" s="69"/>
    </row>
    <row r="1306" spans="1:7" s="19" customFormat="1" ht="15.6" customHeight="1">
      <c r="A1306" s="78" t="s">
        <v>3395</v>
      </c>
      <c r="B1306" s="78" t="s">
        <v>3320</v>
      </c>
      <c r="C1306" s="35" t="s">
        <v>426</v>
      </c>
      <c r="D1306" s="63">
        <v>800</v>
      </c>
      <c r="E1306" s="53">
        <f t="shared" si="74"/>
        <v>1564.664</v>
      </c>
      <c r="F1306" s="79"/>
      <c r="G1306" s="69"/>
    </row>
    <row r="1307" spans="1:7" s="19" customFormat="1" ht="15.6" customHeight="1">
      <c r="A1307" s="78" t="s">
        <v>3396</v>
      </c>
      <c r="B1307" s="78" t="s">
        <v>3321</v>
      </c>
      <c r="C1307" s="35" t="s">
        <v>426</v>
      </c>
      <c r="D1307" s="63">
        <v>2400</v>
      </c>
      <c r="E1307" s="53">
        <f t="shared" si="74"/>
        <v>4693.9920000000002</v>
      </c>
      <c r="F1307" s="79"/>
      <c r="G1307" s="69"/>
    </row>
    <row r="1308" spans="1:7" s="19" customFormat="1" ht="15.6" customHeight="1">
      <c r="A1308" s="78" t="s">
        <v>3397</v>
      </c>
      <c r="B1308" s="78" t="s">
        <v>3322</v>
      </c>
      <c r="C1308" s="35" t="s">
        <v>426</v>
      </c>
      <c r="D1308" s="63">
        <v>7200</v>
      </c>
      <c r="E1308" s="53">
        <f t="shared" si="74"/>
        <v>14081.976000000001</v>
      </c>
      <c r="F1308" s="79"/>
      <c r="G1308" s="69"/>
    </row>
    <row r="1309" spans="1:7" s="19" customFormat="1" ht="15.6" customHeight="1">
      <c r="A1309" s="78" t="s">
        <v>3398</v>
      </c>
      <c r="B1309" s="78" t="s">
        <v>3323</v>
      </c>
      <c r="C1309" s="35" t="s">
        <v>426</v>
      </c>
      <c r="D1309" s="63">
        <v>21600</v>
      </c>
      <c r="E1309" s="53">
        <f t="shared" si="74"/>
        <v>42245.928</v>
      </c>
      <c r="F1309" s="79"/>
      <c r="G1309" s="69"/>
    </row>
    <row r="1310" spans="1:7" s="19" customFormat="1" ht="15.6" customHeight="1">
      <c r="A1310" s="78" t="s">
        <v>3399</v>
      </c>
      <c r="B1310" s="78" t="s">
        <v>3324</v>
      </c>
      <c r="C1310" s="35" t="s">
        <v>426</v>
      </c>
      <c r="D1310" s="63">
        <v>900</v>
      </c>
      <c r="E1310" s="53">
        <f t="shared" si="74"/>
        <v>1760.2470000000001</v>
      </c>
      <c r="F1310" s="79"/>
      <c r="G1310" s="69"/>
    </row>
    <row r="1311" spans="1:7" s="19" customFormat="1" ht="15.6" customHeight="1">
      <c r="A1311" s="78" t="s">
        <v>3400</v>
      </c>
      <c r="B1311" s="78" t="s">
        <v>3325</v>
      </c>
      <c r="C1311" s="35" t="s">
        <v>426</v>
      </c>
      <c r="D1311" s="63">
        <v>1800</v>
      </c>
      <c r="E1311" s="53">
        <f t="shared" si="74"/>
        <v>3520.4940000000001</v>
      </c>
      <c r="F1311" s="79"/>
      <c r="G1311" s="69"/>
    </row>
    <row r="1312" spans="1:7" s="19" customFormat="1" ht="15.6" customHeight="1">
      <c r="A1312" s="78" t="s">
        <v>3401</v>
      </c>
      <c r="B1312" s="78" t="s">
        <v>3326</v>
      </c>
      <c r="C1312" s="35" t="s">
        <v>426</v>
      </c>
      <c r="D1312" s="63">
        <v>3600</v>
      </c>
      <c r="E1312" s="53">
        <f t="shared" si="74"/>
        <v>7040.9880000000003</v>
      </c>
      <c r="F1312" s="79"/>
      <c r="G1312" s="69"/>
    </row>
    <row r="1313" spans="1:7" s="19" customFormat="1" ht="15.6" customHeight="1">
      <c r="A1313" s="78" t="s">
        <v>3402</v>
      </c>
      <c r="B1313" s="78" t="s">
        <v>3327</v>
      </c>
      <c r="C1313" s="35" t="s">
        <v>426</v>
      </c>
      <c r="D1313" s="63">
        <v>7200</v>
      </c>
      <c r="E1313" s="53">
        <f t="shared" si="74"/>
        <v>14081.976000000001</v>
      </c>
      <c r="F1313" s="79"/>
      <c r="G1313" s="69"/>
    </row>
    <row r="1314" spans="1:7" s="19" customFormat="1" ht="15.6" customHeight="1">
      <c r="A1314" s="78" t="s">
        <v>3403</v>
      </c>
      <c r="B1314" s="78" t="s">
        <v>3328</v>
      </c>
      <c r="C1314" s="35" t="s">
        <v>426</v>
      </c>
      <c r="D1314" s="63">
        <v>1600</v>
      </c>
      <c r="E1314" s="53">
        <f t="shared" si="74"/>
        <v>3129.328</v>
      </c>
      <c r="F1314" s="79"/>
      <c r="G1314" s="69"/>
    </row>
    <row r="1315" spans="1:7" s="19" customFormat="1" ht="15.6" customHeight="1">
      <c r="A1315" s="78" t="s">
        <v>3404</v>
      </c>
      <c r="B1315" s="78" t="s">
        <v>3328</v>
      </c>
      <c r="C1315" s="35" t="s">
        <v>426</v>
      </c>
      <c r="D1315" s="63">
        <v>3200</v>
      </c>
      <c r="E1315" s="53">
        <f t="shared" si="74"/>
        <v>6258.6559999999999</v>
      </c>
      <c r="F1315" s="79"/>
      <c r="G1315" s="69"/>
    </row>
    <row r="1316" spans="1:7" s="19" customFormat="1" ht="15.6" customHeight="1">
      <c r="A1316" s="78" t="s">
        <v>3405</v>
      </c>
      <c r="B1316" s="78" t="s">
        <v>3328</v>
      </c>
      <c r="C1316" s="35" t="s">
        <v>426</v>
      </c>
      <c r="D1316" s="63">
        <v>6400</v>
      </c>
      <c r="E1316" s="53">
        <f t="shared" si="74"/>
        <v>12517.312</v>
      </c>
      <c r="F1316" s="79"/>
      <c r="G1316" s="69"/>
    </row>
    <row r="1317" spans="1:7" s="19" customFormat="1" ht="15.6" customHeight="1">
      <c r="A1317" s="78" t="s">
        <v>3406</v>
      </c>
      <c r="B1317" s="78" t="s">
        <v>3328</v>
      </c>
      <c r="C1317" s="35" t="s">
        <v>426</v>
      </c>
      <c r="D1317" s="63">
        <v>12800</v>
      </c>
      <c r="E1317" s="53">
        <f t="shared" si="74"/>
        <v>25034.624</v>
      </c>
      <c r="F1317" s="79"/>
      <c r="G1317" s="69"/>
    </row>
    <row r="1318" spans="1:7" s="19" customFormat="1" ht="15.6" customHeight="1">
      <c r="A1318" s="78" t="s">
        <v>3407</v>
      </c>
      <c r="B1318" s="78" t="s">
        <v>3329</v>
      </c>
      <c r="C1318" s="35" t="s">
        <v>426</v>
      </c>
      <c r="D1318" s="63">
        <v>500</v>
      </c>
      <c r="E1318" s="53">
        <f t="shared" si="74"/>
        <v>977.91499999999996</v>
      </c>
      <c r="F1318" s="79"/>
      <c r="G1318" s="69"/>
    </row>
    <row r="1319" spans="1:7" s="19" customFormat="1" ht="15.6" customHeight="1">
      <c r="A1319" s="78" t="s">
        <v>3408</v>
      </c>
      <c r="B1319" s="78" t="s">
        <v>3330</v>
      </c>
      <c r="C1319" s="35" t="s">
        <v>426</v>
      </c>
      <c r="D1319" s="63">
        <v>1500</v>
      </c>
      <c r="E1319" s="53">
        <f t="shared" si="74"/>
        <v>2933.7449999999999</v>
      </c>
      <c r="F1319" s="79"/>
      <c r="G1319" s="69"/>
    </row>
    <row r="1320" spans="1:7" s="19" customFormat="1" ht="15.6" customHeight="1">
      <c r="A1320" s="78" t="s">
        <v>3409</v>
      </c>
      <c r="B1320" s="78" t="s">
        <v>3331</v>
      </c>
      <c r="C1320" s="35" t="s">
        <v>426</v>
      </c>
      <c r="D1320" s="63">
        <v>3500</v>
      </c>
      <c r="E1320" s="53">
        <f t="shared" si="74"/>
        <v>6845.4049999999997</v>
      </c>
      <c r="F1320" s="79"/>
      <c r="G1320" s="69"/>
    </row>
    <row r="1321" spans="1:7" s="19" customFormat="1" ht="15.6" customHeight="1">
      <c r="A1321" s="78" t="s">
        <v>3410</v>
      </c>
      <c r="B1321" s="78" t="s">
        <v>3332</v>
      </c>
      <c r="C1321" s="35" t="s">
        <v>426</v>
      </c>
      <c r="D1321" s="63">
        <v>7500</v>
      </c>
      <c r="E1321" s="53">
        <f t="shared" si="74"/>
        <v>14668.725</v>
      </c>
      <c r="F1321" s="79"/>
      <c r="G1321" s="69"/>
    </row>
    <row r="1322" spans="1:7" s="19" customFormat="1" ht="15.6" customHeight="1">
      <c r="A1322" s="78" t="s">
        <v>3411</v>
      </c>
      <c r="B1322" s="311" t="s">
        <v>3333</v>
      </c>
      <c r="C1322" s="35" t="s">
        <v>426</v>
      </c>
      <c r="D1322" s="63">
        <v>1200</v>
      </c>
      <c r="E1322" s="53">
        <f t="shared" si="74"/>
        <v>2346.9960000000001</v>
      </c>
      <c r="F1322" s="79"/>
      <c r="G1322" s="69"/>
    </row>
    <row r="1323" spans="1:7" s="19" customFormat="1" ht="15.6" customHeight="1">
      <c r="A1323" s="78" t="s">
        <v>3412</v>
      </c>
      <c r="B1323" s="311" t="s">
        <v>3334</v>
      </c>
      <c r="C1323" s="35" t="s">
        <v>426</v>
      </c>
      <c r="D1323" s="63">
        <v>3200</v>
      </c>
      <c r="E1323" s="53">
        <f t="shared" si="74"/>
        <v>6258.6559999999999</v>
      </c>
      <c r="F1323" s="79"/>
      <c r="G1323" s="69"/>
    </row>
    <row r="1324" spans="1:7" s="19" customFormat="1" ht="15.6" customHeight="1">
      <c r="A1324" s="78" t="s">
        <v>3413</v>
      </c>
      <c r="B1324" s="311" t="s">
        <v>3335</v>
      </c>
      <c r="C1324" s="35" t="s">
        <v>426</v>
      </c>
      <c r="D1324" s="63">
        <v>8600</v>
      </c>
      <c r="E1324" s="53">
        <f t="shared" si="74"/>
        <v>16820.137999999999</v>
      </c>
      <c r="F1324" s="79"/>
      <c r="G1324" s="69"/>
    </row>
    <row r="1325" spans="1:7" s="19" customFormat="1" ht="15.6" customHeight="1">
      <c r="A1325" s="78" t="s">
        <v>3414</v>
      </c>
      <c r="B1325" s="311" t="s">
        <v>3336</v>
      </c>
      <c r="C1325" s="35" t="s">
        <v>426</v>
      </c>
      <c r="D1325" s="63">
        <v>18200</v>
      </c>
      <c r="E1325" s="53">
        <f t="shared" si="74"/>
        <v>35596.106</v>
      </c>
      <c r="F1325" s="79"/>
      <c r="G1325" s="69"/>
    </row>
    <row r="1326" spans="1:7" s="19" customFormat="1" ht="15.6" customHeight="1">
      <c r="A1326" s="78" t="s">
        <v>3415</v>
      </c>
      <c r="B1326" s="311" t="s">
        <v>3337</v>
      </c>
      <c r="C1326" s="35" t="s">
        <v>426</v>
      </c>
      <c r="D1326" s="63">
        <v>600</v>
      </c>
      <c r="E1326" s="53">
        <f t="shared" si="74"/>
        <v>1173.498</v>
      </c>
      <c r="F1326" s="79"/>
      <c r="G1326" s="69"/>
    </row>
    <row r="1327" spans="1:7" s="19" customFormat="1" ht="15.6" customHeight="1">
      <c r="A1327" s="78" t="s">
        <v>3416</v>
      </c>
      <c r="B1327" s="311" t="s">
        <v>3338</v>
      </c>
      <c r="C1327" s="35" t="s">
        <v>426</v>
      </c>
      <c r="D1327" s="63">
        <v>1200</v>
      </c>
      <c r="E1327" s="53">
        <f t="shared" si="74"/>
        <v>2346.9960000000001</v>
      </c>
      <c r="F1327" s="79"/>
      <c r="G1327" s="69"/>
    </row>
    <row r="1328" spans="1:7" s="19" customFormat="1" ht="15.6" customHeight="1">
      <c r="A1328" s="78" t="s">
        <v>3417</v>
      </c>
      <c r="B1328" s="311" t="s">
        <v>3339</v>
      </c>
      <c r="C1328" s="35" t="s">
        <v>426</v>
      </c>
      <c r="D1328" s="63">
        <v>2400</v>
      </c>
      <c r="E1328" s="53">
        <f t="shared" si="74"/>
        <v>4693.9920000000002</v>
      </c>
      <c r="F1328" s="79"/>
      <c r="G1328" s="69"/>
    </row>
    <row r="1329" spans="1:7" s="19" customFormat="1" ht="15.6" customHeight="1">
      <c r="A1329" s="78" t="s">
        <v>3418</v>
      </c>
      <c r="B1329" s="311" t="s">
        <v>3340</v>
      </c>
      <c r="C1329" s="35" t="s">
        <v>426</v>
      </c>
      <c r="D1329" s="63">
        <v>4800</v>
      </c>
      <c r="E1329" s="53">
        <f t="shared" si="74"/>
        <v>9387.9840000000004</v>
      </c>
      <c r="F1329" s="79"/>
      <c r="G1329" s="69"/>
    </row>
    <row r="1330" spans="1:7" s="19" customFormat="1" ht="15.6" customHeight="1">
      <c r="A1330" s="78" t="s">
        <v>3419</v>
      </c>
      <c r="B1330" s="311" t="s">
        <v>3341</v>
      </c>
      <c r="C1330" s="35" t="s">
        <v>426</v>
      </c>
      <c r="D1330" s="63">
        <v>1800</v>
      </c>
      <c r="E1330" s="53">
        <f t="shared" si="74"/>
        <v>3520.4940000000001</v>
      </c>
      <c r="F1330" s="79"/>
      <c r="G1330" s="69"/>
    </row>
    <row r="1331" spans="1:7" s="19" customFormat="1" ht="15.6" customHeight="1">
      <c r="A1331" s="78" t="s">
        <v>3420</v>
      </c>
      <c r="B1331" s="311" t="s">
        <v>3342</v>
      </c>
      <c r="C1331" s="35" t="s">
        <v>426</v>
      </c>
      <c r="D1331" s="63">
        <v>3600</v>
      </c>
      <c r="E1331" s="53">
        <f t="shared" si="74"/>
        <v>7040.9880000000003</v>
      </c>
      <c r="F1331" s="79"/>
      <c r="G1331" s="69"/>
    </row>
    <row r="1332" spans="1:7" s="19" customFormat="1" ht="15.6" customHeight="1">
      <c r="A1332" s="78" t="s">
        <v>3421</v>
      </c>
      <c r="B1332" s="311" t="s">
        <v>3343</v>
      </c>
      <c r="C1332" s="35" t="s">
        <v>426</v>
      </c>
      <c r="D1332" s="63">
        <v>7200</v>
      </c>
      <c r="E1332" s="53">
        <f t="shared" si="74"/>
        <v>14081.976000000001</v>
      </c>
      <c r="F1332" s="79"/>
      <c r="G1332" s="69"/>
    </row>
    <row r="1333" spans="1:7" s="19" customFormat="1" ht="15.6" customHeight="1">
      <c r="A1333" s="78" t="s">
        <v>3422</v>
      </c>
      <c r="B1333" s="311" t="s">
        <v>3344</v>
      </c>
      <c r="C1333" s="35" t="s">
        <v>426</v>
      </c>
      <c r="D1333" s="63">
        <v>14400</v>
      </c>
      <c r="E1333" s="53">
        <f t="shared" si="74"/>
        <v>28163.952000000001</v>
      </c>
      <c r="F1333" s="79"/>
      <c r="G1333" s="69"/>
    </row>
    <row r="1334" spans="1:7" s="19" customFormat="1" ht="13.8">
      <c r="A1334" s="125" t="s">
        <v>2183</v>
      </c>
      <c r="B1334" s="111" t="s">
        <v>2012</v>
      </c>
      <c r="C1334" s="35" t="s">
        <v>426</v>
      </c>
      <c r="D1334" s="63">
        <f t="shared" si="72"/>
        <v>409.03350495697481</v>
      </c>
      <c r="E1334" s="54">
        <v>800</v>
      </c>
      <c r="F1334" s="32"/>
      <c r="G1334" s="69"/>
    </row>
    <row r="1335" spans="1:7" s="19" customFormat="1" ht="13.8">
      <c r="A1335" s="125" t="s">
        <v>2184</v>
      </c>
      <c r="B1335" s="111" t="s">
        <v>2013</v>
      </c>
      <c r="C1335" s="35" t="s">
        <v>426</v>
      </c>
      <c r="D1335" s="63">
        <f t="shared" si="72"/>
        <v>409.03350495697481</v>
      </c>
      <c r="E1335" s="54">
        <v>800</v>
      </c>
      <c r="F1335" s="32"/>
      <c r="G1335" s="69"/>
    </row>
    <row r="1336" spans="1:7" s="19" customFormat="1" ht="15" customHeight="1">
      <c r="A1336" s="125" t="s">
        <v>2185</v>
      </c>
      <c r="B1336" s="109" t="s">
        <v>2014</v>
      </c>
      <c r="C1336" s="50" t="s">
        <v>426</v>
      </c>
      <c r="D1336" s="63">
        <f t="shared" si="72"/>
        <v>409.03350495697481</v>
      </c>
      <c r="E1336" s="55">
        <v>800</v>
      </c>
      <c r="F1336" s="32"/>
      <c r="G1336" s="69"/>
    </row>
    <row r="1337" spans="1:7" s="19" customFormat="1" ht="13.8">
      <c r="A1337" s="125" t="s">
        <v>2186</v>
      </c>
      <c r="B1337" s="112" t="s">
        <v>2015</v>
      </c>
      <c r="C1337" s="35" t="s">
        <v>426</v>
      </c>
      <c r="D1337" s="63">
        <f t="shared" si="72"/>
        <v>409.03350495697481</v>
      </c>
      <c r="E1337" s="54">
        <v>800</v>
      </c>
      <c r="F1337" s="32"/>
      <c r="G1337" s="69"/>
    </row>
    <row r="1338" spans="1:7" s="19" customFormat="1" ht="13.8">
      <c r="A1338" s="125" t="s">
        <v>2187</v>
      </c>
      <c r="B1338" s="112" t="s">
        <v>2016</v>
      </c>
      <c r="C1338" s="35" t="s">
        <v>426</v>
      </c>
      <c r="D1338" s="63">
        <f t="shared" si="72"/>
        <v>409.03350495697481</v>
      </c>
      <c r="E1338" s="54">
        <v>800</v>
      </c>
      <c r="F1338" s="32"/>
      <c r="G1338" s="69"/>
    </row>
    <row r="1339" spans="1:7" s="19" customFormat="1" ht="13.8">
      <c r="A1339" s="125" t="s">
        <v>2188</v>
      </c>
      <c r="B1339" s="112" t="s">
        <v>2017</v>
      </c>
      <c r="C1339" s="35" t="s">
        <v>426</v>
      </c>
      <c r="D1339" s="63">
        <f t="shared" si="72"/>
        <v>409.03350495697481</v>
      </c>
      <c r="E1339" s="54">
        <v>800</v>
      </c>
      <c r="F1339" s="32"/>
      <c r="G1339" s="69"/>
    </row>
    <row r="1340" spans="1:7" s="19" customFormat="1" ht="13.8">
      <c r="A1340" s="125" t="s">
        <v>2189</v>
      </c>
      <c r="B1340" s="112" t="s">
        <v>2018</v>
      </c>
      <c r="C1340" s="35" t="s">
        <v>426</v>
      </c>
      <c r="D1340" s="63">
        <f t="shared" si="72"/>
        <v>511.29188119621847</v>
      </c>
      <c r="E1340" s="54">
        <v>1000</v>
      </c>
      <c r="F1340" s="32"/>
      <c r="G1340" s="69"/>
    </row>
    <row r="1341" spans="1:7" s="19" customFormat="1" ht="13.8">
      <c r="A1341" s="125" t="s">
        <v>2190</v>
      </c>
      <c r="B1341" s="112" t="s">
        <v>2019</v>
      </c>
      <c r="C1341" s="35" t="s">
        <v>426</v>
      </c>
      <c r="D1341" s="63">
        <f t="shared" si="72"/>
        <v>920.32538615319334</v>
      </c>
      <c r="E1341" s="54">
        <v>1800</v>
      </c>
      <c r="F1341" s="32"/>
      <c r="G1341" s="69"/>
    </row>
    <row r="1342" spans="1:7" s="19" customFormat="1" ht="13.8">
      <c r="A1342" s="125" t="s">
        <v>2191</v>
      </c>
      <c r="B1342" s="112" t="s">
        <v>2020</v>
      </c>
      <c r="C1342" s="35" t="s">
        <v>426</v>
      </c>
      <c r="D1342" s="63">
        <f t="shared" si="72"/>
        <v>736.2603089225546</v>
      </c>
      <c r="E1342" s="54">
        <v>1440</v>
      </c>
      <c r="F1342" s="32"/>
      <c r="G1342" s="69"/>
    </row>
    <row r="1343" spans="1:7" s="19" customFormat="1" ht="13.8">
      <c r="A1343" s="125" t="s">
        <v>2192</v>
      </c>
      <c r="B1343" s="112" t="s">
        <v>2021</v>
      </c>
      <c r="C1343" s="35" t="s">
        <v>426</v>
      </c>
      <c r="D1343" s="63">
        <f t="shared" si="72"/>
        <v>1472.5206178451092</v>
      </c>
      <c r="E1343" s="54">
        <v>2880</v>
      </c>
      <c r="F1343" s="32"/>
      <c r="G1343" s="69"/>
    </row>
    <row r="1344" spans="1:7" s="19" customFormat="1" ht="13.8">
      <c r="A1344" s="125" t="s">
        <v>2193</v>
      </c>
      <c r="B1344" s="112" t="s">
        <v>2022</v>
      </c>
      <c r="C1344" s="35" t="s">
        <v>426</v>
      </c>
      <c r="D1344" s="63">
        <f t="shared" si="72"/>
        <v>40.903350495697481</v>
      </c>
      <c r="E1344" s="54">
        <v>80</v>
      </c>
      <c r="F1344" s="32"/>
      <c r="G1344" s="69"/>
    </row>
    <row r="1345" spans="1:7" s="19" customFormat="1" ht="13.8">
      <c r="A1345" s="125" t="s">
        <v>2194</v>
      </c>
      <c r="B1345" s="112" t="s">
        <v>2023</v>
      </c>
      <c r="C1345" s="35" t="s">
        <v>426</v>
      </c>
      <c r="D1345" s="63">
        <f t="shared" si="72"/>
        <v>276.09761584595799</v>
      </c>
      <c r="E1345" s="54">
        <v>540</v>
      </c>
      <c r="F1345" s="32"/>
      <c r="G1345" s="69"/>
    </row>
    <row r="1346" spans="1:7" s="19" customFormat="1" ht="13.8">
      <c r="A1346" s="125" t="s">
        <v>2195</v>
      </c>
      <c r="B1346" s="112" t="s">
        <v>2024</v>
      </c>
      <c r="C1346" s="35" t="s">
        <v>426</v>
      </c>
      <c r="D1346" s="63">
        <f t="shared" si="72"/>
        <v>296.54929109380674</v>
      </c>
      <c r="E1346" s="54">
        <v>580</v>
      </c>
      <c r="F1346" s="32"/>
      <c r="G1346" s="69"/>
    </row>
    <row r="1347" spans="1:7" s="19" customFormat="1" ht="13.8">
      <c r="A1347" s="125" t="s">
        <v>2196</v>
      </c>
      <c r="B1347" s="112" t="s">
        <v>2025</v>
      </c>
      <c r="C1347" s="35" t="s">
        <v>426</v>
      </c>
      <c r="D1347" s="63">
        <f t="shared" si="72"/>
        <v>306.77512871773109</v>
      </c>
      <c r="E1347" s="54">
        <v>600</v>
      </c>
      <c r="F1347" s="32"/>
      <c r="G1347" s="69"/>
    </row>
    <row r="1348" spans="1:7" s="19" customFormat="1" ht="13.8">
      <c r="A1348" s="125" t="s">
        <v>2197</v>
      </c>
      <c r="B1348" s="112" t="s">
        <v>2026</v>
      </c>
      <c r="C1348" s="35" t="s">
        <v>426</v>
      </c>
      <c r="D1348" s="63">
        <f t="shared" si="72"/>
        <v>337.4526415895042</v>
      </c>
      <c r="E1348" s="54">
        <v>660</v>
      </c>
      <c r="F1348" s="32"/>
      <c r="G1348" s="69"/>
    </row>
    <row r="1349" spans="1:7" s="19" customFormat="1" ht="13.8">
      <c r="A1349" s="125" t="s">
        <v>2198</v>
      </c>
      <c r="B1349" s="112" t="s">
        <v>2027</v>
      </c>
      <c r="C1349" s="35" t="s">
        <v>426</v>
      </c>
      <c r="D1349" s="63">
        <f t="shared" si="72"/>
        <v>409.03350495697481</v>
      </c>
      <c r="E1349" s="54">
        <v>800</v>
      </c>
      <c r="F1349" s="32"/>
      <c r="G1349" s="69"/>
    </row>
    <row r="1350" spans="1:7" s="19" customFormat="1" ht="13.8">
      <c r="A1350" s="125" t="s">
        <v>2199</v>
      </c>
      <c r="B1350" s="112" t="s">
        <v>2028</v>
      </c>
      <c r="C1350" s="35" t="s">
        <v>426</v>
      </c>
      <c r="D1350" s="63">
        <f t="shared" si="72"/>
        <v>276.09761584595799</v>
      </c>
      <c r="E1350" s="54">
        <v>540</v>
      </c>
      <c r="F1350" s="32"/>
      <c r="G1350" s="69"/>
    </row>
    <row r="1351" spans="1:7" s="19" customFormat="1" ht="13.8">
      <c r="A1351" s="125" t="s">
        <v>2200</v>
      </c>
      <c r="B1351" s="112" t="s">
        <v>2029</v>
      </c>
      <c r="C1351" s="35" t="s">
        <v>426</v>
      </c>
      <c r="D1351" s="63">
        <f t="shared" si="72"/>
        <v>276.09761584595799</v>
      </c>
      <c r="E1351" s="54">
        <v>540</v>
      </c>
      <c r="F1351" s="32"/>
      <c r="G1351" s="69"/>
    </row>
    <row r="1352" spans="1:7" s="19" customFormat="1" ht="15" customHeight="1">
      <c r="A1352" s="125" t="s">
        <v>2201</v>
      </c>
      <c r="B1352" s="112" t="s">
        <v>2030</v>
      </c>
      <c r="C1352" s="35" t="s">
        <v>426</v>
      </c>
      <c r="D1352" s="63">
        <f t="shared" si="72"/>
        <v>276.09761584595799</v>
      </c>
      <c r="E1352" s="54">
        <v>540</v>
      </c>
      <c r="F1352" s="32"/>
      <c r="G1352" s="69"/>
    </row>
    <row r="1353" spans="1:7" s="19" customFormat="1" ht="13.8">
      <c r="A1353" s="125" t="s">
        <v>2202</v>
      </c>
      <c r="B1353" s="112" t="s">
        <v>2031</v>
      </c>
      <c r="C1353" s="35" t="s">
        <v>426</v>
      </c>
      <c r="D1353" s="63">
        <f t="shared" si="72"/>
        <v>306.77512871773109</v>
      </c>
      <c r="E1353" s="54">
        <v>600</v>
      </c>
      <c r="F1353" s="32"/>
      <c r="G1353" s="69"/>
    </row>
    <row r="1354" spans="1:7" s="19" customFormat="1" ht="13.8">
      <c r="A1354" s="125" t="s">
        <v>2203</v>
      </c>
      <c r="B1354" s="112" t="s">
        <v>2032</v>
      </c>
      <c r="C1354" s="35" t="s">
        <v>426</v>
      </c>
      <c r="D1354" s="63">
        <f t="shared" si="72"/>
        <v>409.03350495697481</v>
      </c>
      <c r="E1354" s="54">
        <v>800</v>
      </c>
      <c r="F1354" s="32"/>
      <c r="G1354" s="69"/>
    </row>
    <row r="1355" spans="1:7" s="19" customFormat="1" ht="13.8">
      <c r="A1355" s="125" t="s">
        <v>2204</v>
      </c>
      <c r="B1355" s="112" t="s">
        <v>2033</v>
      </c>
      <c r="C1355" s="35" t="s">
        <v>426</v>
      </c>
      <c r="D1355" s="63">
        <f t="shared" si="72"/>
        <v>409.03350495697481</v>
      </c>
      <c r="E1355" s="54">
        <v>800</v>
      </c>
      <c r="F1355" s="32"/>
      <c r="G1355" s="69"/>
    </row>
    <row r="1356" spans="1:7" s="19" customFormat="1" ht="13.8">
      <c r="A1356" s="125" t="s">
        <v>2205</v>
      </c>
      <c r="B1356" s="112" t="s">
        <v>2034</v>
      </c>
      <c r="C1356" s="35" t="s">
        <v>426</v>
      </c>
      <c r="D1356" s="63">
        <f t="shared" si="72"/>
        <v>276.09761584595799</v>
      </c>
      <c r="E1356" s="54">
        <v>540</v>
      </c>
      <c r="F1356" s="32"/>
      <c r="G1356" s="69"/>
    </row>
    <row r="1357" spans="1:7" s="19" customFormat="1" ht="13.8">
      <c r="A1357" s="125" t="s">
        <v>2206</v>
      </c>
      <c r="B1357" s="112" t="s">
        <v>2035</v>
      </c>
      <c r="C1357" s="35" t="s">
        <v>426</v>
      </c>
      <c r="D1357" s="63">
        <f t="shared" si="72"/>
        <v>306.77512871773109</v>
      </c>
      <c r="E1357" s="54">
        <v>600</v>
      </c>
      <c r="F1357" s="32"/>
      <c r="G1357" s="69"/>
    </row>
    <row r="1358" spans="1:7" s="19" customFormat="1" ht="13.8">
      <c r="A1358" s="125" t="s">
        <v>2207</v>
      </c>
      <c r="B1358" s="112" t="s">
        <v>2036</v>
      </c>
      <c r="C1358" s="35" t="s">
        <v>426</v>
      </c>
      <c r="D1358" s="63">
        <f t="shared" si="72"/>
        <v>347.6784792134286</v>
      </c>
      <c r="E1358" s="54">
        <v>680</v>
      </c>
      <c r="F1358" s="32"/>
      <c r="G1358" s="69"/>
    </row>
    <row r="1359" spans="1:7" s="19" customFormat="1" ht="13.8">
      <c r="A1359" s="125" t="s">
        <v>2208</v>
      </c>
      <c r="B1359" s="112" t="s">
        <v>2037</v>
      </c>
      <c r="C1359" s="35" t="s">
        <v>426</v>
      </c>
      <c r="D1359" s="63">
        <f t="shared" si="72"/>
        <v>306.77512871773109</v>
      </c>
      <c r="E1359" s="54">
        <v>600</v>
      </c>
      <c r="F1359" s="32"/>
      <c r="G1359" s="69"/>
    </row>
    <row r="1360" spans="1:7" s="19" customFormat="1" ht="13.8">
      <c r="A1360" s="125" t="s">
        <v>2209</v>
      </c>
      <c r="B1360" s="112" t="s">
        <v>2038</v>
      </c>
      <c r="C1360" s="35" t="s">
        <v>426</v>
      </c>
      <c r="D1360" s="63">
        <f t="shared" si="72"/>
        <v>306.77512871773109</v>
      </c>
      <c r="E1360" s="54">
        <v>600</v>
      </c>
      <c r="F1360" s="32"/>
      <c r="G1360" s="69"/>
    </row>
    <row r="1361" spans="1:7" s="19" customFormat="1" ht="13.8">
      <c r="A1361" s="125" t="s">
        <v>2210</v>
      </c>
      <c r="B1361" s="112" t="s">
        <v>2039</v>
      </c>
      <c r="C1361" s="35" t="s">
        <v>426</v>
      </c>
      <c r="D1361" s="63">
        <f t="shared" si="72"/>
        <v>306.77512871773109</v>
      </c>
      <c r="E1361" s="54">
        <v>600</v>
      </c>
      <c r="F1361" s="32"/>
      <c r="G1361" s="69"/>
    </row>
    <row r="1362" spans="1:7" s="19" customFormat="1" ht="13.8">
      <c r="A1362" s="125" t="s">
        <v>2211</v>
      </c>
      <c r="B1362" s="112" t="s">
        <v>2040</v>
      </c>
      <c r="C1362" s="35" t="s">
        <v>426</v>
      </c>
      <c r="D1362" s="63">
        <f t="shared" si="72"/>
        <v>306.77512871773109</v>
      </c>
      <c r="E1362" s="54">
        <v>600</v>
      </c>
      <c r="F1362" s="32"/>
      <c r="G1362" s="69"/>
    </row>
    <row r="1363" spans="1:7" s="19" customFormat="1" ht="13.8">
      <c r="A1363" s="125" t="s">
        <v>2212</v>
      </c>
      <c r="B1363" s="112" t="s">
        <v>2041</v>
      </c>
      <c r="C1363" s="35" t="s">
        <v>426</v>
      </c>
      <c r="D1363" s="63">
        <f t="shared" si="72"/>
        <v>306.77512871773109</v>
      </c>
      <c r="E1363" s="54">
        <v>600</v>
      </c>
      <c r="F1363" s="32"/>
      <c r="G1363" s="69"/>
    </row>
    <row r="1364" spans="1:7" s="19" customFormat="1" ht="13.8">
      <c r="A1364" s="125" t="s">
        <v>2213</v>
      </c>
      <c r="B1364" s="112" t="s">
        <v>2042</v>
      </c>
      <c r="C1364" s="35" t="s">
        <v>426</v>
      </c>
      <c r="D1364" s="63">
        <f t="shared" si="72"/>
        <v>306.77512871773109</v>
      </c>
      <c r="E1364" s="54">
        <v>600</v>
      </c>
      <c r="F1364" s="32"/>
      <c r="G1364" s="69"/>
    </row>
    <row r="1365" spans="1:7" s="19" customFormat="1" ht="15.6" customHeight="1">
      <c r="A1365" s="125" t="s">
        <v>2214</v>
      </c>
      <c r="B1365" s="112" t="s">
        <v>2043</v>
      </c>
      <c r="C1365" s="35" t="s">
        <v>426</v>
      </c>
      <c r="D1365" s="63">
        <f t="shared" si="72"/>
        <v>306.77512871773109</v>
      </c>
      <c r="E1365" s="54">
        <v>600</v>
      </c>
      <c r="F1365" s="32"/>
      <c r="G1365" s="69"/>
    </row>
    <row r="1366" spans="1:7" s="19" customFormat="1" ht="13.8">
      <c r="A1366" s="125" t="s">
        <v>2215</v>
      </c>
      <c r="B1366" s="112" t="s">
        <v>2044</v>
      </c>
      <c r="C1366" s="35" t="s">
        <v>426</v>
      </c>
      <c r="D1366" s="63">
        <f t="shared" si="72"/>
        <v>306.77512871773109</v>
      </c>
      <c r="E1366" s="54">
        <v>600</v>
      </c>
      <c r="F1366" s="32"/>
      <c r="G1366" s="69"/>
    </row>
    <row r="1367" spans="1:7" s="19" customFormat="1" ht="13.8">
      <c r="A1367" s="125" t="s">
        <v>2216</v>
      </c>
      <c r="B1367" s="109" t="s">
        <v>2045</v>
      </c>
      <c r="C1367" s="35" t="s">
        <v>426</v>
      </c>
      <c r="D1367" s="63">
        <f t="shared" si="72"/>
        <v>40.903350495697481</v>
      </c>
      <c r="E1367" s="54">
        <v>80</v>
      </c>
      <c r="F1367" s="32"/>
      <c r="G1367" s="69"/>
    </row>
    <row r="1368" spans="1:7" s="19" customFormat="1" ht="13.8">
      <c r="A1368" s="125" t="s">
        <v>2217</v>
      </c>
      <c r="B1368" s="112" t="s">
        <v>2046</v>
      </c>
      <c r="C1368" s="35" t="s">
        <v>426</v>
      </c>
      <c r="D1368" s="63">
        <f t="shared" si="72"/>
        <v>306.77512871773109</v>
      </c>
      <c r="E1368" s="54">
        <v>600</v>
      </c>
      <c r="F1368" s="32"/>
      <c r="G1368" s="69"/>
    </row>
    <row r="1369" spans="1:7" s="19" customFormat="1" ht="13.8">
      <c r="A1369" s="125" t="s">
        <v>2218</v>
      </c>
      <c r="B1369" s="112" t="s">
        <v>2047</v>
      </c>
      <c r="C1369" s="35" t="s">
        <v>426</v>
      </c>
      <c r="D1369" s="63">
        <f t="shared" si="72"/>
        <v>306.77512871773109</v>
      </c>
      <c r="E1369" s="54">
        <v>600</v>
      </c>
      <c r="F1369" s="32"/>
      <c r="G1369" s="69"/>
    </row>
    <row r="1370" spans="1:7" s="19" customFormat="1" ht="13.8">
      <c r="A1370" s="125" t="s">
        <v>2219</v>
      </c>
      <c r="B1370" s="112" t="s">
        <v>2048</v>
      </c>
      <c r="C1370" s="35" t="s">
        <v>426</v>
      </c>
      <c r="D1370" s="63">
        <f t="shared" si="72"/>
        <v>306.77512871773109</v>
      </c>
      <c r="E1370" s="54">
        <v>600</v>
      </c>
      <c r="F1370" s="32"/>
      <c r="G1370" s="69"/>
    </row>
    <row r="1371" spans="1:7" s="19" customFormat="1" ht="13.8">
      <c r="A1371" s="125" t="s">
        <v>2220</v>
      </c>
      <c r="B1371" s="112" t="s">
        <v>2049</v>
      </c>
      <c r="C1371" s="35" t="s">
        <v>426</v>
      </c>
      <c r="D1371" s="63">
        <f t="shared" si="72"/>
        <v>306.77512871773109</v>
      </c>
      <c r="E1371" s="54">
        <v>600</v>
      </c>
      <c r="F1371" s="32"/>
      <c r="G1371" s="69"/>
    </row>
    <row r="1372" spans="1:7" s="19" customFormat="1" ht="13.8">
      <c r="A1372" s="125" t="s">
        <v>2221</v>
      </c>
      <c r="B1372" s="112" t="s">
        <v>2050</v>
      </c>
      <c r="C1372" s="35" t="s">
        <v>426</v>
      </c>
      <c r="D1372" s="63">
        <f t="shared" si="72"/>
        <v>306.77512871773109</v>
      </c>
      <c r="E1372" s="54">
        <v>600</v>
      </c>
      <c r="F1372" s="32"/>
      <c r="G1372" s="69"/>
    </row>
    <row r="1373" spans="1:7" s="19" customFormat="1" ht="13.8">
      <c r="A1373" s="125" t="s">
        <v>2222</v>
      </c>
      <c r="B1373" s="112" t="s">
        <v>2051</v>
      </c>
      <c r="C1373" s="35" t="s">
        <v>426</v>
      </c>
      <c r="D1373" s="63">
        <f t="shared" si="72"/>
        <v>306.77512871773109</v>
      </c>
      <c r="E1373" s="54">
        <v>600</v>
      </c>
      <c r="F1373" s="32"/>
      <c r="G1373" s="69"/>
    </row>
    <row r="1374" spans="1:7" s="19" customFormat="1" ht="13.95" customHeight="1">
      <c r="A1374" s="125" t="s">
        <v>2223</v>
      </c>
      <c r="B1374" s="112" t="s">
        <v>2052</v>
      </c>
      <c r="C1374" s="35" t="s">
        <v>426</v>
      </c>
      <c r="D1374" s="63">
        <f t="shared" si="72"/>
        <v>306.77512871773109</v>
      </c>
      <c r="E1374" s="54">
        <v>600</v>
      </c>
      <c r="F1374" s="32"/>
      <c r="G1374" s="69"/>
    </row>
    <row r="1375" spans="1:7" s="19" customFormat="1" ht="13.95" customHeight="1">
      <c r="A1375" s="125" t="s">
        <v>2224</v>
      </c>
      <c r="B1375" s="112" t="s">
        <v>2053</v>
      </c>
      <c r="C1375" s="35" t="s">
        <v>426</v>
      </c>
      <c r="D1375" s="63">
        <f t="shared" si="72"/>
        <v>306.77512871773109</v>
      </c>
      <c r="E1375" s="54">
        <v>600</v>
      </c>
      <c r="F1375" s="32"/>
      <c r="G1375" s="69"/>
    </row>
    <row r="1376" spans="1:7" s="19" customFormat="1" ht="13.2" customHeight="1">
      <c r="A1376" s="125" t="s">
        <v>2225</v>
      </c>
      <c r="B1376" s="112" t="s">
        <v>2054</v>
      </c>
      <c r="C1376" s="35" t="s">
        <v>426</v>
      </c>
      <c r="D1376" s="63">
        <f t="shared" si="72"/>
        <v>306.77512871773109</v>
      </c>
      <c r="E1376" s="54">
        <v>600</v>
      </c>
      <c r="F1376" s="32"/>
      <c r="G1376" s="69"/>
    </row>
    <row r="1377" spans="1:7" s="19" customFormat="1" ht="13.2" customHeight="1">
      <c r="A1377" s="125" t="s">
        <v>2226</v>
      </c>
      <c r="B1377" s="112" t="s">
        <v>2055</v>
      </c>
      <c r="C1377" s="35" t="s">
        <v>426</v>
      </c>
      <c r="D1377" s="63">
        <f t="shared" si="72"/>
        <v>306.77512871773109</v>
      </c>
      <c r="E1377" s="54">
        <v>600</v>
      </c>
      <c r="F1377" s="32"/>
      <c r="G1377" s="69"/>
    </row>
    <row r="1378" spans="1:7" s="19" customFormat="1" ht="13.8">
      <c r="A1378" s="125" t="s">
        <v>2227</v>
      </c>
      <c r="B1378" s="112" t="s">
        <v>2056</v>
      </c>
      <c r="C1378" s="35" t="s">
        <v>426</v>
      </c>
      <c r="D1378" s="63">
        <f t="shared" si="72"/>
        <v>306.77512871773109</v>
      </c>
      <c r="E1378" s="54">
        <v>600</v>
      </c>
      <c r="F1378" s="32"/>
      <c r="G1378" s="69"/>
    </row>
    <row r="1379" spans="1:7" s="19" customFormat="1" ht="13.8">
      <c r="A1379" s="125" t="s">
        <v>2228</v>
      </c>
      <c r="B1379" s="112" t="s">
        <v>2057</v>
      </c>
      <c r="C1379" s="35" t="s">
        <v>426</v>
      </c>
      <c r="D1379" s="63">
        <f t="shared" si="72"/>
        <v>306.77512871773109</v>
      </c>
      <c r="E1379" s="54">
        <v>600</v>
      </c>
      <c r="F1379" s="32"/>
      <c r="G1379" s="69"/>
    </row>
    <row r="1380" spans="1:7" s="19" customFormat="1" ht="16.95" customHeight="1">
      <c r="A1380" s="125" t="s">
        <v>2229</v>
      </c>
      <c r="B1380" s="111" t="s">
        <v>2058</v>
      </c>
      <c r="C1380" s="35" t="s">
        <v>426</v>
      </c>
      <c r="D1380" s="63">
        <f t="shared" si="72"/>
        <v>40.903350495697481</v>
      </c>
      <c r="E1380" s="54">
        <v>80</v>
      </c>
      <c r="F1380" s="32"/>
      <c r="G1380" s="69"/>
    </row>
    <row r="1381" spans="1:7" s="19" customFormat="1" ht="13.8">
      <c r="A1381" s="125" t="s">
        <v>2230</v>
      </c>
      <c r="B1381" s="112" t="s">
        <v>2059</v>
      </c>
      <c r="C1381" s="35" t="s">
        <v>426</v>
      </c>
      <c r="D1381" s="63">
        <f t="shared" si="72"/>
        <v>337.4526415895042</v>
      </c>
      <c r="E1381" s="54">
        <v>660</v>
      </c>
      <c r="F1381" s="32"/>
      <c r="G1381" s="69"/>
    </row>
    <row r="1382" spans="1:7" s="19" customFormat="1" ht="13.8">
      <c r="A1382" s="125" t="s">
        <v>2231</v>
      </c>
      <c r="B1382" s="112" t="s">
        <v>2060</v>
      </c>
      <c r="C1382" s="35" t="s">
        <v>426</v>
      </c>
      <c r="D1382" s="63">
        <f t="shared" si="72"/>
        <v>368.1301544612773</v>
      </c>
      <c r="E1382" s="54">
        <v>720</v>
      </c>
      <c r="F1382" s="32"/>
      <c r="G1382" s="69"/>
    </row>
    <row r="1383" spans="1:7" s="19" customFormat="1" ht="16.2" customHeight="1">
      <c r="A1383" s="125" t="s">
        <v>2232</v>
      </c>
      <c r="B1383" s="112" t="s">
        <v>2061</v>
      </c>
      <c r="C1383" s="35" t="s">
        <v>426</v>
      </c>
      <c r="D1383" s="63">
        <f t="shared" si="72"/>
        <v>409.03350495697481</v>
      </c>
      <c r="E1383" s="54">
        <v>800</v>
      </c>
      <c r="F1383" s="32"/>
      <c r="G1383" s="69"/>
    </row>
    <row r="1384" spans="1:7" s="19" customFormat="1" ht="15.6" customHeight="1">
      <c r="A1384" s="125" t="s">
        <v>2233</v>
      </c>
      <c r="B1384" s="111" t="s">
        <v>2062</v>
      </c>
      <c r="C1384" s="35" t="s">
        <v>426</v>
      </c>
      <c r="D1384" s="63">
        <f t="shared" si="72"/>
        <v>690.24403961489497</v>
      </c>
      <c r="E1384" s="54">
        <v>1350</v>
      </c>
      <c r="F1384" s="32"/>
      <c r="G1384" s="69"/>
    </row>
    <row r="1385" spans="1:7" s="19" customFormat="1" ht="15.6" customHeight="1">
      <c r="A1385" s="125" t="s">
        <v>2234</v>
      </c>
      <c r="B1385" s="111" t="s">
        <v>2063</v>
      </c>
      <c r="C1385" s="35" t="s">
        <v>426</v>
      </c>
      <c r="D1385" s="63">
        <f t="shared" si="72"/>
        <v>715.8086336747059</v>
      </c>
      <c r="E1385" s="54">
        <v>1400</v>
      </c>
      <c r="F1385" s="32"/>
      <c r="G1385" s="69"/>
    </row>
    <row r="1386" spans="1:7" s="19" customFormat="1" ht="14.4" customHeight="1">
      <c r="A1386" s="125" t="s">
        <v>2235</v>
      </c>
      <c r="B1386" s="111" t="s">
        <v>2064</v>
      </c>
      <c r="C1386" s="35" t="s">
        <v>426</v>
      </c>
      <c r="D1386" s="63">
        <f t="shared" si="72"/>
        <v>736.2603089225546</v>
      </c>
      <c r="E1386" s="54">
        <v>1440</v>
      </c>
      <c r="F1386" s="32"/>
      <c r="G1386" s="69"/>
    </row>
    <row r="1387" spans="1:7" s="19" customFormat="1" ht="16.2" customHeight="1">
      <c r="A1387" s="125" t="s">
        <v>2236</v>
      </c>
      <c r="B1387" s="111" t="s">
        <v>2065</v>
      </c>
      <c r="C1387" s="35" t="s">
        <v>426</v>
      </c>
      <c r="D1387" s="63">
        <f t="shared" si="72"/>
        <v>388.58182970912605</v>
      </c>
      <c r="E1387" s="54">
        <v>760</v>
      </c>
      <c r="F1387" s="32"/>
      <c r="G1387" s="69"/>
    </row>
    <row r="1388" spans="1:7" s="19" customFormat="1" ht="13.8">
      <c r="A1388" s="125" t="s">
        <v>2237</v>
      </c>
      <c r="B1388" s="111" t="s">
        <v>2066</v>
      </c>
      <c r="C1388" s="35" t="s">
        <v>426</v>
      </c>
      <c r="D1388" s="63">
        <f t="shared" si="72"/>
        <v>460.16269307659667</v>
      </c>
      <c r="E1388" s="54">
        <v>900</v>
      </c>
      <c r="F1388" s="32"/>
      <c r="G1388" s="69"/>
    </row>
    <row r="1389" spans="1:7" s="19" customFormat="1" ht="13.8">
      <c r="A1389" s="125" t="s">
        <v>2238</v>
      </c>
      <c r="B1389" s="111" t="s">
        <v>2067</v>
      </c>
      <c r="C1389" s="35" t="s">
        <v>426</v>
      </c>
      <c r="D1389" s="63">
        <f t="shared" si="72"/>
        <v>460.16269307659667</v>
      </c>
      <c r="E1389" s="54">
        <v>900</v>
      </c>
      <c r="F1389" s="32"/>
      <c r="G1389" s="69"/>
    </row>
    <row r="1390" spans="1:7" s="19" customFormat="1" ht="13.8">
      <c r="A1390" s="125" t="s">
        <v>2239</v>
      </c>
      <c r="B1390" s="111" t="s">
        <v>2068</v>
      </c>
      <c r="C1390" s="35" t="s">
        <v>426</v>
      </c>
      <c r="D1390" s="63">
        <f t="shared" si="72"/>
        <v>480.61436832444537</v>
      </c>
      <c r="E1390" s="54">
        <v>940</v>
      </c>
      <c r="F1390" s="32"/>
      <c r="G1390" s="69"/>
    </row>
    <row r="1391" spans="1:7" s="19" customFormat="1" ht="16.2" customHeight="1">
      <c r="A1391" s="125" t="s">
        <v>2240</v>
      </c>
      <c r="B1391" s="111" t="s">
        <v>2069</v>
      </c>
      <c r="C1391" s="35" t="s">
        <v>426</v>
      </c>
      <c r="D1391" s="63">
        <f t="shared" si="72"/>
        <v>490.84020594836977</v>
      </c>
      <c r="E1391" s="54">
        <v>960</v>
      </c>
      <c r="F1391" s="32"/>
      <c r="G1391" s="69"/>
    </row>
    <row r="1392" spans="1:7" s="19" customFormat="1" ht="13.95" customHeight="1">
      <c r="A1392" s="125" t="s">
        <v>2241</v>
      </c>
      <c r="B1392" s="111" t="s">
        <v>2070</v>
      </c>
      <c r="C1392" s="35" t="s">
        <v>426</v>
      </c>
      <c r="D1392" s="63">
        <f t="shared" si="72"/>
        <v>368.1301544612773</v>
      </c>
      <c r="E1392" s="54">
        <v>720</v>
      </c>
      <c r="F1392" s="32"/>
      <c r="G1392" s="69"/>
    </row>
    <row r="1393" spans="1:7" s="19" customFormat="1" ht="15" customHeight="1">
      <c r="A1393" s="125" t="s">
        <v>2242</v>
      </c>
      <c r="B1393" s="112" t="s">
        <v>2071</v>
      </c>
      <c r="C1393" s="35" t="s">
        <v>426</v>
      </c>
      <c r="D1393" s="63">
        <f t="shared" si="72"/>
        <v>690.24403961489497</v>
      </c>
      <c r="E1393" s="54">
        <v>1350</v>
      </c>
      <c r="F1393" s="32"/>
      <c r="G1393" s="69"/>
    </row>
    <row r="1394" spans="1:7" s="19" customFormat="1" ht="16.95" customHeight="1">
      <c r="A1394" s="125" t="s">
        <v>2243</v>
      </c>
      <c r="B1394" s="111" t="s">
        <v>2072</v>
      </c>
      <c r="C1394" s="35" t="s">
        <v>426</v>
      </c>
      <c r="D1394" s="63">
        <f t="shared" si="72"/>
        <v>674.90528317900839</v>
      </c>
      <c r="E1394" s="54">
        <v>1320</v>
      </c>
      <c r="F1394" s="32"/>
      <c r="G1394" s="69"/>
    </row>
    <row r="1395" spans="1:7" s="19" customFormat="1" ht="16.95" customHeight="1">
      <c r="A1395" s="125" t="s">
        <v>2244</v>
      </c>
      <c r="B1395" s="112" t="s">
        <v>2073</v>
      </c>
      <c r="C1395" s="35" t="s">
        <v>426</v>
      </c>
      <c r="D1395" s="63">
        <f t="shared" si="72"/>
        <v>736.2603089225546</v>
      </c>
      <c r="E1395" s="54">
        <v>1440</v>
      </c>
      <c r="F1395" s="32"/>
      <c r="G1395" s="69"/>
    </row>
    <row r="1396" spans="1:7" s="19" customFormat="1" ht="13.8">
      <c r="A1396" s="125" t="s">
        <v>2245</v>
      </c>
      <c r="B1396" s="111" t="s">
        <v>2074</v>
      </c>
      <c r="C1396" s="35" t="s">
        <v>426</v>
      </c>
      <c r="D1396" s="63">
        <f t="shared" si="72"/>
        <v>736.2603089225546</v>
      </c>
      <c r="E1396" s="54">
        <v>1440</v>
      </c>
      <c r="F1396" s="32"/>
      <c r="G1396" s="69"/>
    </row>
    <row r="1397" spans="1:7" s="23" customFormat="1" ht="17.399999999999999" customHeight="1">
      <c r="A1397" s="125" t="s">
        <v>2246</v>
      </c>
      <c r="B1397" s="112" t="s">
        <v>2075</v>
      </c>
      <c r="C1397" s="35" t="s">
        <v>426</v>
      </c>
      <c r="D1397" s="63">
        <f t="shared" ref="D1397:D1460" si="75">E1397/1.95583</f>
        <v>920.32538615319334</v>
      </c>
      <c r="E1397" s="54">
        <v>1800</v>
      </c>
      <c r="F1397" s="32"/>
      <c r="G1397" s="69"/>
    </row>
    <row r="1398" spans="1:7" s="23" customFormat="1" ht="13.2" customHeight="1">
      <c r="A1398" s="125" t="s">
        <v>2247</v>
      </c>
      <c r="B1398" s="111" t="s">
        <v>2076</v>
      </c>
      <c r="C1398" s="35" t="s">
        <v>426</v>
      </c>
      <c r="D1398" s="63">
        <f t="shared" si="75"/>
        <v>409.03350495697481</v>
      </c>
      <c r="E1398" s="54">
        <v>800</v>
      </c>
      <c r="F1398" s="32"/>
      <c r="G1398" s="69"/>
    </row>
    <row r="1399" spans="1:7" s="23" customFormat="1" ht="18" customHeight="1">
      <c r="A1399" s="125" t="s">
        <v>2248</v>
      </c>
      <c r="B1399" s="111" t="s">
        <v>2077</v>
      </c>
      <c r="C1399" s="35" t="s">
        <v>426</v>
      </c>
      <c r="D1399" s="63">
        <f t="shared" si="75"/>
        <v>664.67944555508404</v>
      </c>
      <c r="E1399" s="54">
        <v>1300</v>
      </c>
      <c r="F1399" s="32"/>
      <c r="G1399" s="69"/>
    </row>
    <row r="1400" spans="1:7" s="23" customFormat="1" ht="13.8">
      <c r="A1400" s="125" t="s">
        <v>2249</v>
      </c>
      <c r="B1400" s="111" t="s">
        <v>2078</v>
      </c>
      <c r="C1400" s="35" t="s">
        <v>426</v>
      </c>
      <c r="D1400" s="63">
        <f t="shared" si="75"/>
        <v>736.2603089225546</v>
      </c>
      <c r="E1400" s="54">
        <v>1440</v>
      </c>
      <c r="F1400" s="32"/>
      <c r="G1400" s="69"/>
    </row>
    <row r="1401" spans="1:7" s="23" customFormat="1" ht="13.8">
      <c r="A1401" s="125" t="s">
        <v>2250</v>
      </c>
      <c r="B1401" s="111" t="s">
        <v>2079</v>
      </c>
      <c r="C1401" s="35" t="s">
        <v>426</v>
      </c>
      <c r="D1401" s="63">
        <f t="shared" si="75"/>
        <v>756.71198417040341</v>
      </c>
      <c r="E1401" s="54">
        <v>1480</v>
      </c>
      <c r="F1401" s="32"/>
      <c r="G1401" s="69"/>
    </row>
    <row r="1402" spans="1:7" s="23" customFormat="1" ht="17.399999999999999" customHeight="1">
      <c r="A1402" s="125" t="s">
        <v>2251</v>
      </c>
      <c r="B1402" s="111" t="s">
        <v>2080</v>
      </c>
      <c r="C1402" s="35" t="s">
        <v>426</v>
      </c>
      <c r="D1402" s="63">
        <f t="shared" si="75"/>
        <v>777.16365941825211</v>
      </c>
      <c r="E1402" s="54">
        <v>1520</v>
      </c>
      <c r="F1402" s="32"/>
      <c r="G1402" s="69"/>
    </row>
    <row r="1403" spans="1:7" s="23" customFormat="1" ht="13.8">
      <c r="A1403" s="125" t="s">
        <v>2252</v>
      </c>
      <c r="B1403" s="112" t="s">
        <v>2081</v>
      </c>
      <c r="C1403" s="35" t="s">
        <v>426</v>
      </c>
      <c r="D1403" s="63">
        <f t="shared" si="75"/>
        <v>409.03350495697481</v>
      </c>
      <c r="E1403" s="54">
        <v>800</v>
      </c>
      <c r="F1403" s="32"/>
      <c r="G1403" s="69"/>
    </row>
    <row r="1404" spans="1:7" s="23" customFormat="1" ht="16.95" customHeight="1">
      <c r="A1404" s="125" t="s">
        <v>2253</v>
      </c>
      <c r="B1404" s="112" t="s">
        <v>2082</v>
      </c>
      <c r="C1404" s="35" t="s">
        <v>426</v>
      </c>
      <c r="D1404" s="63">
        <f t="shared" si="75"/>
        <v>460.16269307659667</v>
      </c>
      <c r="E1404" s="54">
        <v>900</v>
      </c>
      <c r="F1404" s="32"/>
      <c r="G1404" s="69"/>
    </row>
    <row r="1405" spans="1:7" s="23" customFormat="1" ht="13.8">
      <c r="A1405" s="125" t="s">
        <v>2254</v>
      </c>
      <c r="B1405" s="112" t="s">
        <v>2083</v>
      </c>
      <c r="C1405" s="35" t="s">
        <v>426</v>
      </c>
      <c r="D1405" s="63">
        <f t="shared" si="75"/>
        <v>460.16269307659667</v>
      </c>
      <c r="E1405" s="54">
        <v>900</v>
      </c>
      <c r="F1405" s="32"/>
      <c r="G1405" s="69"/>
    </row>
    <row r="1406" spans="1:7" s="23" customFormat="1" ht="18.600000000000001" customHeight="1">
      <c r="A1406" s="125" t="s">
        <v>2255</v>
      </c>
      <c r="B1406" s="111" t="s">
        <v>2084</v>
      </c>
      <c r="C1406" s="35" t="s">
        <v>426</v>
      </c>
      <c r="D1406" s="63">
        <f t="shared" si="75"/>
        <v>736.2603089225546</v>
      </c>
      <c r="E1406" s="54">
        <v>1440</v>
      </c>
      <c r="F1406" s="32"/>
      <c r="G1406" s="69"/>
    </row>
    <row r="1407" spans="1:7" s="23" customFormat="1" ht="13.8">
      <c r="A1407" s="125" t="s">
        <v>2256</v>
      </c>
      <c r="B1407" s="111" t="s">
        <v>2085</v>
      </c>
      <c r="C1407" s="35" t="s">
        <v>426</v>
      </c>
      <c r="D1407" s="63">
        <f t="shared" si="75"/>
        <v>736.2603089225546</v>
      </c>
      <c r="E1407" s="54">
        <v>1440</v>
      </c>
      <c r="F1407" s="32"/>
      <c r="G1407" s="69"/>
    </row>
    <row r="1408" spans="1:7" s="23" customFormat="1" ht="13.8">
      <c r="A1408" s="125" t="s">
        <v>2152</v>
      </c>
      <c r="B1408" s="111" t="s">
        <v>2086</v>
      </c>
      <c r="C1408" s="35" t="s">
        <v>426</v>
      </c>
      <c r="D1408" s="63">
        <f t="shared" si="75"/>
        <v>828.29284753787397</v>
      </c>
      <c r="E1408" s="54">
        <v>1620</v>
      </c>
      <c r="F1408" s="32"/>
      <c r="G1408" s="69"/>
    </row>
    <row r="1409" spans="1:7" s="23" customFormat="1" ht="13.8">
      <c r="A1409" s="125" t="s">
        <v>2257</v>
      </c>
      <c r="B1409" s="111" t="s">
        <v>2087</v>
      </c>
      <c r="C1409" s="35" t="s">
        <v>426</v>
      </c>
      <c r="D1409" s="63">
        <f t="shared" si="75"/>
        <v>828.29284753787397</v>
      </c>
      <c r="E1409" s="54">
        <v>1620</v>
      </c>
      <c r="F1409" s="74"/>
      <c r="G1409" s="70"/>
    </row>
    <row r="1410" spans="1:7" s="23" customFormat="1" ht="13.8">
      <c r="A1410" s="125" t="s">
        <v>2153</v>
      </c>
      <c r="B1410" s="111" t="s">
        <v>2088</v>
      </c>
      <c r="C1410" s="35" t="s">
        <v>426</v>
      </c>
      <c r="D1410" s="63">
        <f t="shared" si="75"/>
        <v>981.68041189673954</v>
      </c>
      <c r="E1410" s="54">
        <v>1920</v>
      </c>
      <c r="F1410" s="74"/>
      <c r="G1410" s="70"/>
    </row>
    <row r="1411" spans="1:7" s="23" customFormat="1" ht="13.8">
      <c r="A1411" s="125" t="s">
        <v>2154</v>
      </c>
      <c r="B1411" s="111" t="s">
        <v>2089</v>
      </c>
      <c r="C1411" s="35" t="s">
        <v>426</v>
      </c>
      <c r="D1411" s="63">
        <f t="shared" si="75"/>
        <v>40.903350495697481</v>
      </c>
      <c r="E1411" s="54">
        <v>80</v>
      </c>
      <c r="F1411" s="74"/>
      <c r="G1411" s="70"/>
    </row>
    <row r="1412" spans="1:7" s="23" customFormat="1" ht="13.8">
      <c r="A1412" s="125" t="s">
        <v>2155</v>
      </c>
      <c r="B1412" s="112" t="s">
        <v>2090</v>
      </c>
      <c r="C1412" s="35" t="s">
        <v>426</v>
      </c>
      <c r="D1412" s="63">
        <f t="shared" si="75"/>
        <v>40.903350495697481</v>
      </c>
      <c r="E1412" s="54">
        <v>80</v>
      </c>
      <c r="F1412" s="74"/>
      <c r="G1412" s="70"/>
    </row>
    <row r="1413" spans="1:7" s="23" customFormat="1" ht="13.8">
      <c r="A1413" s="125" t="s">
        <v>2508</v>
      </c>
      <c r="B1413" s="112" t="s">
        <v>2471</v>
      </c>
      <c r="C1413" s="35" t="s">
        <v>426</v>
      </c>
      <c r="D1413" s="63">
        <f t="shared" si="75"/>
        <v>127.82297029905462</v>
      </c>
      <c r="E1413" s="54">
        <v>250</v>
      </c>
      <c r="F1413" s="74"/>
      <c r="G1413" s="70"/>
    </row>
    <row r="1414" spans="1:7" s="23" customFormat="1" ht="13.8">
      <c r="A1414" s="125" t="s">
        <v>2509</v>
      </c>
      <c r="B1414" s="112" t="s">
        <v>2472</v>
      </c>
      <c r="C1414" s="35" t="s">
        <v>426</v>
      </c>
      <c r="D1414" s="63">
        <f t="shared" si="75"/>
        <v>102.2583762392437</v>
      </c>
      <c r="E1414" s="54">
        <v>200</v>
      </c>
      <c r="F1414" s="74"/>
      <c r="G1414" s="70"/>
    </row>
    <row r="1415" spans="1:7" s="23" customFormat="1" ht="13.8">
      <c r="A1415" s="125" t="s">
        <v>2510</v>
      </c>
      <c r="B1415" s="112" t="s">
        <v>2473</v>
      </c>
      <c r="C1415" s="35" t="s">
        <v>426</v>
      </c>
      <c r="D1415" s="63">
        <f t="shared" si="75"/>
        <v>296.54929109380674</v>
      </c>
      <c r="E1415" s="54">
        <v>580</v>
      </c>
      <c r="F1415" s="74"/>
      <c r="G1415" s="70"/>
    </row>
    <row r="1416" spans="1:7" s="23" customFormat="1" ht="13.8">
      <c r="A1416" s="125" t="s">
        <v>2511</v>
      </c>
      <c r="B1416" s="112" t="s">
        <v>2474</v>
      </c>
      <c r="C1416" s="35" t="s">
        <v>426</v>
      </c>
      <c r="D1416" s="63">
        <f t="shared" si="75"/>
        <v>214.74259010241178</v>
      </c>
      <c r="E1416" s="54">
        <v>420</v>
      </c>
      <c r="F1416" s="74"/>
      <c r="G1416" s="70"/>
    </row>
    <row r="1417" spans="1:7" s="23" customFormat="1" ht="13.8">
      <c r="A1417" s="125" t="s">
        <v>2512</v>
      </c>
      <c r="B1417" s="112" t="s">
        <v>2475</v>
      </c>
      <c r="C1417" s="35" t="s">
        <v>426</v>
      </c>
      <c r="D1417" s="63">
        <f t="shared" si="75"/>
        <v>613.55025743546219</v>
      </c>
      <c r="E1417" s="54">
        <v>1200</v>
      </c>
      <c r="F1417" s="74"/>
      <c r="G1417" s="70"/>
    </row>
    <row r="1418" spans="1:7" s="23" customFormat="1" ht="13.8">
      <c r="A1418" s="125" t="s">
        <v>2513</v>
      </c>
      <c r="B1418" s="112" t="s">
        <v>2476</v>
      </c>
      <c r="C1418" s="35" t="s">
        <v>426</v>
      </c>
      <c r="D1418" s="63">
        <f t="shared" si="75"/>
        <v>838.51868516179832</v>
      </c>
      <c r="E1418" s="54">
        <v>1640</v>
      </c>
      <c r="F1418" s="74"/>
      <c r="G1418" s="70"/>
    </row>
    <row r="1419" spans="1:7" s="23" customFormat="1" ht="13.8">
      <c r="A1419" s="125" t="s">
        <v>2514</v>
      </c>
      <c r="B1419" s="112" t="s">
        <v>2477</v>
      </c>
      <c r="C1419" s="35" t="s">
        <v>426</v>
      </c>
      <c r="D1419" s="63">
        <f t="shared" si="75"/>
        <v>40.903350495697481</v>
      </c>
      <c r="E1419" s="54">
        <v>80</v>
      </c>
      <c r="F1419" s="74"/>
      <c r="G1419" s="70"/>
    </row>
    <row r="1420" spans="1:7" s="23" customFormat="1" ht="13.8">
      <c r="A1420" s="125" t="s">
        <v>2515</v>
      </c>
      <c r="B1420" s="112" t="s">
        <v>2478</v>
      </c>
      <c r="C1420" s="35" t="s">
        <v>426</v>
      </c>
      <c r="D1420" s="63">
        <f t="shared" si="75"/>
        <v>40.903350495697481</v>
      </c>
      <c r="E1420" s="54">
        <v>80</v>
      </c>
      <c r="F1420" s="74"/>
      <c r="G1420" s="70"/>
    </row>
    <row r="1421" spans="1:7" s="23" customFormat="1" ht="13.8">
      <c r="A1421" s="125" t="s">
        <v>2516</v>
      </c>
      <c r="B1421" s="112" t="s">
        <v>2479</v>
      </c>
      <c r="C1421" s="35" t="s">
        <v>426</v>
      </c>
      <c r="D1421" s="63">
        <f t="shared" si="75"/>
        <v>40.903350495697481</v>
      </c>
      <c r="E1421" s="54">
        <v>80</v>
      </c>
      <c r="F1421" s="74"/>
      <c r="G1421" s="70"/>
    </row>
    <row r="1422" spans="1:7" s="23" customFormat="1" ht="13.8">
      <c r="A1422" s="126" t="s">
        <v>2592</v>
      </c>
      <c r="B1422" s="113" t="s">
        <v>2580</v>
      </c>
      <c r="C1422" s="42" t="s">
        <v>426</v>
      </c>
      <c r="D1422" s="63">
        <f t="shared" si="75"/>
        <v>613.55025743546219</v>
      </c>
      <c r="E1422" s="56">
        <v>1200</v>
      </c>
      <c r="F1422" s="74"/>
      <c r="G1422" s="70"/>
    </row>
    <row r="1423" spans="1:7" s="23" customFormat="1" ht="13.8">
      <c r="A1423" s="126" t="s">
        <v>2593</v>
      </c>
      <c r="B1423" s="113" t="s">
        <v>2581</v>
      </c>
      <c r="C1423" s="42" t="s">
        <v>426</v>
      </c>
      <c r="D1423" s="63">
        <f t="shared" si="75"/>
        <v>613.55025743546219</v>
      </c>
      <c r="E1423" s="56">
        <v>1200</v>
      </c>
      <c r="F1423" s="74"/>
      <c r="G1423" s="70"/>
    </row>
    <row r="1424" spans="1:7" s="23" customFormat="1" ht="13.8">
      <c r="A1424" s="126" t="s">
        <v>2594</v>
      </c>
      <c r="B1424" s="113" t="s">
        <v>2582</v>
      </c>
      <c r="C1424" s="42" t="s">
        <v>426</v>
      </c>
      <c r="D1424" s="63">
        <f t="shared" si="75"/>
        <v>613.55025743546219</v>
      </c>
      <c r="E1424" s="56">
        <v>1200</v>
      </c>
      <c r="F1424" s="74"/>
      <c r="G1424" s="70"/>
    </row>
    <row r="1425" spans="1:7" s="23" customFormat="1" ht="13.8">
      <c r="A1425" s="126" t="s">
        <v>2595</v>
      </c>
      <c r="B1425" s="113" t="s">
        <v>2583</v>
      </c>
      <c r="C1425" s="42" t="s">
        <v>426</v>
      </c>
      <c r="D1425" s="63">
        <f t="shared" si="75"/>
        <v>613.55025743546219</v>
      </c>
      <c r="E1425" s="56">
        <v>1200</v>
      </c>
      <c r="F1425" s="74"/>
      <c r="G1425" s="70"/>
    </row>
    <row r="1426" spans="1:7" s="23" customFormat="1" ht="13.8">
      <c r="A1426" s="126" t="s">
        <v>2596</v>
      </c>
      <c r="B1426" s="113" t="s">
        <v>2584</v>
      </c>
      <c r="C1426" s="42" t="s">
        <v>426</v>
      </c>
      <c r="D1426" s="63">
        <f t="shared" si="75"/>
        <v>434.59809901678574</v>
      </c>
      <c r="E1426" s="56">
        <v>850</v>
      </c>
      <c r="F1426" s="74"/>
      <c r="G1426" s="70"/>
    </row>
    <row r="1427" spans="1:7" s="23" customFormat="1" ht="13.8">
      <c r="A1427" s="126" t="s">
        <v>2597</v>
      </c>
      <c r="B1427" s="113" t="s">
        <v>2585</v>
      </c>
      <c r="C1427" s="42" t="s">
        <v>426</v>
      </c>
      <c r="D1427" s="63">
        <f t="shared" si="75"/>
        <v>434.59809901678574</v>
      </c>
      <c r="E1427" s="56">
        <v>850</v>
      </c>
      <c r="F1427" s="74"/>
      <c r="G1427" s="70"/>
    </row>
    <row r="1428" spans="1:7" s="23" customFormat="1" ht="13.8">
      <c r="A1428" s="126" t="s">
        <v>2598</v>
      </c>
      <c r="B1428" s="113" t="s">
        <v>2586</v>
      </c>
      <c r="C1428" s="42" t="s">
        <v>426</v>
      </c>
      <c r="D1428" s="63">
        <f t="shared" si="75"/>
        <v>434.59809901678574</v>
      </c>
      <c r="E1428" s="56">
        <v>850</v>
      </c>
      <c r="F1428" s="74"/>
      <c r="G1428" s="70"/>
    </row>
    <row r="1429" spans="1:7" s="23" customFormat="1" ht="13.8">
      <c r="A1429" s="126" t="s">
        <v>2599</v>
      </c>
      <c r="B1429" s="113" t="s">
        <v>2587</v>
      </c>
      <c r="C1429" s="42" t="s">
        <v>426</v>
      </c>
      <c r="D1429" s="63">
        <f t="shared" si="75"/>
        <v>434.59809901678574</v>
      </c>
      <c r="E1429" s="56">
        <v>850</v>
      </c>
      <c r="F1429" s="74"/>
      <c r="G1429" s="70"/>
    </row>
    <row r="1430" spans="1:7" s="23" customFormat="1" ht="13.8">
      <c r="A1430" s="126" t="s">
        <v>2600</v>
      </c>
      <c r="B1430" s="113" t="s">
        <v>2588</v>
      </c>
      <c r="C1430" s="42" t="s">
        <v>426</v>
      </c>
      <c r="D1430" s="63">
        <f t="shared" si="75"/>
        <v>43.459809901678575</v>
      </c>
      <c r="E1430" s="56">
        <v>85</v>
      </c>
      <c r="F1430" s="74"/>
      <c r="G1430" s="70"/>
    </row>
    <row r="1431" spans="1:7" s="23" customFormat="1" ht="14.25" customHeight="1">
      <c r="A1431" s="126" t="s">
        <v>2601</v>
      </c>
      <c r="B1431" s="113" t="s">
        <v>2589</v>
      </c>
      <c r="C1431" s="42" t="s">
        <v>426</v>
      </c>
      <c r="D1431" s="63">
        <f t="shared" si="75"/>
        <v>613.55025743546219</v>
      </c>
      <c r="E1431" s="56">
        <v>1200</v>
      </c>
      <c r="F1431" s="74"/>
      <c r="G1431" s="70"/>
    </row>
    <row r="1432" spans="1:7" s="23" customFormat="1" ht="13.8">
      <c r="A1432" s="126" t="s">
        <v>2602</v>
      </c>
      <c r="B1432" s="113" t="s">
        <v>2591</v>
      </c>
      <c r="C1432" s="42" t="s">
        <v>426</v>
      </c>
      <c r="D1432" s="63">
        <f t="shared" si="75"/>
        <v>306.77512871773109</v>
      </c>
      <c r="E1432" s="56">
        <v>600</v>
      </c>
      <c r="F1432" s="74"/>
      <c r="G1432" s="70"/>
    </row>
    <row r="1433" spans="1:7" s="23" customFormat="1" ht="13.8">
      <c r="A1433" s="126" t="s">
        <v>2603</v>
      </c>
      <c r="B1433" s="113" t="s">
        <v>2590</v>
      </c>
      <c r="C1433" s="42" t="s">
        <v>426</v>
      </c>
      <c r="D1433" s="63">
        <f t="shared" si="75"/>
        <v>153.38756435886555</v>
      </c>
      <c r="E1433" s="56">
        <v>300</v>
      </c>
      <c r="F1433" s="74"/>
      <c r="G1433" s="70"/>
    </row>
    <row r="1434" spans="1:7" s="23" customFormat="1" ht="13.8">
      <c r="A1434" s="125" t="s">
        <v>2156</v>
      </c>
      <c r="B1434" s="114" t="s">
        <v>2103</v>
      </c>
      <c r="C1434" s="35" t="s">
        <v>426</v>
      </c>
      <c r="D1434" s="63">
        <f t="shared" si="75"/>
        <v>18.917799604260086</v>
      </c>
      <c r="E1434" s="54">
        <v>37</v>
      </c>
      <c r="F1434" s="74"/>
      <c r="G1434" s="70"/>
    </row>
    <row r="1435" spans="1:7" s="23" customFormat="1">
      <c r="A1435" s="125" t="s">
        <v>2157</v>
      </c>
      <c r="B1435" s="115" t="s">
        <v>2104</v>
      </c>
      <c r="C1435" s="35" t="s">
        <v>426</v>
      </c>
      <c r="D1435" s="63">
        <f t="shared" si="75"/>
        <v>55.219523169191596</v>
      </c>
      <c r="E1435" s="54">
        <v>108</v>
      </c>
      <c r="F1435" s="74"/>
      <c r="G1435" s="70"/>
    </row>
    <row r="1436" spans="1:7" s="23" customFormat="1" ht="13.8">
      <c r="A1436" s="125" t="s">
        <v>2158</v>
      </c>
      <c r="B1436" s="116" t="s">
        <v>2105</v>
      </c>
      <c r="C1436" s="35" t="s">
        <v>426</v>
      </c>
      <c r="D1436" s="63">
        <f t="shared" si="75"/>
        <v>174.3505314879105</v>
      </c>
      <c r="E1436" s="54">
        <v>341</v>
      </c>
      <c r="F1436" s="74"/>
      <c r="G1436" s="70"/>
    </row>
    <row r="1437" spans="1:7" s="23" customFormat="1" ht="13.8">
      <c r="A1437" s="125" t="s">
        <v>2159</v>
      </c>
      <c r="B1437" s="116" t="s">
        <v>2106</v>
      </c>
      <c r="C1437" s="35" t="s">
        <v>426</v>
      </c>
      <c r="D1437" s="63">
        <f t="shared" si="75"/>
        <v>78.738949704217646</v>
      </c>
      <c r="E1437" s="54">
        <v>154</v>
      </c>
      <c r="F1437" s="74"/>
      <c r="G1437" s="70"/>
    </row>
    <row r="1438" spans="1:7" s="23" customFormat="1">
      <c r="A1438" s="125" t="s">
        <v>2160</v>
      </c>
      <c r="B1438" s="116" t="s">
        <v>2107</v>
      </c>
      <c r="C1438" s="35" t="s">
        <v>426</v>
      </c>
      <c r="D1438" s="63">
        <f t="shared" si="75"/>
        <v>78.738949704217646</v>
      </c>
      <c r="E1438" s="54">
        <v>154</v>
      </c>
      <c r="F1438" s="74"/>
      <c r="G1438" s="70"/>
    </row>
    <row r="1439" spans="1:7" s="23" customFormat="1" ht="13.8">
      <c r="A1439" s="125" t="s">
        <v>2161</v>
      </c>
      <c r="B1439" s="116" t="s">
        <v>2108</v>
      </c>
      <c r="C1439" s="35" t="s">
        <v>426</v>
      </c>
      <c r="D1439" s="63">
        <f t="shared" si="75"/>
        <v>17.895215841867646</v>
      </c>
      <c r="E1439" s="54">
        <v>35</v>
      </c>
      <c r="F1439" s="74"/>
      <c r="G1439" s="70"/>
    </row>
    <row r="1440" spans="1:7" s="23" customFormat="1" ht="13.8">
      <c r="A1440" s="125" t="s">
        <v>2162</v>
      </c>
      <c r="B1440" s="117" t="s">
        <v>2091</v>
      </c>
      <c r="C1440" s="35" t="s">
        <v>426</v>
      </c>
      <c r="D1440" s="63">
        <f t="shared" si="75"/>
        <v>188.66670416140462</v>
      </c>
      <c r="E1440" s="54">
        <v>369</v>
      </c>
      <c r="F1440" s="74"/>
      <c r="G1440" s="70"/>
    </row>
    <row r="1441" spans="1:7" s="23" customFormat="1" ht="13.8">
      <c r="A1441" s="125" t="s">
        <v>2163</v>
      </c>
      <c r="B1441" s="117" t="s">
        <v>2092</v>
      </c>
      <c r="C1441" s="35" t="s">
        <v>426</v>
      </c>
      <c r="D1441" s="63">
        <f t="shared" si="75"/>
        <v>256.66852436050169</v>
      </c>
      <c r="E1441" s="54">
        <v>502</v>
      </c>
      <c r="F1441" s="74"/>
      <c r="G1441" s="70"/>
    </row>
    <row r="1442" spans="1:7" s="23" customFormat="1" ht="13.8">
      <c r="A1442" s="125" t="s">
        <v>2164</v>
      </c>
      <c r="B1442" s="117" t="s">
        <v>2093</v>
      </c>
      <c r="C1442" s="35" t="s">
        <v>426</v>
      </c>
      <c r="D1442" s="63">
        <f t="shared" si="75"/>
        <v>377.33340832280925</v>
      </c>
      <c r="E1442" s="54">
        <v>738</v>
      </c>
      <c r="F1442" s="74"/>
      <c r="G1442" s="70"/>
    </row>
    <row r="1443" spans="1:7" s="23" customFormat="1" ht="13.8">
      <c r="A1443" s="125" t="s">
        <v>2165</v>
      </c>
      <c r="B1443" s="117" t="s">
        <v>2094</v>
      </c>
      <c r="C1443" s="35" t="s">
        <v>426</v>
      </c>
      <c r="D1443" s="63">
        <f t="shared" si="75"/>
        <v>36.813015446127729</v>
      </c>
      <c r="E1443" s="54">
        <v>72</v>
      </c>
      <c r="F1443" s="74"/>
      <c r="G1443" s="70"/>
    </row>
    <row r="1444" spans="1:7" s="23" customFormat="1" ht="13.8">
      <c r="A1444" s="125" t="s">
        <v>2166</v>
      </c>
      <c r="B1444" s="117" t="s">
        <v>2095</v>
      </c>
      <c r="C1444" s="35" t="s">
        <v>426</v>
      </c>
      <c r="D1444" s="63">
        <f t="shared" si="75"/>
        <v>15.850048317082774</v>
      </c>
      <c r="E1444" s="54">
        <v>31</v>
      </c>
      <c r="F1444" s="74"/>
      <c r="G1444" s="70"/>
    </row>
    <row r="1445" spans="1:7" s="23" customFormat="1" ht="13.8">
      <c r="A1445" s="125" t="s">
        <v>2167</v>
      </c>
      <c r="B1445" s="117" t="s">
        <v>2096</v>
      </c>
      <c r="C1445" s="35" t="s">
        <v>426</v>
      </c>
      <c r="D1445" s="63">
        <f t="shared" si="75"/>
        <v>132.42459722982059</v>
      </c>
      <c r="E1445" s="54">
        <v>259</v>
      </c>
      <c r="F1445" s="74"/>
      <c r="G1445" s="70"/>
    </row>
    <row r="1446" spans="1:7" s="23" customFormat="1" ht="13.8">
      <c r="A1446" s="125" t="s">
        <v>2168</v>
      </c>
      <c r="B1446" s="117" t="s">
        <v>2097</v>
      </c>
      <c r="C1446" s="35" t="s">
        <v>426</v>
      </c>
      <c r="D1446" s="63">
        <f t="shared" si="75"/>
        <v>173.8392396067143</v>
      </c>
      <c r="E1446" s="54">
        <v>340</v>
      </c>
      <c r="F1446" s="74"/>
      <c r="G1446" s="70"/>
    </row>
    <row r="1447" spans="1:7" s="23" customFormat="1" ht="13.8">
      <c r="A1447" s="125" t="s">
        <v>2169</v>
      </c>
      <c r="B1447" s="117" t="s">
        <v>2098</v>
      </c>
      <c r="C1447" s="35" t="s">
        <v>426</v>
      </c>
      <c r="D1447" s="63">
        <f t="shared" si="75"/>
        <v>269.96211327160336</v>
      </c>
      <c r="E1447" s="54">
        <v>528</v>
      </c>
      <c r="F1447" s="74"/>
      <c r="G1447" s="70"/>
    </row>
    <row r="1448" spans="1:7" s="23" customFormat="1" ht="13.8">
      <c r="A1448" s="125" t="s">
        <v>2170</v>
      </c>
      <c r="B1448" s="117" t="s">
        <v>2099</v>
      </c>
      <c r="C1448" s="35" t="s">
        <v>426</v>
      </c>
      <c r="D1448" s="63">
        <f t="shared" si="75"/>
        <v>103.28096000163613</v>
      </c>
      <c r="E1448" s="54">
        <v>202</v>
      </c>
      <c r="F1448" s="74"/>
      <c r="G1448" s="70"/>
    </row>
    <row r="1449" spans="1:7" s="23" customFormat="1" ht="13.8">
      <c r="A1449" s="125" t="s">
        <v>2171</v>
      </c>
      <c r="B1449" s="117" t="s">
        <v>2100</v>
      </c>
      <c r="C1449" s="35" t="s">
        <v>426</v>
      </c>
      <c r="D1449" s="63">
        <f t="shared" si="75"/>
        <v>145.20689425972606</v>
      </c>
      <c r="E1449" s="54">
        <v>284</v>
      </c>
      <c r="F1449" s="74"/>
      <c r="G1449" s="70"/>
    </row>
    <row r="1450" spans="1:7" s="23" customFormat="1" ht="13.8">
      <c r="A1450" s="125" t="s">
        <v>2172</v>
      </c>
      <c r="B1450" s="117" t="s">
        <v>2101</v>
      </c>
      <c r="C1450" s="35" t="s">
        <v>426</v>
      </c>
      <c r="D1450" s="63">
        <f t="shared" si="75"/>
        <v>12.271005148709245</v>
      </c>
      <c r="E1450" s="54">
        <v>24</v>
      </c>
      <c r="F1450" s="74"/>
      <c r="G1450" s="70"/>
    </row>
    <row r="1451" spans="1:7" s="23" customFormat="1" ht="13.8">
      <c r="A1451" s="125" t="s">
        <v>2173</v>
      </c>
      <c r="B1451" s="117" t="s">
        <v>2102</v>
      </c>
      <c r="C1451" s="35" t="s">
        <v>426</v>
      </c>
      <c r="D1451" s="63">
        <f t="shared" si="75"/>
        <v>38.858182970912608</v>
      </c>
      <c r="E1451" s="54">
        <v>76</v>
      </c>
      <c r="F1451" s="74"/>
      <c r="G1451" s="70"/>
    </row>
    <row r="1452" spans="1:7" s="23" customFormat="1" ht="13.8">
      <c r="A1452" s="125" t="s">
        <v>2146</v>
      </c>
      <c r="B1452" s="38" t="s">
        <v>2109</v>
      </c>
      <c r="C1452" s="39" t="s">
        <v>426</v>
      </c>
      <c r="D1452" s="63">
        <f t="shared" si="75"/>
        <v>102.2583762392437</v>
      </c>
      <c r="E1452" s="44">
        <v>200</v>
      </c>
      <c r="F1452" s="74"/>
      <c r="G1452" s="70"/>
    </row>
    <row r="1453" spans="1:7" s="23" customFormat="1" ht="13.8">
      <c r="A1453" s="125" t="s">
        <v>2147</v>
      </c>
      <c r="B1453" s="112" t="s">
        <v>2110</v>
      </c>
      <c r="C1453" s="25" t="s">
        <v>426</v>
      </c>
      <c r="D1453" s="63">
        <f t="shared" si="75"/>
        <v>89.476079209338238</v>
      </c>
      <c r="E1453" s="57">
        <v>175</v>
      </c>
      <c r="F1453" s="74"/>
      <c r="G1453" s="70"/>
    </row>
    <row r="1454" spans="1:7" s="23" customFormat="1" ht="13.8">
      <c r="A1454" s="125" t="s">
        <v>2148</v>
      </c>
      <c r="B1454" s="112" t="s">
        <v>2111</v>
      </c>
      <c r="C1454" s="25" t="s">
        <v>426</v>
      </c>
      <c r="D1454" s="63">
        <f t="shared" si="75"/>
        <v>132.93588911101682</v>
      </c>
      <c r="E1454" s="57">
        <v>260</v>
      </c>
      <c r="F1454" s="74"/>
      <c r="G1454" s="70"/>
    </row>
    <row r="1455" spans="1:7" s="23" customFormat="1" ht="13.8">
      <c r="A1455" s="125" t="s">
        <v>2149</v>
      </c>
      <c r="B1455" s="112" t="s">
        <v>2112</v>
      </c>
      <c r="C1455" s="25" t="s">
        <v>426</v>
      </c>
      <c r="D1455" s="63">
        <f t="shared" si="75"/>
        <v>235.19426535026051</v>
      </c>
      <c r="E1455" s="57">
        <v>460</v>
      </c>
      <c r="F1455" s="74"/>
      <c r="G1455" s="70"/>
    </row>
    <row r="1456" spans="1:7" s="23" customFormat="1" ht="13.8">
      <c r="A1456" s="125" t="s">
        <v>2150</v>
      </c>
      <c r="B1456" s="112" t="s">
        <v>2113</v>
      </c>
      <c r="C1456" s="25" t="s">
        <v>426</v>
      </c>
      <c r="D1456" s="63">
        <f t="shared" si="75"/>
        <v>107.37129505120589</v>
      </c>
      <c r="E1456" s="57">
        <v>210</v>
      </c>
      <c r="F1456" s="74"/>
      <c r="G1456" s="70"/>
    </row>
    <row r="1457" spans="1:7" s="23" customFormat="1" ht="13.8">
      <c r="A1457" s="125" t="s">
        <v>2151</v>
      </c>
      <c r="B1457" s="112" t="s">
        <v>2114</v>
      </c>
      <c r="C1457" s="25" t="s">
        <v>426</v>
      </c>
      <c r="D1457" s="63">
        <f t="shared" si="75"/>
        <v>112.48421386316807</v>
      </c>
      <c r="E1457" s="57">
        <v>220</v>
      </c>
      <c r="F1457" s="74"/>
      <c r="G1457" s="70"/>
    </row>
    <row r="1458" spans="1:7" s="23" customFormat="1" ht="13.8">
      <c r="A1458" s="125" t="s">
        <v>2174</v>
      </c>
      <c r="B1458" s="112" t="s">
        <v>2115</v>
      </c>
      <c r="C1458" s="25" t="s">
        <v>426</v>
      </c>
      <c r="D1458" s="63">
        <f t="shared" si="75"/>
        <v>173.8392396067143</v>
      </c>
      <c r="E1458" s="57">
        <v>340</v>
      </c>
      <c r="F1458" s="74"/>
      <c r="G1458" s="70"/>
    </row>
    <row r="1459" spans="1:7" s="23" customFormat="1" ht="13.8">
      <c r="A1459" s="125" t="s">
        <v>2175</v>
      </c>
      <c r="B1459" s="112" t="s">
        <v>2116</v>
      </c>
      <c r="C1459" s="25" t="s">
        <v>426</v>
      </c>
      <c r="D1459" s="63">
        <f t="shared" si="75"/>
        <v>235.19426535026051</v>
      </c>
      <c r="E1459" s="57">
        <v>460</v>
      </c>
      <c r="F1459" s="74"/>
      <c r="G1459" s="70"/>
    </row>
    <row r="1460" spans="1:7" s="23" customFormat="1" ht="13.8">
      <c r="A1460" s="125" t="s">
        <v>2176</v>
      </c>
      <c r="B1460" s="112" t="s">
        <v>2117</v>
      </c>
      <c r="C1460" s="25" t="s">
        <v>426</v>
      </c>
      <c r="D1460" s="63">
        <f t="shared" si="75"/>
        <v>306.77512871773109</v>
      </c>
      <c r="E1460" s="57">
        <v>600</v>
      </c>
      <c r="F1460" s="74"/>
      <c r="G1460" s="70"/>
    </row>
    <row r="1461" spans="1:7" s="23" customFormat="1" ht="13.8">
      <c r="A1461" s="125" t="s">
        <v>2177</v>
      </c>
      <c r="B1461" s="112" t="s">
        <v>2118</v>
      </c>
      <c r="C1461" s="25" t="s">
        <v>426</v>
      </c>
      <c r="D1461" s="63">
        <f t="shared" ref="D1461:D1492" si="76">E1461/1.95583</f>
        <v>424.37226139286133</v>
      </c>
      <c r="E1461" s="57">
        <v>830</v>
      </c>
      <c r="F1461" s="74"/>
      <c r="G1461" s="70"/>
    </row>
    <row r="1462" spans="1:7" s="23" customFormat="1" ht="13.8">
      <c r="A1462" s="125" t="s">
        <v>2178</v>
      </c>
      <c r="B1462" s="112" t="s">
        <v>2119</v>
      </c>
      <c r="C1462" s="25" t="s">
        <v>426</v>
      </c>
      <c r="D1462" s="63">
        <f t="shared" si="76"/>
        <v>623.77609505938653</v>
      </c>
      <c r="E1462" s="57">
        <v>1220</v>
      </c>
      <c r="F1462" s="74"/>
      <c r="G1462" s="70"/>
    </row>
    <row r="1463" spans="1:7" s="23" customFormat="1" ht="13.8">
      <c r="A1463" s="125" t="s">
        <v>2179</v>
      </c>
      <c r="B1463" s="101" t="s">
        <v>2123</v>
      </c>
      <c r="C1463" s="25" t="s">
        <v>426</v>
      </c>
      <c r="D1463" s="63">
        <f t="shared" si="76"/>
        <v>40.903350495697481</v>
      </c>
      <c r="E1463" s="53">
        <v>80</v>
      </c>
      <c r="F1463" s="74"/>
      <c r="G1463" s="70"/>
    </row>
    <row r="1464" spans="1:7" s="23" customFormat="1" ht="13.8">
      <c r="A1464" s="125" t="s">
        <v>2517</v>
      </c>
      <c r="B1464" s="112" t="s">
        <v>2423</v>
      </c>
      <c r="C1464" s="25" t="s">
        <v>426</v>
      </c>
      <c r="D1464" s="63">
        <f t="shared" si="76"/>
        <v>76.693782179432773</v>
      </c>
      <c r="E1464" s="53">
        <v>150</v>
      </c>
      <c r="F1464" s="74"/>
      <c r="G1464" s="70"/>
    </row>
    <row r="1465" spans="1:7" s="23" customFormat="1" ht="13.8">
      <c r="A1465" s="125" t="s">
        <v>518</v>
      </c>
      <c r="B1465" s="118" t="s">
        <v>2565</v>
      </c>
      <c r="C1465" s="25" t="s">
        <v>426</v>
      </c>
      <c r="D1465" s="63">
        <f t="shared" si="76"/>
        <v>398.8076673330504</v>
      </c>
      <c r="E1465" s="54">
        <v>780</v>
      </c>
      <c r="F1465" s="74"/>
      <c r="G1465" s="70"/>
    </row>
    <row r="1466" spans="1:7" s="23" customFormat="1" ht="13.8">
      <c r="A1466" s="125" t="s">
        <v>519</v>
      </c>
      <c r="B1466" s="118" t="s">
        <v>2566</v>
      </c>
      <c r="C1466" s="25" t="s">
        <v>426</v>
      </c>
      <c r="D1466" s="63">
        <f t="shared" si="76"/>
        <v>398.8076673330504</v>
      </c>
      <c r="E1466" s="54">
        <v>780</v>
      </c>
      <c r="F1466" s="74"/>
      <c r="G1466" s="70"/>
    </row>
    <row r="1467" spans="1:7" s="23" customFormat="1" ht="13.8">
      <c r="A1467" s="125" t="s">
        <v>520</v>
      </c>
      <c r="B1467" s="118" t="s">
        <v>2567</v>
      </c>
      <c r="C1467" s="25" t="s">
        <v>426</v>
      </c>
      <c r="D1467" s="63">
        <f t="shared" si="76"/>
        <v>444.82393664071009</v>
      </c>
      <c r="E1467" s="54">
        <v>870</v>
      </c>
      <c r="F1467" s="74"/>
      <c r="G1467" s="70"/>
    </row>
    <row r="1468" spans="1:7" s="23" customFormat="1" ht="13.8">
      <c r="A1468" s="125" t="s">
        <v>521</v>
      </c>
      <c r="B1468" s="118" t="s">
        <v>2568</v>
      </c>
      <c r="C1468" s="25" t="s">
        <v>426</v>
      </c>
      <c r="D1468" s="63">
        <f t="shared" si="76"/>
        <v>444.82393664071009</v>
      </c>
      <c r="E1468" s="54">
        <v>870</v>
      </c>
      <c r="F1468" s="74"/>
      <c r="G1468" s="70"/>
    </row>
    <row r="1469" spans="1:7" s="23" customFormat="1" ht="13.8">
      <c r="A1469" s="125" t="s">
        <v>522</v>
      </c>
      <c r="B1469" s="118" t="s">
        <v>2569</v>
      </c>
      <c r="C1469" s="25" t="s">
        <v>426</v>
      </c>
      <c r="D1469" s="63">
        <f t="shared" si="76"/>
        <v>245.42010297418489</v>
      </c>
      <c r="E1469" s="54">
        <v>480</v>
      </c>
      <c r="F1469" s="74"/>
      <c r="G1469" s="70"/>
    </row>
    <row r="1470" spans="1:7" s="23" customFormat="1" ht="13.8">
      <c r="A1470" s="125" t="s">
        <v>523</v>
      </c>
      <c r="B1470" s="118" t="s">
        <v>2570</v>
      </c>
      <c r="C1470" s="25" t="s">
        <v>426</v>
      </c>
      <c r="D1470" s="63">
        <f t="shared" si="76"/>
        <v>245.42010297418489</v>
      </c>
      <c r="E1470" s="54">
        <v>480</v>
      </c>
      <c r="F1470" s="74"/>
      <c r="G1470" s="70"/>
    </row>
    <row r="1471" spans="1:7" s="23" customFormat="1" ht="13.8">
      <c r="A1471" s="125" t="s">
        <v>524</v>
      </c>
      <c r="B1471" s="118" t="s">
        <v>2571</v>
      </c>
      <c r="C1471" s="25" t="s">
        <v>426</v>
      </c>
      <c r="D1471" s="63">
        <f t="shared" si="76"/>
        <v>245.42010297418489</v>
      </c>
      <c r="E1471" s="54">
        <v>480</v>
      </c>
      <c r="F1471" s="74"/>
      <c r="G1471" s="70"/>
    </row>
    <row r="1472" spans="1:7" s="23" customFormat="1" ht="13.8">
      <c r="A1472" s="125" t="s">
        <v>525</v>
      </c>
      <c r="B1472" s="118" t="s">
        <v>2572</v>
      </c>
      <c r="C1472" s="25" t="s">
        <v>426</v>
      </c>
      <c r="D1472" s="63">
        <f t="shared" si="76"/>
        <v>245.42010297418489</v>
      </c>
      <c r="E1472" s="54">
        <v>480</v>
      </c>
      <c r="F1472" s="74"/>
      <c r="G1472" s="70"/>
    </row>
    <row r="1473" spans="1:7" s="23" customFormat="1" ht="13.8">
      <c r="A1473" s="125" t="s">
        <v>527</v>
      </c>
      <c r="B1473" s="118" t="s">
        <v>2573</v>
      </c>
      <c r="C1473" s="25" t="s">
        <v>426</v>
      </c>
      <c r="D1473" s="63">
        <f t="shared" si="76"/>
        <v>67.490528317900839</v>
      </c>
      <c r="E1473" s="54">
        <v>132</v>
      </c>
      <c r="F1473" s="74"/>
      <c r="G1473" s="70"/>
    </row>
    <row r="1474" spans="1:7" s="23" customFormat="1" ht="13.8">
      <c r="A1474" s="125" t="s">
        <v>528</v>
      </c>
      <c r="B1474" s="118" t="s">
        <v>2574</v>
      </c>
      <c r="C1474" s="25" t="s">
        <v>426</v>
      </c>
      <c r="D1474" s="63">
        <f t="shared" si="76"/>
        <v>40.903350495697481</v>
      </c>
      <c r="E1474" s="54">
        <v>80</v>
      </c>
      <c r="F1474" s="74"/>
      <c r="G1474" s="70"/>
    </row>
    <row r="1475" spans="1:7" s="23" customFormat="1" ht="13.8">
      <c r="A1475" s="125" t="s">
        <v>529</v>
      </c>
      <c r="B1475" s="118" t="s">
        <v>2575</v>
      </c>
      <c r="C1475" s="25" t="s">
        <v>426</v>
      </c>
      <c r="D1475" s="63">
        <f t="shared" si="76"/>
        <v>40.903350495697481</v>
      </c>
      <c r="E1475" s="54">
        <v>80</v>
      </c>
      <c r="F1475" s="74"/>
      <c r="G1475" s="70"/>
    </row>
    <row r="1476" spans="1:7" s="23" customFormat="1" ht="13.8">
      <c r="A1476" s="125" t="s">
        <v>530</v>
      </c>
      <c r="B1476" s="118" t="s">
        <v>2576</v>
      </c>
      <c r="C1476" s="25" t="s">
        <v>426</v>
      </c>
      <c r="D1476" s="63">
        <f t="shared" si="76"/>
        <v>40.903350495697481</v>
      </c>
      <c r="E1476" s="54">
        <v>80</v>
      </c>
      <c r="F1476" s="74"/>
      <c r="G1476" s="70"/>
    </row>
    <row r="1477" spans="1:7" s="23" customFormat="1" ht="13.8">
      <c r="A1477" s="78" t="s">
        <v>1533</v>
      </c>
      <c r="B1477" s="98" t="s">
        <v>1527</v>
      </c>
      <c r="C1477" s="35" t="s">
        <v>426</v>
      </c>
      <c r="D1477" s="63">
        <f t="shared" si="76"/>
        <v>6.1355025743546223</v>
      </c>
      <c r="E1477" s="52">
        <v>12</v>
      </c>
      <c r="F1477" s="74"/>
      <c r="G1477" s="70"/>
    </row>
    <row r="1478" spans="1:7" s="23" customFormat="1" ht="13.8">
      <c r="A1478" s="78" t="s">
        <v>1534</v>
      </c>
      <c r="B1478" s="98" t="s">
        <v>1550</v>
      </c>
      <c r="C1478" s="35" t="s">
        <v>426</v>
      </c>
      <c r="D1478" s="63">
        <f t="shared" si="76"/>
        <v>184.06507723063865</v>
      </c>
      <c r="E1478" s="52">
        <v>360</v>
      </c>
      <c r="F1478" s="74"/>
      <c r="G1478" s="70"/>
    </row>
    <row r="1479" spans="1:7" s="23" customFormat="1" ht="13.8">
      <c r="A1479" s="78" t="s">
        <v>1535</v>
      </c>
      <c r="B1479" s="98" t="s">
        <v>1552</v>
      </c>
      <c r="C1479" s="35" t="s">
        <v>426</v>
      </c>
      <c r="D1479" s="63">
        <f t="shared" si="76"/>
        <v>208.60708752805715</v>
      </c>
      <c r="E1479" s="52">
        <v>408</v>
      </c>
      <c r="F1479" s="74"/>
      <c r="G1479" s="70"/>
    </row>
    <row r="1480" spans="1:7" s="23" customFormat="1" ht="13.8">
      <c r="A1480" s="78" t="s">
        <v>1536</v>
      </c>
      <c r="B1480" s="98" t="s">
        <v>1551</v>
      </c>
      <c r="C1480" s="35" t="s">
        <v>426</v>
      </c>
      <c r="D1480" s="63">
        <f t="shared" si="76"/>
        <v>208.60708752805715</v>
      </c>
      <c r="E1480" s="52">
        <v>408</v>
      </c>
      <c r="F1480" s="74"/>
      <c r="G1480" s="70"/>
    </row>
    <row r="1481" spans="1:7" s="23" customFormat="1" ht="13.8">
      <c r="A1481" s="78" t="s">
        <v>1537</v>
      </c>
      <c r="B1481" s="98" t="s">
        <v>1528</v>
      </c>
      <c r="C1481" s="35" t="s">
        <v>426</v>
      </c>
      <c r="D1481" s="63">
        <f t="shared" si="76"/>
        <v>214.74259010241178</v>
      </c>
      <c r="E1481" s="52">
        <v>420</v>
      </c>
      <c r="F1481" s="74"/>
      <c r="G1481" s="70"/>
    </row>
    <row r="1482" spans="1:7" s="23" customFormat="1" ht="13.8">
      <c r="A1482" s="78" t="s">
        <v>1538</v>
      </c>
      <c r="B1482" s="98" t="s">
        <v>1528</v>
      </c>
      <c r="C1482" s="35" t="s">
        <v>426</v>
      </c>
      <c r="D1482" s="63">
        <f t="shared" si="76"/>
        <v>214.74259010241178</v>
      </c>
      <c r="E1482" s="52">
        <v>420</v>
      </c>
      <c r="F1482" s="74"/>
      <c r="G1482" s="70"/>
    </row>
    <row r="1483" spans="1:7" s="23" customFormat="1" ht="13.8">
      <c r="A1483" s="78" t="s">
        <v>1539</v>
      </c>
      <c r="B1483" s="97" t="s">
        <v>1529</v>
      </c>
      <c r="C1483" s="35" t="s">
        <v>426</v>
      </c>
      <c r="D1483" s="63">
        <f t="shared" si="76"/>
        <v>85.897036040964707</v>
      </c>
      <c r="E1483" s="52">
        <v>168</v>
      </c>
      <c r="F1483" s="74"/>
      <c r="G1483" s="70"/>
    </row>
    <row r="1484" spans="1:7" s="23" customFormat="1" ht="13.8">
      <c r="A1484" s="78" t="s">
        <v>1540</v>
      </c>
      <c r="B1484" s="97" t="s">
        <v>1529</v>
      </c>
      <c r="C1484" s="35" t="s">
        <v>426</v>
      </c>
      <c r="D1484" s="63">
        <f t="shared" si="76"/>
        <v>85.897036040964707</v>
      </c>
      <c r="E1484" s="52">
        <v>168</v>
      </c>
      <c r="F1484" s="74"/>
      <c r="G1484" s="70"/>
    </row>
    <row r="1485" spans="1:7" s="23" customFormat="1" ht="13.8">
      <c r="A1485" s="78" t="s">
        <v>1541</v>
      </c>
      <c r="B1485" s="97" t="s">
        <v>1530</v>
      </c>
      <c r="C1485" s="35" t="s">
        <v>426</v>
      </c>
      <c r="D1485" s="63">
        <f t="shared" si="76"/>
        <v>12.271005148709245</v>
      </c>
      <c r="E1485" s="52">
        <v>24</v>
      </c>
      <c r="F1485" s="74"/>
      <c r="G1485" s="70"/>
    </row>
    <row r="1486" spans="1:7" s="23" customFormat="1" ht="13.8">
      <c r="A1486" s="78" t="s">
        <v>1542</v>
      </c>
      <c r="B1486" s="97" t="s">
        <v>1530</v>
      </c>
      <c r="C1486" s="35" t="s">
        <v>426</v>
      </c>
      <c r="D1486" s="63">
        <f t="shared" si="76"/>
        <v>12.271005148709245</v>
      </c>
      <c r="E1486" s="52">
        <v>24</v>
      </c>
      <c r="F1486" s="74"/>
      <c r="G1486" s="70"/>
    </row>
    <row r="1487" spans="1:7" s="23" customFormat="1" ht="13.8">
      <c r="A1487" s="78" t="s">
        <v>1543</v>
      </c>
      <c r="B1487" s="97" t="s">
        <v>1531</v>
      </c>
      <c r="C1487" s="35" t="s">
        <v>426</v>
      </c>
      <c r="D1487" s="63">
        <f t="shared" si="76"/>
        <v>122.71005148709244</v>
      </c>
      <c r="E1487" s="52">
        <v>240</v>
      </c>
      <c r="F1487" s="74"/>
      <c r="G1487" s="70"/>
    </row>
    <row r="1488" spans="1:7" s="23" customFormat="1" ht="13.8">
      <c r="A1488" s="78" t="s">
        <v>1544</v>
      </c>
      <c r="B1488" s="97" t="s">
        <v>1531</v>
      </c>
      <c r="C1488" s="35" t="s">
        <v>426</v>
      </c>
      <c r="D1488" s="63">
        <f t="shared" si="76"/>
        <v>122.71005148709244</v>
      </c>
      <c r="E1488" s="52">
        <v>240</v>
      </c>
      <c r="F1488" s="74"/>
      <c r="G1488" s="70"/>
    </row>
    <row r="1489" spans="1:7" s="23" customFormat="1" ht="13.8">
      <c r="A1489" s="78" t="s">
        <v>1545</v>
      </c>
      <c r="B1489" s="97" t="s">
        <v>1531</v>
      </c>
      <c r="C1489" s="35" t="s">
        <v>426</v>
      </c>
      <c r="D1489" s="63">
        <f t="shared" si="76"/>
        <v>122.71005148709244</v>
      </c>
      <c r="E1489" s="52">
        <v>240</v>
      </c>
      <c r="F1489" s="74"/>
      <c r="G1489" s="70"/>
    </row>
    <row r="1490" spans="1:7" s="23" customFormat="1" ht="13.8">
      <c r="A1490" s="78" t="s">
        <v>1546</v>
      </c>
      <c r="B1490" s="97" t="s">
        <v>1532</v>
      </c>
      <c r="C1490" s="35" t="s">
        <v>426</v>
      </c>
      <c r="D1490" s="63">
        <f t="shared" si="76"/>
        <v>61.355025743546221</v>
      </c>
      <c r="E1490" s="52">
        <v>120</v>
      </c>
      <c r="F1490" s="74"/>
      <c r="G1490" s="70"/>
    </row>
    <row r="1491" spans="1:7" s="23" customFormat="1" ht="13.8">
      <c r="A1491" s="78" t="s">
        <v>1547</v>
      </c>
      <c r="B1491" s="97" t="s">
        <v>1532</v>
      </c>
      <c r="C1491" s="35" t="s">
        <v>426</v>
      </c>
      <c r="D1491" s="63">
        <f t="shared" si="76"/>
        <v>55.219523169191596</v>
      </c>
      <c r="E1491" s="52">
        <v>108</v>
      </c>
      <c r="F1491" s="74"/>
      <c r="G1491" s="70"/>
    </row>
    <row r="1492" spans="1:7" s="23" customFormat="1" ht="13.8">
      <c r="A1492" s="78" t="s">
        <v>1548</v>
      </c>
      <c r="B1492" s="97" t="s">
        <v>1532</v>
      </c>
      <c r="C1492" s="35" t="s">
        <v>426</v>
      </c>
      <c r="D1492" s="63">
        <f t="shared" si="76"/>
        <v>61.355025743546221</v>
      </c>
      <c r="E1492" s="52">
        <v>120</v>
      </c>
      <c r="F1492" s="74"/>
      <c r="G1492" s="70"/>
    </row>
    <row r="1493" spans="1:7" s="23" customFormat="1" ht="13.8">
      <c r="A1493" s="78" t="s">
        <v>1274</v>
      </c>
      <c r="B1493" s="102" t="s">
        <v>2263</v>
      </c>
      <c r="C1493" s="255" t="s">
        <v>426</v>
      </c>
      <c r="D1493" s="63">
        <v>11.7</v>
      </c>
      <c r="E1493" s="264">
        <v>19</v>
      </c>
      <c r="F1493" s="74"/>
      <c r="G1493" s="70"/>
    </row>
    <row r="1494" spans="1:7" s="23" customFormat="1" ht="13.8">
      <c r="A1494" s="78" t="s">
        <v>2311</v>
      </c>
      <c r="B1494" s="97" t="s">
        <v>2261</v>
      </c>
      <c r="C1494" s="25" t="s">
        <v>426</v>
      </c>
      <c r="D1494" s="63">
        <v>3</v>
      </c>
      <c r="E1494" s="264">
        <f t="shared" ref="E1494:E1521" si="77">D1494*1.95583</f>
        <v>5.8674900000000001</v>
      </c>
      <c r="F1494" s="74"/>
      <c r="G1494" s="70"/>
    </row>
    <row r="1495" spans="1:7" s="23" customFormat="1" ht="13.8">
      <c r="A1495" s="78" t="s">
        <v>1203</v>
      </c>
      <c r="B1495" s="97" t="s">
        <v>2262</v>
      </c>
      <c r="C1495" s="25" t="s">
        <v>426</v>
      </c>
      <c r="D1495" s="63">
        <v>4.8</v>
      </c>
      <c r="E1495" s="264">
        <f t="shared" si="77"/>
        <v>9.3879839999999994</v>
      </c>
      <c r="F1495" s="74"/>
      <c r="G1495" s="70"/>
    </row>
    <row r="1496" spans="1:7" s="23" customFormat="1" ht="16.2" customHeight="1">
      <c r="A1496" s="78" t="s">
        <v>1204</v>
      </c>
      <c r="B1496" s="187" t="s">
        <v>1205</v>
      </c>
      <c r="C1496" s="265" t="s">
        <v>426</v>
      </c>
      <c r="D1496" s="63">
        <v>6.7</v>
      </c>
      <c r="E1496" s="264">
        <f t="shared" si="77"/>
        <v>13.104061</v>
      </c>
      <c r="F1496" s="74"/>
      <c r="G1496" s="70"/>
    </row>
    <row r="1497" spans="1:7" s="23" customFormat="1" ht="13.8">
      <c r="A1497" s="78" t="s">
        <v>1206</v>
      </c>
      <c r="B1497" s="119" t="s">
        <v>1207</v>
      </c>
      <c r="C1497" s="255" t="s">
        <v>426</v>
      </c>
      <c r="D1497" s="63">
        <v>6.7</v>
      </c>
      <c r="E1497" s="264">
        <f t="shared" si="77"/>
        <v>13.104061</v>
      </c>
      <c r="F1497" s="74"/>
      <c r="G1497" s="70"/>
    </row>
    <row r="1498" spans="1:7" s="23" customFormat="1" ht="13.8">
      <c r="A1498" s="78" t="s">
        <v>2312</v>
      </c>
      <c r="B1498" s="119" t="s">
        <v>2260</v>
      </c>
      <c r="C1498" s="255" t="s">
        <v>426</v>
      </c>
      <c r="D1498" s="63">
        <v>6.6</v>
      </c>
      <c r="E1498" s="264">
        <f t="shared" si="77"/>
        <v>12.908477999999999</v>
      </c>
      <c r="F1498" s="74"/>
      <c r="G1498" s="70"/>
    </row>
    <row r="1499" spans="1:7" s="23" customFormat="1" ht="13.8">
      <c r="A1499" s="78" t="s">
        <v>1208</v>
      </c>
      <c r="B1499" s="119" t="s">
        <v>1209</v>
      </c>
      <c r="C1499" s="255" t="s">
        <v>426</v>
      </c>
      <c r="D1499" s="63">
        <v>6.3</v>
      </c>
      <c r="E1499" s="264">
        <f t="shared" si="77"/>
        <v>12.321728999999999</v>
      </c>
      <c r="F1499" s="74"/>
      <c r="G1499" s="70"/>
    </row>
    <row r="1500" spans="1:7" s="23" customFormat="1" ht="13.8">
      <c r="A1500" s="78" t="s">
        <v>1210</v>
      </c>
      <c r="B1500" s="119" t="s">
        <v>1211</v>
      </c>
      <c r="C1500" s="255" t="s">
        <v>426</v>
      </c>
      <c r="D1500" s="63">
        <v>1.6</v>
      </c>
      <c r="E1500" s="264">
        <f t="shared" si="77"/>
        <v>3.1293280000000001</v>
      </c>
      <c r="F1500" s="74"/>
      <c r="G1500" s="70"/>
    </row>
    <row r="1501" spans="1:7" s="23" customFormat="1" ht="13.8">
      <c r="A1501" s="78" t="s">
        <v>2313</v>
      </c>
      <c r="B1501" s="119" t="s">
        <v>2264</v>
      </c>
      <c r="C1501" s="255" t="s">
        <v>426</v>
      </c>
      <c r="D1501" s="63">
        <v>21</v>
      </c>
      <c r="E1501" s="264">
        <f t="shared" si="77"/>
        <v>41.072429999999997</v>
      </c>
      <c r="F1501" s="74"/>
      <c r="G1501" s="70"/>
    </row>
    <row r="1502" spans="1:7" s="23" customFormat="1" ht="13.8">
      <c r="A1502" s="78" t="s">
        <v>1212</v>
      </c>
      <c r="B1502" s="102" t="s">
        <v>1213</v>
      </c>
      <c r="C1502" s="255" t="s">
        <v>426</v>
      </c>
      <c r="D1502" s="63">
        <v>2.8</v>
      </c>
      <c r="E1502" s="264">
        <f t="shared" si="77"/>
        <v>5.476324</v>
      </c>
      <c r="F1502" s="74"/>
      <c r="G1502" s="70"/>
    </row>
    <row r="1503" spans="1:7">
      <c r="A1503" s="78" t="s">
        <v>1214</v>
      </c>
      <c r="B1503" s="102" t="s">
        <v>2265</v>
      </c>
      <c r="C1503" s="255" t="s">
        <v>426</v>
      </c>
      <c r="D1503" s="63">
        <v>6</v>
      </c>
      <c r="E1503" s="264">
        <f t="shared" si="77"/>
        <v>11.73498</v>
      </c>
      <c r="F1503" s="74"/>
      <c r="G1503" s="70"/>
    </row>
    <row r="1504" spans="1:7">
      <c r="A1504" s="78" t="s">
        <v>2314</v>
      </c>
      <c r="B1504" s="102" t="s">
        <v>2266</v>
      </c>
      <c r="C1504" s="255" t="s">
        <v>426</v>
      </c>
      <c r="D1504" s="63">
        <v>8</v>
      </c>
      <c r="E1504" s="264">
        <f t="shared" si="77"/>
        <v>15.64664</v>
      </c>
      <c r="F1504" s="74"/>
      <c r="G1504" s="70"/>
    </row>
    <row r="1505" spans="1:7">
      <c r="A1505" s="78" t="s">
        <v>1822</v>
      </c>
      <c r="B1505" s="102" t="s">
        <v>1823</v>
      </c>
      <c r="C1505" s="255" t="s">
        <v>426</v>
      </c>
      <c r="D1505" s="63">
        <v>5</v>
      </c>
      <c r="E1505" s="264">
        <f t="shared" si="77"/>
        <v>9.7791499999999996</v>
      </c>
      <c r="F1505" s="74"/>
      <c r="G1505" s="70"/>
    </row>
    <row r="1506" spans="1:7">
      <c r="A1506" s="78" t="s">
        <v>1215</v>
      </c>
      <c r="B1506" s="102" t="s">
        <v>1216</v>
      </c>
      <c r="C1506" s="255" t="s">
        <v>426</v>
      </c>
      <c r="D1506" s="63">
        <v>2.8</v>
      </c>
      <c r="E1506" s="264">
        <f t="shared" si="77"/>
        <v>5.476324</v>
      </c>
      <c r="F1506" s="74"/>
      <c r="G1506" s="70"/>
    </row>
    <row r="1507" spans="1:7">
      <c r="A1507" s="78" t="s">
        <v>1217</v>
      </c>
      <c r="B1507" s="102" t="s">
        <v>1218</v>
      </c>
      <c r="C1507" s="255" t="s">
        <v>426</v>
      </c>
      <c r="D1507" s="63">
        <v>6.7</v>
      </c>
      <c r="E1507" s="264">
        <f t="shared" si="77"/>
        <v>13.104061</v>
      </c>
      <c r="F1507" s="74"/>
      <c r="G1507" s="70"/>
    </row>
    <row r="1508" spans="1:7">
      <c r="A1508" s="78" t="s">
        <v>1219</v>
      </c>
      <c r="B1508" s="102" t="s">
        <v>1220</v>
      </c>
      <c r="C1508" s="255" t="s">
        <v>426</v>
      </c>
      <c r="D1508" s="63">
        <v>2.8</v>
      </c>
      <c r="E1508" s="264">
        <f t="shared" si="77"/>
        <v>5.476324</v>
      </c>
      <c r="F1508" s="74"/>
      <c r="G1508" s="70"/>
    </row>
    <row r="1509" spans="1:7">
      <c r="A1509" s="78" t="s">
        <v>1221</v>
      </c>
      <c r="B1509" s="102" t="s">
        <v>1222</v>
      </c>
      <c r="C1509" s="255" t="s">
        <v>426</v>
      </c>
      <c r="D1509" s="63">
        <v>3</v>
      </c>
      <c r="E1509" s="264">
        <f t="shared" si="77"/>
        <v>5.8674900000000001</v>
      </c>
      <c r="F1509" s="74"/>
      <c r="G1509" s="70"/>
    </row>
    <row r="1510" spans="1:7">
      <c r="A1510" s="78" t="s">
        <v>1223</v>
      </c>
      <c r="B1510" s="102" t="s">
        <v>1224</v>
      </c>
      <c r="C1510" s="255" t="s">
        <v>426</v>
      </c>
      <c r="D1510" s="63">
        <v>3</v>
      </c>
      <c r="E1510" s="264">
        <f t="shared" si="77"/>
        <v>5.8674900000000001</v>
      </c>
      <c r="F1510" s="74"/>
      <c r="G1510" s="70"/>
    </row>
    <row r="1511" spans="1:7">
      <c r="A1511" s="78" t="s">
        <v>1225</v>
      </c>
      <c r="B1511" s="102" t="s">
        <v>1226</v>
      </c>
      <c r="C1511" s="255" t="s">
        <v>426</v>
      </c>
      <c r="D1511" s="63">
        <v>3</v>
      </c>
      <c r="E1511" s="264">
        <f t="shared" si="77"/>
        <v>5.8674900000000001</v>
      </c>
      <c r="F1511" s="74"/>
      <c r="G1511" s="70"/>
    </row>
    <row r="1512" spans="1:7">
      <c r="A1512" s="78" t="s">
        <v>1227</v>
      </c>
      <c r="B1512" s="105" t="s">
        <v>1228</v>
      </c>
      <c r="C1512" s="256" t="s">
        <v>426</v>
      </c>
      <c r="D1512" s="63">
        <v>3</v>
      </c>
      <c r="E1512" s="264">
        <f t="shared" si="77"/>
        <v>5.8674900000000001</v>
      </c>
      <c r="F1512" s="74"/>
      <c r="G1512" s="70"/>
    </row>
    <row r="1513" spans="1:7">
      <c r="A1513" s="78" t="s">
        <v>1229</v>
      </c>
      <c r="B1513" s="102" t="s">
        <v>1230</v>
      </c>
      <c r="C1513" s="25" t="s">
        <v>426</v>
      </c>
      <c r="D1513" s="63">
        <v>9</v>
      </c>
      <c r="E1513" s="264">
        <f t="shared" si="77"/>
        <v>17.60247</v>
      </c>
      <c r="F1513" s="74"/>
      <c r="G1513" s="70"/>
    </row>
    <row r="1514" spans="1:7">
      <c r="A1514" s="78" t="s">
        <v>1231</v>
      </c>
      <c r="B1514" s="102" t="s">
        <v>1232</v>
      </c>
      <c r="C1514" s="25" t="s">
        <v>426</v>
      </c>
      <c r="D1514" s="63">
        <v>2.8</v>
      </c>
      <c r="E1514" s="264">
        <f t="shared" si="77"/>
        <v>5.476324</v>
      </c>
      <c r="F1514" s="74"/>
      <c r="G1514" s="70"/>
    </row>
    <row r="1515" spans="1:7">
      <c r="A1515" s="78" t="s">
        <v>1233</v>
      </c>
      <c r="B1515" s="104" t="s">
        <v>1234</v>
      </c>
      <c r="C1515" s="265" t="s">
        <v>426</v>
      </c>
      <c r="D1515" s="63">
        <v>2.8</v>
      </c>
      <c r="E1515" s="264">
        <f t="shared" si="77"/>
        <v>5.476324</v>
      </c>
      <c r="F1515" s="32"/>
      <c r="G1515" s="69"/>
    </row>
    <row r="1516" spans="1:7">
      <c r="A1516" s="78" t="s">
        <v>1235</v>
      </c>
      <c r="B1516" s="102" t="s">
        <v>1236</v>
      </c>
      <c r="C1516" s="255" t="s">
        <v>426</v>
      </c>
      <c r="D1516" s="63">
        <v>4.5</v>
      </c>
      <c r="E1516" s="264">
        <f t="shared" si="77"/>
        <v>8.8012350000000001</v>
      </c>
      <c r="F1516" s="32"/>
      <c r="G1516" s="69"/>
    </row>
    <row r="1517" spans="1:7">
      <c r="A1517" s="78" t="s">
        <v>1237</v>
      </c>
      <c r="B1517" s="102" t="s">
        <v>1238</v>
      </c>
      <c r="C1517" s="255" t="s">
        <v>426</v>
      </c>
      <c r="D1517" s="63">
        <v>4.5</v>
      </c>
      <c r="E1517" s="264">
        <f t="shared" si="77"/>
        <v>8.8012350000000001</v>
      </c>
      <c r="F1517" s="32"/>
      <c r="G1517" s="69"/>
    </row>
    <row r="1518" spans="1:7">
      <c r="A1518" s="78" t="s">
        <v>1239</v>
      </c>
      <c r="B1518" s="102" t="s">
        <v>1240</v>
      </c>
      <c r="C1518" s="255" t="s">
        <v>426</v>
      </c>
      <c r="D1518" s="63">
        <v>2.8</v>
      </c>
      <c r="E1518" s="264">
        <f t="shared" si="77"/>
        <v>5.476324</v>
      </c>
      <c r="F1518" s="32"/>
      <c r="G1518" s="69"/>
    </row>
    <row r="1519" spans="1:7">
      <c r="A1519" s="78" t="s">
        <v>1241</v>
      </c>
      <c r="B1519" s="102" t="s">
        <v>1242</v>
      </c>
      <c r="C1519" s="255" t="s">
        <v>426</v>
      </c>
      <c r="D1519" s="63">
        <v>2.8</v>
      </c>
      <c r="E1519" s="264">
        <f t="shared" si="77"/>
        <v>5.476324</v>
      </c>
      <c r="F1519" s="32"/>
      <c r="G1519" s="69"/>
    </row>
    <row r="1520" spans="1:7">
      <c r="A1520" s="78" t="s">
        <v>1824</v>
      </c>
      <c r="B1520" s="102" t="s">
        <v>1825</v>
      </c>
      <c r="C1520" s="255" t="s">
        <v>426</v>
      </c>
      <c r="D1520" s="63">
        <v>4.5</v>
      </c>
      <c r="E1520" s="264">
        <f t="shared" si="77"/>
        <v>8.8012350000000001</v>
      </c>
      <c r="F1520" s="32"/>
      <c r="G1520" s="69"/>
    </row>
    <row r="1521" spans="1:7">
      <c r="A1521" s="78" t="s">
        <v>1243</v>
      </c>
      <c r="B1521" s="102" t="s">
        <v>1244</v>
      </c>
      <c r="C1521" s="255" t="s">
        <v>426</v>
      </c>
      <c r="D1521" s="63">
        <v>2.8</v>
      </c>
      <c r="E1521" s="264">
        <f t="shared" si="77"/>
        <v>5.476324</v>
      </c>
      <c r="F1521" s="32"/>
      <c r="G1521" s="69"/>
    </row>
    <row r="1522" spans="1:7">
      <c r="A1522" s="78" t="s">
        <v>1245</v>
      </c>
      <c r="B1522" s="102" t="s">
        <v>1246</v>
      </c>
      <c r="C1522" s="255" t="s">
        <v>426</v>
      </c>
      <c r="D1522" s="63">
        <v>2.8</v>
      </c>
      <c r="E1522" s="264">
        <f>D1522*1.95583</f>
        <v>5.476324</v>
      </c>
      <c r="F1522" s="32"/>
      <c r="G1522" s="69"/>
    </row>
    <row r="1523" spans="1:7">
      <c r="A1523" s="78" t="s">
        <v>1247</v>
      </c>
      <c r="B1523" s="102" t="s">
        <v>1248</v>
      </c>
      <c r="C1523" s="255" t="s">
        <v>426</v>
      </c>
      <c r="D1523" s="63">
        <v>2.2999999999999998</v>
      </c>
      <c r="E1523" s="264">
        <f t="shared" ref="E1523:E1564" si="78">D1523*1.95583</f>
        <v>4.4984089999999997</v>
      </c>
      <c r="F1523" s="32"/>
      <c r="G1523" s="69"/>
    </row>
    <row r="1524" spans="1:7">
      <c r="A1524" s="78" t="s">
        <v>1249</v>
      </c>
      <c r="B1524" s="102" t="s">
        <v>1250</v>
      </c>
      <c r="C1524" s="255" t="s">
        <v>426</v>
      </c>
      <c r="D1524" s="63">
        <v>3</v>
      </c>
      <c r="E1524" s="264">
        <f t="shared" si="78"/>
        <v>5.8674900000000001</v>
      </c>
      <c r="F1524" s="32"/>
      <c r="G1524" s="69"/>
    </row>
    <row r="1525" spans="1:7">
      <c r="A1525" s="78" t="s">
        <v>1251</v>
      </c>
      <c r="B1525" s="102" t="s">
        <v>1252</v>
      </c>
      <c r="C1525" s="255" t="s">
        <v>426</v>
      </c>
      <c r="D1525" s="63">
        <v>4</v>
      </c>
      <c r="E1525" s="264">
        <f t="shared" si="78"/>
        <v>7.8233199999999998</v>
      </c>
      <c r="F1525" s="32"/>
      <c r="G1525" s="69"/>
    </row>
    <row r="1526" spans="1:7">
      <c r="A1526" s="78" t="s">
        <v>1253</v>
      </c>
      <c r="B1526" s="102" t="s">
        <v>2267</v>
      </c>
      <c r="C1526" s="255" t="s">
        <v>426</v>
      </c>
      <c r="D1526" s="63">
        <v>3.7</v>
      </c>
      <c r="E1526" s="264">
        <f t="shared" si="78"/>
        <v>7.2365710000000005</v>
      </c>
      <c r="F1526" s="32"/>
      <c r="G1526" s="69"/>
    </row>
    <row r="1527" spans="1:7">
      <c r="A1527" s="78" t="s">
        <v>1254</v>
      </c>
      <c r="B1527" s="102" t="s">
        <v>1255</v>
      </c>
      <c r="C1527" s="255" t="s">
        <v>426</v>
      </c>
      <c r="D1527" s="63">
        <v>4.3</v>
      </c>
      <c r="E1527" s="264">
        <f t="shared" si="78"/>
        <v>8.410069</v>
      </c>
      <c r="F1527" s="32"/>
      <c r="G1527" s="69"/>
    </row>
    <row r="1528" spans="1:7">
      <c r="A1528" s="78" t="s">
        <v>1826</v>
      </c>
      <c r="B1528" s="102" t="s">
        <v>1827</v>
      </c>
      <c r="C1528" s="255" t="s">
        <v>426</v>
      </c>
      <c r="D1528" s="63">
        <v>4</v>
      </c>
      <c r="E1528" s="264">
        <f t="shared" si="78"/>
        <v>7.8233199999999998</v>
      </c>
      <c r="F1528" s="32"/>
      <c r="G1528" s="69"/>
    </row>
    <row r="1529" spans="1:7">
      <c r="A1529" s="78" t="s">
        <v>1256</v>
      </c>
      <c r="B1529" s="102" t="s">
        <v>1257</v>
      </c>
      <c r="C1529" s="255" t="s">
        <v>426</v>
      </c>
      <c r="D1529" s="63">
        <v>2.8</v>
      </c>
      <c r="E1529" s="264">
        <f t="shared" si="78"/>
        <v>5.476324</v>
      </c>
      <c r="F1529" s="32"/>
      <c r="G1529" s="69"/>
    </row>
    <row r="1530" spans="1:7">
      <c r="A1530" s="78" t="s">
        <v>1258</v>
      </c>
      <c r="B1530" s="102" t="s">
        <v>1259</v>
      </c>
      <c r="C1530" s="255" t="s">
        <v>426</v>
      </c>
      <c r="D1530" s="63">
        <v>3</v>
      </c>
      <c r="E1530" s="264">
        <f t="shared" si="78"/>
        <v>5.8674900000000001</v>
      </c>
      <c r="F1530" s="32"/>
      <c r="G1530" s="69"/>
    </row>
    <row r="1531" spans="1:7">
      <c r="A1531" s="78" t="s">
        <v>1260</v>
      </c>
      <c r="B1531" s="102" t="s">
        <v>1261</v>
      </c>
      <c r="C1531" s="255" t="s">
        <v>426</v>
      </c>
      <c r="D1531" s="63">
        <v>3.6</v>
      </c>
      <c r="E1531" s="264">
        <f t="shared" si="78"/>
        <v>7.0409879999999996</v>
      </c>
      <c r="F1531" s="32"/>
      <c r="G1531" s="69"/>
    </row>
    <row r="1532" spans="1:7">
      <c r="A1532" s="78" t="s">
        <v>1262</v>
      </c>
      <c r="B1532" s="102" t="s">
        <v>1263</v>
      </c>
      <c r="C1532" s="255" t="s">
        <v>426</v>
      </c>
      <c r="D1532" s="63">
        <v>6</v>
      </c>
      <c r="E1532" s="264">
        <f t="shared" si="78"/>
        <v>11.73498</v>
      </c>
      <c r="F1532" s="32"/>
      <c r="G1532" s="69"/>
    </row>
    <row r="1533" spans="1:7">
      <c r="A1533" s="78" t="s">
        <v>1264</v>
      </c>
      <c r="B1533" s="102" t="s">
        <v>1265</v>
      </c>
      <c r="C1533" s="255" t="s">
        <v>426</v>
      </c>
      <c r="D1533" s="63">
        <v>2.5</v>
      </c>
      <c r="E1533" s="264">
        <f t="shared" si="78"/>
        <v>4.8895749999999998</v>
      </c>
      <c r="F1533" s="32"/>
      <c r="G1533" s="69"/>
    </row>
    <row r="1534" spans="1:7">
      <c r="A1534" s="78" t="s">
        <v>1266</v>
      </c>
      <c r="B1534" s="102" t="s">
        <v>1267</v>
      </c>
      <c r="C1534" s="255" t="s">
        <v>426</v>
      </c>
      <c r="D1534" s="63">
        <v>5</v>
      </c>
      <c r="E1534" s="264">
        <f t="shared" si="78"/>
        <v>9.7791499999999996</v>
      </c>
      <c r="F1534" s="32"/>
      <c r="G1534" s="69"/>
    </row>
    <row r="1535" spans="1:7">
      <c r="A1535" s="78" t="s">
        <v>2315</v>
      </c>
      <c r="B1535" s="102" t="s">
        <v>2268</v>
      </c>
      <c r="C1535" s="255" t="s">
        <v>426</v>
      </c>
      <c r="D1535" s="63">
        <v>7</v>
      </c>
      <c r="E1535" s="264">
        <f t="shared" si="78"/>
        <v>13.690809999999999</v>
      </c>
      <c r="F1535" s="32"/>
      <c r="G1535" s="69"/>
    </row>
    <row r="1536" spans="1:7">
      <c r="A1536" s="78" t="s">
        <v>1268</v>
      </c>
      <c r="B1536" s="102" t="s">
        <v>2269</v>
      </c>
      <c r="C1536" s="255" t="s">
        <v>426</v>
      </c>
      <c r="D1536" s="63">
        <v>3.6</v>
      </c>
      <c r="E1536" s="264">
        <f t="shared" si="78"/>
        <v>7.0409879999999996</v>
      </c>
      <c r="F1536" s="32"/>
      <c r="G1536" s="69"/>
    </row>
    <row r="1537" spans="1:7">
      <c r="A1537" s="78" t="s">
        <v>1269</v>
      </c>
      <c r="B1537" s="102" t="s">
        <v>2270</v>
      </c>
      <c r="C1537" s="255" t="s">
        <v>426</v>
      </c>
      <c r="D1537" s="63">
        <v>6</v>
      </c>
      <c r="E1537" s="264">
        <f t="shared" si="78"/>
        <v>11.73498</v>
      </c>
      <c r="F1537" s="32"/>
      <c r="G1537" s="69"/>
    </row>
    <row r="1538" spans="1:7">
      <c r="A1538" s="78" t="s">
        <v>2316</v>
      </c>
      <c r="B1538" s="102" t="s">
        <v>2271</v>
      </c>
      <c r="C1538" s="255" t="s">
        <v>426</v>
      </c>
      <c r="D1538" s="63">
        <v>3</v>
      </c>
      <c r="E1538" s="264">
        <f t="shared" si="78"/>
        <v>5.8674900000000001</v>
      </c>
      <c r="F1538" s="32"/>
      <c r="G1538" s="69"/>
    </row>
    <row r="1539" spans="1:7">
      <c r="A1539" s="78" t="s">
        <v>2317</v>
      </c>
      <c r="B1539" s="102" t="s">
        <v>2272</v>
      </c>
      <c r="C1539" s="255" t="s">
        <v>426</v>
      </c>
      <c r="D1539" s="63">
        <v>3</v>
      </c>
      <c r="E1539" s="264">
        <f t="shared" si="78"/>
        <v>5.8674900000000001</v>
      </c>
      <c r="F1539" s="32"/>
      <c r="G1539" s="69"/>
    </row>
    <row r="1540" spans="1:7">
      <c r="A1540" s="78" t="s">
        <v>2318</v>
      </c>
      <c r="B1540" s="102" t="s">
        <v>2273</v>
      </c>
      <c r="C1540" s="255" t="s">
        <v>426</v>
      </c>
      <c r="D1540" s="63">
        <v>3.3</v>
      </c>
      <c r="E1540" s="264">
        <f t="shared" si="78"/>
        <v>6.4542389999999994</v>
      </c>
      <c r="F1540" s="32"/>
      <c r="G1540" s="69"/>
    </row>
    <row r="1541" spans="1:7">
      <c r="A1541" s="78" t="s">
        <v>1270</v>
      </c>
      <c r="B1541" s="102" t="s">
        <v>1271</v>
      </c>
      <c r="C1541" s="255" t="s">
        <v>426</v>
      </c>
      <c r="D1541" s="63">
        <v>4.4000000000000004</v>
      </c>
      <c r="E1541" s="264">
        <f t="shared" si="78"/>
        <v>8.605652000000001</v>
      </c>
      <c r="F1541" s="32"/>
      <c r="G1541" s="69"/>
    </row>
    <row r="1542" spans="1:7">
      <c r="A1542" s="78" t="s">
        <v>1272</v>
      </c>
      <c r="B1542" s="102" t="s">
        <v>1273</v>
      </c>
      <c r="C1542" s="255" t="s">
        <v>426</v>
      </c>
      <c r="D1542" s="63">
        <v>19</v>
      </c>
      <c r="E1542" s="264">
        <f t="shared" si="78"/>
        <v>37.160769999999999</v>
      </c>
      <c r="F1542" s="32"/>
      <c r="G1542" s="69"/>
    </row>
    <row r="1543" spans="1:7">
      <c r="A1543" s="78" t="s">
        <v>1380</v>
      </c>
      <c r="B1543" s="102" t="s">
        <v>2274</v>
      </c>
      <c r="C1543" s="255" t="s">
        <v>426</v>
      </c>
      <c r="D1543" s="63">
        <v>5.3</v>
      </c>
      <c r="E1543" s="264">
        <f t="shared" si="78"/>
        <v>10.365898999999999</v>
      </c>
      <c r="F1543" s="32"/>
      <c r="G1543" s="69"/>
    </row>
    <row r="1544" spans="1:7">
      <c r="A1544" s="78" t="s">
        <v>2319</v>
      </c>
      <c r="B1544" s="102" t="s">
        <v>2275</v>
      </c>
      <c r="C1544" s="255" t="s">
        <v>426</v>
      </c>
      <c r="D1544" s="63">
        <v>8.4</v>
      </c>
      <c r="E1544" s="264">
        <f t="shared" si="78"/>
        <v>16.428972000000002</v>
      </c>
      <c r="F1544" s="32"/>
      <c r="G1544" s="69"/>
    </row>
    <row r="1545" spans="1:7">
      <c r="A1545" s="78" t="s">
        <v>2320</v>
      </c>
      <c r="B1545" s="118" t="s">
        <v>2276</v>
      </c>
      <c r="C1545" s="255" t="s">
        <v>426</v>
      </c>
      <c r="D1545" s="63">
        <v>5.3</v>
      </c>
      <c r="E1545" s="264">
        <f t="shared" si="78"/>
        <v>10.365898999999999</v>
      </c>
      <c r="F1545" s="32"/>
      <c r="G1545" s="69"/>
    </row>
    <row r="1546" spans="1:7">
      <c r="A1546" s="78" t="s">
        <v>2321</v>
      </c>
      <c r="B1546" s="118" t="s">
        <v>2277</v>
      </c>
      <c r="C1546" s="255" t="s">
        <v>426</v>
      </c>
      <c r="D1546" s="63">
        <v>5.3</v>
      </c>
      <c r="E1546" s="264">
        <f t="shared" si="78"/>
        <v>10.365898999999999</v>
      </c>
      <c r="F1546" s="32"/>
      <c r="G1546" s="69"/>
    </row>
    <row r="1547" spans="1:7">
      <c r="A1547" s="78" t="s">
        <v>1275</v>
      </c>
      <c r="B1547" s="102" t="s">
        <v>2278</v>
      </c>
      <c r="C1547" s="255" t="s">
        <v>426</v>
      </c>
      <c r="D1547" s="63">
        <v>3.6</v>
      </c>
      <c r="E1547" s="264">
        <f t="shared" si="78"/>
        <v>7.0409879999999996</v>
      </c>
      <c r="F1547" s="32"/>
      <c r="G1547" s="69"/>
    </row>
    <row r="1548" spans="1:7">
      <c r="A1548" s="78" t="s">
        <v>1276</v>
      </c>
      <c r="B1548" s="102" t="s">
        <v>1277</v>
      </c>
      <c r="C1548" s="255" t="s">
        <v>426</v>
      </c>
      <c r="D1548" s="63">
        <v>18</v>
      </c>
      <c r="E1548" s="264">
        <f t="shared" si="78"/>
        <v>35.204940000000001</v>
      </c>
      <c r="F1548" s="32"/>
      <c r="G1548" s="69"/>
    </row>
    <row r="1549" spans="1:7">
      <c r="A1549" s="78" t="s">
        <v>1278</v>
      </c>
      <c r="B1549" s="102" t="s">
        <v>2279</v>
      </c>
      <c r="C1549" s="255" t="s">
        <v>426</v>
      </c>
      <c r="D1549" s="63">
        <v>3.6</v>
      </c>
      <c r="E1549" s="264">
        <f t="shared" si="78"/>
        <v>7.0409879999999996</v>
      </c>
      <c r="F1549" s="32"/>
      <c r="G1549" s="69"/>
    </row>
    <row r="1550" spans="1:7">
      <c r="A1550" s="78" t="s">
        <v>1279</v>
      </c>
      <c r="B1550" s="102" t="s">
        <v>1280</v>
      </c>
      <c r="C1550" s="255" t="s">
        <v>426</v>
      </c>
      <c r="D1550" s="63">
        <v>4</v>
      </c>
      <c r="E1550" s="264">
        <f t="shared" si="78"/>
        <v>7.8233199999999998</v>
      </c>
      <c r="F1550" s="32"/>
      <c r="G1550" s="69"/>
    </row>
    <row r="1551" spans="1:7">
      <c r="A1551" s="78" t="s">
        <v>1281</v>
      </c>
      <c r="B1551" s="102" t="s">
        <v>1282</v>
      </c>
      <c r="C1551" s="255" t="s">
        <v>426</v>
      </c>
      <c r="D1551" s="63">
        <v>3</v>
      </c>
      <c r="E1551" s="264">
        <f t="shared" si="78"/>
        <v>5.8674900000000001</v>
      </c>
      <c r="F1551" s="32"/>
      <c r="G1551" s="69"/>
    </row>
    <row r="1552" spans="1:7">
      <c r="A1552" s="78" t="s">
        <v>1283</v>
      </c>
      <c r="B1552" s="102" t="s">
        <v>1284</v>
      </c>
      <c r="C1552" s="255" t="s">
        <v>426</v>
      </c>
      <c r="D1552" s="63">
        <v>3</v>
      </c>
      <c r="E1552" s="264">
        <f t="shared" si="78"/>
        <v>5.8674900000000001</v>
      </c>
      <c r="F1552" s="32"/>
      <c r="G1552" s="69"/>
    </row>
    <row r="1553" spans="1:7">
      <c r="A1553" s="78" t="s">
        <v>1285</v>
      </c>
      <c r="B1553" s="102" t="s">
        <v>1286</v>
      </c>
      <c r="C1553" s="255" t="s">
        <v>426</v>
      </c>
      <c r="D1553" s="63">
        <v>2.2999999999999998</v>
      </c>
      <c r="E1553" s="264">
        <f t="shared" si="78"/>
        <v>4.4984089999999997</v>
      </c>
      <c r="F1553" s="32"/>
      <c r="G1553" s="69"/>
    </row>
    <row r="1554" spans="1:7">
      <c r="A1554" s="78" t="s">
        <v>1287</v>
      </c>
      <c r="B1554" s="102" t="s">
        <v>1288</v>
      </c>
      <c r="C1554" s="255" t="s">
        <v>426</v>
      </c>
      <c r="D1554" s="63">
        <v>4</v>
      </c>
      <c r="E1554" s="264">
        <f t="shared" si="78"/>
        <v>7.8233199999999998</v>
      </c>
      <c r="F1554" s="32"/>
      <c r="G1554" s="69"/>
    </row>
    <row r="1555" spans="1:7">
      <c r="A1555" s="78" t="s">
        <v>1258</v>
      </c>
      <c r="B1555" s="102" t="s">
        <v>1289</v>
      </c>
      <c r="C1555" s="255" t="s">
        <v>426</v>
      </c>
      <c r="D1555" s="63">
        <v>3</v>
      </c>
      <c r="E1555" s="264">
        <f t="shared" si="78"/>
        <v>5.8674900000000001</v>
      </c>
      <c r="F1555" s="32"/>
      <c r="G1555" s="69"/>
    </row>
    <row r="1556" spans="1:7">
      <c r="A1556" s="78" t="s">
        <v>1290</v>
      </c>
      <c r="B1556" s="102" t="s">
        <v>1291</v>
      </c>
      <c r="C1556" s="255" t="s">
        <v>426</v>
      </c>
      <c r="D1556" s="63">
        <v>2.5</v>
      </c>
      <c r="E1556" s="264">
        <f t="shared" si="78"/>
        <v>4.8895749999999998</v>
      </c>
      <c r="F1556" s="32"/>
      <c r="G1556" s="69"/>
    </row>
    <row r="1557" spans="1:7">
      <c r="A1557" s="78" t="s">
        <v>1292</v>
      </c>
      <c r="B1557" s="102" t="s">
        <v>1293</v>
      </c>
      <c r="C1557" s="255" t="s">
        <v>426</v>
      </c>
      <c r="D1557" s="63">
        <v>1.8</v>
      </c>
      <c r="E1557" s="264">
        <f t="shared" si="78"/>
        <v>3.5204939999999998</v>
      </c>
      <c r="F1557" s="32"/>
      <c r="G1557" s="69"/>
    </row>
    <row r="1558" spans="1:7">
      <c r="A1558" s="78" t="s">
        <v>1294</v>
      </c>
      <c r="B1558" s="102" t="s">
        <v>1295</v>
      </c>
      <c r="C1558" s="255" t="s">
        <v>426</v>
      </c>
      <c r="D1558" s="63">
        <v>12</v>
      </c>
      <c r="E1558" s="264">
        <f t="shared" si="78"/>
        <v>23.46996</v>
      </c>
      <c r="F1558" s="32"/>
      <c r="G1558" s="69"/>
    </row>
    <row r="1559" spans="1:7">
      <c r="A1559" s="78" t="s">
        <v>1296</v>
      </c>
      <c r="B1559" s="102" t="s">
        <v>1297</v>
      </c>
      <c r="C1559" s="255" t="s">
        <v>426</v>
      </c>
      <c r="D1559" s="63">
        <v>11</v>
      </c>
      <c r="E1559" s="264">
        <f t="shared" si="78"/>
        <v>21.514129999999998</v>
      </c>
      <c r="F1559" s="32"/>
      <c r="G1559" s="69"/>
    </row>
    <row r="1560" spans="1:7">
      <c r="A1560" s="78" t="s">
        <v>1298</v>
      </c>
      <c r="B1560" s="102" t="s">
        <v>1299</v>
      </c>
      <c r="C1560" s="255" t="s">
        <v>426</v>
      </c>
      <c r="D1560" s="63">
        <v>3</v>
      </c>
      <c r="E1560" s="264">
        <f t="shared" si="78"/>
        <v>5.8674900000000001</v>
      </c>
      <c r="F1560" s="32"/>
      <c r="G1560" s="69"/>
    </row>
    <row r="1561" spans="1:7">
      <c r="A1561" s="78" t="s">
        <v>1300</v>
      </c>
      <c r="B1561" s="99" t="s">
        <v>1301</v>
      </c>
      <c r="C1561" s="255" t="s">
        <v>426</v>
      </c>
      <c r="D1561" s="63">
        <v>18.399999999999999</v>
      </c>
      <c r="E1561" s="264">
        <f t="shared" si="78"/>
        <v>35.987271999999997</v>
      </c>
      <c r="F1561" s="32"/>
      <c r="G1561" s="69"/>
    </row>
    <row r="1562" spans="1:7">
      <c r="A1562" s="78" t="s">
        <v>2322</v>
      </c>
      <c r="B1562" s="99" t="s">
        <v>2280</v>
      </c>
      <c r="C1562" s="255" t="s">
        <v>426</v>
      </c>
      <c r="D1562" s="63">
        <v>18.399999999999999</v>
      </c>
      <c r="E1562" s="264">
        <f t="shared" si="78"/>
        <v>35.987271999999997</v>
      </c>
      <c r="F1562" s="32"/>
      <c r="G1562" s="69"/>
    </row>
    <row r="1563" spans="1:7">
      <c r="A1563" s="78" t="s">
        <v>1302</v>
      </c>
      <c r="B1563" s="99" t="s">
        <v>1303</v>
      </c>
      <c r="C1563" s="255" t="s">
        <v>426</v>
      </c>
      <c r="D1563" s="63">
        <v>10.25</v>
      </c>
      <c r="E1563" s="264">
        <f t="shared" si="78"/>
        <v>20.047257500000001</v>
      </c>
      <c r="F1563" s="32"/>
      <c r="G1563" s="69"/>
    </row>
    <row r="1564" spans="1:7">
      <c r="A1564" s="78" t="s">
        <v>1304</v>
      </c>
      <c r="B1564" s="102" t="s">
        <v>1305</v>
      </c>
      <c r="C1564" s="255" t="s">
        <v>426</v>
      </c>
      <c r="D1564" s="63">
        <v>10.6</v>
      </c>
      <c r="E1564" s="264">
        <f t="shared" si="78"/>
        <v>20.731797999999998</v>
      </c>
      <c r="F1564" s="32"/>
      <c r="G1564" s="69"/>
    </row>
    <row r="1565" spans="1:7">
      <c r="A1565" s="78" t="s">
        <v>1306</v>
      </c>
      <c r="B1565" s="102" t="s">
        <v>1307</v>
      </c>
      <c r="C1565" s="255" t="s">
        <v>426</v>
      </c>
      <c r="D1565" s="63">
        <v>10.6</v>
      </c>
      <c r="E1565" s="264">
        <f>D1565*1.95583</f>
        <v>20.731797999999998</v>
      </c>
      <c r="F1565" s="32"/>
      <c r="G1565" s="69"/>
    </row>
    <row r="1566" spans="1:7">
      <c r="A1566" s="78" t="s">
        <v>1308</v>
      </c>
      <c r="B1566" s="102" t="s">
        <v>1309</v>
      </c>
      <c r="C1566" s="255" t="s">
        <v>426</v>
      </c>
      <c r="D1566" s="63">
        <v>10.6</v>
      </c>
      <c r="E1566" s="266">
        <f t="shared" ref="E1566:E1607" si="79">D1566*1.95583</f>
        <v>20.731797999999998</v>
      </c>
      <c r="F1566" s="32"/>
      <c r="G1566" s="69"/>
    </row>
    <row r="1567" spans="1:7">
      <c r="A1567" s="78" t="s">
        <v>1310</v>
      </c>
      <c r="B1567" s="102" t="s">
        <v>1311</v>
      </c>
      <c r="C1567" s="255" t="s">
        <v>426</v>
      </c>
      <c r="D1567" s="63">
        <v>23</v>
      </c>
      <c r="E1567" s="266">
        <f t="shared" si="79"/>
        <v>44.984090000000002</v>
      </c>
      <c r="F1567" s="32"/>
      <c r="G1567" s="69"/>
    </row>
    <row r="1568" spans="1:7">
      <c r="A1568" s="78" t="s">
        <v>1312</v>
      </c>
      <c r="B1568" s="102" t="s">
        <v>1313</v>
      </c>
      <c r="C1568" s="255" t="s">
        <v>426</v>
      </c>
      <c r="D1568" s="63">
        <v>24.8</v>
      </c>
      <c r="E1568" s="266">
        <f t="shared" si="79"/>
        <v>48.504584000000001</v>
      </c>
      <c r="F1568" s="32"/>
      <c r="G1568" s="69"/>
    </row>
    <row r="1569" spans="1:7">
      <c r="A1569" s="78" t="s">
        <v>1314</v>
      </c>
      <c r="B1569" s="102" t="s">
        <v>1315</v>
      </c>
      <c r="C1569" s="255" t="s">
        <v>426</v>
      </c>
      <c r="D1569" s="63">
        <v>17.7</v>
      </c>
      <c r="E1569" s="266">
        <f t="shared" si="79"/>
        <v>34.618190999999996</v>
      </c>
      <c r="F1569" s="32"/>
      <c r="G1569" s="69"/>
    </row>
    <row r="1570" spans="1:7">
      <c r="A1570" s="78" t="s">
        <v>1316</v>
      </c>
      <c r="B1570" s="102" t="s">
        <v>1317</v>
      </c>
      <c r="C1570" s="255" t="s">
        <v>426</v>
      </c>
      <c r="D1570" s="63">
        <v>14.1</v>
      </c>
      <c r="E1570" s="266">
        <f t="shared" si="79"/>
        <v>27.577202999999997</v>
      </c>
      <c r="F1570" s="32"/>
      <c r="G1570" s="69"/>
    </row>
    <row r="1571" spans="1:7">
      <c r="A1571" s="78" t="s">
        <v>1318</v>
      </c>
      <c r="B1571" s="102" t="s">
        <v>1319</v>
      </c>
      <c r="C1571" s="255" t="s">
        <v>426</v>
      </c>
      <c r="D1571" s="63">
        <v>14.1</v>
      </c>
      <c r="E1571" s="266">
        <f t="shared" si="79"/>
        <v>27.577202999999997</v>
      </c>
      <c r="F1571" s="32"/>
      <c r="G1571" s="69"/>
    </row>
    <row r="1572" spans="1:7">
      <c r="A1572" s="78" t="s">
        <v>2323</v>
      </c>
      <c r="B1572" s="102" t="s">
        <v>1321</v>
      </c>
      <c r="C1572" s="255" t="s">
        <v>426</v>
      </c>
      <c r="D1572" s="63">
        <v>25.3</v>
      </c>
      <c r="E1572" s="266">
        <f t="shared" si="79"/>
        <v>49.482498999999997</v>
      </c>
      <c r="F1572" s="32"/>
      <c r="G1572" s="69"/>
    </row>
    <row r="1573" spans="1:7">
      <c r="A1573" s="78" t="s">
        <v>1320</v>
      </c>
      <c r="B1573" s="102" t="s">
        <v>2281</v>
      </c>
      <c r="C1573" s="255" t="s">
        <v>426</v>
      </c>
      <c r="D1573" s="63">
        <v>35.299999999999997</v>
      </c>
      <c r="E1573" s="266">
        <f t="shared" si="79"/>
        <v>69.040798999999993</v>
      </c>
      <c r="F1573" s="32"/>
      <c r="G1573" s="69"/>
    </row>
    <row r="1574" spans="1:7">
      <c r="A1574" s="78" t="s">
        <v>1322</v>
      </c>
      <c r="B1574" s="102" t="s">
        <v>1323</v>
      </c>
      <c r="C1574" s="255" t="s">
        <v>426</v>
      </c>
      <c r="D1574" s="63">
        <v>34.200000000000003</v>
      </c>
      <c r="E1574" s="266">
        <f t="shared" si="79"/>
        <v>66.889386000000002</v>
      </c>
      <c r="F1574" s="32"/>
      <c r="G1574" s="69"/>
    </row>
    <row r="1575" spans="1:7">
      <c r="A1575" s="78" t="s">
        <v>1324</v>
      </c>
      <c r="B1575" s="69" t="s">
        <v>1325</v>
      </c>
      <c r="C1575" s="255" t="s">
        <v>426</v>
      </c>
      <c r="D1575" s="63">
        <v>13</v>
      </c>
      <c r="E1575" s="266">
        <f t="shared" si="79"/>
        <v>25.425789999999999</v>
      </c>
      <c r="F1575" s="32"/>
      <c r="G1575" s="69"/>
    </row>
    <row r="1576" spans="1:7">
      <c r="A1576" s="78" t="s">
        <v>1326</v>
      </c>
      <c r="B1576" s="99" t="s">
        <v>1327</v>
      </c>
      <c r="C1576" s="255" t="s">
        <v>426</v>
      </c>
      <c r="D1576" s="63">
        <v>13</v>
      </c>
      <c r="E1576" s="266">
        <f t="shared" si="79"/>
        <v>25.425789999999999</v>
      </c>
      <c r="F1576" s="32"/>
      <c r="G1576" s="69"/>
    </row>
    <row r="1577" spans="1:7">
      <c r="A1577" s="78" t="s">
        <v>1328</v>
      </c>
      <c r="B1577" s="99" t="s">
        <v>1329</v>
      </c>
      <c r="C1577" s="255" t="s">
        <v>426</v>
      </c>
      <c r="D1577" s="63">
        <v>13</v>
      </c>
      <c r="E1577" s="266">
        <f t="shared" si="79"/>
        <v>25.425789999999999</v>
      </c>
      <c r="F1577" s="32"/>
      <c r="G1577" s="69"/>
    </row>
    <row r="1578" spans="1:7">
      <c r="A1578" s="78" t="s">
        <v>1330</v>
      </c>
      <c r="B1578" s="99" t="s">
        <v>1331</v>
      </c>
      <c r="C1578" s="255" t="s">
        <v>426</v>
      </c>
      <c r="D1578" s="63">
        <v>13</v>
      </c>
      <c r="E1578" s="266">
        <f t="shared" si="79"/>
        <v>25.425789999999999</v>
      </c>
      <c r="F1578" s="32"/>
      <c r="G1578" s="69"/>
    </row>
    <row r="1579" spans="1:7">
      <c r="A1579" s="78" t="s">
        <v>1332</v>
      </c>
      <c r="B1579" s="99" t="s">
        <v>1333</v>
      </c>
      <c r="C1579" s="255" t="s">
        <v>426</v>
      </c>
      <c r="D1579" s="63">
        <v>13</v>
      </c>
      <c r="E1579" s="266">
        <f t="shared" si="79"/>
        <v>25.425789999999999</v>
      </c>
      <c r="F1579" s="32"/>
      <c r="G1579" s="69"/>
    </row>
    <row r="1580" spans="1:7">
      <c r="A1580" s="78" t="s">
        <v>1336</v>
      </c>
      <c r="B1580" s="99" t="s">
        <v>1337</v>
      </c>
      <c r="C1580" s="255" t="s">
        <v>426</v>
      </c>
      <c r="D1580" s="63">
        <v>13</v>
      </c>
      <c r="E1580" s="266">
        <f t="shared" si="79"/>
        <v>25.425789999999999</v>
      </c>
      <c r="F1580" s="32"/>
      <c r="G1580" s="69"/>
    </row>
    <row r="1581" spans="1:7">
      <c r="A1581" s="78" t="s">
        <v>1334</v>
      </c>
      <c r="B1581" s="99" t="s">
        <v>1335</v>
      </c>
      <c r="C1581" s="255" t="s">
        <v>426</v>
      </c>
      <c r="D1581" s="63">
        <v>20.399999999999999</v>
      </c>
      <c r="E1581" s="266">
        <f t="shared" si="79"/>
        <v>39.898931999999995</v>
      </c>
      <c r="F1581" s="32"/>
      <c r="G1581" s="69"/>
    </row>
    <row r="1582" spans="1:7">
      <c r="A1582" s="78" t="s">
        <v>1338</v>
      </c>
      <c r="B1582" s="99" t="s">
        <v>1339</v>
      </c>
      <c r="C1582" s="255" t="s">
        <v>426</v>
      </c>
      <c r="D1582" s="63">
        <v>18.2</v>
      </c>
      <c r="E1582" s="266">
        <f t="shared" si="79"/>
        <v>35.596105999999999</v>
      </c>
      <c r="F1582" s="32"/>
      <c r="G1582" s="69"/>
    </row>
    <row r="1583" spans="1:7">
      <c r="A1583" s="78" t="s">
        <v>1340</v>
      </c>
      <c r="B1583" s="99" t="s">
        <v>1341</v>
      </c>
      <c r="C1583" s="255" t="s">
        <v>426</v>
      </c>
      <c r="D1583" s="63">
        <v>20.399999999999999</v>
      </c>
      <c r="E1583" s="266">
        <f t="shared" si="79"/>
        <v>39.898931999999995</v>
      </c>
      <c r="F1583" s="32"/>
      <c r="G1583" s="69"/>
    </row>
    <row r="1584" spans="1:7">
      <c r="A1584" s="78" t="s">
        <v>1342</v>
      </c>
      <c r="B1584" s="99" t="s">
        <v>1343</v>
      </c>
      <c r="C1584" s="255" t="s">
        <v>426</v>
      </c>
      <c r="D1584" s="63">
        <v>30.7</v>
      </c>
      <c r="E1584" s="266">
        <f t="shared" si="79"/>
        <v>60.043980999999995</v>
      </c>
      <c r="F1584" s="32"/>
      <c r="G1584" s="69"/>
    </row>
    <row r="1585" spans="1:7">
      <c r="A1585" s="78" t="s">
        <v>1344</v>
      </c>
      <c r="B1585" s="99" t="s">
        <v>1345</v>
      </c>
      <c r="C1585" s="255" t="s">
        <v>426</v>
      </c>
      <c r="D1585" s="63">
        <v>18.3</v>
      </c>
      <c r="E1585" s="266">
        <f t="shared" si="79"/>
        <v>35.791688999999998</v>
      </c>
      <c r="F1585" s="32"/>
      <c r="G1585" s="69"/>
    </row>
    <row r="1586" spans="1:7">
      <c r="A1586" s="78" t="s">
        <v>1346</v>
      </c>
      <c r="B1586" s="99" t="s">
        <v>1347</v>
      </c>
      <c r="C1586" s="255" t="s">
        <v>426</v>
      </c>
      <c r="D1586" s="63">
        <v>18.3</v>
      </c>
      <c r="E1586" s="266">
        <f t="shared" si="79"/>
        <v>35.791688999999998</v>
      </c>
      <c r="F1586" s="32"/>
      <c r="G1586" s="69"/>
    </row>
    <row r="1587" spans="1:7">
      <c r="A1587" s="78" t="s">
        <v>1348</v>
      </c>
      <c r="B1587" s="99" t="s">
        <v>1349</v>
      </c>
      <c r="C1587" s="255" t="s">
        <v>426</v>
      </c>
      <c r="D1587" s="63">
        <v>24.5</v>
      </c>
      <c r="E1587" s="266">
        <f t="shared" si="79"/>
        <v>47.917834999999997</v>
      </c>
      <c r="F1587" s="32"/>
      <c r="G1587" s="69"/>
    </row>
    <row r="1588" spans="1:7">
      <c r="A1588" s="78" t="s">
        <v>2324</v>
      </c>
      <c r="B1588" s="99" t="s">
        <v>2305</v>
      </c>
      <c r="C1588" s="255" t="s">
        <v>426</v>
      </c>
      <c r="D1588" s="63">
        <v>12.3</v>
      </c>
      <c r="E1588" s="266">
        <f t="shared" si="79"/>
        <v>24.056709000000001</v>
      </c>
      <c r="F1588" s="32"/>
      <c r="G1588" s="69"/>
    </row>
    <row r="1589" spans="1:7">
      <c r="A1589" s="78" t="s">
        <v>1350</v>
      </c>
      <c r="B1589" s="99" t="s">
        <v>1351</v>
      </c>
      <c r="C1589" s="255" t="s">
        <v>426</v>
      </c>
      <c r="D1589" s="63">
        <v>25.6</v>
      </c>
      <c r="E1589" s="266">
        <f t="shared" si="79"/>
        <v>50.069248000000002</v>
      </c>
      <c r="F1589" s="32"/>
      <c r="G1589" s="69"/>
    </row>
    <row r="1590" spans="1:7" ht="14.4" customHeight="1">
      <c r="A1590" s="78" t="s">
        <v>1352</v>
      </c>
      <c r="B1590" s="99" t="s">
        <v>1353</v>
      </c>
      <c r="C1590" s="255" t="s">
        <v>426</v>
      </c>
      <c r="D1590" s="63">
        <v>15.3</v>
      </c>
      <c r="E1590" s="266">
        <f t="shared" si="79"/>
        <v>29.924199000000002</v>
      </c>
      <c r="F1590" s="32"/>
      <c r="G1590" s="69"/>
    </row>
    <row r="1591" spans="1:7" ht="14.4" customHeight="1">
      <c r="A1591" s="78" t="s">
        <v>1354</v>
      </c>
      <c r="B1591" s="99" t="s">
        <v>1355</v>
      </c>
      <c r="C1591" s="255" t="s">
        <v>426</v>
      </c>
      <c r="D1591" s="63">
        <v>13.1</v>
      </c>
      <c r="E1591" s="266">
        <f t="shared" si="79"/>
        <v>25.621372999999998</v>
      </c>
      <c r="F1591" s="32"/>
      <c r="G1591" s="69"/>
    </row>
    <row r="1592" spans="1:7" ht="14.4" customHeight="1">
      <c r="A1592" s="78" t="s">
        <v>1356</v>
      </c>
      <c r="B1592" s="99" t="s">
        <v>1357</v>
      </c>
      <c r="C1592" s="255" t="s">
        <v>426</v>
      </c>
      <c r="D1592" s="63">
        <v>26.6</v>
      </c>
      <c r="E1592" s="266">
        <f t="shared" si="79"/>
        <v>52.025078000000001</v>
      </c>
      <c r="F1592" s="32"/>
      <c r="G1592" s="69"/>
    </row>
    <row r="1593" spans="1:7" ht="14.4" customHeight="1">
      <c r="A1593" s="78" t="s">
        <v>2325</v>
      </c>
      <c r="B1593" s="99" t="s">
        <v>2282</v>
      </c>
      <c r="C1593" s="255" t="s">
        <v>426</v>
      </c>
      <c r="D1593" s="63">
        <v>14</v>
      </c>
      <c r="E1593" s="266">
        <f t="shared" si="79"/>
        <v>27.381619999999998</v>
      </c>
      <c r="F1593" s="32"/>
      <c r="G1593" s="69"/>
    </row>
    <row r="1594" spans="1:7" ht="14.4" customHeight="1">
      <c r="A1594" s="78" t="s">
        <v>1358</v>
      </c>
      <c r="B1594" s="99" t="s">
        <v>1359</v>
      </c>
      <c r="C1594" s="255" t="s">
        <v>426</v>
      </c>
      <c r="D1594" s="63">
        <v>19</v>
      </c>
      <c r="E1594" s="266">
        <f t="shared" si="79"/>
        <v>37.160769999999999</v>
      </c>
      <c r="F1594" s="32"/>
      <c r="G1594" s="69"/>
    </row>
    <row r="1595" spans="1:7" s="18" customFormat="1" ht="13.8">
      <c r="A1595" s="78" t="s">
        <v>2326</v>
      </c>
      <c r="B1595" s="99" t="s">
        <v>2283</v>
      </c>
      <c r="C1595" s="255" t="s">
        <v>426</v>
      </c>
      <c r="D1595" s="63">
        <v>14</v>
      </c>
      <c r="E1595" s="266">
        <f t="shared" si="79"/>
        <v>27.381619999999998</v>
      </c>
      <c r="F1595" s="32"/>
      <c r="G1595" s="69"/>
    </row>
    <row r="1596" spans="1:7" s="18" customFormat="1" ht="13.8">
      <c r="A1596" s="78" t="s">
        <v>2327</v>
      </c>
      <c r="B1596" s="99" t="s">
        <v>2284</v>
      </c>
      <c r="C1596" s="255" t="s">
        <v>426</v>
      </c>
      <c r="D1596" s="63">
        <v>41.1</v>
      </c>
      <c r="E1596" s="266">
        <f t="shared" si="79"/>
        <v>80.384613000000002</v>
      </c>
      <c r="F1596" s="32"/>
      <c r="G1596" s="69"/>
    </row>
    <row r="1597" spans="1:7" s="18" customFormat="1" ht="13.8">
      <c r="A1597" s="78" t="s">
        <v>2328</v>
      </c>
      <c r="B1597" s="99" t="s">
        <v>2285</v>
      </c>
      <c r="C1597" s="255" t="s">
        <v>426</v>
      </c>
      <c r="D1597" s="63">
        <v>17.399999999999999</v>
      </c>
      <c r="E1597" s="266">
        <f t="shared" si="79"/>
        <v>34.031441999999998</v>
      </c>
      <c r="F1597" s="32"/>
      <c r="G1597" s="69"/>
    </row>
    <row r="1598" spans="1:7" s="18" customFormat="1" ht="13.8">
      <c r="A1598" s="78" t="s">
        <v>2329</v>
      </c>
      <c r="B1598" s="99" t="s">
        <v>2286</v>
      </c>
      <c r="C1598" s="255" t="s">
        <v>426</v>
      </c>
      <c r="D1598" s="63">
        <v>39.200000000000003</v>
      </c>
      <c r="E1598" s="266">
        <f t="shared" si="79"/>
        <v>76.668536000000003</v>
      </c>
      <c r="F1598" s="32"/>
      <c r="G1598" s="69"/>
    </row>
    <row r="1599" spans="1:7" s="18" customFormat="1" ht="13.8">
      <c r="A1599" s="78" t="s">
        <v>1360</v>
      </c>
      <c r="B1599" s="102" t="s">
        <v>1361</v>
      </c>
      <c r="C1599" s="255" t="s">
        <v>426</v>
      </c>
      <c r="D1599" s="63">
        <v>12.7</v>
      </c>
      <c r="E1599" s="266">
        <f t="shared" si="79"/>
        <v>24.839040999999998</v>
      </c>
      <c r="F1599" s="32"/>
      <c r="G1599" s="69"/>
    </row>
    <row r="1600" spans="1:7" s="18" customFormat="1" ht="13.8">
      <c r="A1600" s="78" t="s">
        <v>1362</v>
      </c>
      <c r="B1600" s="102" t="s">
        <v>1363</v>
      </c>
      <c r="C1600" s="255" t="s">
        <v>426</v>
      </c>
      <c r="D1600" s="63">
        <v>13.3</v>
      </c>
      <c r="E1600" s="266">
        <f t="shared" si="79"/>
        <v>26.012539</v>
      </c>
      <c r="F1600" s="32"/>
      <c r="G1600" s="69"/>
    </row>
    <row r="1601" spans="1:7" s="18" customFormat="1" ht="13.8">
      <c r="A1601" s="78" t="s">
        <v>1364</v>
      </c>
      <c r="B1601" s="102" t="s">
        <v>1365</v>
      </c>
      <c r="C1601" s="255" t="s">
        <v>426</v>
      </c>
      <c r="D1601" s="63">
        <v>15</v>
      </c>
      <c r="E1601" s="266">
        <f t="shared" si="79"/>
        <v>29.33745</v>
      </c>
      <c r="F1601" s="32"/>
      <c r="G1601" s="69"/>
    </row>
    <row r="1602" spans="1:7" s="18" customFormat="1" ht="13.8">
      <c r="A1602" s="78" t="s">
        <v>1366</v>
      </c>
      <c r="B1602" s="102" t="s">
        <v>1367</v>
      </c>
      <c r="C1602" s="255" t="s">
        <v>426</v>
      </c>
      <c r="D1602" s="63">
        <v>15</v>
      </c>
      <c r="E1602" s="266">
        <f t="shared" si="79"/>
        <v>29.33745</v>
      </c>
      <c r="F1602" s="32"/>
      <c r="G1602" s="69"/>
    </row>
    <row r="1603" spans="1:7" s="18" customFormat="1" ht="13.8">
      <c r="A1603" s="78" t="s">
        <v>2330</v>
      </c>
      <c r="B1603" s="98" t="s">
        <v>2287</v>
      </c>
      <c r="C1603" s="255" t="s">
        <v>426</v>
      </c>
      <c r="D1603" s="63">
        <v>20.399999999999999</v>
      </c>
      <c r="E1603" s="266">
        <f t="shared" si="79"/>
        <v>39.898931999999995</v>
      </c>
      <c r="F1603" s="32"/>
      <c r="G1603" s="69"/>
    </row>
    <row r="1604" spans="1:7" s="18" customFormat="1" ht="13.8">
      <c r="A1604" s="78" t="s">
        <v>1368</v>
      </c>
      <c r="B1604" s="98" t="s">
        <v>1369</v>
      </c>
      <c r="C1604" s="255" t="s">
        <v>426</v>
      </c>
      <c r="D1604" s="63">
        <v>15</v>
      </c>
      <c r="E1604" s="266">
        <f t="shared" si="79"/>
        <v>29.33745</v>
      </c>
      <c r="F1604" s="32"/>
      <c r="G1604" s="69"/>
    </row>
    <row r="1605" spans="1:7" s="18" customFormat="1" ht="13.8">
      <c r="A1605" s="78" t="s">
        <v>1370</v>
      </c>
      <c r="B1605" s="98" t="s">
        <v>1371</v>
      </c>
      <c r="C1605" s="255" t="s">
        <v>426</v>
      </c>
      <c r="D1605" s="63">
        <v>15</v>
      </c>
      <c r="E1605" s="266">
        <f t="shared" si="79"/>
        <v>29.33745</v>
      </c>
      <c r="F1605" s="32"/>
      <c r="G1605" s="69"/>
    </row>
    <row r="1606" spans="1:7" s="18" customFormat="1" ht="13.8">
      <c r="A1606" s="78" t="s">
        <v>1372</v>
      </c>
      <c r="B1606" s="102" t="s">
        <v>1373</v>
      </c>
      <c r="C1606" s="255" t="s">
        <v>426</v>
      </c>
      <c r="D1606" s="63">
        <v>15</v>
      </c>
      <c r="E1606" s="266">
        <f t="shared" si="79"/>
        <v>29.33745</v>
      </c>
      <c r="F1606" s="32"/>
      <c r="G1606" s="69"/>
    </row>
    <row r="1607" spans="1:7" s="18" customFormat="1" ht="13.8">
      <c r="A1607" s="78" t="s">
        <v>1374</v>
      </c>
      <c r="B1607" s="102" t="s">
        <v>1375</v>
      </c>
      <c r="C1607" s="255" t="s">
        <v>426</v>
      </c>
      <c r="D1607" s="63">
        <v>17.3</v>
      </c>
      <c r="E1607" s="266">
        <f t="shared" si="79"/>
        <v>33.835858999999999</v>
      </c>
      <c r="F1607" s="32"/>
      <c r="G1607" s="69"/>
    </row>
    <row r="1608" spans="1:7" s="18" customFormat="1" ht="13.8">
      <c r="A1608" s="78" t="s">
        <v>2331</v>
      </c>
      <c r="B1608" s="102" t="s">
        <v>2288</v>
      </c>
      <c r="C1608" s="255" t="s">
        <v>426</v>
      </c>
      <c r="D1608" s="63">
        <v>60</v>
      </c>
      <c r="E1608" s="266">
        <f>D1608*1.95583</f>
        <v>117.3498</v>
      </c>
      <c r="F1608" s="32"/>
      <c r="G1608" s="69"/>
    </row>
    <row r="1609" spans="1:7" s="18" customFormat="1" ht="13.8">
      <c r="A1609" s="78" t="s">
        <v>2332</v>
      </c>
      <c r="B1609" s="102" t="s">
        <v>2289</v>
      </c>
      <c r="C1609" s="255" t="s">
        <v>426</v>
      </c>
      <c r="D1609" s="63">
        <v>19</v>
      </c>
      <c r="E1609" s="267">
        <f t="shared" ref="E1609:E1650" si="80">D1609*1.95583</f>
        <v>37.160769999999999</v>
      </c>
      <c r="F1609" s="32"/>
      <c r="G1609" s="71"/>
    </row>
    <row r="1610" spans="1:7" s="18" customFormat="1" ht="13.8">
      <c r="A1610" s="78" t="s">
        <v>1376</v>
      </c>
      <c r="B1610" s="102" t="s">
        <v>1377</v>
      </c>
      <c r="C1610" s="255" t="s">
        <v>426</v>
      </c>
      <c r="D1610" s="63">
        <v>22</v>
      </c>
      <c r="E1610" s="267">
        <f t="shared" si="80"/>
        <v>43.028259999999996</v>
      </c>
      <c r="F1610" s="32"/>
      <c r="G1610" s="71"/>
    </row>
    <row r="1611" spans="1:7" s="18" customFormat="1" ht="13.8">
      <c r="A1611" s="78" t="s">
        <v>2333</v>
      </c>
      <c r="B1611" s="102" t="s">
        <v>2290</v>
      </c>
      <c r="C1611" s="255" t="s">
        <v>426</v>
      </c>
      <c r="D1611" s="63">
        <v>65</v>
      </c>
      <c r="E1611" s="267">
        <f t="shared" si="80"/>
        <v>127.12895</v>
      </c>
      <c r="F1611" s="32"/>
      <c r="G1611" s="71"/>
    </row>
    <row r="1612" spans="1:7" s="18" customFormat="1" ht="13.8">
      <c r="A1612" s="78" t="s">
        <v>1378</v>
      </c>
      <c r="B1612" s="102" t="s">
        <v>1379</v>
      </c>
      <c r="C1612" s="255" t="s">
        <v>426</v>
      </c>
      <c r="D1612" s="63">
        <v>5.8</v>
      </c>
      <c r="E1612" s="267">
        <f t="shared" si="80"/>
        <v>11.343814</v>
      </c>
      <c r="F1612" s="32"/>
      <c r="G1612" s="71"/>
    </row>
    <row r="1613" spans="1:7" s="18" customFormat="1" ht="13.8">
      <c r="A1613" s="78" t="s">
        <v>1381</v>
      </c>
      <c r="B1613" s="102" t="s">
        <v>1382</v>
      </c>
      <c r="C1613" s="255" t="s">
        <v>426</v>
      </c>
      <c r="D1613" s="63">
        <v>22.1</v>
      </c>
      <c r="E1613" s="267">
        <f t="shared" si="80"/>
        <v>43.223843000000002</v>
      </c>
      <c r="F1613" s="32"/>
      <c r="G1613" s="71"/>
    </row>
    <row r="1614" spans="1:7" s="18" customFormat="1" ht="13.8">
      <c r="A1614" s="78" t="s">
        <v>1383</v>
      </c>
      <c r="B1614" s="102" t="s">
        <v>1384</v>
      </c>
      <c r="C1614" s="255" t="s">
        <v>426</v>
      </c>
      <c r="D1614" s="63">
        <v>14</v>
      </c>
      <c r="E1614" s="267">
        <f t="shared" si="80"/>
        <v>27.381619999999998</v>
      </c>
      <c r="F1614" s="32"/>
      <c r="G1614" s="71"/>
    </row>
    <row r="1615" spans="1:7" s="18" customFormat="1" ht="13.8">
      <c r="A1615" s="78" t="s">
        <v>1385</v>
      </c>
      <c r="B1615" s="102" t="s">
        <v>1386</v>
      </c>
      <c r="C1615" s="255" t="s">
        <v>426</v>
      </c>
      <c r="D1615" s="63">
        <v>11.7</v>
      </c>
      <c r="E1615" s="267">
        <f t="shared" si="80"/>
        <v>22.883210999999999</v>
      </c>
      <c r="F1615" s="32"/>
      <c r="G1615" s="71"/>
    </row>
    <row r="1616" spans="1:7" s="18" customFormat="1" ht="13.8">
      <c r="A1616" s="78" t="s">
        <v>2334</v>
      </c>
      <c r="B1616" s="102" t="s">
        <v>2291</v>
      </c>
      <c r="C1616" s="255" t="s">
        <v>426</v>
      </c>
      <c r="D1616" s="63">
        <v>23.6</v>
      </c>
      <c r="E1616" s="267">
        <f t="shared" si="80"/>
        <v>46.157588000000004</v>
      </c>
      <c r="F1616" s="32"/>
      <c r="G1616" s="71"/>
    </row>
    <row r="1617" spans="1:7" s="18" customFormat="1" ht="13.8">
      <c r="A1617" s="78" t="s">
        <v>1387</v>
      </c>
      <c r="B1617" s="102" t="s">
        <v>1388</v>
      </c>
      <c r="C1617" s="255" t="s">
        <v>426</v>
      </c>
      <c r="D1617" s="63">
        <v>11.7</v>
      </c>
      <c r="E1617" s="267">
        <f t="shared" si="80"/>
        <v>22.883210999999999</v>
      </c>
      <c r="F1617" s="32"/>
      <c r="G1617" s="71"/>
    </row>
    <row r="1618" spans="1:7" s="18" customFormat="1" ht="13.8">
      <c r="A1618" s="78" t="s">
        <v>1389</v>
      </c>
      <c r="B1618" s="102" t="s">
        <v>1390</v>
      </c>
      <c r="C1618" s="255" t="s">
        <v>426</v>
      </c>
      <c r="D1618" s="63">
        <v>11.7</v>
      </c>
      <c r="E1618" s="267">
        <f t="shared" si="80"/>
        <v>22.883210999999999</v>
      </c>
      <c r="F1618" s="32"/>
      <c r="G1618" s="71"/>
    </row>
    <row r="1619" spans="1:7" s="18" customFormat="1" ht="13.8">
      <c r="A1619" s="78" t="s">
        <v>1391</v>
      </c>
      <c r="B1619" s="102" t="s">
        <v>1392</v>
      </c>
      <c r="C1619" s="255" t="s">
        <v>426</v>
      </c>
      <c r="D1619" s="63">
        <v>18.399999999999999</v>
      </c>
      <c r="E1619" s="267">
        <f t="shared" si="80"/>
        <v>35.987271999999997</v>
      </c>
      <c r="F1619" s="32"/>
      <c r="G1619" s="71"/>
    </row>
    <row r="1620" spans="1:7" s="18" customFormat="1" ht="13.8">
      <c r="A1620" s="78" t="s">
        <v>1393</v>
      </c>
      <c r="B1620" s="102" t="s">
        <v>1394</v>
      </c>
      <c r="C1620" s="255" t="s">
        <v>426</v>
      </c>
      <c r="D1620" s="63">
        <v>19.3</v>
      </c>
      <c r="E1620" s="267">
        <f t="shared" si="80"/>
        <v>37.747519000000004</v>
      </c>
      <c r="F1620" s="32"/>
      <c r="G1620" s="71"/>
    </row>
    <row r="1621" spans="1:7" s="18" customFormat="1" ht="13.8">
      <c r="A1621" s="78" t="s">
        <v>1395</v>
      </c>
      <c r="B1621" s="102" t="s">
        <v>1396</v>
      </c>
      <c r="C1621" s="255" t="s">
        <v>426</v>
      </c>
      <c r="D1621" s="63">
        <v>18.7</v>
      </c>
      <c r="E1621" s="267">
        <f t="shared" si="80"/>
        <v>36.574020999999995</v>
      </c>
      <c r="F1621" s="32"/>
      <c r="G1621" s="71"/>
    </row>
    <row r="1622" spans="1:7" s="18" customFormat="1" ht="13.8">
      <c r="A1622" s="78" t="s">
        <v>1397</v>
      </c>
      <c r="B1622" s="102" t="s">
        <v>1398</v>
      </c>
      <c r="C1622" s="255" t="s">
        <v>426</v>
      </c>
      <c r="D1622" s="63">
        <v>18.600000000000001</v>
      </c>
      <c r="E1622" s="267">
        <f t="shared" si="80"/>
        <v>36.378438000000003</v>
      </c>
      <c r="F1622" s="32"/>
      <c r="G1622" s="71"/>
    </row>
    <row r="1623" spans="1:7" s="18" customFormat="1" ht="13.8">
      <c r="A1623" s="78" t="s">
        <v>1399</v>
      </c>
      <c r="B1623" s="102" t="s">
        <v>1400</v>
      </c>
      <c r="C1623" s="255" t="s">
        <v>426</v>
      </c>
      <c r="D1623" s="63">
        <v>18.600000000000001</v>
      </c>
      <c r="E1623" s="267">
        <f t="shared" si="80"/>
        <v>36.378438000000003</v>
      </c>
      <c r="F1623" s="32"/>
      <c r="G1623" s="71"/>
    </row>
    <row r="1624" spans="1:7" s="18" customFormat="1" ht="13.8">
      <c r="A1624" s="78" t="s">
        <v>1401</v>
      </c>
      <c r="B1624" s="102" t="s">
        <v>1402</v>
      </c>
      <c r="C1624" s="255" t="s">
        <v>426</v>
      </c>
      <c r="D1624" s="63">
        <v>15</v>
      </c>
      <c r="E1624" s="267">
        <f t="shared" si="80"/>
        <v>29.33745</v>
      </c>
      <c r="F1624" s="32"/>
      <c r="G1624" s="71"/>
    </row>
    <row r="1625" spans="1:7" s="18" customFormat="1" ht="13.8">
      <c r="A1625" s="78" t="s">
        <v>1403</v>
      </c>
      <c r="B1625" s="98" t="s">
        <v>2292</v>
      </c>
      <c r="C1625" s="255" t="s">
        <v>426</v>
      </c>
      <c r="D1625" s="63">
        <v>11</v>
      </c>
      <c r="E1625" s="267">
        <f t="shared" si="80"/>
        <v>21.514129999999998</v>
      </c>
      <c r="F1625" s="32"/>
      <c r="G1625" s="71"/>
    </row>
    <row r="1626" spans="1:7" s="18" customFormat="1" ht="13.8">
      <c r="A1626" s="78" t="s">
        <v>1404</v>
      </c>
      <c r="B1626" s="102" t="s">
        <v>2293</v>
      </c>
      <c r="C1626" s="255" t="s">
        <v>426</v>
      </c>
      <c r="D1626" s="63">
        <v>11</v>
      </c>
      <c r="E1626" s="267">
        <f t="shared" si="80"/>
        <v>21.514129999999998</v>
      </c>
      <c r="F1626" s="32"/>
      <c r="G1626" s="71"/>
    </row>
    <row r="1627" spans="1:7" s="18" customFormat="1" ht="13.8">
      <c r="A1627" s="78" t="s">
        <v>1404</v>
      </c>
      <c r="B1627" s="102" t="s">
        <v>2294</v>
      </c>
      <c r="C1627" s="255" t="s">
        <v>426</v>
      </c>
      <c r="D1627" s="63">
        <v>11</v>
      </c>
      <c r="E1627" s="267">
        <f t="shared" si="80"/>
        <v>21.514129999999998</v>
      </c>
      <c r="F1627" s="32"/>
      <c r="G1627" s="71"/>
    </row>
    <row r="1628" spans="1:7" s="18" customFormat="1" ht="13.8">
      <c r="A1628" s="78" t="s">
        <v>2335</v>
      </c>
      <c r="B1628" s="102" t="s">
        <v>2295</v>
      </c>
      <c r="C1628" s="255" t="s">
        <v>426</v>
      </c>
      <c r="D1628" s="63">
        <v>14.7</v>
      </c>
      <c r="E1628" s="267">
        <f t="shared" si="80"/>
        <v>28.750700999999999</v>
      </c>
      <c r="F1628" s="32"/>
      <c r="G1628" s="71"/>
    </row>
    <row r="1629" spans="1:7" s="18" customFormat="1" ht="13.8">
      <c r="A1629" s="78" t="s">
        <v>1405</v>
      </c>
      <c r="B1629" s="99" t="s">
        <v>1406</v>
      </c>
      <c r="C1629" s="255" t="s">
        <v>426</v>
      </c>
      <c r="D1629" s="63">
        <v>14</v>
      </c>
      <c r="E1629" s="267">
        <f t="shared" si="80"/>
        <v>27.381619999999998</v>
      </c>
      <c r="F1629" s="32"/>
      <c r="G1629" s="71"/>
    </row>
    <row r="1630" spans="1:7" s="18" customFormat="1" ht="13.8">
      <c r="A1630" s="78" t="s">
        <v>1407</v>
      </c>
      <c r="B1630" s="99" t="s">
        <v>1408</v>
      </c>
      <c r="C1630" s="255" t="s">
        <v>426</v>
      </c>
      <c r="D1630" s="63">
        <v>16.399999999999999</v>
      </c>
      <c r="E1630" s="267">
        <f t="shared" si="80"/>
        <v>32.075612</v>
      </c>
      <c r="F1630" s="32"/>
      <c r="G1630" s="71"/>
    </row>
    <row r="1631" spans="1:7" s="18" customFormat="1" ht="13.8">
      <c r="A1631" s="78" t="s">
        <v>1409</v>
      </c>
      <c r="B1631" s="99" t="s">
        <v>1410</v>
      </c>
      <c r="C1631" s="255" t="s">
        <v>426</v>
      </c>
      <c r="D1631" s="63">
        <v>14</v>
      </c>
      <c r="E1631" s="267">
        <f t="shared" si="80"/>
        <v>27.381619999999998</v>
      </c>
      <c r="F1631" s="32"/>
      <c r="G1631" s="71"/>
    </row>
    <row r="1632" spans="1:7" s="18" customFormat="1" ht="13.8">
      <c r="A1632" s="78" t="s">
        <v>1411</v>
      </c>
      <c r="B1632" s="102" t="s">
        <v>1412</v>
      </c>
      <c r="C1632" s="255" t="s">
        <v>426</v>
      </c>
      <c r="D1632" s="63">
        <v>8.5</v>
      </c>
      <c r="E1632" s="267">
        <f t="shared" si="80"/>
        <v>16.624555000000001</v>
      </c>
      <c r="F1632" s="32"/>
      <c r="G1632" s="71"/>
    </row>
    <row r="1633" spans="1:7" s="18" customFormat="1" ht="13.8">
      <c r="A1633" s="78" t="s">
        <v>1413</v>
      </c>
      <c r="B1633" s="102" t="s">
        <v>1414</v>
      </c>
      <c r="C1633" s="255" t="s">
        <v>426</v>
      </c>
      <c r="D1633" s="63">
        <v>13.1</v>
      </c>
      <c r="E1633" s="267">
        <f t="shared" si="80"/>
        <v>25.621372999999998</v>
      </c>
      <c r="F1633" s="32"/>
      <c r="G1633" s="71"/>
    </row>
    <row r="1634" spans="1:7" s="18" customFormat="1" ht="13.8">
      <c r="A1634" s="78" t="s">
        <v>1415</v>
      </c>
      <c r="B1634" s="102" t="s">
        <v>1416</v>
      </c>
      <c r="C1634" s="255" t="s">
        <v>426</v>
      </c>
      <c r="D1634" s="63">
        <v>25</v>
      </c>
      <c r="E1634" s="267">
        <f t="shared" si="80"/>
        <v>48.89575</v>
      </c>
      <c r="F1634" s="32"/>
      <c r="G1634" s="71"/>
    </row>
    <row r="1635" spans="1:7" s="18" customFormat="1" ht="13.8">
      <c r="A1635" s="78" t="s">
        <v>1417</v>
      </c>
      <c r="B1635" s="102" t="s">
        <v>1418</v>
      </c>
      <c r="C1635" s="255" t="s">
        <v>426</v>
      </c>
      <c r="D1635" s="63">
        <v>15</v>
      </c>
      <c r="E1635" s="267">
        <f t="shared" si="80"/>
        <v>29.33745</v>
      </c>
      <c r="F1635" s="32"/>
      <c r="G1635" s="71"/>
    </row>
    <row r="1636" spans="1:7" s="18" customFormat="1" ht="13.8">
      <c r="A1636" s="78" t="s">
        <v>1419</v>
      </c>
      <c r="B1636" s="102" t="s">
        <v>1420</v>
      </c>
      <c r="C1636" s="255" t="s">
        <v>426</v>
      </c>
      <c r="D1636" s="63">
        <v>17.100000000000001</v>
      </c>
      <c r="E1636" s="267">
        <f t="shared" si="80"/>
        <v>33.444693000000001</v>
      </c>
      <c r="F1636" s="32"/>
      <c r="G1636" s="71"/>
    </row>
    <row r="1637" spans="1:7" s="18" customFormat="1" ht="13.8">
      <c r="A1637" s="78" t="s">
        <v>2336</v>
      </c>
      <c r="B1637" s="102" t="s">
        <v>2296</v>
      </c>
      <c r="C1637" s="255" t="s">
        <v>426</v>
      </c>
      <c r="D1637" s="63">
        <v>26.3</v>
      </c>
      <c r="E1637" s="267">
        <f t="shared" si="80"/>
        <v>51.438329000000003</v>
      </c>
      <c r="F1637" s="32"/>
      <c r="G1637" s="71"/>
    </row>
    <row r="1638" spans="1:7" s="18" customFormat="1" ht="13.8">
      <c r="A1638" s="78" t="s">
        <v>2337</v>
      </c>
      <c r="B1638" s="102" t="s">
        <v>2297</v>
      </c>
      <c r="C1638" s="255" t="s">
        <v>426</v>
      </c>
      <c r="D1638" s="63">
        <v>26.3</v>
      </c>
      <c r="E1638" s="267">
        <f t="shared" si="80"/>
        <v>51.438329000000003</v>
      </c>
      <c r="F1638" s="32"/>
      <c r="G1638" s="71"/>
    </row>
    <row r="1639" spans="1:7" s="18" customFormat="1" ht="13.8">
      <c r="A1639" s="78" t="s">
        <v>2338</v>
      </c>
      <c r="B1639" s="102" t="s">
        <v>2298</v>
      </c>
      <c r="C1639" s="255" t="s">
        <v>426</v>
      </c>
      <c r="D1639" s="63">
        <v>26.3</v>
      </c>
      <c r="E1639" s="267">
        <f t="shared" si="80"/>
        <v>51.438329000000003</v>
      </c>
      <c r="F1639" s="32"/>
      <c r="G1639" s="71"/>
    </row>
    <row r="1640" spans="1:7" s="18" customFormat="1" ht="13.8">
      <c r="A1640" s="78" t="s">
        <v>2339</v>
      </c>
      <c r="B1640" s="102" t="s">
        <v>2299</v>
      </c>
      <c r="C1640" s="255" t="s">
        <v>426</v>
      </c>
      <c r="D1640" s="63">
        <v>27.8</v>
      </c>
      <c r="E1640" s="267">
        <f t="shared" si="80"/>
        <v>54.372073999999998</v>
      </c>
      <c r="F1640" s="32"/>
      <c r="G1640" s="71"/>
    </row>
    <row r="1641" spans="1:7" s="18" customFormat="1" ht="13.8">
      <c r="A1641" s="78" t="s">
        <v>2340</v>
      </c>
      <c r="B1641" s="102" t="s">
        <v>2300</v>
      </c>
      <c r="C1641" s="255" t="s">
        <v>426</v>
      </c>
      <c r="D1641" s="63">
        <v>26.1</v>
      </c>
      <c r="E1641" s="267">
        <f t="shared" si="80"/>
        <v>51.047163000000005</v>
      </c>
      <c r="F1641" s="32"/>
      <c r="G1641" s="71"/>
    </row>
    <row r="1642" spans="1:7" s="18" customFormat="1" ht="13.8">
      <c r="A1642" s="78" t="s">
        <v>2341</v>
      </c>
      <c r="B1642" s="102" t="s">
        <v>2301</v>
      </c>
      <c r="C1642" s="255" t="s">
        <v>426</v>
      </c>
      <c r="D1642" s="63">
        <v>66.099999999999994</v>
      </c>
      <c r="E1642" s="267">
        <f t="shared" si="80"/>
        <v>129.28036299999999</v>
      </c>
      <c r="F1642" s="32"/>
      <c r="G1642" s="71"/>
    </row>
    <row r="1643" spans="1:7" s="18" customFormat="1" ht="13.8">
      <c r="A1643" s="78" t="s">
        <v>2342</v>
      </c>
      <c r="B1643" s="102" t="s">
        <v>2302</v>
      </c>
      <c r="C1643" s="255" t="s">
        <v>426</v>
      </c>
      <c r="D1643" s="63">
        <v>18.2</v>
      </c>
      <c r="E1643" s="267">
        <f t="shared" si="80"/>
        <v>35.596105999999999</v>
      </c>
      <c r="F1643" s="32"/>
      <c r="G1643" s="71"/>
    </row>
    <row r="1644" spans="1:7">
      <c r="A1644" s="78" t="s">
        <v>2343</v>
      </c>
      <c r="B1644" s="102" t="s">
        <v>2303</v>
      </c>
      <c r="C1644" s="255" t="s">
        <v>426</v>
      </c>
      <c r="D1644" s="63">
        <v>64.099999999999994</v>
      </c>
      <c r="E1644" s="267">
        <f t="shared" si="80"/>
        <v>125.36870299999998</v>
      </c>
      <c r="F1644" s="32"/>
      <c r="G1644" s="71"/>
    </row>
    <row r="1645" spans="1:7">
      <c r="A1645" s="78" t="s">
        <v>1376</v>
      </c>
      <c r="B1645" s="102" t="s">
        <v>1421</v>
      </c>
      <c r="C1645" s="255" t="s">
        <v>426</v>
      </c>
      <c r="D1645" s="63">
        <v>15.3</v>
      </c>
      <c r="E1645" s="267">
        <f t="shared" si="80"/>
        <v>29.924199000000002</v>
      </c>
      <c r="F1645" s="32"/>
      <c r="G1645" s="71"/>
    </row>
    <row r="1646" spans="1:7">
      <c r="A1646" s="78" t="s">
        <v>1422</v>
      </c>
      <c r="B1646" s="105" t="s">
        <v>1423</v>
      </c>
      <c r="C1646" s="256" t="s">
        <v>426</v>
      </c>
      <c r="D1646" s="63">
        <v>22</v>
      </c>
      <c r="E1646" s="267">
        <f t="shared" si="80"/>
        <v>43.028259999999996</v>
      </c>
      <c r="F1646" s="32"/>
      <c r="G1646" s="71"/>
    </row>
    <row r="1647" spans="1:7">
      <c r="A1647" s="78" t="s">
        <v>1424</v>
      </c>
      <c r="B1647" s="102" t="s">
        <v>1425</v>
      </c>
      <c r="C1647" s="25" t="s">
        <v>426</v>
      </c>
      <c r="D1647" s="63">
        <v>16</v>
      </c>
      <c r="E1647" s="267">
        <f t="shared" si="80"/>
        <v>31.293279999999999</v>
      </c>
      <c r="F1647" s="32"/>
      <c r="G1647" s="71"/>
    </row>
    <row r="1648" spans="1:7">
      <c r="A1648" s="78" t="s">
        <v>2344</v>
      </c>
      <c r="B1648" s="102" t="s">
        <v>2304</v>
      </c>
      <c r="C1648" s="25" t="s">
        <v>426</v>
      </c>
      <c r="D1648" s="63">
        <v>56</v>
      </c>
      <c r="E1648" s="267">
        <f t="shared" si="80"/>
        <v>109.52647999999999</v>
      </c>
      <c r="F1648" s="32"/>
      <c r="G1648" s="71"/>
    </row>
    <row r="1649" spans="1:7">
      <c r="A1649" s="78" t="s">
        <v>2377</v>
      </c>
      <c r="B1649" s="102" t="s">
        <v>2370</v>
      </c>
      <c r="C1649" s="25" t="s">
        <v>426</v>
      </c>
      <c r="D1649" s="63">
        <v>30.7</v>
      </c>
      <c r="E1649" s="267">
        <f t="shared" si="80"/>
        <v>60.043980999999995</v>
      </c>
      <c r="F1649" s="32"/>
      <c r="G1649" s="71"/>
    </row>
    <row r="1650" spans="1:7">
      <c r="A1650" s="78" t="s">
        <v>2378</v>
      </c>
      <c r="B1650" s="102" t="s">
        <v>2371</v>
      </c>
      <c r="C1650" s="25" t="s">
        <v>426</v>
      </c>
      <c r="D1650" s="63">
        <v>30.7</v>
      </c>
      <c r="E1650" s="267">
        <f t="shared" si="80"/>
        <v>60.043980999999995</v>
      </c>
      <c r="F1650" s="32"/>
      <c r="G1650" s="71"/>
    </row>
    <row r="1651" spans="1:7">
      <c r="A1651" s="78" t="s">
        <v>2379</v>
      </c>
      <c r="B1651" s="102" t="s">
        <v>2372</v>
      </c>
      <c r="C1651" s="25" t="s">
        <v>426</v>
      </c>
      <c r="D1651" s="63">
        <v>55.2</v>
      </c>
      <c r="E1651" s="267">
        <f>D1651*1.95583</f>
        <v>107.961816</v>
      </c>
      <c r="F1651" s="29"/>
      <c r="G1651" s="71"/>
    </row>
    <row r="1652" spans="1:7">
      <c r="A1652" s="78" t="s">
        <v>2579</v>
      </c>
      <c r="B1652" s="102" t="s">
        <v>2562</v>
      </c>
      <c r="C1652" s="25" t="s">
        <v>426</v>
      </c>
      <c r="D1652" s="63">
        <v>18.399999999999999</v>
      </c>
      <c r="E1652" s="268">
        <f t="shared" ref="E1652:E1673" si="81">D1652*1.95583</f>
        <v>35.987271999999997</v>
      </c>
      <c r="F1652" s="29"/>
      <c r="G1652" s="71"/>
    </row>
    <row r="1653" spans="1:7">
      <c r="A1653" s="78" t="s">
        <v>1426</v>
      </c>
      <c r="B1653" s="119" t="s">
        <v>1427</v>
      </c>
      <c r="C1653" s="25" t="s">
        <v>426</v>
      </c>
      <c r="D1653" s="63">
        <v>2.5</v>
      </c>
      <c r="E1653" s="268">
        <f t="shared" si="81"/>
        <v>4.8895749999999998</v>
      </c>
      <c r="F1653" s="29"/>
      <c r="G1653" s="71"/>
    </row>
    <row r="1654" spans="1:7">
      <c r="A1654" s="78" t="s">
        <v>1428</v>
      </c>
      <c r="B1654" s="99" t="s">
        <v>1429</v>
      </c>
      <c r="C1654" s="25" t="s">
        <v>426</v>
      </c>
      <c r="D1654" s="63">
        <v>1.2</v>
      </c>
      <c r="E1654" s="268">
        <f t="shared" si="81"/>
        <v>2.3469959999999999</v>
      </c>
      <c r="F1654" s="29"/>
      <c r="G1654" s="71"/>
    </row>
    <row r="1655" spans="1:7">
      <c r="A1655" s="78" t="s">
        <v>1430</v>
      </c>
      <c r="B1655" s="99" t="s">
        <v>2307</v>
      </c>
      <c r="C1655" s="25" t="s">
        <v>426</v>
      </c>
      <c r="D1655" s="63">
        <v>15.3</v>
      </c>
      <c r="E1655" s="268">
        <f t="shared" si="81"/>
        <v>29.924199000000002</v>
      </c>
      <c r="F1655" s="29"/>
      <c r="G1655" s="71"/>
    </row>
    <row r="1656" spans="1:7">
      <c r="A1656" s="78" t="s">
        <v>1431</v>
      </c>
      <c r="B1656" s="99" t="s">
        <v>2306</v>
      </c>
      <c r="C1656" s="25" t="s">
        <v>426</v>
      </c>
      <c r="D1656" s="63">
        <v>21.5</v>
      </c>
      <c r="E1656" s="268">
        <f t="shared" si="81"/>
        <v>42.050345</v>
      </c>
      <c r="F1656" s="29"/>
      <c r="G1656" s="71"/>
    </row>
    <row r="1657" spans="1:7">
      <c r="A1657" s="78" t="s">
        <v>1432</v>
      </c>
      <c r="B1657" s="99" t="s">
        <v>1433</v>
      </c>
      <c r="C1657" s="25" t="s">
        <v>426</v>
      </c>
      <c r="D1657" s="63">
        <v>33.1</v>
      </c>
      <c r="E1657" s="268">
        <f t="shared" si="81"/>
        <v>64.737972999999997</v>
      </c>
      <c r="F1657" s="29"/>
      <c r="G1657" s="71"/>
    </row>
    <row r="1658" spans="1:7">
      <c r="A1658" s="78" t="s">
        <v>1434</v>
      </c>
      <c r="B1658" s="119" t="s">
        <v>1435</v>
      </c>
      <c r="C1658" s="25" t="s">
        <v>426</v>
      </c>
      <c r="D1658" s="63">
        <v>19</v>
      </c>
      <c r="E1658" s="268">
        <f t="shared" si="81"/>
        <v>37.160769999999999</v>
      </c>
      <c r="F1658" s="29"/>
      <c r="G1658" s="71"/>
    </row>
    <row r="1659" spans="1:7">
      <c r="A1659" s="78" t="s">
        <v>1436</v>
      </c>
      <c r="B1659" s="99" t="s">
        <v>1437</v>
      </c>
      <c r="C1659" s="25" t="s">
        <v>426</v>
      </c>
      <c r="D1659" s="63">
        <v>21.4</v>
      </c>
      <c r="E1659" s="268">
        <f t="shared" si="81"/>
        <v>41.854761999999994</v>
      </c>
      <c r="F1659" s="29"/>
      <c r="G1659" s="71"/>
    </row>
    <row r="1660" spans="1:7">
      <c r="A1660" s="78" t="s">
        <v>1438</v>
      </c>
      <c r="B1660" s="99" t="s">
        <v>1439</v>
      </c>
      <c r="C1660" s="25" t="s">
        <v>426</v>
      </c>
      <c r="D1660" s="63">
        <v>18.399999999999999</v>
      </c>
      <c r="E1660" s="268">
        <f t="shared" si="81"/>
        <v>35.987271999999997</v>
      </c>
      <c r="F1660" s="29"/>
      <c r="G1660" s="71"/>
    </row>
    <row r="1661" spans="1:7">
      <c r="A1661" s="78" t="s">
        <v>1440</v>
      </c>
      <c r="B1661" s="99" t="s">
        <v>1441</v>
      </c>
      <c r="C1661" s="25" t="s">
        <v>426</v>
      </c>
      <c r="D1661" s="63">
        <v>30</v>
      </c>
      <c r="E1661" s="268">
        <f t="shared" si="81"/>
        <v>58.674900000000001</v>
      </c>
      <c r="F1661" s="29"/>
      <c r="G1661" s="71"/>
    </row>
    <row r="1662" spans="1:7">
      <c r="A1662" s="78" t="s">
        <v>1442</v>
      </c>
      <c r="B1662" s="99" t="s">
        <v>1443</v>
      </c>
      <c r="C1662" s="25" t="s">
        <v>426</v>
      </c>
      <c r="D1662" s="63">
        <v>20.6</v>
      </c>
      <c r="E1662" s="268">
        <f t="shared" si="81"/>
        <v>40.290098</v>
      </c>
      <c r="F1662" s="29"/>
      <c r="G1662" s="71"/>
    </row>
    <row r="1663" spans="1:7">
      <c r="A1663" s="78" t="s">
        <v>1444</v>
      </c>
      <c r="B1663" s="99" t="s">
        <v>1445</v>
      </c>
      <c r="C1663" s="25" t="s">
        <v>426</v>
      </c>
      <c r="D1663" s="63">
        <v>14.7</v>
      </c>
      <c r="E1663" s="268">
        <f t="shared" si="81"/>
        <v>28.750700999999999</v>
      </c>
      <c r="F1663" s="29"/>
      <c r="G1663" s="71"/>
    </row>
    <row r="1664" spans="1:7">
      <c r="A1664" s="78" t="s">
        <v>1446</v>
      </c>
      <c r="B1664" s="99" t="s">
        <v>1447</v>
      </c>
      <c r="C1664" s="25" t="s">
        <v>426</v>
      </c>
      <c r="D1664" s="63">
        <v>33.1</v>
      </c>
      <c r="E1664" s="268">
        <f t="shared" si="81"/>
        <v>64.737972999999997</v>
      </c>
      <c r="F1664" s="29"/>
      <c r="G1664" s="71"/>
    </row>
    <row r="1665" spans="1:7">
      <c r="A1665" s="78" t="s">
        <v>1448</v>
      </c>
      <c r="B1665" s="99" t="s">
        <v>1449</v>
      </c>
      <c r="C1665" s="25" t="s">
        <v>426</v>
      </c>
      <c r="D1665" s="63">
        <v>44.2</v>
      </c>
      <c r="E1665" s="268">
        <f t="shared" si="81"/>
        <v>86.447686000000004</v>
      </c>
      <c r="F1665" s="29"/>
      <c r="G1665" s="71"/>
    </row>
    <row r="1666" spans="1:7">
      <c r="A1666" s="78" t="s">
        <v>1450</v>
      </c>
      <c r="B1666" s="99" t="s">
        <v>1451</v>
      </c>
      <c r="C1666" s="25" t="s">
        <v>426</v>
      </c>
      <c r="D1666" s="63">
        <v>48</v>
      </c>
      <c r="E1666" s="268">
        <f t="shared" si="81"/>
        <v>93.879840000000002</v>
      </c>
      <c r="F1666" s="29"/>
      <c r="G1666" s="71"/>
    </row>
    <row r="1667" spans="1:7">
      <c r="A1667" s="78" t="s">
        <v>2345</v>
      </c>
      <c r="B1667" s="99" t="s">
        <v>2308</v>
      </c>
      <c r="C1667" s="25" t="s">
        <v>426</v>
      </c>
      <c r="D1667" s="63">
        <v>38.299999999999997</v>
      </c>
      <c r="E1667" s="268">
        <f t="shared" si="81"/>
        <v>74.908288999999996</v>
      </c>
      <c r="F1667" s="29"/>
      <c r="G1667" s="69"/>
    </row>
    <row r="1668" spans="1:7">
      <c r="A1668" s="78" t="s">
        <v>2346</v>
      </c>
      <c r="B1668" s="99" t="s">
        <v>2309</v>
      </c>
      <c r="C1668" s="25" t="s">
        <v>426</v>
      </c>
      <c r="D1668" s="63">
        <v>16.2</v>
      </c>
      <c r="E1668" s="268">
        <f t="shared" si="81"/>
        <v>31.684445999999998</v>
      </c>
      <c r="F1668" s="29"/>
      <c r="G1668" s="69"/>
    </row>
    <row r="1669" spans="1:7">
      <c r="A1669" s="78" t="s">
        <v>2347</v>
      </c>
      <c r="B1669" s="99" t="s">
        <v>2310</v>
      </c>
      <c r="C1669" s="25" t="s">
        <v>426</v>
      </c>
      <c r="D1669" s="63">
        <v>132.5</v>
      </c>
      <c r="E1669" s="268">
        <f t="shared" si="81"/>
        <v>259.14747499999999</v>
      </c>
      <c r="F1669" s="29"/>
      <c r="G1669" s="69"/>
    </row>
    <row r="1670" spans="1:7">
      <c r="A1670" s="78" t="s">
        <v>1461</v>
      </c>
      <c r="B1670" s="99" t="s">
        <v>1808</v>
      </c>
      <c r="C1670" s="25" t="s">
        <v>426</v>
      </c>
      <c r="D1670" s="63">
        <v>24.5</v>
      </c>
      <c r="E1670" s="268">
        <f t="shared" si="81"/>
        <v>47.917834999999997</v>
      </c>
      <c r="F1670" s="29"/>
      <c r="G1670" s="69"/>
    </row>
    <row r="1671" spans="1:7">
      <c r="A1671" s="78" t="s">
        <v>2560</v>
      </c>
      <c r="B1671" s="99" t="s">
        <v>2561</v>
      </c>
      <c r="C1671" s="25" t="s">
        <v>426</v>
      </c>
      <c r="D1671" s="63">
        <v>30.7</v>
      </c>
      <c r="E1671" s="268">
        <f t="shared" si="81"/>
        <v>60.043980999999995</v>
      </c>
      <c r="F1671" s="81"/>
      <c r="G1671" s="69"/>
    </row>
    <row r="1672" spans="1:7">
      <c r="A1672" s="78" t="s">
        <v>2920</v>
      </c>
      <c r="B1672" s="69" t="s">
        <v>2918</v>
      </c>
      <c r="C1672" s="25" t="s">
        <v>426</v>
      </c>
      <c r="D1672" s="269">
        <v>22.1</v>
      </c>
      <c r="E1672" s="268">
        <f t="shared" si="81"/>
        <v>43.223843000000002</v>
      </c>
      <c r="F1672" s="81"/>
      <c r="G1672" s="69"/>
    </row>
    <row r="1673" spans="1:7">
      <c r="A1673" s="78" t="s">
        <v>2921</v>
      </c>
      <c r="B1673" s="69" t="s">
        <v>2919</v>
      </c>
      <c r="C1673" s="25" t="s">
        <v>426</v>
      </c>
      <c r="D1673" s="269">
        <v>12.3</v>
      </c>
      <c r="E1673" s="268">
        <f t="shared" si="81"/>
        <v>24.056709000000001</v>
      </c>
      <c r="F1673" s="81"/>
      <c r="G1673" s="69"/>
    </row>
    <row r="1674" spans="1:7">
      <c r="A1674" s="78"/>
      <c r="B1674" s="270" t="s">
        <v>1452</v>
      </c>
      <c r="C1674" s="25"/>
      <c r="D1674" s="63"/>
      <c r="E1674" s="55"/>
      <c r="F1674" s="81"/>
      <c r="G1674" s="69"/>
    </row>
    <row r="1675" spans="1:7">
      <c r="A1675" s="84" t="s">
        <v>1553</v>
      </c>
      <c r="B1675" s="99" t="s">
        <v>1554</v>
      </c>
      <c r="C1675" s="271" t="s">
        <v>426</v>
      </c>
      <c r="D1675" s="63">
        <v>4.3</v>
      </c>
      <c r="E1675" s="268">
        <f t="shared" ref="E1675:E1676" si="82">D1675*1.95583</f>
        <v>8.410069</v>
      </c>
      <c r="F1675" s="81"/>
      <c r="G1675" s="69"/>
    </row>
    <row r="1676" spans="1:7">
      <c r="A1676" s="84" t="s">
        <v>2828</v>
      </c>
      <c r="B1676" s="109" t="s">
        <v>2773</v>
      </c>
      <c r="C1676" s="40" t="s">
        <v>1455</v>
      </c>
      <c r="D1676" s="269">
        <v>12.3</v>
      </c>
      <c r="E1676" s="268">
        <f t="shared" si="82"/>
        <v>24.056709000000001</v>
      </c>
      <c r="F1676" s="81"/>
      <c r="G1676" s="69"/>
    </row>
    <row r="1677" spans="1:7" ht="28.2">
      <c r="A1677" s="84" t="s">
        <v>2829</v>
      </c>
      <c r="B1677" s="109" t="s">
        <v>2774</v>
      </c>
      <c r="C1677" s="40" t="s">
        <v>1455</v>
      </c>
      <c r="D1677" s="269">
        <v>13</v>
      </c>
      <c r="E1677" s="268">
        <f>D1677*1.95583</f>
        <v>25.425789999999999</v>
      </c>
      <c r="F1677" s="81"/>
      <c r="G1677" s="69"/>
    </row>
    <row r="1678" spans="1:7">
      <c r="A1678" s="84" t="s">
        <v>2830</v>
      </c>
      <c r="B1678" s="118" t="s">
        <v>2775</v>
      </c>
      <c r="C1678" s="40" t="s">
        <v>1455</v>
      </c>
      <c r="D1678" s="269">
        <v>8</v>
      </c>
      <c r="E1678" s="59">
        <f t="shared" ref="E1678:E1730" si="83">D1678*1.95583</f>
        <v>15.64664</v>
      </c>
      <c r="F1678" s="81"/>
      <c r="G1678" s="69"/>
    </row>
    <row r="1679" spans="1:7">
      <c r="A1679" s="84" t="s">
        <v>2831</v>
      </c>
      <c r="B1679" s="118" t="s">
        <v>2776</v>
      </c>
      <c r="C1679" s="40" t="s">
        <v>1455</v>
      </c>
      <c r="D1679" s="269">
        <v>12.3</v>
      </c>
      <c r="E1679" s="59">
        <f t="shared" si="83"/>
        <v>24.056709000000001</v>
      </c>
      <c r="F1679" s="81"/>
      <c r="G1679" s="69"/>
    </row>
    <row r="1680" spans="1:7">
      <c r="A1680" s="84" t="s">
        <v>2832</v>
      </c>
      <c r="B1680" s="118" t="s">
        <v>2777</v>
      </c>
      <c r="C1680" s="40" t="s">
        <v>1455</v>
      </c>
      <c r="D1680" s="269">
        <v>15.3</v>
      </c>
      <c r="E1680" s="59">
        <f t="shared" si="83"/>
        <v>29.924199000000002</v>
      </c>
      <c r="F1680" s="81"/>
      <c r="G1680" s="69"/>
    </row>
    <row r="1681" spans="1:7">
      <c r="A1681" s="84" t="s">
        <v>2866</v>
      </c>
      <c r="B1681" s="118" t="s">
        <v>2778</v>
      </c>
      <c r="C1681" s="40" t="s">
        <v>1455</v>
      </c>
      <c r="D1681" s="269">
        <v>15.3</v>
      </c>
      <c r="E1681" s="59">
        <f t="shared" si="83"/>
        <v>29.924199000000002</v>
      </c>
      <c r="F1681" s="81"/>
      <c r="G1681" s="69"/>
    </row>
    <row r="1682" spans="1:7">
      <c r="A1682" s="84" t="s">
        <v>2833</v>
      </c>
      <c r="B1682" s="118" t="s">
        <v>2779</v>
      </c>
      <c r="C1682" s="40" t="s">
        <v>1455</v>
      </c>
      <c r="D1682" s="269">
        <v>14</v>
      </c>
      <c r="E1682" s="59">
        <f t="shared" si="83"/>
        <v>27.381619999999998</v>
      </c>
      <c r="F1682" s="81"/>
      <c r="G1682" s="69"/>
    </row>
    <row r="1683" spans="1:7">
      <c r="A1683" s="84" t="s">
        <v>2867</v>
      </c>
      <c r="B1683" s="118" t="s">
        <v>2780</v>
      </c>
      <c r="C1683" s="40" t="s">
        <v>1455</v>
      </c>
      <c r="D1683" s="269">
        <v>7.4</v>
      </c>
      <c r="E1683" s="59">
        <f t="shared" si="83"/>
        <v>14.473142000000001</v>
      </c>
      <c r="F1683" s="81"/>
      <c r="G1683" s="69"/>
    </row>
    <row r="1684" spans="1:7">
      <c r="A1684" s="84" t="s">
        <v>2834</v>
      </c>
      <c r="B1684" s="118" t="s">
        <v>2781</v>
      </c>
      <c r="C1684" s="40" t="s">
        <v>1455</v>
      </c>
      <c r="D1684" s="269">
        <v>14</v>
      </c>
      <c r="E1684" s="59">
        <f t="shared" si="83"/>
        <v>27.381619999999998</v>
      </c>
      <c r="F1684" s="81"/>
      <c r="G1684" s="69"/>
    </row>
    <row r="1685" spans="1:7">
      <c r="A1685" s="84" t="s">
        <v>2868</v>
      </c>
      <c r="B1685" s="118" t="s">
        <v>2782</v>
      </c>
      <c r="C1685" s="40" t="s">
        <v>1455</v>
      </c>
      <c r="D1685" s="269">
        <v>7.4</v>
      </c>
      <c r="E1685" s="59">
        <f t="shared" si="83"/>
        <v>14.473142000000001</v>
      </c>
      <c r="F1685" s="81"/>
      <c r="G1685" s="69"/>
    </row>
    <row r="1686" spans="1:7">
      <c r="A1686" s="84" t="s">
        <v>2835</v>
      </c>
      <c r="B1686" s="118" t="s">
        <v>2783</v>
      </c>
      <c r="C1686" s="40" t="s">
        <v>1455</v>
      </c>
      <c r="D1686" s="269">
        <v>14</v>
      </c>
      <c r="E1686" s="59">
        <f t="shared" si="83"/>
        <v>27.381619999999998</v>
      </c>
      <c r="F1686" s="81"/>
      <c r="G1686" s="69"/>
    </row>
    <row r="1687" spans="1:7">
      <c r="A1687" s="84" t="s">
        <v>2836</v>
      </c>
      <c r="B1687" s="118" t="s">
        <v>2784</v>
      </c>
      <c r="C1687" s="40" t="s">
        <v>1455</v>
      </c>
      <c r="D1687" s="269">
        <v>15.3</v>
      </c>
      <c r="E1687" s="59">
        <f t="shared" si="83"/>
        <v>29.924199000000002</v>
      </c>
      <c r="F1687" s="81"/>
      <c r="G1687" s="69"/>
    </row>
    <row r="1688" spans="1:7">
      <c r="A1688" s="84" t="s">
        <v>2840</v>
      </c>
      <c r="B1688" s="118" t="s">
        <v>2785</v>
      </c>
      <c r="C1688" s="40" t="s">
        <v>1455</v>
      </c>
      <c r="D1688" s="269">
        <v>14</v>
      </c>
      <c r="E1688" s="59">
        <f t="shared" si="83"/>
        <v>27.381619999999998</v>
      </c>
      <c r="F1688" s="81"/>
      <c r="G1688" s="69"/>
    </row>
    <row r="1689" spans="1:7">
      <c r="A1689" s="84" t="s">
        <v>2839</v>
      </c>
      <c r="B1689" s="118" t="s">
        <v>2786</v>
      </c>
      <c r="C1689" s="40" t="s">
        <v>1455</v>
      </c>
      <c r="D1689" s="269">
        <v>15.3</v>
      </c>
      <c r="E1689" s="59">
        <f t="shared" si="83"/>
        <v>29.924199000000002</v>
      </c>
      <c r="F1689" s="81"/>
      <c r="G1689" s="69"/>
    </row>
    <row r="1690" spans="1:7">
      <c r="A1690" s="84" t="s">
        <v>2838</v>
      </c>
      <c r="B1690" s="118" t="s">
        <v>2787</v>
      </c>
      <c r="C1690" s="40" t="s">
        <v>1455</v>
      </c>
      <c r="D1690" s="269">
        <v>15.3</v>
      </c>
      <c r="E1690" s="59">
        <f t="shared" si="83"/>
        <v>29.924199000000002</v>
      </c>
      <c r="F1690" s="81"/>
      <c r="G1690" s="69"/>
    </row>
    <row r="1691" spans="1:7">
      <c r="A1691" s="84" t="s">
        <v>2869</v>
      </c>
      <c r="B1691" s="118" t="s">
        <v>2788</v>
      </c>
      <c r="C1691" s="40" t="s">
        <v>1455</v>
      </c>
      <c r="D1691" s="269">
        <v>15.3</v>
      </c>
      <c r="E1691" s="59">
        <f t="shared" si="83"/>
        <v>29.924199000000002</v>
      </c>
      <c r="F1691" s="81"/>
      <c r="G1691" s="69"/>
    </row>
    <row r="1692" spans="1:7">
      <c r="A1692" s="84" t="s">
        <v>2837</v>
      </c>
      <c r="B1692" s="118" t="s">
        <v>2789</v>
      </c>
      <c r="C1692" s="40" t="s">
        <v>1455</v>
      </c>
      <c r="D1692" s="269">
        <v>15.3</v>
      </c>
      <c r="E1692" s="59">
        <f t="shared" si="83"/>
        <v>29.924199000000002</v>
      </c>
      <c r="F1692" s="81"/>
      <c r="G1692" s="69"/>
    </row>
    <row r="1693" spans="1:7">
      <c r="A1693" s="84" t="s">
        <v>2841</v>
      </c>
      <c r="B1693" s="118" t="s">
        <v>2790</v>
      </c>
      <c r="C1693" s="40" t="s">
        <v>1455</v>
      </c>
      <c r="D1693" s="269">
        <v>14</v>
      </c>
      <c r="E1693" s="59">
        <f t="shared" si="83"/>
        <v>27.381619999999998</v>
      </c>
      <c r="F1693" s="81"/>
      <c r="G1693" s="69"/>
    </row>
    <row r="1694" spans="1:7">
      <c r="A1694" s="84" t="s">
        <v>2842</v>
      </c>
      <c r="B1694" s="118" t="s">
        <v>2791</v>
      </c>
      <c r="C1694" s="40" t="s">
        <v>1455</v>
      </c>
      <c r="D1694" s="269">
        <v>14</v>
      </c>
      <c r="E1694" s="59">
        <f t="shared" si="83"/>
        <v>27.381619999999998</v>
      </c>
      <c r="F1694" s="81"/>
      <c r="G1694" s="69"/>
    </row>
    <row r="1695" spans="1:7">
      <c r="A1695" s="84" t="s">
        <v>2843</v>
      </c>
      <c r="B1695" s="118" t="s">
        <v>2792</v>
      </c>
      <c r="C1695" s="40" t="s">
        <v>1455</v>
      </c>
      <c r="D1695" s="269">
        <v>18.399999999999999</v>
      </c>
      <c r="E1695" s="59">
        <f t="shared" si="83"/>
        <v>35.987271999999997</v>
      </c>
      <c r="F1695" s="81"/>
      <c r="G1695" s="69"/>
    </row>
    <row r="1696" spans="1:7">
      <c r="A1696" s="84" t="s">
        <v>2844</v>
      </c>
      <c r="B1696" s="118" t="s">
        <v>2793</v>
      </c>
      <c r="C1696" s="40" t="s">
        <v>1455</v>
      </c>
      <c r="D1696" s="269">
        <v>18.399999999999999</v>
      </c>
      <c r="E1696" s="59">
        <f t="shared" si="83"/>
        <v>35.987271999999997</v>
      </c>
      <c r="F1696" s="81"/>
      <c r="G1696" s="69"/>
    </row>
    <row r="1697" spans="1:7">
      <c r="A1697" s="84" t="s">
        <v>2870</v>
      </c>
      <c r="B1697" s="109" t="s">
        <v>2794</v>
      </c>
      <c r="C1697" s="40" t="s">
        <v>1455</v>
      </c>
      <c r="D1697" s="269">
        <v>18.399999999999999</v>
      </c>
      <c r="E1697" s="59">
        <f t="shared" si="83"/>
        <v>35.987271999999997</v>
      </c>
      <c r="F1697" s="81"/>
      <c r="G1697" s="69"/>
    </row>
    <row r="1698" spans="1:7">
      <c r="A1698" s="84" t="s">
        <v>2871</v>
      </c>
      <c r="B1698" s="118" t="s">
        <v>2795</v>
      </c>
      <c r="C1698" s="40" t="s">
        <v>1455</v>
      </c>
      <c r="D1698" s="269">
        <v>13.5</v>
      </c>
      <c r="E1698" s="59">
        <f t="shared" si="83"/>
        <v>26.403704999999999</v>
      </c>
      <c r="F1698" s="81"/>
      <c r="G1698" s="69"/>
    </row>
    <row r="1699" spans="1:7">
      <c r="A1699" s="84" t="s">
        <v>2872</v>
      </c>
      <c r="B1699" s="118" t="s">
        <v>2796</v>
      </c>
      <c r="C1699" s="40" t="s">
        <v>1455</v>
      </c>
      <c r="D1699" s="269">
        <v>13.5</v>
      </c>
      <c r="E1699" s="59">
        <f t="shared" si="83"/>
        <v>26.403704999999999</v>
      </c>
      <c r="F1699" s="81"/>
      <c r="G1699" s="69"/>
    </row>
    <row r="1700" spans="1:7">
      <c r="A1700" s="84" t="s">
        <v>2845</v>
      </c>
      <c r="B1700" s="118" t="s">
        <v>2797</v>
      </c>
      <c r="C1700" s="40" t="s">
        <v>1455</v>
      </c>
      <c r="D1700" s="269">
        <v>14</v>
      </c>
      <c r="E1700" s="59">
        <f t="shared" si="83"/>
        <v>27.381619999999998</v>
      </c>
      <c r="F1700" s="81"/>
      <c r="G1700" s="69"/>
    </row>
    <row r="1701" spans="1:7">
      <c r="A1701" s="84" t="s">
        <v>2846</v>
      </c>
      <c r="B1701" s="118" t="s">
        <v>2798</v>
      </c>
      <c r="C1701" s="40" t="s">
        <v>1455</v>
      </c>
      <c r="D1701" s="269">
        <v>14</v>
      </c>
      <c r="E1701" s="59">
        <f t="shared" si="83"/>
        <v>27.381619999999998</v>
      </c>
      <c r="F1701" s="81"/>
      <c r="G1701" s="69"/>
    </row>
    <row r="1702" spans="1:7">
      <c r="A1702" s="84" t="s">
        <v>2847</v>
      </c>
      <c r="B1702" s="118" t="s">
        <v>2799</v>
      </c>
      <c r="C1702" s="40" t="s">
        <v>1455</v>
      </c>
      <c r="D1702" s="269">
        <v>14</v>
      </c>
      <c r="E1702" s="59">
        <f t="shared" si="83"/>
        <v>27.381619999999998</v>
      </c>
      <c r="F1702" s="81"/>
      <c r="G1702" s="69"/>
    </row>
    <row r="1703" spans="1:7">
      <c r="A1703" s="84" t="s">
        <v>2848</v>
      </c>
      <c r="B1703" s="118" t="s">
        <v>2800</v>
      </c>
      <c r="C1703" s="40" t="s">
        <v>1455</v>
      </c>
      <c r="D1703" s="269">
        <v>15.3</v>
      </c>
      <c r="E1703" s="59">
        <f t="shared" si="83"/>
        <v>29.924199000000002</v>
      </c>
      <c r="F1703" s="81"/>
      <c r="G1703" s="69"/>
    </row>
    <row r="1704" spans="1:7">
      <c r="A1704" s="84" t="s">
        <v>2849</v>
      </c>
      <c r="B1704" s="118" t="s">
        <v>2801</v>
      </c>
      <c r="C1704" s="40" t="s">
        <v>1455</v>
      </c>
      <c r="D1704" s="269">
        <v>15.3</v>
      </c>
      <c r="E1704" s="59">
        <f t="shared" si="83"/>
        <v>29.924199000000002</v>
      </c>
      <c r="F1704" s="81"/>
      <c r="G1704" s="69"/>
    </row>
    <row r="1705" spans="1:7">
      <c r="A1705" s="84" t="s">
        <v>2850</v>
      </c>
      <c r="B1705" s="118" t="s">
        <v>2802</v>
      </c>
      <c r="C1705" s="40" t="s">
        <v>1455</v>
      </c>
      <c r="D1705" s="269">
        <v>15.3</v>
      </c>
      <c r="E1705" s="59">
        <f t="shared" si="83"/>
        <v>29.924199000000002</v>
      </c>
      <c r="F1705" s="81"/>
      <c r="G1705" s="69"/>
    </row>
    <row r="1706" spans="1:7">
      <c r="A1706" s="84" t="s">
        <v>2851</v>
      </c>
      <c r="B1706" s="118" t="s">
        <v>2803</v>
      </c>
      <c r="C1706" s="40" t="s">
        <v>1455</v>
      </c>
      <c r="D1706" s="269">
        <v>15.3</v>
      </c>
      <c r="E1706" s="59">
        <f t="shared" si="83"/>
        <v>29.924199000000002</v>
      </c>
      <c r="F1706" s="81"/>
      <c r="G1706" s="69"/>
    </row>
    <row r="1707" spans="1:7">
      <c r="A1707" s="84" t="s">
        <v>2852</v>
      </c>
      <c r="B1707" s="118" t="s">
        <v>2804</v>
      </c>
      <c r="C1707" s="40" t="s">
        <v>1455</v>
      </c>
      <c r="D1707" s="269">
        <v>2.5</v>
      </c>
      <c r="E1707" s="59">
        <f t="shared" si="83"/>
        <v>4.8895749999999998</v>
      </c>
      <c r="F1707" s="81"/>
      <c r="G1707" s="69"/>
    </row>
    <row r="1708" spans="1:7">
      <c r="A1708" s="84" t="s">
        <v>2853</v>
      </c>
      <c r="B1708" s="118" t="s">
        <v>2805</v>
      </c>
      <c r="C1708" s="40" t="s">
        <v>1455</v>
      </c>
      <c r="D1708" s="269">
        <v>5</v>
      </c>
      <c r="E1708" s="59">
        <f t="shared" si="83"/>
        <v>9.7791499999999996</v>
      </c>
      <c r="F1708" s="81"/>
      <c r="G1708" s="69"/>
    </row>
    <row r="1709" spans="1:7">
      <c r="A1709" s="84" t="s">
        <v>2854</v>
      </c>
      <c r="B1709" s="118" t="s">
        <v>2806</v>
      </c>
      <c r="C1709" s="40" t="s">
        <v>1455</v>
      </c>
      <c r="D1709" s="269">
        <v>9.1999999999999993</v>
      </c>
      <c r="E1709" s="59">
        <f t="shared" si="83"/>
        <v>17.993635999999999</v>
      </c>
      <c r="F1709" s="81"/>
      <c r="G1709" s="69"/>
    </row>
    <row r="1710" spans="1:7">
      <c r="A1710" s="84" t="s">
        <v>2855</v>
      </c>
      <c r="B1710" s="118" t="s">
        <v>2807</v>
      </c>
      <c r="C1710" s="40" t="s">
        <v>1455</v>
      </c>
      <c r="D1710" s="269">
        <v>15.3</v>
      </c>
      <c r="E1710" s="59">
        <f t="shared" si="83"/>
        <v>29.924199000000002</v>
      </c>
      <c r="F1710" s="81"/>
      <c r="G1710" s="69"/>
    </row>
    <row r="1711" spans="1:7">
      <c r="A1711" s="84" t="s">
        <v>2856</v>
      </c>
      <c r="B1711" s="118" t="s">
        <v>2808</v>
      </c>
      <c r="C1711" s="40" t="s">
        <v>1455</v>
      </c>
      <c r="D1711" s="269">
        <v>15.3</v>
      </c>
      <c r="E1711" s="59">
        <f t="shared" si="83"/>
        <v>29.924199000000002</v>
      </c>
      <c r="F1711" s="81"/>
      <c r="G1711" s="69"/>
    </row>
    <row r="1712" spans="1:7">
      <c r="A1712" s="84" t="s">
        <v>2857</v>
      </c>
      <c r="B1712" s="118" t="s">
        <v>2809</v>
      </c>
      <c r="C1712" s="40" t="s">
        <v>1455</v>
      </c>
      <c r="D1712" s="269">
        <v>15.3</v>
      </c>
      <c r="E1712" s="59">
        <f t="shared" si="83"/>
        <v>29.924199000000002</v>
      </c>
      <c r="F1712" s="81"/>
      <c r="G1712" s="69"/>
    </row>
    <row r="1713" spans="1:7">
      <c r="A1713" s="84" t="s">
        <v>2873</v>
      </c>
      <c r="B1713" s="118" t="s">
        <v>2810</v>
      </c>
      <c r="C1713" s="40" t="s">
        <v>1455</v>
      </c>
      <c r="D1713" s="269">
        <v>3.1</v>
      </c>
      <c r="E1713" s="59">
        <f t="shared" si="83"/>
        <v>6.0630730000000002</v>
      </c>
      <c r="F1713" s="81"/>
      <c r="G1713" s="69"/>
    </row>
    <row r="1714" spans="1:7">
      <c r="A1714" s="84" t="s">
        <v>2874</v>
      </c>
      <c r="B1714" s="118" t="s">
        <v>2811</v>
      </c>
      <c r="C1714" s="40" t="s">
        <v>1455</v>
      </c>
      <c r="D1714" s="269">
        <v>3.1</v>
      </c>
      <c r="E1714" s="59">
        <f t="shared" si="83"/>
        <v>6.0630730000000002</v>
      </c>
      <c r="F1714" s="81"/>
      <c r="G1714" s="69"/>
    </row>
    <row r="1715" spans="1:7">
      <c r="A1715" s="84" t="s">
        <v>2858</v>
      </c>
      <c r="B1715" s="118" t="s">
        <v>2812</v>
      </c>
      <c r="C1715" s="40" t="s">
        <v>1455</v>
      </c>
      <c r="D1715" s="269">
        <v>15.3</v>
      </c>
      <c r="E1715" s="59">
        <f t="shared" si="83"/>
        <v>29.924199000000002</v>
      </c>
      <c r="F1715" s="81"/>
      <c r="G1715" s="69"/>
    </row>
    <row r="1716" spans="1:7">
      <c r="A1716" s="84" t="s">
        <v>2859</v>
      </c>
      <c r="B1716" s="118" t="s">
        <v>2813</v>
      </c>
      <c r="C1716" s="40" t="s">
        <v>1455</v>
      </c>
      <c r="D1716" s="269">
        <v>15.3</v>
      </c>
      <c r="E1716" s="59">
        <f t="shared" si="83"/>
        <v>29.924199000000002</v>
      </c>
      <c r="F1716" s="81"/>
      <c r="G1716" s="69"/>
    </row>
    <row r="1717" spans="1:7">
      <c r="A1717" s="84" t="s">
        <v>2860</v>
      </c>
      <c r="B1717" s="118" t="s">
        <v>2814</v>
      </c>
      <c r="C1717" s="40" t="s">
        <v>1455</v>
      </c>
      <c r="D1717" s="269">
        <v>15.3</v>
      </c>
      <c r="E1717" s="59">
        <f t="shared" si="83"/>
        <v>29.924199000000002</v>
      </c>
      <c r="F1717" s="81"/>
      <c r="G1717" s="69"/>
    </row>
    <row r="1718" spans="1:7">
      <c r="A1718" s="84" t="s">
        <v>2861</v>
      </c>
      <c r="B1718" s="118" t="s">
        <v>2815</v>
      </c>
      <c r="C1718" s="40" t="s">
        <v>1455</v>
      </c>
      <c r="D1718" s="269">
        <v>15.3</v>
      </c>
      <c r="E1718" s="59">
        <f t="shared" si="83"/>
        <v>29.924199000000002</v>
      </c>
      <c r="F1718" s="81"/>
      <c r="G1718" s="69"/>
    </row>
    <row r="1719" spans="1:7">
      <c r="A1719" s="84" t="s">
        <v>2862</v>
      </c>
      <c r="B1719" s="118" t="s">
        <v>2816</v>
      </c>
      <c r="C1719" s="40" t="s">
        <v>1455</v>
      </c>
      <c r="D1719" s="269">
        <v>18.399999999999999</v>
      </c>
      <c r="E1719" s="59">
        <f t="shared" si="83"/>
        <v>35.987271999999997</v>
      </c>
      <c r="F1719" s="81"/>
      <c r="G1719" s="69"/>
    </row>
    <row r="1720" spans="1:7">
      <c r="A1720" s="84" t="s">
        <v>2863</v>
      </c>
      <c r="B1720" s="118" t="s">
        <v>2817</v>
      </c>
      <c r="C1720" s="40" t="s">
        <v>1455</v>
      </c>
      <c r="D1720" s="269">
        <v>15.3</v>
      </c>
      <c r="E1720" s="59">
        <f t="shared" si="83"/>
        <v>29.924199000000002</v>
      </c>
      <c r="F1720" s="81"/>
      <c r="G1720" s="69"/>
    </row>
    <row r="1721" spans="1:7">
      <c r="A1721" s="84" t="s">
        <v>2875</v>
      </c>
      <c r="B1721" s="118" t="s">
        <v>2818</v>
      </c>
      <c r="C1721" s="40" t="s">
        <v>1455</v>
      </c>
      <c r="D1721" s="269">
        <v>9.1999999999999993</v>
      </c>
      <c r="E1721" s="59">
        <f t="shared" si="83"/>
        <v>17.993635999999999</v>
      </c>
      <c r="F1721" s="81"/>
      <c r="G1721" s="69"/>
    </row>
    <row r="1722" spans="1:7">
      <c r="A1722" s="84" t="s">
        <v>2876</v>
      </c>
      <c r="B1722" s="118" t="s">
        <v>2819</v>
      </c>
      <c r="C1722" s="40" t="s">
        <v>1455</v>
      </c>
      <c r="D1722" s="269">
        <v>9.1999999999999993</v>
      </c>
      <c r="E1722" s="59">
        <f t="shared" si="83"/>
        <v>17.993635999999999</v>
      </c>
      <c r="F1722" s="81"/>
      <c r="G1722" s="69"/>
    </row>
    <row r="1723" spans="1:7">
      <c r="A1723" s="84" t="s">
        <v>2877</v>
      </c>
      <c r="B1723" s="118" t="s">
        <v>2820</v>
      </c>
      <c r="C1723" s="40" t="s">
        <v>1455</v>
      </c>
      <c r="D1723" s="269">
        <v>18.399999999999999</v>
      </c>
      <c r="E1723" s="59">
        <f t="shared" si="83"/>
        <v>35.987271999999997</v>
      </c>
      <c r="F1723" s="81"/>
      <c r="G1723" s="69"/>
    </row>
    <row r="1724" spans="1:7">
      <c r="A1724" s="84" t="s">
        <v>2828</v>
      </c>
      <c r="B1724" s="118" t="s">
        <v>2821</v>
      </c>
      <c r="C1724" s="40" t="s">
        <v>1455</v>
      </c>
      <c r="D1724" s="269">
        <v>15.3</v>
      </c>
      <c r="E1724" s="59">
        <f t="shared" si="83"/>
        <v>29.924199000000002</v>
      </c>
      <c r="F1724" s="81"/>
      <c r="G1724" s="69"/>
    </row>
    <row r="1725" spans="1:7">
      <c r="A1725" s="84" t="s">
        <v>2878</v>
      </c>
      <c r="B1725" s="118" t="s">
        <v>2822</v>
      </c>
      <c r="C1725" s="40" t="s">
        <v>1455</v>
      </c>
      <c r="D1725" s="269">
        <v>34</v>
      </c>
      <c r="E1725" s="59">
        <f t="shared" si="83"/>
        <v>66.498220000000003</v>
      </c>
      <c r="F1725" s="81"/>
      <c r="G1725" s="69"/>
    </row>
    <row r="1726" spans="1:7">
      <c r="A1726" s="84" t="s">
        <v>2853</v>
      </c>
      <c r="B1726" s="109" t="s">
        <v>2823</v>
      </c>
      <c r="C1726" s="40" t="s">
        <v>1455</v>
      </c>
      <c r="D1726" s="269">
        <v>12.3</v>
      </c>
      <c r="E1726" s="59">
        <f t="shared" si="83"/>
        <v>24.056709000000001</v>
      </c>
      <c r="F1726" s="81"/>
      <c r="G1726" s="69"/>
    </row>
    <row r="1727" spans="1:7" ht="28.2">
      <c r="A1727" s="84" t="s">
        <v>2864</v>
      </c>
      <c r="B1727" s="109" t="s">
        <v>2824</v>
      </c>
      <c r="C1727" s="40" t="s">
        <v>1455</v>
      </c>
      <c r="D1727" s="269">
        <v>9.1999999999999993</v>
      </c>
      <c r="E1727" s="59">
        <f t="shared" si="83"/>
        <v>17.993635999999999</v>
      </c>
      <c r="F1727" s="81"/>
      <c r="G1727" s="69"/>
    </row>
    <row r="1728" spans="1:7">
      <c r="A1728" s="84" t="s">
        <v>3043</v>
      </c>
      <c r="B1728" s="118" t="s">
        <v>2825</v>
      </c>
      <c r="C1728" s="40" t="s">
        <v>1455</v>
      </c>
      <c r="D1728" s="269">
        <v>6.1</v>
      </c>
      <c r="E1728" s="59">
        <f t="shared" si="83"/>
        <v>11.930562999999999</v>
      </c>
      <c r="F1728" s="29"/>
      <c r="G1728" s="69"/>
    </row>
    <row r="1729" spans="1:7">
      <c r="A1729" s="84" t="s">
        <v>2865</v>
      </c>
      <c r="B1729" s="118" t="s">
        <v>2826</v>
      </c>
      <c r="C1729" s="40" t="s">
        <v>1455</v>
      </c>
      <c r="D1729" s="269">
        <v>6.1</v>
      </c>
      <c r="E1729" s="59">
        <f t="shared" si="83"/>
        <v>11.930562999999999</v>
      </c>
      <c r="F1729" s="29"/>
      <c r="G1729" s="69"/>
    </row>
    <row r="1730" spans="1:7">
      <c r="A1730" s="84" t="s">
        <v>3044</v>
      </c>
      <c r="B1730" s="118" t="s">
        <v>2827</v>
      </c>
      <c r="C1730" s="40" t="s">
        <v>1455</v>
      </c>
      <c r="D1730" s="269">
        <v>12.3</v>
      </c>
      <c r="E1730" s="59">
        <f t="shared" si="83"/>
        <v>24.056709000000001</v>
      </c>
      <c r="F1730" s="29"/>
      <c r="G1730" s="69"/>
    </row>
    <row r="1731" spans="1:7">
      <c r="A1731" s="79" t="s">
        <v>2385</v>
      </c>
      <c r="B1731" s="69" t="s">
        <v>2386</v>
      </c>
      <c r="C1731" s="40" t="s">
        <v>426</v>
      </c>
      <c r="D1731" s="63">
        <v>49.1</v>
      </c>
      <c r="E1731" s="272">
        <v>80</v>
      </c>
    </row>
    <row r="1732" spans="1:7">
      <c r="A1732" s="127" t="s">
        <v>1453</v>
      </c>
      <c r="B1732" s="69" t="s">
        <v>1454</v>
      </c>
      <c r="C1732" s="40" t="s">
        <v>1455</v>
      </c>
      <c r="D1732" s="63">
        <v>58.3</v>
      </c>
      <c r="E1732" s="59">
        <f>D1732*1.95583</f>
        <v>114.02488899999999</v>
      </c>
      <c r="F1732" s="29"/>
      <c r="G1732" s="69"/>
    </row>
    <row r="1733" spans="1:7">
      <c r="A1733" s="124" t="s">
        <v>1456</v>
      </c>
      <c r="B1733" s="69" t="s">
        <v>1549</v>
      </c>
      <c r="C1733" s="40" t="s">
        <v>1455</v>
      </c>
      <c r="D1733" s="63">
        <f t="shared" ref="D1733:D1738" si="84">E1733/1.95583</f>
        <v>5.1129188119621851</v>
      </c>
      <c r="E1733" s="59">
        <v>10</v>
      </c>
      <c r="F1733" s="29"/>
      <c r="G1733" s="69"/>
    </row>
    <row r="1734" spans="1:7">
      <c r="A1734" s="124" t="s">
        <v>1456</v>
      </c>
      <c r="B1734" s="69" t="s">
        <v>1549</v>
      </c>
      <c r="C1734" s="37" t="s">
        <v>1455</v>
      </c>
      <c r="D1734" s="63">
        <f t="shared" si="84"/>
        <v>5.1129188119621851</v>
      </c>
      <c r="E1734" s="59">
        <v>10</v>
      </c>
      <c r="F1734" s="29"/>
      <c r="G1734" s="69"/>
    </row>
    <row r="1735" spans="1:7">
      <c r="A1735" s="78" t="s">
        <v>2180</v>
      </c>
      <c r="B1735" s="107" t="s">
        <v>2120</v>
      </c>
      <c r="C1735" s="37" t="s">
        <v>1455</v>
      </c>
      <c r="D1735" s="63">
        <v>25</v>
      </c>
      <c r="E1735" s="58">
        <f>D1735*1.95583</f>
        <v>48.89575</v>
      </c>
      <c r="F1735" s="29"/>
      <c r="G1735" s="69"/>
    </row>
    <row r="1736" spans="1:7">
      <c r="A1736" s="78" t="s">
        <v>2181</v>
      </c>
      <c r="B1736" s="107" t="s">
        <v>2121</v>
      </c>
      <c r="C1736" s="37" t="s">
        <v>1455</v>
      </c>
      <c r="D1736" s="63">
        <v>28</v>
      </c>
      <c r="E1736" s="58">
        <f t="shared" ref="E1736:E1737" si="85">D1736*1.95583</f>
        <v>54.763239999999996</v>
      </c>
      <c r="F1736" s="93"/>
    </row>
    <row r="1737" spans="1:7">
      <c r="A1737" s="78" t="s">
        <v>2182</v>
      </c>
      <c r="B1737" s="70" t="s">
        <v>2122</v>
      </c>
      <c r="C1737" s="37" t="s">
        <v>1455</v>
      </c>
      <c r="D1737" s="63">
        <v>31</v>
      </c>
      <c r="E1737" s="58">
        <f t="shared" si="85"/>
        <v>60.63073</v>
      </c>
      <c r="F1737" s="93"/>
    </row>
    <row r="1738" spans="1:7" s="19" customFormat="1" ht="13.8">
      <c r="A1738" s="81" t="s">
        <v>53</v>
      </c>
      <c r="B1738" s="130" t="s">
        <v>54</v>
      </c>
      <c r="C1738" s="24" t="s">
        <v>426</v>
      </c>
      <c r="D1738" s="63">
        <f t="shared" si="84"/>
        <v>76.693782179432773</v>
      </c>
      <c r="E1738" s="132">
        <v>150</v>
      </c>
      <c r="F1738" s="131"/>
      <c r="G1738" s="66"/>
    </row>
    <row r="1739" spans="1:7" ht="15.6">
      <c r="A1739" s="84" t="s">
        <v>3045</v>
      </c>
      <c r="B1739" s="252" t="s">
        <v>3029</v>
      </c>
      <c r="C1739" s="24" t="s">
        <v>426</v>
      </c>
      <c r="D1739" s="76">
        <v>13</v>
      </c>
      <c r="E1739" s="253">
        <f>D1739*1.95583</f>
        <v>25.425789999999999</v>
      </c>
      <c r="F1739" s="72"/>
    </row>
    <row r="1740" spans="1:7">
      <c r="A1740" s="84" t="s">
        <v>3046</v>
      </c>
      <c r="B1740" s="252" t="s">
        <v>3030</v>
      </c>
      <c r="C1740" s="24" t="s">
        <v>426</v>
      </c>
      <c r="D1740" s="76">
        <v>22</v>
      </c>
      <c r="E1740" s="254">
        <f t="shared" ref="E1740:E1752" si="86">D1740*1.95583</f>
        <v>43.028259999999996</v>
      </c>
      <c r="F1740" s="72"/>
    </row>
    <row r="1741" spans="1:7" ht="16.8">
      <c r="A1741" s="84" t="s">
        <v>3047</v>
      </c>
      <c r="B1741" s="252" t="s">
        <v>3041</v>
      </c>
      <c r="C1741" s="24" t="s">
        <v>426</v>
      </c>
      <c r="D1741" s="76">
        <v>22</v>
      </c>
      <c r="E1741" s="254">
        <f t="shared" si="86"/>
        <v>43.028259999999996</v>
      </c>
      <c r="F1741" s="72"/>
    </row>
    <row r="1742" spans="1:7" ht="27.6">
      <c r="A1742" s="84" t="s">
        <v>3048</v>
      </c>
      <c r="B1742" s="252" t="s">
        <v>3031</v>
      </c>
      <c r="C1742" s="24" t="s">
        <v>426</v>
      </c>
      <c r="D1742" s="76">
        <v>46</v>
      </c>
      <c r="E1742" s="254">
        <f t="shared" si="86"/>
        <v>89.968180000000004</v>
      </c>
      <c r="F1742" s="72"/>
    </row>
    <row r="1743" spans="1:7">
      <c r="A1743" s="84" t="s">
        <v>3049</v>
      </c>
      <c r="B1743" s="252" t="s">
        <v>3032</v>
      </c>
      <c r="C1743" s="24" t="s">
        <v>426</v>
      </c>
      <c r="D1743" s="76">
        <v>62</v>
      </c>
      <c r="E1743" s="254">
        <f t="shared" si="86"/>
        <v>121.26146</v>
      </c>
      <c r="F1743" s="72"/>
    </row>
    <row r="1744" spans="1:7">
      <c r="A1744" s="84" t="s">
        <v>3050</v>
      </c>
      <c r="B1744" s="252" t="s">
        <v>3033</v>
      </c>
      <c r="C1744" s="24" t="s">
        <v>426</v>
      </c>
      <c r="D1744" s="76">
        <v>36</v>
      </c>
      <c r="E1744" s="254">
        <f t="shared" si="86"/>
        <v>70.409880000000001</v>
      </c>
      <c r="F1744" s="72"/>
    </row>
    <row r="1745" spans="1:9" ht="27.6">
      <c r="A1745" s="84" t="s">
        <v>3051</v>
      </c>
      <c r="B1745" s="252" t="s">
        <v>3034</v>
      </c>
      <c r="C1745" s="24" t="s">
        <v>426</v>
      </c>
      <c r="D1745" s="76">
        <v>18</v>
      </c>
      <c r="E1745" s="254">
        <f t="shared" si="86"/>
        <v>35.204940000000001</v>
      </c>
      <c r="F1745" s="72"/>
    </row>
    <row r="1746" spans="1:9" ht="41.4">
      <c r="A1746" s="84" t="s">
        <v>3052</v>
      </c>
      <c r="B1746" s="252" t="s">
        <v>3035</v>
      </c>
      <c r="C1746" s="24" t="s">
        <v>426</v>
      </c>
      <c r="D1746" s="76">
        <v>30</v>
      </c>
      <c r="E1746" s="254">
        <f t="shared" si="86"/>
        <v>58.674900000000001</v>
      </c>
      <c r="F1746" s="72"/>
    </row>
    <row r="1747" spans="1:9">
      <c r="A1747" s="129" t="s">
        <v>3053</v>
      </c>
      <c r="B1747" s="252" t="s">
        <v>3036</v>
      </c>
      <c r="C1747" s="24" t="s">
        <v>426</v>
      </c>
      <c r="D1747" s="76">
        <v>18</v>
      </c>
      <c r="E1747" s="254">
        <f t="shared" si="86"/>
        <v>35.204940000000001</v>
      </c>
      <c r="F1747" s="72"/>
    </row>
    <row r="1748" spans="1:9">
      <c r="A1748" s="129" t="s">
        <v>3054</v>
      </c>
      <c r="B1748" s="252" t="s">
        <v>3037</v>
      </c>
      <c r="C1748" s="24" t="s">
        <v>426</v>
      </c>
      <c r="D1748" s="76">
        <v>36</v>
      </c>
      <c r="E1748" s="254">
        <f t="shared" si="86"/>
        <v>70.409880000000001</v>
      </c>
      <c r="F1748" s="72"/>
    </row>
    <row r="1749" spans="1:9">
      <c r="A1749" s="129" t="s">
        <v>3055</v>
      </c>
      <c r="B1749" s="252" t="s">
        <v>3038</v>
      </c>
      <c r="C1749" s="24" t="s">
        <v>426</v>
      </c>
      <c r="D1749" s="76">
        <v>24</v>
      </c>
      <c r="E1749" s="254">
        <f t="shared" si="86"/>
        <v>46.939920000000001</v>
      </c>
      <c r="F1749" s="72"/>
    </row>
    <row r="1750" spans="1:9">
      <c r="A1750" s="129" t="s">
        <v>3056</v>
      </c>
      <c r="B1750" s="252" t="s">
        <v>3039</v>
      </c>
      <c r="C1750" s="24" t="s">
        <v>426</v>
      </c>
      <c r="D1750" s="76">
        <v>24</v>
      </c>
      <c r="E1750" s="254">
        <f t="shared" si="86"/>
        <v>46.939920000000001</v>
      </c>
      <c r="F1750" s="72"/>
    </row>
    <row r="1751" spans="1:9" ht="27.6">
      <c r="A1751" s="129" t="s">
        <v>3057</v>
      </c>
      <c r="B1751" s="252" t="s">
        <v>3040</v>
      </c>
      <c r="C1751" s="24" t="s">
        <v>426</v>
      </c>
      <c r="D1751" s="76">
        <v>18</v>
      </c>
      <c r="E1751" s="254">
        <f t="shared" si="86"/>
        <v>35.204940000000001</v>
      </c>
      <c r="F1751" s="72"/>
    </row>
    <row r="1752" spans="1:9" ht="16.8" customHeight="1">
      <c r="A1752" s="129" t="s">
        <v>3058</v>
      </c>
      <c r="B1752" s="252" t="s">
        <v>3042</v>
      </c>
      <c r="C1752" s="24" t="s">
        <v>426</v>
      </c>
      <c r="D1752" s="76">
        <v>7</v>
      </c>
      <c r="E1752" s="254">
        <f t="shared" si="86"/>
        <v>13.690809999999999</v>
      </c>
      <c r="F1752" s="72"/>
    </row>
    <row r="1753" spans="1:9">
      <c r="A1753" s="129" t="s">
        <v>3150</v>
      </c>
      <c r="B1753" s="252" t="s">
        <v>3149</v>
      </c>
      <c r="C1753" s="273" t="s">
        <v>426</v>
      </c>
      <c r="D1753" s="76">
        <v>45</v>
      </c>
      <c r="E1753" s="254">
        <v>88.01</v>
      </c>
      <c r="F1753" s="72"/>
    </row>
    <row r="1754" spans="1:9">
      <c r="A1754" s="79" t="s">
        <v>3129</v>
      </c>
      <c r="B1754" s="252" t="s">
        <v>3109</v>
      </c>
      <c r="C1754" s="24" t="s">
        <v>426</v>
      </c>
      <c r="D1754" s="141">
        <v>15</v>
      </c>
      <c r="E1754" s="274">
        <f t="shared" ref="E1754:E1771" si="87">D1754*1.95583</f>
        <v>29.33745</v>
      </c>
    </row>
    <row r="1755" spans="1:9">
      <c r="A1755" s="79" t="s">
        <v>3130</v>
      </c>
      <c r="B1755" s="252" t="s">
        <v>3110</v>
      </c>
      <c r="C1755" s="24" t="s">
        <v>426</v>
      </c>
      <c r="D1755" s="141">
        <v>15</v>
      </c>
      <c r="E1755" s="274">
        <f t="shared" si="87"/>
        <v>29.33745</v>
      </c>
    </row>
    <row r="1756" spans="1:9">
      <c r="A1756" s="79" t="s">
        <v>3131</v>
      </c>
      <c r="B1756" s="252" t="s">
        <v>3111</v>
      </c>
      <c r="C1756" s="24" t="s">
        <v>426</v>
      </c>
      <c r="D1756" s="250">
        <v>125</v>
      </c>
      <c r="E1756" s="274">
        <f t="shared" si="87"/>
        <v>244.47874999999999</v>
      </c>
      <c r="I1756" s="26"/>
    </row>
    <row r="1757" spans="1:9">
      <c r="A1757" s="79" t="s">
        <v>3132</v>
      </c>
      <c r="B1757" s="252" t="s">
        <v>3112</v>
      </c>
      <c r="C1757" s="24" t="s">
        <v>426</v>
      </c>
      <c r="D1757" s="250">
        <v>405</v>
      </c>
      <c r="E1757" s="274">
        <f t="shared" si="87"/>
        <v>792.11114999999995</v>
      </c>
      <c r="I1757" s="26"/>
    </row>
    <row r="1758" spans="1:9">
      <c r="A1758" s="79" t="s">
        <v>3133</v>
      </c>
      <c r="B1758" s="252" t="s">
        <v>3113</v>
      </c>
      <c r="C1758" s="24" t="s">
        <v>426</v>
      </c>
      <c r="D1758" s="250">
        <v>585</v>
      </c>
      <c r="E1758" s="274">
        <f t="shared" si="87"/>
        <v>1144.1605500000001</v>
      </c>
      <c r="I1758" s="26"/>
    </row>
    <row r="1759" spans="1:9">
      <c r="A1759" s="79" t="s">
        <v>3134</v>
      </c>
      <c r="B1759" s="252" t="s">
        <v>3114</v>
      </c>
      <c r="C1759" s="24" t="s">
        <v>426</v>
      </c>
      <c r="D1759" s="250">
        <v>765</v>
      </c>
      <c r="E1759" s="274">
        <f t="shared" si="87"/>
        <v>1496.2099499999999</v>
      </c>
      <c r="I1759" s="26"/>
    </row>
    <row r="1760" spans="1:9">
      <c r="A1760" s="79" t="s">
        <v>3135</v>
      </c>
      <c r="B1760" s="252" t="s">
        <v>3115</v>
      </c>
      <c r="C1760" s="24" t="s">
        <v>426</v>
      </c>
      <c r="D1760" s="250">
        <v>60</v>
      </c>
      <c r="E1760" s="274">
        <f t="shared" si="87"/>
        <v>117.3498</v>
      </c>
    </row>
    <row r="1761" spans="1:7">
      <c r="A1761" s="79" t="s">
        <v>3136</v>
      </c>
      <c r="B1761" s="252" t="s">
        <v>3116</v>
      </c>
      <c r="C1761" s="24" t="s">
        <v>426</v>
      </c>
      <c r="D1761" s="250">
        <v>55</v>
      </c>
      <c r="E1761" s="274">
        <f t="shared" si="87"/>
        <v>107.57065</v>
      </c>
    </row>
    <row r="1762" spans="1:7">
      <c r="A1762" s="79" t="s">
        <v>3137</v>
      </c>
      <c r="B1762" s="252" t="s">
        <v>3117</v>
      </c>
      <c r="C1762" s="24" t="s">
        <v>426</v>
      </c>
      <c r="D1762" s="250">
        <v>450</v>
      </c>
      <c r="E1762" s="274">
        <f t="shared" si="87"/>
        <v>880.12350000000004</v>
      </c>
    </row>
    <row r="1763" spans="1:7">
      <c r="A1763" s="79" t="s">
        <v>3138</v>
      </c>
      <c r="B1763" s="252" t="s">
        <v>3118</v>
      </c>
      <c r="C1763" s="24" t="s">
        <v>426</v>
      </c>
      <c r="D1763" s="250">
        <v>900</v>
      </c>
      <c r="E1763" s="274">
        <f t="shared" si="87"/>
        <v>1760.2470000000001</v>
      </c>
    </row>
    <row r="1764" spans="1:7">
      <c r="A1764" s="79" t="s">
        <v>3139</v>
      </c>
      <c r="B1764" s="252" t="s">
        <v>3119</v>
      </c>
      <c r="C1764" s="24" t="s">
        <v>426</v>
      </c>
      <c r="D1764" s="250">
        <v>50</v>
      </c>
      <c r="E1764" s="274">
        <f t="shared" si="87"/>
        <v>97.791499999999999</v>
      </c>
    </row>
    <row r="1765" spans="1:7">
      <c r="A1765" s="79" t="s">
        <v>3140</v>
      </c>
      <c r="B1765" s="252" t="s">
        <v>3120</v>
      </c>
      <c r="C1765" s="24" t="s">
        <v>426</v>
      </c>
      <c r="D1765" s="250">
        <v>77</v>
      </c>
      <c r="E1765" s="274">
        <f t="shared" si="87"/>
        <v>150.59890999999999</v>
      </c>
    </row>
    <row r="1766" spans="1:7">
      <c r="A1766" s="79" t="s">
        <v>3141</v>
      </c>
      <c r="B1766" s="252" t="s">
        <v>3121</v>
      </c>
      <c r="C1766" s="24" t="s">
        <v>426</v>
      </c>
      <c r="D1766" s="250">
        <v>360</v>
      </c>
      <c r="E1766" s="274">
        <f t="shared" si="87"/>
        <v>704.09879999999998</v>
      </c>
    </row>
    <row r="1767" spans="1:7">
      <c r="A1767" s="79" t="s">
        <v>3142</v>
      </c>
      <c r="B1767" s="252" t="s">
        <v>3122</v>
      </c>
      <c r="C1767" s="24" t="s">
        <v>426</v>
      </c>
      <c r="D1767" s="250">
        <v>670</v>
      </c>
      <c r="E1767" s="274">
        <f t="shared" si="87"/>
        <v>1310.4060999999999</v>
      </c>
      <c r="F1767" s="32"/>
      <c r="G1767" s="69"/>
    </row>
    <row r="1768" spans="1:7">
      <c r="A1768" s="79" t="s">
        <v>3143</v>
      </c>
      <c r="B1768" s="252" t="s">
        <v>3123</v>
      </c>
      <c r="C1768" s="24" t="s">
        <v>426</v>
      </c>
      <c r="D1768" s="275">
        <v>107</v>
      </c>
      <c r="E1768" s="276">
        <f t="shared" si="87"/>
        <v>209.27381</v>
      </c>
      <c r="F1768" s="32"/>
      <c r="G1768" s="69"/>
    </row>
    <row r="1769" spans="1:7">
      <c r="A1769" s="79" t="s">
        <v>3144</v>
      </c>
      <c r="B1769" s="252" t="s">
        <v>3124</v>
      </c>
      <c r="C1769" s="24" t="s">
        <v>426</v>
      </c>
      <c r="D1769" s="275">
        <v>147</v>
      </c>
      <c r="E1769" s="276">
        <f t="shared" si="87"/>
        <v>287.50700999999998</v>
      </c>
      <c r="F1769" s="32"/>
      <c r="G1769" s="69"/>
    </row>
    <row r="1770" spans="1:7">
      <c r="A1770" s="79" t="s">
        <v>3145</v>
      </c>
      <c r="B1770" s="252" t="s">
        <v>3125</v>
      </c>
      <c r="C1770" s="24" t="s">
        <v>426</v>
      </c>
      <c r="D1770" s="275">
        <v>30</v>
      </c>
      <c r="E1770" s="276">
        <f t="shared" si="87"/>
        <v>58.674900000000001</v>
      </c>
      <c r="F1770" s="32"/>
      <c r="G1770" s="69"/>
    </row>
    <row r="1771" spans="1:7">
      <c r="A1771" s="79" t="s">
        <v>3146</v>
      </c>
      <c r="B1771" s="252" t="s">
        <v>3126</v>
      </c>
      <c r="C1771" s="24" t="s">
        <v>426</v>
      </c>
      <c r="D1771" s="275">
        <v>125</v>
      </c>
      <c r="E1771" s="276">
        <f t="shared" si="87"/>
        <v>244.47874999999999</v>
      </c>
    </row>
    <row r="1772" spans="1:7">
      <c r="A1772" s="79" t="s">
        <v>3147</v>
      </c>
      <c r="B1772" s="277" t="s">
        <v>3127</v>
      </c>
      <c r="C1772" s="24" t="s">
        <v>426</v>
      </c>
      <c r="D1772" s="275">
        <v>30</v>
      </c>
      <c r="E1772" s="276">
        <v>58.67</v>
      </c>
    </row>
    <row r="1773" spans="1:7">
      <c r="A1773" s="79" t="s">
        <v>3148</v>
      </c>
      <c r="B1773" s="277" t="s">
        <v>3128</v>
      </c>
      <c r="C1773" s="24" t="s">
        <v>426</v>
      </c>
      <c r="D1773" s="275">
        <v>30</v>
      </c>
      <c r="E1773" s="276">
        <v>58.67</v>
      </c>
    </row>
    <row r="1774" spans="1:7">
      <c r="A1774" s="79" t="s">
        <v>3484</v>
      </c>
      <c r="B1774" s="252" t="s">
        <v>3478</v>
      </c>
      <c r="C1774" s="24" t="s">
        <v>426</v>
      </c>
      <c r="D1774" s="250">
        <v>49.95</v>
      </c>
      <c r="E1774" s="274">
        <f t="shared" ref="E1774:E1779" si="88">D1774*1.95583</f>
        <v>97.6937085</v>
      </c>
    </row>
    <row r="1775" spans="1:7">
      <c r="A1775" s="79" t="s">
        <v>3485</v>
      </c>
      <c r="B1775" s="252" t="s">
        <v>3479</v>
      </c>
      <c r="C1775" s="24" t="s">
        <v>426</v>
      </c>
      <c r="D1775" s="250">
        <v>44.95</v>
      </c>
      <c r="E1775" s="274">
        <f t="shared" si="88"/>
        <v>87.914558499999998</v>
      </c>
    </row>
    <row r="1776" spans="1:7">
      <c r="A1776" s="79" t="s">
        <v>3486</v>
      </c>
      <c r="B1776" s="252" t="s">
        <v>3480</v>
      </c>
      <c r="C1776" s="24" t="s">
        <v>426</v>
      </c>
      <c r="D1776" s="250">
        <v>108.45</v>
      </c>
      <c r="E1776" s="274">
        <f t="shared" si="88"/>
        <v>212.10976350000001</v>
      </c>
    </row>
    <row r="1777" spans="1:5">
      <c r="A1777" s="79" t="s">
        <v>3487</v>
      </c>
      <c r="B1777" s="252" t="s">
        <v>3481</v>
      </c>
      <c r="C1777" s="24" t="s">
        <v>426</v>
      </c>
      <c r="D1777" s="250">
        <v>114.95</v>
      </c>
      <c r="E1777" s="274">
        <f t="shared" si="88"/>
        <v>224.82265849999999</v>
      </c>
    </row>
    <row r="1778" spans="1:5">
      <c r="A1778" s="79" t="s">
        <v>3488</v>
      </c>
      <c r="B1778" s="252" t="s">
        <v>3482</v>
      </c>
      <c r="C1778" s="24" t="s">
        <v>426</v>
      </c>
      <c r="D1778" s="250">
        <v>141.94999999999999</v>
      </c>
      <c r="E1778" s="274">
        <f t="shared" si="88"/>
        <v>277.63006849999999</v>
      </c>
    </row>
    <row r="1779" spans="1:5">
      <c r="A1779" s="79" t="s">
        <v>3489</v>
      </c>
      <c r="B1779" s="252" t="s">
        <v>3483</v>
      </c>
      <c r="C1779" s="24" t="s">
        <v>426</v>
      </c>
      <c r="D1779" s="250">
        <v>59.95</v>
      </c>
      <c r="E1779" s="274">
        <f t="shared" si="88"/>
        <v>117.2520085</v>
      </c>
    </row>
    <row r="1780" spans="1:5">
      <c r="C1780" s="316"/>
    </row>
    <row r="1896" spans="1:5">
      <c r="B1896" s="69"/>
      <c r="C1896" s="33"/>
      <c r="E1896" s="60"/>
    </row>
    <row r="1897" spans="1:5">
      <c r="B1897" s="69"/>
      <c r="C1897" s="128"/>
      <c r="E1897" s="60"/>
    </row>
    <row r="1898" spans="1:5">
      <c r="B1898" s="69"/>
      <c r="C1898" s="128"/>
      <c r="E1898" s="60"/>
    </row>
    <row r="1899" spans="1:5">
      <c r="B1899" s="69"/>
      <c r="C1899" s="128"/>
      <c r="E1899" s="60"/>
    </row>
    <row r="1900" spans="1:5">
      <c r="B1900" s="69"/>
      <c r="C1900" s="128"/>
      <c r="E1900" s="60"/>
    </row>
    <row r="1901" spans="1:5">
      <c r="B1901" s="69"/>
      <c r="C1901" s="128"/>
      <c r="E1901" s="60"/>
    </row>
    <row r="1902" spans="1:5">
      <c r="B1902" s="69"/>
      <c r="C1902" s="128"/>
      <c r="E1902" s="60"/>
    </row>
    <row r="1903" spans="1:5">
      <c r="B1903" s="69"/>
      <c r="C1903" s="128"/>
      <c r="E1903" s="60"/>
    </row>
    <row r="1904" spans="1:5">
      <c r="A1904" s="80"/>
      <c r="B1904" s="98"/>
      <c r="C1904" s="24"/>
      <c r="D1904" s="87"/>
      <c r="E1904" s="61"/>
    </row>
    <row r="1905" spans="1:5">
      <c r="A1905" s="80"/>
      <c r="B1905" s="98"/>
      <c r="C1905" s="24"/>
      <c r="D1905" s="87"/>
      <c r="E1905" s="61"/>
    </row>
  </sheetData>
  <autoFilter ref="A550:D1143" xr:uid="{00000000-0009-0000-0000-000001000000}"/>
  <dataConsolidate/>
  <mergeCells count="9">
    <mergeCell ref="D227:E227"/>
    <mergeCell ref="D226:E226"/>
    <mergeCell ref="A1:G1"/>
    <mergeCell ref="A6:A7"/>
    <mergeCell ref="B6:B7"/>
    <mergeCell ref="C6:C7"/>
    <mergeCell ref="D6:G6"/>
    <mergeCell ref="B2:G2"/>
    <mergeCell ref="B3:G3"/>
  </mergeCells>
  <phoneticPr fontId="29" type="noConversion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2026-05-12T09:33:31Z</cp:lastPrinted>
  <dcterms:created xsi:type="dcterms:W3CDTF">2019-05-29T08:54:45Z</dcterms:created>
  <dcterms:modified xsi:type="dcterms:W3CDTF">2026-07-24T13:53:03Z</dcterms:modified>
</cp:coreProperties>
</file>