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4525"/>
</workbook>
</file>

<file path=xl/calcChain.xml><?xml version="1.0" encoding="utf-8"?>
<calcChain xmlns="http://schemas.openxmlformats.org/spreadsheetml/2006/main">
  <c r="E436" i="2" l="1"/>
  <c r="E435" i="2"/>
  <c r="E434" i="2"/>
  <c r="E433" i="2"/>
  <c r="E432" i="2"/>
  <c r="E431" i="2"/>
  <c r="E430" i="2"/>
  <c r="E429" i="2"/>
  <c r="E428" i="2"/>
  <c r="D426" i="2"/>
  <c r="D425" i="2"/>
  <c r="D424" i="2"/>
  <c r="D423" i="2"/>
  <c r="D422" i="2"/>
  <c r="D421" i="2"/>
  <c r="D420" i="2"/>
  <c r="D419" i="2"/>
  <c r="D418" i="2"/>
  <c r="D417" i="2"/>
  <c r="D416" i="2"/>
  <c r="D414" i="2"/>
  <c r="D412" i="2"/>
  <c r="D411" i="2"/>
  <c r="D410" i="2"/>
  <c r="D409" i="2"/>
  <c r="D408" i="2"/>
  <c r="D406" i="2"/>
  <c r="D404" i="2"/>
  <c r="D400" i="2"/>
  <c r="D399" i="2"/>
  <c r="D398" i="2"/>
  <c r="D397" i="2"/>
  <c r="D395" i="2"/>
  <c r="D394" i="2"/>
  <c r="D393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7" i="2"/>
  <c r="D376" i="2"/>
  <c r="D375" i="2"/>
  <c r="D374" i="2"/>
  <c r="D373" i="2"/>
  <c r="D372" i="2"/>
  <c r="D371" i="2"/>
  <c r="D370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3" i="2"/>
  <c r="D342" i="2"/>
  <c r="D341" i="2"/>
  <c r="D339" i="2"/>
  <c r="D338" i="2"/>
  <c r="D337" i="2"/>
  <c r="D336" i="2"/>
  <c r="D335" i="2"/>
  <c r="D334" i="2"/>
  <c r="D333" i="2"/>
  <c r="D332" i="2"/>
  <c r="D330" i="2"/>
  <c r="D329" i="2"/>
  <c r="D328" i="2"/>
  <c r="D327" i="2"/>
  <c r="D326" i="2"/>
  <c r="D325" i="2"/>
  <c r="D324" i="2"/>
  <c r="D323" i="2"/>
  <c r="D321" i="2"/>
  <c r="D320" i="2"/>
  <c r="D319" i="2"/>
  <c r="D318" i="2"/>
  <c r="D317" i="2"/>
  <c r="D314" i="2"/>
  <c r="D313" i="2"/>
  <c r="D312" i="2"/>
  <c r="D311" i="2"/>
  <c r="D309" i="2"/>
  <c r="D308" i="2"/>
  <c r="D307" i="2"/>
  <c r="D305" i="2"/>
  <c r="D304" i="2"/>
  <c r="D303" i="2"/>
  <c r="D302" i="2"/>
  <c r="D301" i="2"/>
  <c r="D300" i="2"/>
  <c r="D299" i="2"/>
  <c r="D298" i="2"/>
  <c r="D297" i="2"/>
  <c r="D296" i="2"/>
  <c r="D294" i="2"/>
  <c r="D293" i="2"/>
  <c r="D292" i="2"/>
  <c r="D291" i="2"/>
  <c r="D290" i="2"/>
  <c r="D289" i="2"/>
  <c r="D288" i="2"/>
  <c r="D286" i="2"/>
  <c r="D285" i="2"/>
  <c r="D282" i="2"/>
  <c r="D281" i="2"/>
  <c r="D280" i="2"/>
  <c r="D279" i="2"/>
  <c r="D278" i="2"/>
  <c r="D277" i="2"/>
  <c r="D276" i="2"/>
  <c r="D275" i="2"/>
  <c r="D273" i="2"/>
  <c r="D271" i="2"/>
  <c r="D270" i="2"/>
  <c r="D269" i="2"/>
  <c r="D268" i="2"/>
  <c r="D267" i="2"/>
  <c r="D266" i="2"/>
  <c r="D265" i="2"/>
  <c r="D264" i="2"/>
  <c r="D263" i="2"/>
  <c r="D261" i="2"/>
  <c r="D260" i="2"/>
  <c r="D258" i="2"/>
  <c r="D257" i="2"/>
  <c r="D256" i="2"/>
  <c r="D255" i="2"/>
  <c r="D254" i="2"/>
  <c r="D253" i="2"/>
  <c r="D251" i="2"/>
  <c r="D250" i="2"/>
  <c r="D249" i="2"/>
  <c r="D247" i="2"/>
  <c r="D245" i="2"/>
  <c r="D244" i="2"/>
  <c r="D243" i="2"/>
  <c r="D242" i="2"/>
  <c r="D240" i="2"/>
  <c r="D239" i="2"/>
  <c r="D238" i="2"/>
  <c r="D237" i="2"/>
  <c r="D236" i="2"/>
  <c r="D235" i="2"/>
  <c r="D234" i="2"/>
  <c r="D233" i="2"/>
  <c r="D232" i="2"/>
  <c r="D230" i="2"/>
  <c r="D229" i="2"/>
  <c r="D228" i="2"/>
  <c r="D227" i="2"/>
  <c r="D226" i="2"/>
  <c r="D224" i="2"/>
  <c r="D223" i="2"/>
  <c r="D222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4" i="2"/>
  <c r="D203" i="2"/>
  <c r="D202" i="2"/>
  <c r="D201" i="2"/>
  <c r="D198" i="2"/>
  <c r="D197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6" i="2"/>
  <c r="D115" i="2"/>
  <c r="D114" i="2"/>
  <c r="D113" i="2"/>
  <c r="D112" i="2"/>
  <c r="D110" i="2"/>
  <c r="D109" i="2"/>
  <c r="D108" i="2"/>
  <c r="D107" i="2"/>
  <c r="D105" i="2"/>
  <c r="D104" i="2"/>
  <c r="D103" i="2"/>
  <c r="D102" i="2"/>
  <c r="D100" i="2"/>
  <c r="D97" i="2"/>
  <c r="D96" i="2"/>
  <c r="D94" i="2"/>
  <c r="D93" i="2"/>
  <c r="D92" i="2"/>
  <c r="D91" i="2"/>
  <c r="D90" i="2"/>
  <c r="D89" i="2"/>
  <c r="D88" i="2"/>
  <c r="D87" i="2"/>
  <c r="D86" i="2"/>
  <c r="D85" i="2"/>
  <c r="D83" i="2"/>
  <c r="D82" i="2"/>
  <c r="D81" i="2"/>
  <c r="D80" i="2"/>
  <c r="D79" i="2"/>
  <c r="D78" i="2"/>
  <c r="D76" i="2"/>
  <c r="D75" i="2"/>
  <c r="D74" i="2"/>
  <c r="D73" i="2"/>
  <c r="D71" i="2"/>
  <c r="D70" i="2"/>
  <c r="D69" i="2"/>
  <c r="D68" i="2"/>
  <c r="D67" i="2"/>
  <c r="D65" i="2"/>
  <c r="D64" i="2"/>
  <c r="D63" i="2"/>
  <c r="D62" i="2"/>
  <c r="D61" i="2"/>
  <c r="D60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<sst xmlns="http://schemas.openxmlformats.org/spreadsheetml/2006/main" count="887" uniqueCount="487">
  <si>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</si>
  <si>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</si>
  <si>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</si>
  <si>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</si>
  <si>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</si>
  <si>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</si>
  <si>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</si>
  <si>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</si>
  <si>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</si>
  <si>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</si>
  <si>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</si>
  <si>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</si>
  <si>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</si>
  <si>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</si>
  <si>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</si>
  <si>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</si>
  <si>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</si>
  <si>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</si>
  <si>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</si>
  <si>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</si>
  <si>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</si>
  <si>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</si>
  <si>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</si>
  <si>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000411941</t>
  </si>
  <si>
    <t>Плевен</t>
  </si>
  <si>
    <t>Сан Стефано</t>
  </si>
  <si>
    <t>dkc2_pleven@abv.bg</t>
  </si>
  <si>
    <t>1524134003</t>
  </si>
  <si>
    <t>Вида и цената на медицинските услуги я има на регистратурата</t>
  </si>
  <si>
    <t xml:space="preserve">Издава се касова бележка за заплатени такси или платени прегледи </t>
  </si>
  <si>
    <t>Пациент евро</t>
  </si>
  <si>
    <t>Пациент  лева</t>
  </si>
  <si>
    <t>"ДКЦ II Плевен" ЕООД</t>
  </si>
  <si>
    <t>Д-р Диляна Стефанова Петрова</t>
  </si>
  <si>
    <t>КАСОВ БОН  - ДАТА, ПОРЕДЕН НОМЕР, ВИД УСЛУГА, КОЛИЧЕСТВО, ЕД. ЦЕНА, СТОЙНОСТ                                                                                  ФАКТУРА / ПРИ ПОИСКВАНЕ/ - ДАТА, ПОРЕДЕН НОМЕР,НАИМЕНОВАНИЕ НА УСЛУГА,МЯРКА,КОЛИЧЕСТВО,ЕД.ЦЕНА,СТОЙНОСТ,НАЧИН НА ПЛАЩАНЕ, ДАННИ ЗА ПОЛУЧАТЕЛ - АДРЕС, МОЛ, ЕГН/ЕИК, ДАННИ НА СЪСТАВИТЕЛ</t>
  </si>
  <si>
    <t>РЕГИСТРАТУРА</t>
  </si>
  <si>
    <t>www.dkc2-pleven.com</t>
  </si>
  <si>
    <t>20.45-30.68</t>
  </si>
  <si>
    <t>5.11 - 10.23</t>
  </si>
  <si>
    <t>12.78 - 20.45</t>
  </si>
  <si>
    <t>6.14 -10.23</t>
  </si>
  <si>
    <t>30.68 - 51.13</t>
  </si>
  <si>
    <t>4.09 -15.34</t>
  </si>
  <si>
    <t>20.45 - 30.68</t>
  </si>
  <si>
    <t>40.00 - 60.00</t>
  </si>
  <si>
    <t>10.00 – 20.00</t>
  </si>
  <si>
    <t>25.00 - 40.00</t>
  </si>
  <si>
    <t>12.00 – 20.00</t>
  </si>
  <si>
    <t>60 -100</t>
  </si>
  <si>
    <t>8.00 – 30.00</t>
  </si>
  <si>
    <t xml:space="preserve">40.00 - 60.00 </t>
  </si>
  <si>
    <r>
      <rPr>
        <sz val="12"/>
        <rFont val="Arial Narrow"/>
        <family val="2"/>
      </rPr>
      <t>Първичен преглед, диагноза, лечение</t>
    </r>
  </si>
  <si>
    <r>
      <rPr>
        <sz val="12"/>
        <rFont val="Arial Narrow"/>
        <family val="2"/>
      </rPr>
      <t>Вторичен (контролен) преглед</t>
    </r>
  </si>
  <si>
    <r>
      <rPr>
        <sz val="12"/>
        <rFont val="Arial Narrow"/>
        <family val="2"/>
      </rPr>
      <t xml:space="preserve">Издаване на копие от документ, болничен лист </t>
    </r>
  </si>
  <si>
    <r>
      <rPr>
        <sz val="12"/>
        <rFont val="Arial Narrow"/>
        <family val="2"/>
      </rPr>
      <t>Посещение в дома на пациента</t>
    </r>
  </si>
  <si>
    <r>
      <rPr>
        <sz val="12"/>
        <rFont val="Arial Narrow"/>
        <family val="2"/>
      </rPr>
      <t>Първичен преглед, диагноза, лечение при хабилитиран специалист /Доц./</t>
    </r>
  </si>
  <si>
    <t>Първичен преглед, диагноза, лечение при хабилитиран специалист /Проф./</t>
  </si>
  <si>
    <r>
      <rPr>
        <sz val="12"/>
        <rFont val="Arial Narrow"/>
        <family val="2"/>
      </rPr>
      <t>Мускулна инжекция</t>
    </r>
  </si>
  <si>
    <r>
      <rPr>
        <sz val="12"/>
        <rFont val="Arial Narrow"/>
        <family val="2"/>
      </rPr>
      <t xml:space="preserve">Подкожна инжекция </t>
    </r>
  </si>
  <si>
    <r>
      <rPr>
        <sz val="12"/>
        <rFont val="Arial Narrow"/>
        <family val="2"/>
      </rPr>
      <t>Венозна инжекция</t>
    </r>
  </si>
  <si>
    <r>
      <rPr>
        <sz val="12"/>
        <rFont val="Arial Narrow"/>
        <family val="2"/>
      </rPr>
      <t>Вътреставна инжекция</t>
    </r>
  </si>
  <si>
    <t>Поставяне на постоянен венозен източник и венозна инфузия до 30 мин.</t>
  </si>
  <si>
    <r>
      <rPr>
        <sz val="12"/>
        <rFont val="Arial Narrow"/>
        <family val="2"/>
      </rPr>
      <t>Венозна инфузия над 30 минути</t>
    </r>
  </si>
  <si>
    <r>
      <rPr>
        <sz val="12"/>
        <rFont val="Arial Narrow"/>
        <family val="2"/>
      </rPr>
      <t>Локална анестизия</t>
    </r>
  </si>
  <si>
    <r>
      <rPr>
        <sz val="12"/>
        <rFont val="Arial Narrow"/>
        <family val="2"/>
      </rPr>
      <t>Вземане на материал за:
микробиологично, цитологично и паразитологично изследване</t>
    </r>
  </si>
  <si>
    <r>
      <rPr>
        <sz val="12"/>
        <rFont val="Arial Narrow"/>
        <family val="2"/>
      </rPr>
      <t>Проба за чувствителност</t>
    </r>
  </si>
  <si>
    <r>
      <rPr>
        <sz val="12"/>
        <rFont val="Arial Narrow"/>
        <family val="2"/>
      </rPr>
      <t>Консултация с втори специалист</t>
    </r>
  </si>
  <si>
    <r>
      <rPr>
        <sz val="12"/>
        <rFont val="Arial Narrow"/>
        <family val="2"/>
      </rPr>
      <t>Втори член на ЛКК</t>
    </r>
  </si>
  <si>
    <r>
      <rPr>
        <sz val="12"/>
        <rFont val="Arial Narrow"/>
        <family val="2"/>
      </rPr>
      <t>Преглед – експертиза на работоспособността ЛКК</t>
    </r>
  </si>
  <si>
    <r>
      <rPr>
        <sz val="12"/>
        <rFont val="Arial Narrow"/>
        <family val="2"/>
      </rPr>
      <t>ЕКГ</t>
    </r>
  </si>
  <si>
    <r>
      <rPr>
        <sz val="12"/>
        <rFont val="Arial Narrow"/>
        <family val="2"/>
      </rPr>
      <t>Измерване на кръвно налягане</t>
    </r>
  </si>
  <si>
    <r>
      <rPr>
        <sz val="12"/>
        <rFont val="Arial Narrow"/>
        <family val="2"/>
      </rPr>
      <t>Доплерова сонография на периферни съдове</t>
    </r>
  </si>
  <si>
    <t>Периодичен профилактичен /еденичен/ преглед специалист</t>
  </si>
  <si>
    <t>ЕКГ</t>
  </si>
  <si>
    <t>Аудиометрия</t>
  </si>
  <si>
    <r>
      <rPr>
        <sz val="12"/>
        <rFont val="Arial Narrow"/>
        <family val="2"/>
      </rPr>
      <t>Кожно – алергични проби /1 бр./</t>
    </r>
  </si>
  <si>
    <r>
      <rPr>
        <b/>
        <i/>
        <sz val="12"/>
        <rFont val="Arial Narrow"/>
        <family val="2"/>
      </rPr>
      <t>ОБРАЗНА ДИАГНОСТИКА – РЕНТГЕНОСКОПИЯ, РЕНТГЕНОГРАФИЯ, ЕХОГРАФСКА ДИАГНОСТИКА</t>
    </r>
  </si>
  <si>
    <r>
      <rPr>
        <b/>
        <sz val="12"/>
        <rFont val="Arial Narrow"/>
        <family val="2"/>
      </rPr>
      <t>Рентгенография на: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</si>
  <si>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Челюсти в специални проекции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</si>
  <si>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Лицеви кости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</si>
  <si>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Околоносни синуси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</si>
  <si>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Специални центражи на черепа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</si>
  <si>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Стернум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</si>
  <si>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Ребра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</si>
  <si>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Крайници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</si>
  <si>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Длан и пръсти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</si>
  <si>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Стерноклавикуларна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</si>
  <si>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Сакроилиечна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</si>
  <si>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Тазобедрена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</si>
  <si>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Бедрена кост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</si>
  <si>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Колянна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</si>
  <si>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Подбедрица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</si>
  <si>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Глезенна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</si>
  <si>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Стъпало и пръсти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</si>
  <si>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Клавикула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</si>
  <si>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Акромиоклавикуларна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</si>
  <si>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Раменна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</si>
  <si>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Скапула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</si>
  <si>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Хумерус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</si>
  <si>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Лакетна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</si>
  <si>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Антебрахиум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</si>
  <si>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Гривнена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</si>
  <si>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Череп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</si>
  <si>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Гръбначни прешлени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</si>
  <si>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Гръден кош и бял дроб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</si>
  <si>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Сърце и медиастинум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</si>
  <si>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Корем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</si>
  <si>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Таз</t>
    </r>
  </si>
  <si>
    <r>
      <rPr>
        <b/>
        <sz val="12"/>
        <rFont val="Arial Narrow"/>
        <family val="2"/>
      </rPr>
      <t>Контрастни и високоспециализирани рентгенови изследвания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</si>
  <si>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Рентгеново изследване на хранопровод и стомах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</si>
  <si>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Иригография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</si>
  <si>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Венозна урогграфия – екскреторна (без контраста)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</si>
  <si>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Хистеросалпингография (без контраста)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</si>
  <si>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Мамография</t>
    </r>
  </si>
  <si>
    <r>
      <rPr>
        <b/>
        <sz val="12"/>
        <rFont val="Arial Narrow"/>
        <family val="2"/>
      </rPr>
      <t>Ехографски изследвания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</si>
  <si>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Ехография на коремни органи и ретроперитонеум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</si>
  <si>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Ехография на един коремен орган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</si>
  <si>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Акушеро-гинекологична ехография (плюс транвагинална)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</si>
  <si>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Ехография на щитовидната жлеза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</si>
  <si>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Пункционна биопсия на щитовидната жлеза под ехографски контрол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</si>
  <si>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Ехомамография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</si>
  <si>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Остеодензитометрия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</si>
  <si>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Ехографско изследване на тестиси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</si>
  <si>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Ехографско изследване на простата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</si>
  <si>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Трансфонтанелна ехография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</si>
  <si>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Ехографско изследване на стави при деца</t>
    </r>
  </si>
  <si>
    <r>
      <rPr>
        <b/>
        <i/>
        <sz val="12"/>
        <rFont val="Arial Narrow"/>
        <family val="2"/>
      </rPr>
      <t>ФИЗИОТЕРАПЕВТИЧНИ ПРОЦЕДУРИ</t>
    </r>
  </si>
  <si>
    <r>
      <rPr>
        <sz val="12"/>
        <rFont val="Arial Narrow"/>
        <family val="2"/>
      </rPr>
      <t>Нискочестотни ел.процедури (за 1 бр.)</t>
    </r>
  </si>
  <si>
    <r>
      <rPr>
        <sz val="12"/>
        <rFont val="Arial Narrow"/>
        <family val="2"/>
      </rPr>
      <t>Високочестотни ел.процедури (за 1 бр.)</t>
    </r>
  </si>
  <si>
    <r>
      <rPr>
        <sz val="12"/>
        <rFont val="Arial Narrow"/>
        <family val="2"/>
      </rPr>
      <t>Средночестотни ел.процедури (за 1 бр.)</t>
    </r>
  </si>
  <si>
    <r>
      <rPr>
        <sz val="12"/>
        <rFont val="Arial Narrow"/>
        <family val="2"/>
      </rPr>
      <t>Магнитно поле (за 1 бр.)</t>
    </r>
  </si>
  <si>
    <r>
      <rPr>
        <sz val="12"/>
        <rFont val="Arial Narrow"/>
        <family val="2"/>
      </rPr>
      <t>Светлолечение (за 1 бр.)</t>
    </r>
  </si>
  <si>
    <r>
      <rPr>
        <sz val="12"/>
        <rFont val="Arial Narrow"/>
        <family val="2"/>
      </rPr>
      <t>Ултразвук (за 1 бр.)</t>
    </r>
  </si>
  <si>
    <r>
      <rPr>
        <sz val="12"/>
        <rFont val="Arial Narrow"/>
        <family val="2"/>
      </rPr>
      <t>Лазер (за 1 бр.)</t>
    </r>
  </si>
  <si>
    <r>
      <rPr>
        <sz val="12"/>
        <rFont val="Arial Narrow"/>
        <family val="2"/>
      </rPr>
      <t>Аерозололечение (за 1 бр.)</t>
    </r>
  </si>
  <si>
    <r>
      <rPr>
        <sz val="12"/>
        <rFont val="Arial Narrow"/>
        <family val="2"/>
      </rPr>
      <t>Парафинолечение (за 1 бр.)</t>
    </r>
  </si>
  <si>
    <r>
      <rPr>
        <sz val="12"/>
        <rFont val="Arial Narrow"/>
        <family val="2"/>
      </rPr>
      <t>Масаж на едно поле (за 1 бр.)</t>
    </r>
  </si>
  <si>
    <r>
      <rPr>
        <sz val="12"/>
        <rFont val="Arial Narrow"/>
        <family val="2"/>
      </rPr>
      <t>Кинезотерапия: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</si>
  <si>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ЛФК – индивидуална, групова</t>
    </r>
  </si>
  <si>
    <r>
      <rPr>
        <sz val="12"/>
        <rFont val="Arial Narrow"/>
        <family val="2"/>
      </rPr>
      <t>Плантограма</t>
    </r>
  </si>
  <si>
    <r>
      <rPr>
        <b/>
        <i/>
        <sz val="12"/>
        <rFont val="Arial Narrow"/>
        <family val="2"/>
      </rPr>
      <t>ЛАБОРАТОРНИ ДЕЙНОСТИ</t>
    </r>
  </si>
  <si>
    <r>
      <rPr>
        <b/>
        <sz val="12"/>
        <rFont val="Arial Narrow"/>
        <family val="2"/>
      </rPr>
      <t>Клинична лаборатория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</si>
  <si>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Венозно вземане на кръв с вакутейнери</t>
    </r>
  </si>
  <si>
    <r>
      <rPr>
        <i/>
        <sz val="12"/>
        <rFont val="Arial Narrow"/>
        <family val="2"/>
      </rPr>
      <t>Хематологични и цитологични изследвания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</si>
  <si>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Кръвна картина – 8 показателя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</si>
  <si>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Диференциално броене на лефкоцити и морфология на еритроцити в периферна кръв – микроскопско изследване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</si>
  <si>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СУЕ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</si>
  <si>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Ретикулоцити</t>
    </r>
  </si>
  <si>
    <r>
      <rPr>
        <i/>
        <sz val="12"/>
        <rFont val="Arial Narrow"/>
        <family val="2"/>
      </rPr>
      <t>Кръвосъсирване и фибринолиза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</si>
  <si>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Време на кървене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</si>
  <si>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Време на съсирване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</si>
  <si>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Пресяващи тестове – протромбиново време, парциално тромбопластиново време (АРТТ), тромбиново време - за всеки показател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</si>
  <si>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Фибриноген</t>
    </r>
  </si>
  <si>
    <r>
      <rPr>
        <i/>
        <sz val="12"/>
        <rFont val="Arial Narrow"/>
        <family val="2"/>
      </rPr>
      <t>Изследване на урината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</si>
  <si>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Химично изследване с течни реактиви (рН, специфично тегло, белтък, глюкоза, кетони, билирубин, уробилиноген, кръв) - за всеки показател</t>
    </r>
  </si>
  <si>
    <r>
      <t></t>
    </r>
    <r>
      <rPr>
        <sz val="12"/>
        <rFont val="Arial Narrow"/>
        <family val="2"/>
      </rPr>
      <t xml:space="preserve"> Химично изследване на урина със сухи тестове (рН, специфично тегло, белтък, глюкоза, кетони, билирубин, уробилиноген, кръв, левкоцити, нитрити, аскорбинова киселина, ацетон  ) - всеки показател
                                                                                 - за всеки показател
</t>
    </r>
    <r>
      <rPr>
        <sz val="10"/>
        <rFont val="Times New Roman"/>
        <family val="1"/>
      </rPr>
      <t xml:space="preserve">                                                                                         </t>
    </r>
    <r>
      <rPr>
        <sz val="12"/>
        <rFont val="Arial Narrow"/>
        <family val="2"/>
      </rPr>
      <t>- комплексно</t>
    </r>
  </si>
  <si>
    <r>
      <t></t>
    </r>
    <r>
      <rPr>
        <sz val="12"/>
        <rFont val="Arial Narrow"/>
        <family val="2"/>
      </rPr>
      <t xml:space="preserve"> Химично изследване на урина със сухи тестове (рН, специфично тегло, белтък, глюкоза, кетони, билирубин, уробилиноген, кръв, левкоцити, нитрити, аскорбинова киселина, ацетон  ) - компексно
                                                                                 - за всеки показател
</t>
    </r>
    <r>
      <rPr>
        <sz val="10"/>
        <rFont val="Times New Roman"/>
        <family val="1"/>
      </rPr>
      <t xml:space="preserve">                                                                                         </t>
    </r>
    <r>
      <rPr>
        <sz val="12"/>
        <rFont val="Arial Narrow"/>
        <family val="2"/>
      </rPr>
      <t>- комплексно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</si>
  <si>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Седимент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</si>
  <si>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Камерно броене на формени елементи</t>
    </r>
  </si>
  <si>
    <r>
      <rPr>
        <i/>
        <sz val="12"/>
        <rFont val="Arial Narrow"/>
        <family val="2"/>
      </rPr>
      <t>Клиникохимични изследвания и имунологични изследвания</t>
    </r>
  </si>
  <si>
    <r>
      <t></t>
    </r>
    <r>
      <rPr>
        <sz val="12"/>
        <rFont val="Arial Narrow"/>
        <family val="2"/>
      </rPr>
      <t xml:space="preserve"> Субстрати: – глюкоза</t>
    </r>
  </si>
  <si>
    <r>
      <t></t>
    </r>
    <r>
      <rPr>
        <sz val="12"/>
        <rFont val="Arial Narrow"/>
        <family val="2"/>
      </rPr>
      <t xml:space="preserve"> креатинин</t>
    </r>
  </si>
  <si>
    <r>
      <t></t>
    </r>
    <r>
      <rPr>
        <sz val="12"/>
        <rFont val="Arial Narrow"/>
        <family val="2"/>
      </rPr>
      <t xml:space="preserve"> урея</t>
    </r>
  </si>
  <si>
    <r>
      <t></t>
    </r>
    <r>
      <rPr>
        <sz val="12"/>
        <rFont val="Arial Narrow"/>
        <family val="2"/>
      </rPr>
      <t xml:space="preserve"> билирубин /общ и директен/</t>
    </r>
  </si>
  <si>
    <r>
      <t></t>
    </r>
    <r>
      <rPr>
        <sz val="12"/>
        <rFont val="Arial Narrow"/>
        <family val="2"/>
      </rPr>
      <t xml:space="preserve"> пикочна киселина</t>
    </r>
  </si>
  <si>
    <r>
      <t></t>
    </r>
    <r>
      <rPr>
        <sz val="12"/>
        <rFont val="Arial Narrow"/>
        <family val="2"/>
      </rPr>
      <t xml:space="preserve"> холестерол
- ASAT, ALAT,  KK, ГГТП, АФ, GGT – за всеки показател 
- Алфа-амилаза
</t>
    </r>
    <r>
      <rPr>
        <sz val="11"/>
        <rFont val="Times New Roman"/>
        <family val="1"/>
      </rPr>
      <t>- КК- МВ фракция</t>
    </r>
  </si>
  <si>
    <r>
      <t></t>
    </r>
    <r>
      <rPr>
        <sz val="12"/>
        <rFont val="Arial Narrow"/>
        <family val="2"/>
      </rPr>
      <t xml:space="preserve"> триглицериди - за всеки показател
- ASAT, ALAT,  KK, ГГТП, АФ, GGT – за всеки показател 
- Алфа-амилаза
</t>
    </r>
    <r>
      <rPr>
        <sz val="11"/>
        <rFont val="Times New Roman"/>
        <family val="1"/>
      </rPr>
      <t>- КК- МВ фракция</t>
    </r>
  </si>
  <si>
    <r>
      <t></t>
    </r>
    <r>
      <rPr>
        <sz val="12"/>
        <rFont val="Arial Narrow"/>
        <family val="2"/>
      </rPr>
      <t xml:space="preserve"> HDL-C
- ASAT, ALAT,  KK, ГГТП, АФ, GGT – за всеки показател 
- Алфа-амилаза
</t>
    </r>
    <r>
      <rPr>
        <sz val="11"/>
        <rFont val="Times New Roman"/>
        <family val="1"/>
      </rPr>
      <t>- КК- МВ фракция</t>
    </r>
  </si>
  <si>
    <r>
      <t></t>
    </r>
    <r>
      <rPr>
        <sz val="12"/>
        <rFont val="Arial Narrow"/>
        <family val="2"/>
      </rPr>
      <t xml:space="preserve"> Ензими - ASAT, ALAT, KK,ГГТП, АФ, GGT-за всеки показател
- ASAT, ALAT,  KK, ГГТП, АФ, GGT – за всеки показател 
- Алфа-амилаза
</t>
    </r>
    <r>
      <rPr>
        <sz val="11"/>
        <rFont val="Times New Roman"/>
        <family val="1"/>
      </rPr>
      <t>- КК- МВ фракция</t>
    </r>
  </si>
  <si>
    <r>
      <t></t>
    </r>
    <r>
      <rPr>
        <sz val="12"/>
        <rFont val="Arial Narrow"/>
        <family val="2"/>
      </rPr>
      <t xml:space="preserve"> Алфа-амилаза
- ASAT, ALAT,  KK, ГГТП, АФ, GGT – за всеки показател 
- Алфа-амилаза
</t>
    </r>
    <r>
      <rPr>
        <sz val="11"/>
        <rFont val="Times New Roman"/>
        <family val="1"/>
      </rPr>
      <t>- КК- МВ фракция</t>
    </r>
  </si>
  <si>
    <r>
      <t></t>
    </r>
    <r>
      <rPr>
        <sz val="12"/>
        <rFont val="Arial Narrow"/>
        <family val="2"/>
      </rPr>
      <t xml:space="preserve"> КК-МВ фракция
- ASAT, ALAT,  KK, ГГТП, АФ, GGT – за всеки показател 
- Алфа-амилаза
</t>
    </r>
    <r>
      <rPr>
        <sz val="11"/>
        <rFont val="Times New Roman"/>
        <family val="1"/>
      </rPr>
      <t>- КК- МВ фракция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</si>
  <si>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Белтъци – албумин, общ белтък – за всеки показател</t>
    </r>
  </si>
  <si>
    <r>
      <t></t>
    </r>
    <r>
      <rPr>
        <sz val="12"/>
        <rFont val="Arial Narrow"/>
        <family val="2"/>
      </rPr>
      <t xml:space="preserve"> Електролити:              - калций, фосфор и магнезий /пакет/
</t>
    </r>
    <r>
      <rPr>
        <sz val="12"/>
        <rFont val="Times New Roman"/>
        <family val="1"/>
      </rPr>
      <t>–</t>
    </r>
    <r>
      <rPr>
        <sz val="12"/>
        <rFont val="Arial Narrow"/>
        <family val="2"/>
      </rPr>
      <t xml:space="preserve"> натрий, калий, калций, магнезий – за всеки показател
</t>
    </r>
    <r>
      <rPr>
        <sz val="12"/>
        <rFont val="Times New Roman"/>
        <family val="1"/>
      </rPr>
      <t>–</t>
    </r>
    <r>
      <rPr>
        <sz val="12"/>
        <rFont val="Arial Narrow"/>
        <family val="2"/>
      </rPr>
      <t xml:space="preserve"> фосфор– за всеки показател</t>
    </r>
  </si>
  <si>
    <r>
      <t></t>
    </r>
    <r>
      <rPr>
        <sz val="12"/>
        <rFont val="Arial Narrow"/>
        <family val="2"/>
      </rPr>
      <t xml:space="preserve"> Електролити:              - натрий, калий, калций, магнезий - за всеки показател
</t>
    </r>
    <r>
      <rPr>
        <sz val="12"/>
        <rFont val="Times New Roman"/>
        <family val="1"/>
      </rPr>
      <t>–</t>
    </r>
    <r>
      <rPr>
        <sz val="12"/>
        <rFont val="Arial Narrow"/>
        <family val="2"/>
      </rPr>
      <t xml:space="preserve"> натрий, калий, калций, магнезий – за всеки показател
</t>
    </r>
    <r>
      <rPr>
        <sz val="12"/>
        <rFont val="Times New Roman"/>
        <family val="1"/>
      </rPr>
      <t>–</t>
    </r>
    <r>
      <rPr>
        <sz val="12"/>
        <rFont val="Arial Narrow"/>
        <family val="2"/>
      </rPr>
      <t xml:space="preserve"> фосфор– за всеки показател</t>
    </r>
  </si>
  <si>
    <r>
      <t></t>
    </r>
    <r>
      <rPr>
        <sz val="12"/>
        <rFont val="Arial Narrow"/>
        <family val="2"/>
      </rPr>
      <t xml:space="preserve"> Електролити:              - фосфор - за всеки показател
</t>
    </r>
    <r>
      <rPr>
        <sz val="12"/>
        <rFont val="Times New Roman"/>
        <family val="1"/>
      </rPr>
      <t>–</t>
    </r>
    <r>
      <rPr>
        <sz val="12"/>
        <rFont val="Arial Narrow"/>
        <family val="2"/>
      </rPr>
      <t xml:space="preserve"> натрий, калий, калций, магнезий – за всеки показател
</t>
    </r>
    <r>
      <rPr>
        <sz val="12"/>
        <rFont val="Times New Roman"/>
        <family val="1"/>
      </rPr>
      <t>–</t>
    </r>
    <r>
      <rPr>
        <sz val="12"/>
        <rFont val="Arial Narrow"/>
        <family val="2"/>
      </rPr>
      <t xml:space="preserve"> фосфор– за всеки показател</t>
    </r>
  </si>
  <si>
    <r>
      <t></t>
    </r>
    <r>
      <rPr>
        <sz val="12"/>
        <rFont val="Arial Narrow"/>
        <family val="2"/>
      </rPr>
      <t xml:space="preserve"> Желязо и ЖСК           - за всеки показател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</si>
  <si>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Функционално изследване с орално натоварване – ОГТТ / КЗП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</si>
  <si>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Окултни кръвоизливи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</si>
  <si>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Гликиран хемоглобин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</si>
  <si>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СRP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</si>
  <si>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Микроалбуминурия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</si>
  <si>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Хеликобактер пилури</t>
    </r>
  </si>
  <si>
    <r>
      <t></t>
    </r>
    <r>
      <rPr>
        <sz val="12"/>
        <rFont val="Arial Narrow"/>
        <family val="2"/>
      </rPr>
      <t xml:space="preserve"> Хормони:
- Тироидни /TSH, FT 4, FT3, A-TПО - МАТ/ – за всеки
</t>
    </r>
    <r>
      <rPr>
        <sz val="10"/>
        <rFont val="Times New Roman"/>
        <family val="1"/>
      </rPr>
      <t/>
    </r>
  </si>
  <si>
    <r>
      <t></t>
    </r>
    <r>
      <rPr>
        <sz val="12"/>
        <rFont val="Arial Narrow"/>
        <family val="2"/>
      </rPr>
      <t xml:space="preserve"> Хормони:
</t>
    </r>
    <r>
      <rPr>
        <sz val="10"/>
        <rFont val="Times New Roman"/>
        <family val="1"/>
      </rPr>
      <t>-</t>
    </r>
    <r>
      <rPr>
        <sz val="10"/>
        <rFont val="Arial Narrow"/>
        <family val="2"/>
      </rPr>
      <t xml:space="preserve"> Полови /FSH,  LH, G2, PROLACTIN, PROGESTERON, TESTOSTERON/– за всеки</t>
    </r>
    <r>
      <rPr>
        <sz val="10"/>
        <rFont val="Times New Roman"/>
        <family val="1"/>
      </rPr>
      <t xml:space="preserve">
</t>
    </r>
    <r>
      <rPr>
        <sz val="12"/>
        <rFont val="Arial Narrow"/>
        <family val="2"/>
      </rPr>
      <t/>
    </r>
  </si>
  <si>
    <r>
      <t></t>
    </r>
    <r>
      <rPr>
        <sz val="12"/>
        <rFont val="Arial Narrow"/>
        <family val="2"/>
      </rPr>
      <t xml:space="preserve"> Хормони:
</t>
    </r>
    <r>
      <rPr>
        <sz val="10"/>
        <rFont val="Times New Roman"/>
        <family val="1"/>
      </rPr>
      <t>-</t>
    </r>
    <r>
      <rPr>
        <sz val="12"/>
        <rFont val="Arial Narrow"/>
        <family val="2"/>
      </rPr>
      <t xml:space="preserve"> Кортизол                                                                                                     </t>
    </r>
    <r>
      <rPr>
        <sz val="10"/>
        <rFont val="Times New Roman"/>
        <family val="1"/>
      </rPr>
      <t xml:space="preserve">
</t>
    </r>
  </si>
  <si>
    <r>
      <rPr>
        <sz val="12"/>
        <rFont val="Arial Narrow"/>
        <family val="2"/>
      </rPr>
      <t xml:space="preserve">                                                                                                  </t>
    </r>
    <r>
      <rPr>
        <sz val="10"/>
        <rFont val="Times New Roman"/>
        <family val="1"/>
      </rPr>
      <t xml:space="preserve">
</t>
    </r>
    <r>
      <rPr>
        <sz val="12"/>
        <rFont val="Times New Roman"/>
        <family val="1"/>
      </rPr>
      <t>- ВИТАМИН В12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</si>
  <si>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Витамин D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</si>
  <si>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Туморни маркери /PSA,   CA 125,    CA- 15-3/        – за всеки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</si>
  <si>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Повърхностен антиген на хепатит В /HBsAg/ с бърз тест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</si>
  <si>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Антитела срещу хепатит С/анти-HCV/ с бърз тест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</si>
  <si>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Фекален калпротектин – не се работи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</si>
  <si>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PSA свободен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</si>
  <si>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D-димер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</si>
  <si>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Тест за SARS-CoV-2</t>
    </r>
  </si>
  <si>
    <r>
      <t></t>
    </r>
    <r>
      <rPr>
        <sz val="12"/>
        <rFont val="Arial Narrow"/>
        <family val="2"/>
      </rPr>
      <t xml:space="preserve"> Феритин</t>
    </r>
  </si>
  <si>
    <r>
      <t></t>
    </r>
    <r>
      <rPr>
        <sz val="12"/>
        <rFont val="Arial Narrow"/>
        <family val="2"/>
      </rPr>
      <t xml:space="preserve"> Фолиева киселина</t>
    </r>
  </si>
  <si>
    <r>
      <rPr>
        <b/>
        <sz val="12"/>
        <rFont val="Arial Narrow"/>
        <family val="2"/>
      </rPr>
      <t>Микробиологична лаборатория</t>
    </r>
  </si>
  <si>
    <r>
      <rPr>
        <i/>
        <sz val="12"/>
        <rFont val="Arial Narrow"/>
        <family val="2"/>
      </rPr>
      <t>Микробиологични изследвания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</si>
  <si>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урина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</si>
  <si>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гърлен секрет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</si>
  <si>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носен секрет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</si>
  <si>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език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</si>
  <si>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храчка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</si>
  <si>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ушен секрет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</si>
  <si>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очен секрет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</si>
  <si>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ранев секрет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</si>
  <si>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влагалищен секрет и glans penis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</si>
  <si>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еякулат, уретален секрет, простатен и цервикален секрет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</si>
  <si>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секретен материал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</si>
  <si>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фецес/ здравна к-ка/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</si>
  <si>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фецес – разширен пакет за детска градина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</si>
  <si>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фецес и материал от ректума /с оплаквания/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</si>
  <si>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Микробиологично изследване на уреаплазма и микоплазма в материали от генитална система или урина с антибиограма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</si>
  <si>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AST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</si>
  <si>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RF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</si>
  <si>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ELISA на C.trachomatis  (Ig A + IgG)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</si>
  <si>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ELISA на C.trachomatis  Ig A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</si>
  <si>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ELISA на C.trachomatis  IgG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</si>
  <si>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ELISA на C.trachomatis  Ig M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</si>
  <si>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ELISA на B.burgodrferi (Ig M) (лаймска болест)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</si>
  <si>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ELISA на B.burgodrferi  IgG) (лаймска болест)</t>
    </r>
  </si>
  <si>
    <r>
      <t></t>
    </r>
    <r>
      <rPr>
        <sz val="12"/>
        <rFont val="Arial Narrow"/>
        <family val="2"/>
      </rPr>
      <t xml:space="preserve"> Сифилис /Васерман/</t>
    </r>
  </si>
  <si>
    <r>
      <t></t>
    </r>
    <r>
      <rPr>
        <sz val="12"/>
        <rFont val="Arial Narrow"/>
        <family val="2"/>
      </rPr>
      <t xml:space="preserve"> СПИН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</si>
  <si>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Кр. Група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</si>
  <si>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Coombs</t>
    </r>
  </si>
  <si>
    <r>
      <rPr>
        <b/>
        <sz val="12"/>
        <rFont val="Arial Narrow"/>
        <family val="2"/>
      </rPr>
      <t>Паразитологична лаборатория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</si>
  <si>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Микроскопско изследване на биологични материали за чревни хелминти и протозои /за здравна к-ка /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</si>
  <si>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Контролно паразитологично изследване след лечение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</si>
  <si>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Макроскопско изследване за хелминти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</si>
  <si>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Микроскопско изследване на фецес, след обогатителен метод за чревни хелминти и протозои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</si>
  <si>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Нативен препарат от фецес, оцветен с Луголов разтвор за чревни протозоози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</si>
  <si>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Изследване на перианален отпечатък за ентеробиоза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</si>
  <si>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Кръвна натривка и дебела кръвна капка, оцветени по Романовски-Гимза, за малария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</si>
  <si>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Количествено определяне на паразитемията при малария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</si>
  <si>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Препарати от клинични материали, оцветени по Романовски-Гимза, за други паразити.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</si>
  <si>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Културална диагностика на трихомоназа, бластоцистоза и бластидиоза.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</si>
  <si>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Намазки от клинични материали, оцветени по модифициран метод на Цил-Нилсен, за криптоспоридоза, циклоспоридоза и изоспоридоза.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</si>
  <si>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Определяне на антипаразитни антитела с имуно-ензимни методи (ELISA)</t>
    </r>
  </si>
  <si>
    <r>
      <rPr>
        <b/>
        <sz val="12"/>
        <rFont val="Arial Narrow"/>
        <family val="2"/>
      </rPr>
      <t>Цитологична и хистологична лаборатория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</si>
  <si>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Цитологично изследване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</si>
  <si>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Хистологично изследване – за всяко блокче</t>
    </r>
  </si>
  <si>
    <r>
      <rPr>
        <b/>
        <i/>
        <sz val="12"/>
        <rFont val="Arial Narrow"/>
        <family val="2"/>
      </rPr>
      <t>СПЕЦИАЛИЗИРАНИ КАБИНЕТИ</t>
    </r>
  </si>
  <si>
    <r>
      <rPr>
        <b/>
        <sz val="12"/>
        <rFont val="Arial Narrow"/>
        <family val="2"/>
      </rPr>
      <t>Кардиологичен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</si>
  <si>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ЕКГ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</si>
  <si>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Ехокардиография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</si>
  <si>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24 - часово мониториране на ЕКГ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</si>
  <si>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Велоергометрия</t>
    </r>
  </si>
  <si>
    <r>
      <rPr>
        <b/>
        <sz val="12"/>
        <rFont val="Arial Narrow"/>
        <family val="2"/>
      </rPr>
      <t>Гастроентерологичен кабинет с ендоскопска зала: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</si>
  <si>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Дуоденално сондиране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</si>
  <si>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Стомашна промивка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</si>
  <si>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Мануално отстраняване на задържаните фекални маси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</si>
  <si>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чуждо тяло от ректум – без ексцизия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</si>
  <si>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Мануална репозиция при ректален пролапс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</si>
  <si>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Репозиция на хемороиди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</si>
  <si>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Коремна пункция (диагностична и / или лечебна)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</si>
  <si>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Диагностичен ултразвук на коремни органи и ретроперитонеум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</si>
  <si>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Ригидна ректосигмоидоскопия с вземане на биопсичен материал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</si>
  <si>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Дигитално изследване на ректум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</si>
  <si>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Ректална тампонада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</si>
  <si>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Въвеждане на назогастрална сонда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</si>
  <si>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Езофагогастродуоденоскопия с биопсия от няколко места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</si>
  <si>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Фибросигмоидоскопия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</si>
  <si>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Ендоскопска ексцизия на образувания в ануса</t>
    </r>
  </si>
  <si>
    <r>
      <rPr>
        <b/>
        <sz val="12"/>
        <rFont val="Arial Narrow"/>
        <family val="2"/>
      </rPr>
      <t>Ендокринологичен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</si>
  <si>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Пункционна биопсия на щитовидна жлеза под ехографски контрол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</si>
  <si>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Ехографско изследване на щитовидна жлеза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</si>
  <si>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Обучение на диабетично болни</t>
    </r>
  </si>
  <si>
    <r>
      <rPr>
        <b/>
        <sz val="12"/>
        <rFont val="Arial Narrow"/>
        <family val="2"/>
      </rPr>
      <t>Хематологичен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</si>
  <si>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Диференциална кръвна картина и морфология на еретроцити с интерпретация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</si>
  <si>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Стернална пункция и разчитане на миелограма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</si>
  <si>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Разчитане натривки за ретикулоцити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</si>
  <si>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Трепанобиопсия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</si>
  <si>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Намазка от лимфен възел и разчитане</t>
    </r>
  </si>
  <si>
    <r>
      <rPr>
        <b/>
        <sz val="12"/>
        <rFont val="Arial Narrow"/>
        <family val="2"/>
      </rPr>
      <t>Пулмологичен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</si>
  <si>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Манту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</si>
  <si>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БЦЖ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</si>
  <si>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Плеврална пункция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</si>
  <si>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Биопсия на плевра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</si>
  <si>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Спирография – 15 показателя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</si>
  <si>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Бронходилататорен тест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</si>
  <si>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Метахолинов тест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</si>
  <si>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Инхалации чрез небулизация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</si>
  <si>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Ултразвукова диагностика на бял дроб</t>
    </r>
  </si>
  <si>
    <r>
      <rPr>
        <b/>
        <sz val="12"/>
        <rFont val="Arial Narrow"/>
        <family val="2"/>
      </rPr>
      <t>Ревматологичен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</si>
  <si>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Диагностична и терапевтична пункция на стави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</si>
  <si>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Вътреставни апликации на медикаменти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</si>
  <si>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Ехография на стави</t>
    </r>
  </si>
  <si>
    <r>
      <rPr>
        <b/>
        <sz val="12"/>
        <rFont val="Arial Narrow"/>
        <family val="2"/>
      </rPr>
      <t>Нефрологичен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</si>
  <si>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Ехография на отделителната система</t>
    </r>
  </si>
  <si>
    <r>
      <rPr>
        <b/>
        <sz val="12"/>
        <rFont val="Arial Narrow"/>
        <family val="2"/>
      </rPr>
      <t>Педиатричен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</si>
  <si>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Имунизации извън задължителните по календара – след преглед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</si>
  <si>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Детска консултация – за всяко посещение</t>
    </r>
  </si>
  <si>
    <r>
      <rPr>
        <b/>
        <sz val="12"/>
        <rFont val="Arial Narrow"/>
        <family val="2"/>
      </rPr>
      <t>Неврологичен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</si>
  <si>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Акопресура – за процедура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</si>
  <si>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Лазерпунктура и лазертерапия до 20 мин. - на процедура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</si>
  <si>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Поставяне на микроигли – на сеанс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</si>
  <si>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Мануална вертебротерапия, мобилизация, манипулация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</si>
  <si>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Спинална пункция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</si>
  <si>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ЕЕГ,  ЕМГ</t>
    </r>
  </si>
  <si>
    <r>
      <rPr>
        <b/>
        <sz val="12"/>
        <rFont val="Arial Narrow"/>
        <family val="2"/>
      </rPr>
      <t>Психиатричен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</si>
  <si>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Терапевтична сесия: индивидуална и групова динамична, психодраматична и др.психотерапии вкл.фамилни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</si>
  <si>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Психиатрична експертна оценка за вменяемост, свидетелска годност, дееспособност, наказателна отговорност, носене на оръжие и др. </t>
    </r>
  </si>
  <si>
    <r>
      <rPr>
        <sz val="12"/>
        <rFont val="Symbol"/>
        <family val="1"/>
      </rPr>
      <t></t>
    </r>
    <r>
      <rPr>
        <b/>
        <sz val="12"/>
        <rFont val="Arial Narrow"/>
        <family val="2"/>
      </rPr>
      <t xml:space="preserve"> Кожно – венерологичен кабинет:</t>
    </r>
  </si>
  <si>
    <r>
      <t></t>
    </r>
    <r>
      <rPr>
        <sz val="12"/>
        <rFont val="Arial Narrow"/>
        <family val="2"/>
      </rPr>
      <t xml:space="preserve"> Криотерапия /течен азот/
- за 1 бр.</t>
    </r>
  </si>
  <si>
    <r>
      <t></t>
    </r>
    <r>
      <rPr>
        <sz val="12"/>
        <rFont val="Arial Narrow"/>
        <family val="2"/>
      </rPr>
      <t xml:space="preserve"> Криотерапия /течен азот/
- до 5 бр.
</t>
    </r>
    <r>
      <rPr>
        <sz val="10"/>
        <rFont val="Times New Roman"/>
        <family val="1"/>
      </rPr>
      <t/>
    </r>
  </si>
  <si>
    <r>
      <t></t>
    </r>
    <r>
      <rPr>
        <sz val="12"/>
        <rFont val="Arial Narrow"/>
        <family val="2"/>
      </rPr>
      <t xml:space="preserve"> Криотерапия /течен азот/
</t>
    </r>
    <r>
      <rPr>
        <sz val="10"/>
        <rFont val="Times New Roman"/>
        <family val="1"/>
      </rPr>
      <t>-</t>
    </r>
    <r>
      <rPr>
        <sz val="12"/>
        <rFont val="Arial Narrow"/>
        <family val="2"/>
      </rPr>
      <t xml:space="preserve"> над 5 бр</t>
    </r>
    <r>
      <rPr>
        <sz val="10"/>
        <rFont val="Times New Roman"/>
        <family val="1"/>
      </rPr>
      <t>.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</si>
  <si>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Вземане на биопсичен материал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</si>
  <si>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Кюретаж на малки кожни лезии – за 1 бр.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</si>
  <si>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Химиодиструкция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</si>
  <si>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Ензимна некролиза при кожни рани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</si>
  <si>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Ексцизионна обработка на кожна рана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</si>
  <si>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Превръзка на кожна рана </t>
    </r>
  </si>
  <si>
    <r>
      <rPr>
        <b/>
        <sz val="12"/>
        <rFont val="Arial Narrow"/>
        <family val="2"/>
      </rPr>
      <t>Хирургични кабинети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</si>
  <si>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Малки рани  - първична обработка, изрязване и шев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</si>
  <si>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Големи рани – първична обработка, изрязване и шев, /махане на кърлеж/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</si>
  <si>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конци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</si>
  <si>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Инцизия на повърхностни гнойници с дренаж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</si>
  <si>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Ексцизия на повърхностен тумор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</si>
  <si>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Екстирпация на чуждо тяло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</si>
  <si>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нокът, нокътно ложе и нокътна гънка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</si>
  <si>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Пластична операция на враснал нокът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</si>
  <si>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Обработка на раната при изгаряне, с превръзка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</si>
  <si>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Изследване на ректум – дигитално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</si>
  <si>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Мануална репозиция на хемороиди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</si>
  <si>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Мануално отстраняване на фекални маси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</si>
  <si>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чуждо тяло от ректум без инцизия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</si>
  <si>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Инцизия на перианален абцес – без дренаж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</si>
  <si>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Инцизия на гръдна жлеза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</si>
  <si>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Пункция на хидроцеле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</si>
  <si>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Промивка на дренаж и катетър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</si>
  <si>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Вземане на биопсия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</si>
  <si>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Тампонада на кървящи хемороиди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</si>
  <si>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Лигиране на хемороиди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</si>
  <si>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Вторична превръзка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</si>
  <si>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Клизма</t>
    </r>
  </si>
  <si>
    <r>
      <rPr>
        <b/>
        <sz val="12"/>
        <rFont val="Arial Narrow"/>
        <family val="2"/>
      </rPr>
      <t>Ортопедо - травматологичен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</si>
  <si>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Големи рани – първична обработка, изрязване и шев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</si>
  <si>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Шев на меки тъкани – до фасция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</si>
  <si>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Инцизия на фаланга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</si>
  <si>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Промивка на дренаж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</si>
  <si>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Смяна на дренаж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</si>
  <si>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Смяна на ренева тампонада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</si>
  <si>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Вторична обработка на рана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</si>
  <si>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Вземане на биопсия от меки тъкани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</si>
  <si>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Ексцизионна обработка на рана с инфекцция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</si>
  <si>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Екстракция на нокът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</si>
  <si>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Инцизия на поднокътен панарициум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</si>
  <si>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Шеф на мускул, фасция при травма</t>
    </r>
  </si>
  <si>
    <r>
      <t></t>
    </r>
    <r>
      <rPr>
        <sz val="12"/>
        <rFont val="Arial Narrow"/>
        <family val="2"/>
      </rPr>
      <t xml:space="preserve"> Закрито наместване на фрактура:
</t>
    </r>
  </si>
  <si>
    <t xml:space="preserve"> - на фаланга на пръст</t>
  </si>
  <si>
    <t xml:space="preserve"> - гривнена, глезенна, карпална или тарзална</t>
  </si>
  <si>
    <t xml:space="preserve"> - предмишница</t>
  </si>
  <si>
    <t xml:space="preserve"> - подбедрица - инжекция  ставна</t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</si>
  <si>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Гипсови имобилизации:</t>
    </r>
  </si>
  <si>
    <r>
      <rPr>
        <sz val="12"/>
        <rFont val="Arial Narrow"/>
        <family val="2"/>
      </rPr>
      <t>а) с лонгети</t>
    </r>
  </si>
  <si>
    <r>
      <rPr>
        <sz val="12"/>
        <rFont val="Arial Narrow"/>
        <family val="2"/>
      </rPr>
      <t>- глезен и ходило</t>
    </r>
  </si>
  <si>
    <r>
      <rPr>
        <sz val="12"/>
        <rFont val="Arial Narrow"/>
        <family val="2"/>
      </rPr>
      <t>- подбедрица и коляно</t>
    </r>
  </si>
  <si>
    <r>
      <rPr>
        <sz val="12"/>
        <rFont val="Arial Narrow"/>
        <family val="2"/>
      </rPr>
      <t>- пръсти и гривнена става</t>
    </r>
  </si>
  <si>
    <r>
      <rPr>
        <sz val="12"/>
        <rFont val="Arial Narrow"/>
        <family val="2"/>
      </rPr>
      <t>- предмишница</t>
    </r>
  </si>
  <si>
    <r>
      <rPr>
        <sz val="12"/>
        <rFont val="Arial Narrow"/>
        <family val="2"/>
      </rPr>
      <t>- раменна кост</t>
    </r>
  </si>
  <si>
    <r>
      <rPr>
        <sz val="12"/>
        <rFont val="Arial Narrow"/>
        <family val="2"/>
      </rPr>
      <t>б) гипсови превръзки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</si>
  <si>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Превръзка тим “раница” и “дезо”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</si>
  <si>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Смяна гипса на горен крайник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</si>
  <si>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Смяна гипса на долен крайник</t>
    </r>
  </si>
  <si>
    <t xml:space="preserve"> - Циркулярен</t>
  </si>
  <si>
    <t xml:space="preserve"> - Лонгети</t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</si>
  <si>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Пункция 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</si>
  <si>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Инфилтрации бурзи или лигаментит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</si>
  <si>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чуждо тяло без инцизия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</si>
  <si>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Инцизия на бурза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</si>
  <si>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Ултразвукова денситометрия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</si>
  <si>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Ехография на тазобедрена става на дете</t>
    </r>
  </si>
  <si>
    <r>
      <rPr>
        <b/>
        <sz val="12"/>
        <rFont val="Arial Narrow"/>
        <family val="2"/>
      </rPr>
      <t>Урологичен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</si>
  <si>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Катетеризация с промивка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</si>
  <si>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Дилатация на уретра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</si>
  <si>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Смяна на нефростомен катетер</t>
    </r>
  </si>
  <si>
    <r>
      <rPr>
        <b/>
        <sz val="12"/>
        <rFont val="Arial Narrow"/>
        <family val="2"/>
      </rPr>
      <t>Оториноларингологичен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</si>
  <si>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Аудиометрия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</si>
  <si>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Спиране на кървене от носа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</si>
  <si>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Предна тампонада на носа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</si>
  <si>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Предна и задна тампонада на носа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</si>
  <si>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Неоперативно отстраняване на чужди тела от носа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</si>
  <si>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Отваряне на абцес на носната преграда 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</si>
  <si>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Пункция и / или промивка на максиларен синус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</si>
  <si>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погълнати чужди тела от устната кухина или гърлото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</si>
  <si>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Отваряне на абцес на езика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</si>
  <si>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Клиновидна ексцизия на езика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</si>
  <si>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Отваряне на перитонзиларен абцес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</si>
  <si>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Вторично отваряне на перитонзиларен абцес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</si>
  <si>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Отваряне на ретротонзиларен абцес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</si>
  <si>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Биопсия от устна кухина, фаринкс и ларинкс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</si>
  <si>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церумен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</si>
  <si>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незалепнали здраво чужди тела от слуховия канал или тъпанчевата кухина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</si>
  <si>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здраво залепнали чужди тела от слуховия канал или тъпанчевата кухина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</si>
  <si>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Поставяне на лекарства в слуховите пътища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</si>
  <si>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Инцизия на фурункул в слуховия проход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</si>
  <si>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Операция на външен слухов проход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</si>
  <si>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Парацентеза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</si>
  <si>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Поставяне на медикаменти в кухината на средното ухо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</si>
  <si>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Изследване на равновесието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</si>
  <si>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Изследване на слуха (без аудиометрия)</t>
    </r>
  </si>
  <si>
    <r>
      <rPr>
        <b/>
        <sz val="12"/>
        <rFont val="Arial Narrow"/>
        <family val="2"/>
      </rPr>
      <t>Офталмологичен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</si>
  <si>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Офталмоскопия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</si>
  <si>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Субконюнктивална инжекция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</si>
  <si>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Ретро и парабулбарна инжекция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</si>
  <si>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Измерване на очно налягане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</si>
  <si>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Екстракция на чуждо тяло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</si>
  <si>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Ексцизия на птеригиум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</si>
  <si>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Отстраняване на халацион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</si>
  <si>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Авторефрактометрия</t>
    </r>
  </si>
  <si>
    <r>
      <rPr>
        <b/>
        <sz val="12"/>
        <rFont val="Arial Narrow"/>
        <family val="2"/>
      </rPr>
      <t>Акушеро-гинекологичен кабинет: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</si>
  <si>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Женска консултация – за всяко посещение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</si>
  <si>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Кардио-токография на плода (след 24 г.с.)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</si>
  <si>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Колпоскопия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</si>
  <si>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Диатермокоагулация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</si>
  <si>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Полипектомия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</si>
  <si>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Лечение на кондиломи – консервативно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</si>
  <si>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Поставяне на спирала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</si>
  <si>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Сваляне на спирала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</si>
  <si>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Поставяне на халка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</si>
  <si>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Вземане на цитонамазка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</si>
  <si>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Вземане на влагалищна чистота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</si>
  <si>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Катетаризация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</si>
  <si>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УЗД на женски полови органи – вагинален, абдоминален</t>
    </r>
  </si>
  <si>
    <r>
      <rPr>
        <b/>
        <i/>
        <sz val="12"/>
        <rFont val="Arial Narrow"/>
        <family val="2"/>
      </rPr>
      <t>ОПЕРАТИВНИ ДЕЙНОСТИ</t>
    </r>
  </si>
  <si>
    <r>
      <rPr>
        <b/>
        <sz val="12"/>
        <rFont val="Arial Narrow"/>
        <family val="2"/>
      </rPr>
      <t>Ортопедия и травматология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</si>
  <si>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Инцизия на подкожен панарициум или паронихия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</si>
  <si>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Наместване на фрактура на фаланга на пръст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</si>
  <si>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Наместване на гривнена, глезенна, карпална или терзална фрактура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</si>
  <si>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Наместване на фрактура на мишница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</si>
  <si>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Наместване на фрактура на предмишница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</si>
  <si>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Наместване на луксация на рамо, лакът, коляно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</si>
  <si>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Наместване на луксация на тазобедрена става</t>
    </r>
  </si>
  <si>
    <r>
      <rPr>
        <sz val="12"/>
        <rFont val="Symbol"/>
        <family val="1"/>
      </rPr>
      <t></t>
    </r>
    <r>
      <rPr>
        <sz val="12"/>
        <rFont val="Arial Narrow"/>
        <family val="2"/>
      </rPr>
      <t xml:space="preserve"> Сваляне на гипсова имобилизация – лонгета, ръкавица, ръкав, ботуш</t>
    </r>
  </si>
  <si>
    <r>
      <rPr>
        <b/>
        <i/>
        <u/>
        <sz val="12"/>
        <rFont val="Arial Narrow"/>
        <family val="2"/>
      </rPr>
      <t>Забележка:</t>
    </r>
    <r>
      <rPr>
        <sz val="12"/>
        <rFont val="Arial Narrow"/>
        <family val="2"/>
      </rPr>
      <t xml:space="preserve"> Интервенциите, дадени с двете цени се калкулират в зависимост от тяхната сложност.
</t>
    </r>
  </si>
  <si>
    <r>
      <rPr>
        <b/>
        <sz val="12"/>
        <rFont val="Arial Narrow"/>
        <family val="2"/>
      </rPr>
      <t>Акушерство и гинекология</t>
    </r>
  </si>
  <si>
    <r>
      <rPr>
        <b/>
        <sz val="12"/>
        <rFont val="Arial Narrow"/>
        <family val="2"/>
      </rPr>
      <t>Аборти</t>
    </r>
    <r>
      <rPr>
        <sz val="12"/>
        <rFont val="Arial Narrow"/>
        <family val="2"/>
      </rPr>
      <t>: а/ по желание</t>
    </r>
  </si>
  <si>
    <r>
      <rPr>
        <b/>
        <sz val="12"/>
        <rFont val="Arial Narrow"/>
        <family val="2"/>
      </rPr>
      <t>Хирургия, Урология, УНГ, Неврохирургия, Офталмология</t>
    </r>
  </si>
  <si>
    <r>
      <rPr>
        <sz val="12"/>
        <rFont val="Arial Narrow"/>
        <family val="2"/>
      </rPr>
      <t>Екстирпация на липом</t>
    </r>
  </si>
  <si>
    <r>
      <rPr>
        <sz val="12"/>
        <rFont val="Arial Narrow"/>
        <family val="2"/>
      </rPr>
      <t>Екстирпация на атером</t>
    </r>
  </si>
  <si>
    <r>
      <rPr>
        <sz val="12"/>
        <rFont val="Arial Narrow"/>
        <family val="2"/>
      </rPr>
      <t>Екстирпация на нокът</t>
    </r>
  </si>
  <si>
    <r>
      <rPr>
        <sz val="12"/>
        <rFont val="Arial Narrow"/>
        <family val="2"/>
      </rPr>
      <t>Френулотомия</t>
    </r>
  </si>
  <si>
    <r>
      <rPr>
        <sz val="12"/>
        <rFont val="Arial Narrow"/>
        <family val="2"/>
      </rPr>
      <t>Екстракция на чуждо тяло</t>
    </r>
  </si>
  <si>
    <r>
      <rPr>
        <b/>
        <sz val="12"/>
        <rFont val="Arial Narrow"/>
        <family val="2"/>
      </rPr>
      <t>Анестезиология и реанимация</t>
    </r>
  </si>
  <si>
    <r>
      <rPr>
        <sz val="12"/>
        <rFont val="Arial Narrow"/>
        <family val="2"/>
      </rPr>
      <t>Аналгезия при лечение на хронична болка с анестетични средства в амбулаторни и домашни уславия с поставяне на спинален епидерален или интраплеврален катетър, всички видове блокове на нерви и прилагане на други фармакологични средства /без материалите/</t>
    </r>
  </si>
  <si>
    <r>
      <rPr>
        <b/>
        <sz val="12"/>
        <rFont val="Arial Narrow"/>
        <family val="2"/>
      </rPr>
      <t>Други</t>
    </r>
  </si>
  <si>
    <r>
      <rPr>
        <b/>
        <sz val="12"/>
        <rFont val="Arial Narrow"/>
        <family val="2"/>
      </rPr>
      <t>Наем на операционна зала с краткотрайна анестезия</t>
    </r>
  </si>
  <si>
    <r>
      <rPr>
        <b/>
        <sz val="12"/>
        <rFont val="Arial Narrow"/>
        <family val="2"/>
      </rPr>
      <t>Медицински документи</t>
    </r>
  </si>
  <si>
    <r>
      <rPr>
        <sz val="12"/>
        <rFont val="Arial Narrow"/>
        <family val="2"/>
      </rPr>
      <t>Медицинско свидетелство за работа в чужбина</t>
    </r>
  </si>
  <si>
    <r>
      <rPr>
        <sz val="12"/>
        <rFont val="Arial Narrow"/>
        <family val="2"/>
      </rPr>
      <t>Медицинско свидетелство за работа в МВР - мъже</t>
    </r>
  </si>
  <si>
    <r>
      <rPr>
        <sz val="12"/>
        <rFont val="Arial Narrow"/>
        <family val="2"/>
      </rPr>
      <t>Медицинско свидетелство за работа в МВР - жени</t>
    </r>
  </si>
  <si>
    <r>
      <rPr>
        <sz val="12"/>
        <rFont val="Arial Narrow"/>
        <family val="2"/>
      </rPr>
      <t>Медицинско свидетелство за шофьор – кат. С</t>
    </r>
  </si>
  <si>
    <r>
      <rPr>
        <sz val="12"/>
        <rFont val="Arial Narrow"/>
        <family val="2"/>
      </rPr>
      <t>Медицинско свидетелство за шофьор – кат. В</t>
    </r>
  </si>
  <si>
    <r>
      <rPr>
        <sz val="12"/>
        <rFont val="Arial Narrow"/>
        <family val="2"/>
      </rPr>
      <t>Медицинско свидетелство за работа</t>
    </r>
  </si>
  <si>
    <r>
      <rPr>
        <sz val="12"/>
        <rFont val="Arial Narrow"/>
        <family val="2"/>
      </rPr>
      <t>Медицинско свидетелство за ВУЗ</t>
    </r>
  </si>
  <si>
    <r>
      <rPr>
        <sz val="12"/>
        <rFont val="Arial Narrow"/>
        <family val="2"/>
      </rPr>
      <t>Медицинско свидетелство за ВУЗ с Васерман</t>
    </r>
  </si>
  <si>
    <r>
      <rPr>
        <sz val="12"/>
        <rFont val="Arial Narrow"/>
        <family val="2"/>
      </rPr>
      <t>Проба Манту (здравна книжка)</t>
    </r>
  </si>
  <si>
    <r>
      <rPr>
        <sz val="12"/>
        <rFont val="Arial Narrow"/>
        <family val="2"/>
      </rPr>
      <t>Изследване на тропонин</t>
    </r>
  </si>
  <si>
    <r>
      <rPr>
        <sz val="12"/>
        <rFont val="Arial Narrow"/>
        <family val="2"/>
      </rPr>
      <t>Такса на лица, кандидатстващи за българско гражданско за член на Обща ЛКК</t>
    </r>
  </si>
  <si>
    <r>
      <rPr>
        <b/>
        <i/>
        <sz val="12"/>
        <rFont val="Arial Narrow"/>
        <family val="2"/>
      </rPr>
      <t>II.</t>
    </r>
  </si>
  <si>
    <r>
      <rPr>
        <b/>
        <i/>
        <sz val="12"/>
        <rFont val="Arial Narrow"/>
        <family val="2"/>
      </rPr>
      <t>III.</t>
    </r>
  </si>
  <si>
    <r>
      <rPr>
        <b/>
        <i/>
        <sz val="12"/>
        <rFont val="Arial Narrow"/>
        <family val="2"/>
      </rPr>
      <t>IV.</t>
    </r>
  </si>
  <si>
    <t>1.1.</t>
  </si>
  <si>
    <t>1.2.</t>
  </si>
  <si>
    <t>1.3.</t>
  </si>
  <si>
    <t>1.4.</t>
  </si>
  <si>
    <r>
      <rPr>
        <b/>
        <i/>
        <sz val="12"/>
        <rFont val="Arial Narrow"/>
        <family val="2"/>
      </rPr>
      <t>V.</t>
    </r>
  </si>
  <si>
    <r>
      <rPr>
        <b/>
        <i/>
        <sz val="12"/>
        <rFont val="Arial Narrow"/>
        <family val="2"/>
      </rPr>
      <t>VI.</t>
    </r>
  </si>
  <si>
    <t>3.</t>
  </si>
  <si>
    <t>1.</t>
  </si>
  <si>
    <r>
      <rPr>
        <b/>
        <sz val="12"/>
        <rFont val="Arial Narrow"/>
        <family val="2"/>
        <charset val="204"/>
      </rPr>
      <t>4</t>
    </r>
    <r>
      <rPr>
        <sz val="12"/>
        <rFont val="Arial Narrow"/>
        <family val="2"/>
      </rPr>
      <t>.</t>
    </r>
  </si>
  <si>
    <t>4.1.</t>
  </si>
  <si>
    <t>Преглед, диагноза, лечение</t>
  </si>
  <si>
    <t>Поставяне на мускулна инжекция</t>
  </si>
  <si>
    <t xml:space="preserve">Поставяне на подкожна инжекция </t>
  </si>
  <si>
    <t>Отстраняване на кърлеж</t>
  </si>
  <si>
    <t>Издаване на съобщение за смърт</t>
  </si>
  <si>
    <t>Смяна на превръзка</t>
  </si>
  <si>
    <t xml:space="preserve">Поставяне на катетър </t>
  </si>
  <si>
    <t>Венозна ифузия</t>
  </si>
  <si>
    <t>Поставяне на абокат</t>
  </si>
  <si>
    <t>НЕОТЛОЖЕН КАБИНЕТ</t>
  </si>
  <si>
    <t>брой</t>
  </si>
  <si>
    <r>
      <t></t>
    </r>
    <r>
      <rPr>
        <sz val="12"/>
        <rFont val="Arial Narrow"/>
        <family val="2"/>
      </rPr>
      <t xml:space="preserve"> Сваляне на гипс:</t>
    </r>
  </si>
  <si>
    <t xml:space="preserve"> "ДКЦ II Плевен" ЕООД</t>
  </si>
  <si>
    <t>064888222</t>
  </si>
  <si>
    <t>5800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</si>
</sst>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лв&quot;"/>
  </numFmts>
  <fonts count="3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sz val="12"/>
      <name val="Arial Narrow"/>
      <family val="2"/>
    </font>
    <font>
      <sz val="11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Symbol"/>
      <family val="1"/>
    </font>
    <font>
      <i/>
      <sz val="12"/>
      <name val="Arial Narrow"/>
      <family val="2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"/>
      <name val="Arial Narrow"/>
      <family val="2"/>
    </font>
    <font>
      <b/>
      <i/>
      <u/>
      <sz val="12"/>
      <name val="Arial Narrow"/>
      <family val="2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4"/>
      <name val="Arial Narrow"/>
      <family val="2"/>
    </font>
    <font>
      <sz val="14"/>
      <name val="Arial Narrow"/>
      <family val="2"/>
      <charset val="204"/>
    </font>
    <font>
      <b/>
      <sz val="11"/>
      <name val="Times New Roman"/>
      <family val="1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gray125">
        <fgColor rgb="FF000000"/>
        <bgColor rgb="FFFFFFFF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2" fontId="16" fillId="0" borderId="15" xfId="0" applyNumberFormat="1" applyFont="1" applyBorder="1" applyAlignment="1">
      <alignment horizontal="center" vertical="center"/>
    </xf>
    <xf numFmtId="2" fontId="16" fillId="1" borderId="15" xfId="0" applyNumberFormat="1" applyFont="1" applyFill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top" wrapText="1"/>
    </xf>
    <xf numFmtId="0" fontId="19" fillId="2" borderId="22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19" fillId="2" borderId="22" xfId="0" applyFont="1" applyFill="1" applyBorder="1" applyAlignment="1">
      <alignment horizontal="center" vertical="top" wrapText="1"/>
    </xf>
    <xf numFmtId="0" fontId="17" fillId="0" borderId="23" xfId="0" applyFont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right" vertical="top" wrapText="1"/>
    </xf>
    <xf numFmtId="0" fontId="17" fillId="0" borderId="15" xfId="0" applyFont="1" applyBorder="1" applyAlignment="1">
      <alignment horizontal="right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right" vertical="top" wrapText="1"/>
    </xf>
    <xf numFmtId="0" fontId="19" fillId="2" borderId="15" xfId="0" applyFont="1" applyFill="1" applyBorder="1" applyAlignment="1">
      <alignment horizontal="center" vertical="top" wrapText="1"/>
    </xf>
    <xf numFmtId="0" fontId="22" fillId="0" borderId="15" xfId="0" applyFont="1" applyBorder="1" applyAlignment="1">
      <alignment horizontal="right" vertical="top" wrapText="1"/>
    </xf>
    <xf numFmtId="0" fontId="19" fillId="2" borderId="15" xfId="0" applyFont="1" applyFill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23" fillId="0" borderId="15" xfId="0" applyFont="1" applyBorder="1"/>
    <xf numFmtId="0" fontId="28" fillId="0" borderId="15" xfId="0" applyFont="1" applyBorder="1" applyAlignment="1">
      <alignment horizontal="right" vertical="top" wrapText="1"/>
    </xf>
    <xf numFmtId="0" fontId="29" fillId="0" borderId="15" xfId="0" applyFont="1" applyBorder="1" applyAlignment="1">
      <alignment horizontal="right" vertical="top" wrapText="1"/>
    </xf>
    <xf numFmtId="0" fontId="31" fillId="0" borderId="20" xfId="0" applyFont="1" applyBorder="1" applyAlignment="1">
      <alignment horizontal="left" vertical="top" wrapText="1"/>
    </xf>
    <xf numFmtId="0" fontId="32" fillId="0" borderId="0" xfId="0" applyFont="1" applyAlignment="1">
      <alignment horizontal="center" vertical="center"/>
    </xf>
    <xf numFmtId="2" fontId="33" fillId="0" borderId="17" xfId="0" applyNumberFormat="1" applyFont="1" applyBorder="1" applyAlignment="1">
      <alignment horizontal="right"/>
    </xf>
    <xf numFmtId="2" fontId="33" fillId="0" borderId="24" xfId="0" applyNumberFormat="1" applyFont="1" applyBorder="1" applyAlignment="1">
      <alignment horizontal="right"/>
    </xf>
    <xf numFmtId="2" fontId="33" fillId="0" borderId="24" xfId="0" applyNumberFormat="1" applyFont="1" applyBorder="1" applyAlignment="1">
      <alignment horizontal="right" vertical="center"/>
    </xf>
    <xf numFmtId="2" fontId="33" fillId="0" borderId="25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30" fillId="0" borderId="26" xfId="0" applyFont="1" applyBorder="1" applyAlignment="1">
      <alignment horizontal="left" vertical="top" wrapText="1"/>
    </xf>
    <xf numFmtId="164" fontId="15" fillId="0" borderId="13" xfId="0" applyNumberFormat="1" applyFont="1" applyBorder="1" applyAlignment="1">
      <alignment horizontal="center" vertical="top" wrapText="1"/>
    </xf>
    <xf numFmtId="164" fontId="15" fillId="0" borderId="13" xfId="0" applyNumberFormat="1" applyFont="1" applyBorder="1" applyAlignment="1">
      <alignment horizontal="center" vertical="top" wrapText="1"/>
    </xf>
    <xf numFmtId="164" fontId="15" fillId="0" borderId="16" xfId="0" applyNumberFormat="1" applyFont="1" applyBorder="1" applyAlignment="1">
      <alignment horizontal="center" vertical="top" wrapText="1"/>
    </xf>
    <xf numFmtId="0" fontId="31" fillId="0" borderId="26" xfId="0" applyFont="1" applyBorder="1" applyAlignment="1">
      <alignment horizontal="left" vertical="top" wrapText="1"/>
    </xf>
    <xf numFmtId="0" fontId="31" fillId="0" borderId="26" xfId="0" applyFont="1" applyBorder="1" applyAlignment="1">
      <alignment horizontal="left" vertical="center" wrapText="1"/>
    </xf>
    <xf numFmtId="1" fontId="16" fillId="0" borderId="24" xfId="0" applyNumberFormat="1" applyFont="1" applyBorder="1" applyAlignment="1">
      <alignment horizontal="center" vertical="center" wrapText="1"/>
    </xf>
    <xf numFmtId="2" fontId="16" fillId="0" borderId="24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2-pleven.com/" TargetMode="External"/><Relationship Id="rId1" Type="http://schemas.openxmlformats.org/officeDocument/2006/relationships/hyperlink" Target="mailto:dkc2_pleve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H12" sqref="H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9" t="s">
        <v>32</v>
      </c>
      <c r="B1" s="80"/>
      <c r="C1" s="80"/>
      <c r="D1" s="80"/>
      <c r="E1" s="80"/>
      <c r="F1" s="81"/>
    </row>
    <row r="2" spans="1:6" ht="15.75" x14ac:dyDescent="0.25">
      <c r="A2" s="76" t="s">
        <v>1</v>
      </c>
      <c r="B2" s="77"/>
      <c r="C2" s="77"/>
      <c r="D2" s="77"/>
      <c r="E2" s="77"/>
      <c r="F2" s="78"/>
    </row>
    <row r="3" spans="1:6" ht="15.75" x14ac:dyDescent="0.25">
      <c r="A3" s="3" t="s">
        <v>4</v>
      </c>
      <c r="B3" s="23" t="s">
        <v>23</v>
      </c>
      <c r="C3" s="4" t="s">
        <v>5</v>
      </c>
      <c r="D3" s="23" t="s">
        <v>27</v>
      </c>
      <c r="E3" s="4" t="s">
        <v>6</v>
      </c>
      <c r="F3" s="24" t="s">
        <v>486</v>
      </c>
    </row>
    <row r="4" spans="1:6" ht="15.6" x14ac:dyDescent="0.3">
      <c r="A4" s="82"/>
      <c r="B4" s="83"/>
      <c r="C4" s="83"/>
      <c r="D4" s="83"/>
      <c r="E4" s="83"/>
      <c r="F4" s="84"/>
    </row>
    <row r="5" spans="1:6" ht="15.75" x14ac:dyDescent="0.25">
      <c r="A5" s="76" t="s">
        <v>0</v>
      </c>
      <c r="B5" s="77"/>
      <c r="C5" s="77"/>
      <c r="D5" s="77"/>
      <c r="E5" s="77"/>
      <c r="F5" s="78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 x14ac:dyDescent="0.25">
      <c r="A7" s="76" t="s">
        <v>11</v>
      </c>
      <c r="B7" s="77"/>
      <c r="C7" s="77"/>
      <c r="D7" s="77"/>
      <c r="E7" s="77"/>
      <c r="F7" s="78"/>
    </row>
    <row r="8" spans="1:6" ht="15.75" x14ac:dyDescent="0.25">
      <c r="A8" s="3" t="s">
        <v>10</v>
      </c>
      <c r="B8" s="9" t="s">
        <v>25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85" t="s">
        <v>11</v>
      </c>
      <c r="B9" s="86"/>
      <c r="C9" s="86"/>
      <c r="D9" s="86"/>
      <c r="E9" s="86"/>
      <c r="F9" s="87"/>
    </row>
    <row r="10" spans="1:6" ht="15.75" x14ac:dyDescent="0.25">
      <c r="A10" s="82" t="s">
        <v>33</v>
      </c>
      <c r="B10" s="83"/>
      <c r="C10" s="83"/>
      <c r="D10" s="83"/>
      <c r="E10" s="83"/>
      <c r="F10" s="84"/>
    </row>
    <row r="11" spans="1:6" ht="15.75" x14ac:dyDescent="0.25">
      <c r="A11" s="76" t="s">
        <v>12</v>
      </c>
      <c r="B11" s="77"/>
      <c r="C11" s="77"/>
      <c r="D11" s="77"/>
      <c r="E11" s="77"/>
      <c r="F11" s="78"/>
    </row>
    <row r="12" spans="1:6" ht="16.5" thickBot="1" x14ac:dyDescent="0.3">
      <c r="A12" s="5" t="s">
        <v>2</v>
      </c>
      <c r="B12" s="26" t="s">
        <v>26</v>
      </c>
      <c r="C12" s="6" t="s">
        <v>3</v>
      </c>
      <c r="D12" s="74" t="s">
        <v>485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25">
      <c r="A14" s="91" t="s">
        <v>36</v>
      </c>
      <c r="B14" s="80"/>
      <c r="C14" s="80"/>
      <c r="D14" s="80"/>
      <c r="E14" s="80"/>
      <c r="F14" s="81"/>
    </row>
    <row r="15" spans="1:6" ht="23.25" customHeight="1" x14ac:dyDescent="0.25">
      <c r="A15" s="92" t="s">
        <v>16</v>
      </c>
      <c r="B15" s="93"/>
      <c r="C15" s="93"/>
      <c r="D15" s="93"/>
      <c r="E15" s="93"/>
      <c r="F15" s="94"/>
    </row>
    <row r="16" spans="1:6" ht="15.75" x14ac:dyDescent="0.25">
      <c r="A16" s="95" t="s">
        <v>35</v>
      </c>
      <c r="B16" s="96"/>
      <c r="C16" s="96"/>
      <c r="D16" s="96"/>
      <c r="E16" s="96"/>
      <c r="F16" s="97"/>
    </row>
    <row r="17" spans="1:6" ht="42.75" customHeight="1" x14ac:dyDescent="0.25">
      <c r="A17" s="88" t="s">
        <v>28</v>
      </c>
      <c r="B17" s="89"/>
      <c r="C17" s="89"/>
      <c r="D17" s="89"/>
      <c r="E17" s="89"/>
      <c r="F17" s="90"/>
    </row>
    <row r="18" spans="1:6" ht="59.25" customHeight="1" x14ac:dyDescent="0.25">
      <c r="A18" s="98" t="s">
        <v>34</v>
      </c>
      <c r="B18" s="99"/>
      <c r="C18" s="99"/>
      <c r="D18" s="99"/>
      <c r="E18" s="99"/>
      <c r="F18" s="100"/>
    </row>
    <row r="19" spans="1:6" ht="42.75" customHeight="1" x14ac:dyDescent="0.25">
      <c r="A19" s="88" t="s">
        <v>29</v>
      </c>
      <c r="B19" s="89"/>
      <c r="C19" s="89"/>
      <c r="D19" s="89"/>
      <c r="E19" s="89"/>
      <c r="F19" s="90"/>
    </row>
  </sheetData>
  <mergeCells count="14">
    <mergeCell ref="A19:F19"/>
    <mergeCell ref="A14:F14"/>
    <mergeCell ref="A15:F15"/>
    <mergeCell ref="A16:F16"/>
    <mergeCell ref="A17:F17"/>
    <mergeCell ref="A18:F18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6"/>
  <sheetViews>
    <sheetView tabSelected="1" zoomScale="87" zoomScaleNormal="87" workbookViewId="0">
      <selection activeCell="C427" sqref="C427"/>
    </sheetView>
  </sheetViews>
  <sheetFormatPr defaultRowHeight="15" x14ac:dyDescent="0.25"/>
  <cols>
    <col min="1" max="1" width="12.28515625" style="13" customWidth="1"/>
    <col min="2" max="2" width="68.7109375" style="13" customWidth="1"/>
    <col min="3" max="7" width="10.28515625" style="13" customWidth="1"/>
    <col min="8" max="16384" width="9.140625" style="13"/>
  </cols>
  <sheetData>
    <row r="1" spans="1:7" s="12" customFormat="1" ht="50.25" customHeight="1" x14ac:dyDescent="0.25">
      <c r="A1" s="101" t="s">
        <v>17</v>
      </c>
      <c r="B1" s="101"/>
      <c r="C1" s="101"/>
      <c r="D1" s="101"/>
      <c r="E1" s="101"/>
      <c r="F1" s="101"/>
      <c r="G1" s="101"/>
    </row>
    <row r="2" spans="1:7" ht="49.5" customHeight="1" x14ac:dyDescent="0.25">
      <c r="A2" s="102" t="s">
        <v>484</v>
      </c>
      <c r="B2" s="102"/>
      <c r="C2" s="102"/>
      <c r="D2" s="102"/>
      <c r="E2" s="102"/>
      <c r="F2" s="102"/>
      <c r="G2" s="102"/>
    </row>
    <row r="3" spans="1:7" ht="49.5" customHeight="1" x14ac:dyDescent="0.25">
      <c r="A3" s="104" t="s">
        <v>1</v>
      </c>
      <c r="B3" s="104"/>
      <c r="C3" s="104"/>
      <c r="D3" s="104"/>
      <c r="E3" s="104"/>
      <c r="F3" s="104"/>
      <c r="G3" s="104"/>
    </row>
    <row r="4" spans="1:7" ht="15.75" x14ac:dyDescent="0.25">
      <c r="A4" s="20" t="s">
        <v>4</v>
      </c>
      <c r="B4" s="27" t="s">
        <v>23</v>
      </c>
      <c r="C4" s="19"/>
      <c r="D4" s="19"/>
      <c r="E4" s="19"/>
      <c r="F4" s="19"/>
      <c r="G4" s="19"/>
    </row>
    <row r="5" spans="1:7" ht="25.5" customHeight="1" x14ac:dyDescent="0.25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25">
      <c r="A6" s="103" t="s">
        <v>20</v>
      </c>
      <c r="B6" s="103" t="s">
        <v>15</v>
      </c>
      <c r="C6" s="103" t="s">
        <v>22</v>
      </c>
      <c r="D6" s="25"/>
      <c r="E6" s="103" t="s">
        <v>18</v>
      </c>
      <c r="F6" s="103"/>
      <c r="G6" s="103"/>
    </row>
    <row r="7" spans="1:7" s="17" customFormat="1" ht="51.75" customHeight="1" thickBot="1" x14ac:dyDescent="0.3">
      <c r="A7" s="103"/>
      <c r="B7" s="103"/>
      <c r="C7" s="103"/>
      <c r="D7" s="25" t="s">
        <v>30</v>
      </c>
      <c r="E7" s="21" t="s">
        <v>31</v>
      </c>
      <c r="F7" s="21" t="s">
        <v>19</v>
      </c>
      <c r="G7" s="21" t="s">
        <v>21</v>
      </c>
    </row>
    <row r="8" spans="1:7" s="15" customFormat="1" ht="19.5" thickTop="1" x14ac:dyDescent="0.25">
      <c r="A8" s="48">
        <v>1</v>
      </c>
      <c r="B8" s="32" t="s">
        <v>51</v>
      </c>
      <c r="C8" s="68" t="s">
        <v>482</v>
      </c>
      <c r="D8" s="28">
        <f>E8/1.95583</f>
        <v>30.677512871773111</v>
      </c>
      <c r="E8" s="28">
        <v>60</v>
      </c>
      <c r="F8" s="22"/>
      <c r="G8" s="22"/>
    </row>
    <row r="9" spans="1:7" s="18" customFormat="1" ht="18.75" x14ac:dyDescent="0.25">
      <c r="A9" s="48">
        <v>2</v>
      </c>
      <c r="B9" s="33" t="s">
        <v>52</v>
      </c>
      <c r="C9" s="68" t="s">
        <v>482</v>
      </c>
      <c r="D9" s="28">
        <f t="shared" ref="D9:D71" si="0">E9/1.95583</f>
        <v>20.45167524784874</v>
      </c>
      <c r="E9" s="28">
        <v>40</v>
      </c>
      <c r="F9" s="22"/>
      <c r="G9" s="22"/>
    </row>
    <row r="10" spans="1:7" s="18" customFormat="1" ht="18.75" x14ac:dyDescent="0.25">
      <c r="A10" s="48">
        <v>3</v>
      </c>
      <c r="B10" s="33" t="s">
        <v>53</v>
      </c>
      <c r="C10" s="68" t="s">
        <v>482</v>
      </c>
      <c r="D10" s="28">
        <f t="shared" si="0"/>
        <v>5.1129188119621851</v>
      </c>
      <c r="E10" s="28">
        <v>10</v>
      </c>
      <c r="F10" s="22"/>
      <c r="G10" s="22"/>
    </row>
    <row r="11" spans="1:7" s="18" customFormat="1" ht="18.75" x14ac:dyDescent="0.25">
      <c r="A11" s="48">
        <v>4</v>
      </c>
      <c r="B11" s="33" t="s">
        <v>54</v>
      </c>
      <c r="C11" s="68" t="s">
        <v>482</v>
      </c>
      <c r="D11" s="28">
        <f t="shared" si="0"/>
        <v>30.677512871773111</v>
      </c>
      <c r="E11" s="28">
        <v>60</v>
      </c>
      <c r="F11" s="22"/>
      <c r="G11" s="22"/>
    </row>
    <row r="12" spans="1:7" s="18" customFormat="1" ht="31.5" x14ac:dyDescent="0.25">
      <c r="A12" s="49">
        <v>5</v>
      </c>
      <c r="B12" s="34" t="s">
        <v>55</v>
      </c>
      <c r="C12" s="68" t="s">
        <v>482</v>
      </c>
      <c r="D12" s="28">
        <f t="shared" si="0"/>
        <v>35.790431683735292</v>
      </c>
      <c r="E12" s="28">
        <v>70</v>
      </c>
      <c r="F12" s="22"/>
      <c r="G12" s="22"/>
    </row>
    <row r="13" spans="1:7" s="18" customFormat="1" ht="31.5" x14ac:dyDescent="0.25">
      <c r="A13" s="48">
        <v>6</v>
      </c>
      <c r="B13" s="34" t="s">
        <v>56</v>
      </c>
      <c r="C13" s="68" t="s">
        <v>482</v>
      </c>
      <c r="D13" s="28">
        <f t="shared" si="0"/>
        <v>61.355025743546221</v>
      </c>
      <c r="E13" s="28">
        <v>120</v>
      </c>
      <c r="F13" s="22"/>
      <c r="G13" s="22"/>
    </row>
    <row r="14" spans="1:7" s="18" customFormat="1" ht="18.75" x14ac:dyDescent="0.25">
      <c r="A14" s="48">
        <v>7</v>
      </c>
      <c r="B14" s="33" t="s">
        <v>57</v>
      </c>
      <c r="C14" s="68" t="s">
        <v>482</v>
      </c>
      <c r="D14" s="28">
        <f t="shared" si="0"/>
        <v>5.1129188119621851</v>
      </c>
      <c r="E14" s="28">
        <v>10</v>
      </c>
      <c r="F14" s="22"/>
      <c r="G14" s="22"/>
    </row>
    <row r="15" spans="1:7" s="18" customFormat="1" ht="18.75" x14ac:dyDescent="0.25">
      <c r="A15" s="48">
        <v>8</v>
      </c>
      <c r="B15" s="33" t="s">
        <v>58</v>
      </c>
      <c r="C15" s="68" t="s">
        <v>482</v>
      </c>
      <c r="D15" s="28">
        <f t="shared" si="0"/>
        <v>5.1129188119621851</v>
      </c>
      <c r="E15" s="28">
        <v>10</v>
      </c>
      <c r="F15" s="22"/>
      <c r="G15" s="22"/>
    </row>
    <row r="16" spans="1:7" s="15" customFormat="1" ht="18.75" x14ac:dyDescent="0.25">
      <c r="A16" s="48">
        <v>9</v>
      </c>
      <c r="B16" s="33" t="s">
        <v>59</v>
      </c>
      <c r="C16" s="68" t="s">
        <v>482</v>
      </c>
      <c r="D16" s="28">
        <f t="shared" si="0"/>
        <v>10.22583762392437</v>
      </c>
      <c r="E16" s="28">
        <v>20</v>
      </c>
      <c r="F16" s="22"/>
      <c r="G16" s="22"/>
    </row>
    <row r="17" spans="1:7" s="15" customFormat="1" ht="18.75" x14ac:dyDescent="0.25">
      <c r="A17" s="48">
        <v>10</v>
      </c>
      <c r="B17" s="33" t="s">
        <v>60</v>
      </c>
      <c r="C17" s="68" t="s">
        <v>482</v>
      </c>
      <c r="D17" s="28">
        <f t="shared" si="0"/>
        <v>15.338756435886555</v>
      </c>
      <c r="E17" s="28">
        <v>30</v>
      </c>
      <c r="F17" s="22"/>
      <c r="G17" s="22"/>
    </row>
    <row r="18" spans="1:7" s="18" customFormat="1" ht="18.75" x14ac:dyDescent="0.25">
      <c r="A18" s="48">
        <v>11</v>
      </c>
      <c r="B18" s="35" t="s">
        <v>61</v>
      </c>
      <c r="C18" s="68" t="s">
        <v>482</v>
      </c>
      <c r="D18" s="28">
        <f t="shared" si="0"/>
        <v>20.45167524784874</v>
      </c>
      <c r="E18" s="28">
        <v>40</v>
      </c>
      <c r="F18" s="22"/>
      <c r="G18" s="22"/>
    </row>
    <row r="19" spans="1:7" s="18" customFormat="1" ht="18.75" x14ac:dyDescent="0.25">
      <c r="A19" s="48">
        <v>12</v>
      </c>
      <c r="B19" s="33" t="s">
        <v>62</v>
      </c>
      <c r="C19" s="68" t="s">
        <v>482</v>
      </c>
      <c r="D19" s="28">
        <f t="shared" si="0"/>
        <v>23.008134653829831</v>
      </c>
      <c r="E19" s="28">
        <v>45</v>
      </c>
      <c r="F19" s="22"/>
      <c r="G19" s="22"/>
    </row>
    <row r="20" spans="1:7" s="18" customFormat="1" ht="18.75" x14ac:dyDescent="0.25">
      <c r="A20" s="48">
        <v>13</v>
      </c>
      <c r="B20" s="33" t="s">
        <v>63</v>
      </c>
      <c r="C20" s="68" t="s">
        <v>482</v>
      </c>
      <c r="D20" s="28">
        <f t="shared" si="0"/>
        <v>5.1129188119621851</v>
      </c>
      <c r="E20" s="28">
        <v>10</v>
      </c>
      <c r="F20" s="22"/>
      <c r="G20" s="22"/>
    </row>
    <row r="21" spans="1:7" s="15" customFormat="1" ht="31.5" x14ac:dyDescent="0.25">
      <c r="A21" s="48">
        <v>14</v>
      </c>
      <c r="B21" s="33" t="s">
        <v>64</v>
      </c>
      <c r="C21" s="68" t="s">
        <v>482</v>
      </c>
      <c r="D21" s="28">
        <f t="shared" si="0"/>
        <v>1.022583762392437</v>
      </c>
      <c r="E21" s="28">
        <v>2</v>
      </c>
      <c r="F21" s="22"/>
      <c r="G21" s="22"/>
    </row>
    <row r="22" spans="1:7" s="15" customFormat="1" ht="18.75" x14ac:dyDescent="0.25">
      <c r="A22" s="48">
        <v>15</v>
      </c>
      <c r="B22" s="33" t="s">
        <v>65</v>
      </c>
      <c r="C22" s="68" t="s">
        <v>482</v>
      </c>
      <c r="D22" s="28">
        <f t="shared" si="0"/>
        <v>1.5338756435886556</v>
      </c>
      <c r="E22" s="28">
        <v>3</v>
      </c>
      <c r="F22" s="22"/>
      <c r="G22" s="22"/>
    </row>
    <row r="23" spans="1:7" s="15" customFormat="1" ht="18.75" x14ac:dyDescent="0.25">
      <c r="A23" s="48">
        <v>16</v>
      </c>
      <c r="B23" s="33" t="s">
        <v>66</v>
      </c>
      <c r="C23" s="68" t="s">
        <v>482</v>
      </c>
      <c r="D23" s="28">
        <f t="shared" si="0"/>
        <v>20.45167524784874</v>
      </c>
      <c r="E23" s="28">
        <v>40</v>
      </c>
      <c r="F23" s="22"/>
      <c r="G23" s="22"/>
    </row>
    <row r="24" spans="1:7" s="15" customFormat="1" ht="18.75" x14ac:dyDescent="0.25">
      <c r="A24" s="48">
        <v>17</v>
      </c>
      <c r="B24" s="33" t="s">
        <v>67</v>
      </c>
      <c r="C24" s="68" t="s">
        <v>482</v>
      </c>
      <c r="D24" s="28">
        <f t="shared" si="0"/>
        <v>10.22583762392437</v>
      </c>
      <c r="E24" s="28">
        <v>20</v>
      </c>
      <c r="F24" s="22"/>
      <c r="G24" s="22"/>
    </row>
    <row r="25" spans="1:7" s="15" customFormat="1" ht="18.75" x14ac:dyDescent="0.25">
      <c r="A25" s="48">
        <v>18</v>
      </c>
      <c r="B25" s="33" t="s">
        <v>68</v>
      </c>
      <c r="C25" s="68" t="s">
        <v>482</v>
      </c>
      <c r="D25" s="28">
        <f t="shared" si="0"/>
        <v>15.338756435886555</v>
      </c>
      <c r="E25" s="28">
        <v>30</v>
      </c>
      <c r="F25" s="22"/>
      <c r="G25" s="22"/>
    </row>
    <row r="26" spans="1:7" s="15" customFormat="1" ht="18.75" x14ac:dyDescent="0.25">
      <c r="A26" s="48">
        <v>19</v>
      </c>
      <c r="B26" s="33" t="s">
        <v>69</v>
      </c>
      <c r="C26" s="68" t="s">
        <v>482</v>
      </c>
      <c r="D26" s="28">
        <f t="shared" si="0"/>
        <v>10.22583762392437</v>
      </c>
      <c r="E26" s="28">
        <v>20</v>
      </c>
      <c r="F26" s="22"/>
      <c r="G26" s="22"/>
    </row>
    <row r="27" spans="1:7" s="15" customFormat="1" ht="18.75" x14ac:dyDescent="0.25">
      <c r="A27" s="48">
        <v>20</v>
      </c>
      <c r="B27" s="33" t="s">
        <v>70</v>
      </c>
      <c r="C27" s="68" t="s">
        <v>482</v>
      </c>
      <c r="D27" s="28">
        <f t="shared" si="0"/>
        <v>3.5790431683735293</v>
      </c>
      <c r="E27" s="28">
        <v>7</v>
      </c>
      <c r="F27" s="22"/>
      <c r="G27" s="22"/>
    </row>
    <row r="28" spans="1:7" s="15" customFormat="1" ht="18.75" x14ac:dyDescent="0.25">
      <c r="A28" s="48">
        <v>21</v>
      </c>
      <c r="B28" s="33" t="s">
        <v>71</v>
      </c>
      <c r="C28" s="68" t="s">
        <v>482</v>
      </c>
      <c r="D28" s="28">
        <f t="shared" si="0"/>
        <v>25.564594059810926</v>
      </c>
      <c r="E28" s="28">
        <v>50</v>
      </c>
      <c r="F28" s="22"/>
      <c r="G28" s="22"/>
    </row>
    <row r="29" spans="1:7" s="15" customFormat="1" ht="18.75" x14ac:dyDescent="0.25">
      <c r="A29" s="48">
        <v>22</v>
      </c>
      <c r="B29" s="36" t="s">
        <v>72</v>
      </c>
      <c r="C29" s="68" t="s">
        <v>482</v>
      </c>
      <c r="D29" s="28">
        <f t="shared" si="0"/>
        <v>5.1129188119621851</v>
      </c>
      <c r="E29" s="30">
        <v>10</v>
      </c>
      <c r="F29" s="22"/>
      <c r="G29" s="22"/>
    </row>
    <row r="30" spans="1:7" ht="18.75" x14ac:dyDescent="0.25">
      <c r="A30" s="48"/>
      <c r="B30" s="36" t="s">
        <v>73</v>
      </c>
      <c r="C30" s="68" t="s">
        <v>482</v>
      </c>
      <c r="D30" s="28">
        <f t="shared" si="0"/>
        <v>10.22583762392437</v>
      </c>
      <c r="E30" s="30">
        <v>20</v>
      </c>
      <c r="F30" s="22"/>
      <c r="G30" s="22"/>
    </row>
    <row r="31" spans="1:7" ht="18.75" x14ac:dyDescent="0.25">
      <c r="A31" s="48"/>
      <c r="B31" s="36" t="s">
        <v>74</v>
      </c>
      <c r="C31" s="68" t="s">
        <v>482</v>
      </c>
      <c r="D31" s="28">
        <f t="shared" si="0"/>
        <v>9.2032538615319321</v>
      </c>
      <c r="E31" s="30">
        <v>18</v>
      </c>
      <c r="F31" s="22"/>
      <c r="G31" s="22"/>
    </row>
    <row r="32" spans="1:7" ht="19.5" thickBot="1" x14ac:dyDescent="0.3">
      <c r="A32" s="48">
        <v>23</v>
      </c>
      <c r="B32" s="37" t="s">
        <v>75</v>
      </c>
      <c r="C32" s="68" t="s">
        <v>482</v>
      </c>
      <c r="D32" s="28">
        <f t="shared" si="0"/>
        <v>2.045167524784874</v>
      </c>
      <c r="E32" s="28">
        <v>4</v>
      </c>
      <c r="F32" s="22"/>
      <c r="G32" s="22"/>
    </row>
    <row r="33" spans="1:7" ht="33" thickTop="1" thickBot="1" x14ac:dyDescent="0.3">
      <c r="A33" s="50" t="s">
        <v>459</v>
      </c>
      <c r="B33" s="38" t="s">
        <v>76</v>
      </c>
      <c r="C33" s="68" t="s">
        <v>482</v>
      </c>
      <c r="D33" s="28">
        <f t="shared" si="0"/>
        <v>0</v>
      </c>
      <c r="E33" s="29"/>
      <c r="F33" s="22"/>
      <c r="G33" s="22"/>
    </row>
    <row r="34" spans="1:7" ht="19.5" thickTop="1" x14ac:dyDescent="0.25">
      <c r="A34" s="51">
        <v>1</v>
      </c>
      <c r="B34" s="39" t="s">
        <v>77</v>
      </c>
      <c r="C34" s="68" t="s">
        <v>482</v>
      </c>
      <c r="D34" s="28">
        <f t="shared" si="0"/>
        <v>0</v>
      </c>
      <c r="E34" s="28"/>
      <c r="F34" s="22"/>
      <c r="G34" s="22"/>
    </row>
    <row r="35" spans="1:7" ht="18.75" x14ac:dyDescent="0.25">
      <c r="A35" s="48"/>
      <c r="B35" s="40" t="s">
        <v>78</v>
      </c>
      <c r="C35" s="68" t="s">
        <v>482</v>
      </c>
      <c r="D35" s="28">
        <f t="shared" si="0"/>
        <v>15.338756435886555</v>
      </c>
      <c r="E35" s="28">
        <v>30</v>
      </c>
      <c r="F35" s="22"/>
      <c r="G35" s="22"/>
    </row>
    <row r="36" spans="1:7" ht="18.75" x14ac:dyDescent="0.25">
      <c r="A36" s="48"/>
      <c r="B36" s="40" t="s">
        <v>79</v>
      </c>
      <c r="C36" s="68" t="s">
        <v>482</v>
      </c>
      <c r="D36" s="28">
        <f t="shared" si="0"/>
        <v>15.338756435886555</v>
      </c>
      <c r="E36" s="28">
        <v>30</v>
      </c>
      <c r="F36" s="75"/>
      <c r="G36" s="75"/>
    </row>
    <row r="37" spans="1:7" ht="18.75" x14ac:dyDescent="0.25">
      <c r="A37" s="48"/>
      <c r="B37" s="40" t="s">
        <v>80</v>
      </c>
      <c r="C37" s="68" t="s">
        <v>482</v>
      </c>
      <c r="D37" s="28">
        <f t="shared" si="0"/>
        <v>15.338756435886555</v>
      </c>
      <c r="E37" s="28">
        <v>30</v>
      </c>
      <c r="F37" s="65"/>
      <c r="G37" s="65"/>
    </row>
    <row r="38" spans="1:7" ht="18.75" x14ac:dyDescent="0.25">
      <c r="A38" s="48"/>
      <c r="B38" s="40" t="s">
        <v>81</v>
      </c>
      <c r="C38" s="68" t="s">
        <v>482</v>
      </c>
      <c r="D38" s="28">
        <f t="shared" si="0"/>
        <v>15.338756435886555</v>
      </c>
      <c r="E38" s="28">
        <v>30</v>
      </c>
      <c r="F38" s="65"/>
      <c r="G38" s="65"/>
    </row>
    <row r="39" spans="1:7" ht="18.75" x14ac:dyDescent="0.25">
      <c r="A39" s="48"/>
      <c r="B39" s="40" t="s">
        <v>82</v>
      </c>
      <c r="C39" s="68" t="s">
        <v>482</v>
      </c>
      <c r="D39" s="28">
        <f t="shared" si="0"/>
        <v>15.338756435886555</v>
      </c>
      <c r="E39" s="28">
        <v>30</v>
      </c>
      <c r="F39" s="65"/>
      <c r="G39" s="65"/>
    </row>
    <row r="40" spans="1:7" ht="18.75" x14ac:dyDescent="0.25">
      <c r="A40" s="48"/>
      <c r="B40" s="40" t="s">
        <v>83</v>
      </c>
      <c r="C40" s="68" t="s">
        <v>482</v>
      </c>
      <c r="D40" s="28">
        <f t="shared" si="0"/>
        <v>15.338756435886555</v>
      </c>
      <c r="E40" s="28">
        <v>30</v>
      </c>
      <c r="F40" s="65"/>
      <c r="G40" s="65"/>
    </row>
    <row r="41" spans="1:7" ht="18.75" x14ac:dyDescent="0.25">
      <c r="A41" s="48"/>
      <c r="B41" s="40" t="s">
        <v>84</v>
      </c>
      <c r="C41" s="68" t="s">
        <v>482</v>
      </c>
      <c r="D41" s="28">
        <f t="shared" si="0"/>
        <v>15.338756435886555</v>
      </c>
      <c r="E41" s="28">
        <v>30</v>
      </c>
      <c r="F41" s="65"/>
      <c r="G41" s="65"/>
    </row>
    <row r="42" spans="1:7" ht="18.75" x14ac:dyDescent="0.25">
      <c r="A42" s="48"/>
      <c r="B42" s="40" t="s">
        <v>85</v>
      </c>
      <c r="C42" s="68" t="s">
        <v>482</v>
      </c>
      <c r="D42" s="28">
        <f t="shared" si="0"/>
        <v>15.338756435886555</v>
      </c>
      <c r="E42" s="28">
        <v>30</v>
      </c>
      <c r="F42" s="65"/>
      <c r="G42" s="65"/>
    </row>
    <row r="43" spans="1:7" ht="18.75" x14ac:dyDescent="0.25">
      <c r="A43" s="48"/>
      <c r="B43" s="40" t="s">
        <v>86</v>
      </c>
      <c r="C43" s="68" t="s">
        <v>482</v>
      </c>
      <c r="D43" s="28">
        <f t="shared" si="0"/>
        <v>15.338756435886555</v>
      </c>
      <c r="E43" s="28">
        <v>30</v>
      </c>
      <c r="F43" s="65"/>
      <c r="G43" s="65"/>
    </row>
    <row r="44" spans="1:7" ht="18.75" x14ac:dyDescent="0.25">
      <c r="A44" s="48"/>
      <c r="B44" s="40" t="s">
        <v>87</v>
      </c>
      <c r="C44" s="68" t="s">
        <v>482</v>
      </c>
      <c r="D44" s="28">
        <f t="shared" si="0"/>
        <v>15.338756435886555</v>
      </c>
      <c r="E44" s="28">
        <v>30</v>
      </c>
      <c r="F44" s="65"/>
      <c r="G44" s="65"/>
    </row>
    <row r="45" spans="1:7" ht="18.75" x14ac:dyDescent="0.25">
      <c r="A45" s="48"/>
      <c r="B45" s="40" t="s">
        <v>88</v>
      </c>
      <c r="C45" s="68" t="s">
        <v>482</v>
      </c>
      <c r="D45" s="28">
        <f t="shared" si="0"/>
        <v>15.338756435886555</v>
      </c>
      <c r="E45" s="28">
        <v>30</v>
      </c>
      <c r="F45" s="65"/>
      <c r="G45" s="65"/>
    </row>
    <row r="46" spans="1:7" ht="18.75" x14ac:dyDescent="0.25">
      <c r="A46" s="48"/>
      <c r="B46" s="40" t="s">
        <v>89</v>
      </c>
      <c r="C46" s="68" t="s">
        <v>482</v>
      </c>
      <c r="D46" s="28">
        <f t="shared" si="0"/>
        <v>15.338756435886555</v>
      </c>
      <c r="E46" s="28">
        <v>30</v>
      </c>
      <c r="F46" s="65"/>
      <c r="G46" s="65"/>
    </row>
    <row r="47" spans="1:7" ht="18.75" x14ac:dyDescent="0.25">
      <c r="A47" s="48"/>
      <c r="B47" s="40" t="s">
        <v>90</v>
      </c>
      <c r="C47" s="68" t="s">
        <v>482</v>
      </c>
      <c r="D47" s="28">
        <f t="shared" si="0"/>
        <v>15.338756435886555</v>
      </c>
      <c r="E47" s="28">
        <v>30</v>
      </c>
      <c r="F47" s="65"/>
      <c r="G47" s="65"/>
    </row>
    <row r="48" spans="1:7" ht="18.75" x14ac:dyDescent="0.25">
      <c r="A48" s="48"/>
      <c r="B48" s="40" t="s">
        <v>91</v>
      </c>
      <c r="C48" s="68" t="s">
        <v>482</v>
      </c>
      <c r="D48" s="28">
        <f t="shared" si="0"/>
        <v>15.338756435886555</v>
      </c>
      <c r="E48" s="28">
        <v>30</v>
      </c>
      <c r="F48" s="65"/>
      <c r="G48" s="65"/>
    </row>
    <row r="49" spans="1:7" ht="18.75" x14ac:dyDescent="0.25">
      <c r="A49" s="48"/>
      <c r="B49" s="40" t="s">
        <v>92</v>
      </c>
      <c r="C49" s="68" t="s">
        <v>482</v>
      </c>
      <c r="D49" s="28">
        <f t="shared" si="0"/>
        <v>15.338756435886555</v>
      </c>
      <c r="E49" s="28">
        <v>30</v>
      </c>
      <c r="F49" s="65"/>
      <c r="G49" s="65"/>
    </row>
    <row r="50" spans="1:7" ht="18.75" x14ac:dyDescent="0.25">
      <c r="A50" s="48"/>
      <c r="B50" s="40" t="s">
        <v>93</v>
      </c>
      <c r="C50" s="68" t="s">
        <v>482</v>
      </c>
      <c r="D50" s="28">
        <f t="shared" si="0"/>
        <v>15.338756435886555</v>
      </c>
      <c r="E50" s="28">
        <v>30</v>
      </c>
      <c r="F50" s="65"/>
      <c r="G50" s="65"/>
    </row>
    <row r="51" spans="1:7" ht="18.75" x14ac:dyDescent="0.25">
      <c r="A51" s="48"/>
      <c r="B51" s="40" t="s">
        <v>94</v>
      </c>
      <c r="C51" s="68" t="s">
        <v>482</v>
      </c>
      <c r="D51" s="28">
        <f t="shared" si="0"/>
        <v>15.338756435886555</v>
      </c>
      <c r="E51" s="28">
        <v>30</v>
      </c>
      <c r="F51" s="65"/>
      <c r="G51" s="65"/>
    </row>
    <row r="52" spans="1:7" ht="18.75" x14ac:dyDescent="0.25">
      <c r="A52" s="48"/>
      <c r="B52" s="40" t="s">
        <v>95</v>
      </c>
      <c r="C52" s="68" t="s">
        <v>482</v>
      </c>
      <c r="D52" s="28">
        <f t="shared" si="0"/>
        <v>15.338756435886555</v>
      </c>
      <c r="E52" s="28">
        <v>30</v>
      </c>
      <c r="F52" s="65"/>
      <c r="G52" s="65"/>
    </row>
    <row r="53" spans="1:7" ht="18.75" x14ac:dyDescent="0.25">
      <c r="A53" s="48"/>
      <c r="B53" s="40" t="s">
        <v>96</v>
      </c>
      <c r="C53" s="68" t="s">
        <v>482</v>
      </c>
      <c r="D53" s="28">
        <f t="shared" si="0"/>
        <v>15.338756435886555</v>
      </c>
      <c r="E53" s="28">
        <v>30</v>
      </c>
      <c r="F53" s="65"/>
      <c r="G53" s="65"/>
    </row>
    <row r="54" spans="1:7" ht="18.75" x14ac:dyDescent="0.25">
      <c r="A54" s="48"/>
      <c r="B54" s="40" t="s">
        <v>97</v>
      </c>
      <c r="C54" s="68" t="s">
        <v>482</v>
      </c>
      <c r="D54" s="28">
        <f t="shared" si="0"/>
        <v>15.338756435886555</v>
      </c>
      <c r="E54" s="28">
        <v>30</v>
      </c>
      <c r="F54" s="65"/>
      <c r="G54" s="65"/>
    </row>
    <row r="55" spans="1:7" ht="18.75" x14ac:dyDescent="0.25">
      <c r="A55" s="48"/>
      <c r="B55" s="40" t="s">
        <v>98</v>
      </c>
      <c r="C55" s="68" t="s">
        <v>482</v>
      </c>
      <c r="D55" s="28">
        <f t="shared" si="0"/>
        <v>15.338756435886555</v>
      </c>
      <c r="E55" s="28">
        <v>30</v>
      </c>
      <c r="F55" s="65"/>
      <c r="G55" s="65"/>
    </row>
    <row r="56" spans="1:7" ht="18.75" x14ac:dyDescent="0.25">
      <c r="A56" s="48"/>
      <c r="B56" s="40" t="s">
        <v>99</v>
      </c>
      <c r="C56" s="68" t="s">
        <v>482</v>
      </c>
      <c r="D56" s="28">
        <f t="shared" si="0"/>
        <v>15.338756435886555</v>
      </c>
      <c r="E56" s="28">
        <v>30</v>
      </c>
      <c r="F56" s="65"/>
      <c r="G56" s="65"/>
    </row>
    <row r="57" spans="1:7" ht="18.75" x14ac:dyDescent="0.25">
      <c r="A57" s="48"/>
      <c r="B57" s="40" t="s">
        <v>100</v>
      </c>
      <c r="C57" s="68" t="s">
        <v>482</v>
      </c>
      <c r="D57" s="28">
        <f t="shared" si="0"/>
        <v>15.338756435886555</v>
      </c>
      <c r="E57" s="28">
        <v>30</v>
      </c>
      <c r="F57" s="65"/>
      <c r="G57" s="65"/>
    </row>
    <row r="58" spans="1:7" ht="18.75" x14ac:dyDescent="0.25">
      <c r="A58" s="48"/>
      <c r="B58" s="40" t="s">
        <v>101</v>
      </c>
      <c r="C58" s="68" t="s">
        <v>482</v>
      </c>
      <c r="D58" s="28">
        <f t="shared" si="0"/>
        <v>15.338756435886555</v>
      </c>
      <c r="E58" s="28">
        <v>30</v>
      </c>
      <c r="F58" s="65"/>
      <c r="G58" s="65"/>
    </row>
    <row r="59" spans="1:7" ht="18.75" x14ac:dyDescent="0.25">
      <c r="A59" s="51">
        <v>2</v>
      </c>
      <c r="B59" s="41" t="s">
        <v>77</v>
      </c>
      <c r="C59" s="68"/>
      <c r="D59" s="28"/>
      <c r="E59" s="28"/>
      <c r="F59" s="65"/>
      <c r="G59" s="65"/>
    </row>
    <row r="60" spans="1:7" ht="18.75" x14ac:dyDescent="0.25">
      <c r="A60" s="48"/>
      <c r="B60" s="40" t="s">
        <v>102</v>
      </c>
      <c r="C60" s="68" t="s">
        <v>482</v>
      </c>
      <c r="D60" s="28">
        <f t="shared" si="0"/>
        <v>15.338756435886555</v>
      </c>
      <c r="E60" s="28">
        <v>30</v>
      </c>
      <c r="F60" s="65"/>
      <c r="G60" s="65"/>
    </row>
    <row r="61" spans="1:7" ht="18.75" x14ac:dyDescent="0.25">
      <c r="A61" s="48"/>
      <c r="B61" s="40" t="s">
        <v>103</v>
      </c>
      <c r="C61" s="68" t="s">
        <v>482</v>
      </c>
      <c r="D61" s="28">
        <f t="shared" si="0"/>
        <v>15.338756435886555</v>
      </c>
      <c r="E61" s="28">
        <v>30</v>
      </c>
      <c r="F61" s="65"/>
      <c r="G61" s="65"/>
    </row>
    <row r="62" spans="1:7" ht="18.75" x14ac:dyDescent="0.25">
      <c r="A62" s="48"/>
      <c r="B62" s="40" t="s">
        <v>104</v>
      </c>
      <c r="C62" s="68" t="s">
        <v>482</v>
      </c>
      <c r="D62" s="28">
        <f t="shared" si="0"/>
        <v>15.338756435886555</v>
      </c>
      <c r="E62" s="28">
        <v>30</v>
      </c>
      <c r="F62" s="65"/>
      <c r="G62" s="65"/>
    </row>
    <row r="63" spans="1:7" ht="18.75" x14ac:dyDescent="0.25">
      <c r="A63" s="48"/>
      <c r="B63" s="40" t="s">
        <v>105</v>
      </c>
      <c r="C63" s="68" t="s">
        <v>482</v>
      </c>
      <c r="D63" s="28">
        <f t="shared" si="0"/>
        <v>15.338756435886555</v>
      </c>
      <c r="E63" s="28">
        <v>30</v>
      </c>
      <c r="F63" s="65"/>
      <c r="G63" s="65"/>
    </row>
    <row r="64" spans="1:7" ht="18.75" x14ac:dyDescent="0.25">
      <c r="A64" s="48"/>
      <c r="B64" s="40" t="s">
        <v>106</v>
      </c>
      <c r="C64" s="68" t="s">
        <v>482</v>
      </c>
      <c r="D64" s="28">
        <f t="shared" si="0"/>
        <v>15.338756435886555</v>
      </c>
      <c r="E64" s="28">
        <v>30</v>
      </c>
      <c r="F64" s="65"/>
      <c r="G64" s="65"/>
    </row>
    <row r="65" spans="1:7" ht="18.75" x14ac:dyDescent="0.25">
      <c r="A65" s="48"/>
      <c r="B65" s="40" t="s">
        <v>107</v>
      </c>
      <c r="C65" s="68" t="s">
        <v>482</v>
      </c>
      <c r="D65" s="28">
        <f t="shared" si="0"/>
        <v>15.338756435886555</v>
      </c>
      <c r="E65" s="28">
        <v>30</v>
      </c>
      <c r="F65" s="65"/>
      <c r="G65" s="65"/>
    </row>
    <row r="66" spans="1:7" ht="18.75" x14ac:dyDescent="0.25">
      <c r="A66" s="51">
        <v>3</v>
      </c>
      <c r="B66" s="41" t="s">
        <v>108</v>
      </c>
      <c r="C66" s="68"/>
      <c r="D66" s="28"/>
      <c r="E66" s="28"/>
      <c r="F66" s="65"/>
      <c r="G66" s="65"/>
    </row>
    <row r="67" spans="1:7" ht="18.75" x14ac:dyDescent="0.25">
      <c r="A67" s="48"/>
      <c r="B67" s="40" t="s">
        <v>109</v>
      </c>
      <c r="C67" s="68" t="s">
        <v>482</v>
      </c>
      <c r="D67" s="28">
        <f t="shared" si="0"/>
        <v>20.45167524784874</v>
      </c>
      <c r="E67" s="28">
        <v>40</v>
      </c>
      <c r="F67" s="65"/>
      <c r="G67" s="65"/>
    </row>
    <row r="68" spans="1:7" ht="18.75" x14ac:dyDescent="0.25">
      <c r="A68" s="48"/>
      <c r="B68" s="40" t="s">
        <v>110</v>
      </c>
      <c r="C68" s="68" t="s">
        <v>482</v>
      </c>
      <c r="D68" s="28">
        <f t="shared" si="0"/>
        <v>20.45167524784874</v>
      </c>
      <c r="E68" s="28">
        <v>40</v>
      </c>
      <c r="F68" s="65"/>
      <c r="G68" s="65"/>
    </row>
    <row r="69" spans="1:7" ht="18.75" x14ac:dyDescent="0.25">
      <c r="A69" s="48"/>
      <c r="B69" s="40" t="s">
        <v>111</v>
      </c>
      <c r="C69" s="68" t="s">
        <v>482</v>
      </c>
      <c r="D69" s="28">
        <f t="shared" si="0"/>
        <v>20.45167524784874</v>
      </c>
      <c r="E69" s="28">
        <v>40</v>
      </c>
      <c r="F69" s="65"/>
      <c r="G69" s="65"/>
    </row>
    <row r="70" spans="1:7" ht="18.75" x14ac:dyDescent="0.25">
      <c r="A70" s="48"/>
      <c r="B70" s="40" t="s">
        <v>112</v>
      </c>
      <c r="C70" s="68" t="s">
        <v>482</v>
      </c>
      <c r="D70" s="28">
        <f t="shared" si="0"/>
        <v>35.790431683735292</v>
      </c>
      <c r="E70" s="28">
        <v>70</v>
      </c>
      <c r="F70" s="65"/>
      <c r="G70" s="65"/>
    </row>
    <row r="71" spans="1:7" ht="18.75" x14ac:dyDescent="0.25">
      <c r="A71" s="48"/>
      <c r="B71" s="40" t="s">
        <v>113</v>
      </c>
      <c r="C71" s="68" t="s">
        <v>482</v>
      </c>
      <c r="D71" s="28">
        <f t="shared" si="0"/>
        <v>35.790431683735292</v>
      </c>
      <c r="E71" s="28">
        <v>70</v>
      </c>
      <c r="F71" s="65"/>
      <c r="G71" s="65"/>
    </row>
    <row r="72" spans="1:7" ht="18.75" x14ac:dyDescent="0.25">
      <c r="A72" s="51">
        <v>4</v>
      </c>
      <c r="B72" s="41" t="s">
        <v>114</v>
      </c>
      <c r="C72" s="68"/>
      <c r="D72" s="28"/>
      <c r="E72" s="28"/>
      <c r="F72" s="65"/>
      <c r="G72" s="65"/>
    </row>
    <row r="73" spans="1:7" ht="18.75" x14ac:dyDescent="0.25">
      <c r="A73" s="48"/>
      <c r="B73" s="40" t="s">
        <v>115</v>
      </c>
      <c r="C73" s="68" t="s">
        <v>482</v>
      </c>
      <c r="D73" s="28">
        <f t="shared" ref="D73:D136" si="1">E73/1.95583</f>
        <v>20.45167524784874</v>
      </c>
      <c r="E73" s="28">
        <v>40</v>
      </c>
      <c r="F73" s="65"/>
      <c r="G73" s="65"/>
    </row>
    <row r="74" spans="1:7" ht="18.75" x14ac:dyDescent="0.25">
      <c r="A74" s="48"/>
      <c r="B74" s="40" t="s">
        <v>116</v>
      </c>
      <c r="C74" s="68" t="s">
        <v>482</v>
      </c>
      <c r="D74" s="28">
        <f t="shared" si="1"/>
        <v>10.22583762392437</v>
      </c>
      <c r="E74" s="28">
        <v>20</v>
      </c>
      <c r="F74" s="65"/>
      <c r="G74" s="65"/>
    </row>
    <row r="75" spans="1:7" ht="18.75" x14ac:dyDescent="0.25">
      <c r="A75" s="48"/>
      <c r="B75" s="40" t="s">
        <v>117</v>
      </c>
      <c r="C75" s="68" t="s">
        <v>482</v>
      </c>
      <c r="D75" s="28">
        <f t="shared" si="1"/>
        <v>20.45167524784874</v>
      </c>
      <c r="E75" s="28">
        <v>40</v>
      </c>
      <c r="F75" s="65"/>
      <c r="G75" s="65"/>
    </row>
    <row r="76" spans="1:7" ht="18.75" x14ac:dyDescent="0.25">
      <c r="A76" s="48"/>
      <c r="B76" s="40" t="s">
        <v>118</v>
      </c>
      <c r="C76" s="68" t="s">
        <v>482</v>
      </c>
      <c r="D76" s="28">
        <f t="shared" si="1"/>
        <v>20.45167524784874</v>
      </c>
      <c r="E76" s="28">
        <v>40</v>
      </c>
      <c r="F76" s="65"/>
      <c r="G76" s="65"/>
    </row>
    <row r="77" spans="1:7" ht="18.75" x14ac:dyDescent="0.25">
      <c r="A77" s="48"/>
      <c r="B77" s="40" t="s">
        <v>119</v>
      </c>
      <c r="C77" s="68"/>
      <c r="D77" s="28"/>
      <c r="E77" s="28"/>
      <c r="F77" s="65"/>
      <c r="G77" s="65"/>
    </row>
    <row r="78" spans="1:7" ht="18.75" x14ac:dyDescent="0.25">
      <c r="A78" s="48"/>
      <c r="B78" s="40" t="s">
        <v>120</v>
      </c>
      <c r="C78" s="68" t="s">
        <v>482</v>
      </c>
      <c r="D78" s="28">
        <f t="shared" si="1"/>
        <v>15.338756435886555</v>
      </c>
      <c r="E78" s="28">
        <v>30</v>
      </c>
      <c r="F78" s="65"/>
      <c r="G78" s="65"/>
    </row>
    <row r="79" spans="1:7" ht="18.75" x14ac:dyDescent="0.25">
      <c r="A79" s="48"/>
      <c r="B79" s="40" t="s">
        <v>121</v>
      </c>
      <c r="C79" s="68" t="s">
        <v>482</v>
      </c>
      <c r="D79" s="28">
        <f t="shared" si="1"/>
        <v>15.338756435886555</v>
      </c>
      <c r="E79" s="28">
        <v>30</v>
      </c>
      <c r="F79" s="65"/>
      <c r="G79" s="65"/>
    </row>
    <row r="80" spans="1:7" ht="18.75" x14ac:dyDescent="0.25">
      <c r="A80" s="48"/>
      <c r="B80" s="40" t="s">
        <v>122</v>
      </c>
      <c r="C80" s="68" t="s">
        <v>482</v>
      </c>
      <c r="D80" s="28">
        <f t="shared" si="1"/>
        <v>10.22583762392437</v>
      </c>
      <c r="E80" s="28">
        <v>20</v>
      </c>
      <c r="F80" s="65"/>
      <c r="G80" s="65"/>
    </row>
    <row r="81" spans="1:7" ht="18.75" x14ac:dyDescent="0.25">
      <c r="A81" s="48"/>
      <c r="B81" s="40" t="s">
        <v>123</v>
      </c>
      <c r="C81" s="68" t="s">
        <v>482</v>
      </c>
      <c r="D81" s="28">
        <f t="shared" si="1"/>
        <v>10.22583762392437</v>
      </c>
      <c r="E81" s="28">
        <v>20</v>
      </c>
      <c r="F81" s="65"/>
      <c r="G81" s="65"/>
    </row>
    <row r="82" spans="1:7" ht="18.75" x14ac:dyDescent="0.25">
      <c r="A82" s="48"/>
      <c r="B82" s="40" t="s">
        <v>124</v>
      </c>
      <c r="C82" s="68" t="s">
        <v>482</v>
      </c>
      <c r="D82" s="28">
        <f t="shared" si="1"/>
        <v>10.22583762392437</v>
      </c>
      <c r="E82" s="28">
        <v>20</v>
      </c>
      <c r="F82" s="65"/>
      <c r="G82" s="65"/>
    </row>
    <row r="83" spans="1:7" ht="19.5" thickBot="1" x14ac:dyDescent="0.3">
      <c r="A83" s="48"/>
      <c r="B83" s="42" t="s">
        <v>125</v>
      </c>
      <c r="C83" s="68" t="s">
        <v>482</v>
      </c>
      <c r="D83" s="28">
        <f t="shared" si="1"/>
        <v>10.22583762392437</v>
      </c>
      <c r="E83" s="28">
        <v>20</v>
      </c>
      <c r="F83" s="65"/>
      <c r="G83" s="65"/>
    </row>
    <row r="84" spans="1:7" ht="20.25" thickTop="1" thickBot="1" x14ac:dyDescent="0.3">
      <c r="A84" s="50" t="s">
        <v>460</v>
      </c>
      <c r="B84" s="43" t="s">
        <v>126</v>
      </c>
      <c r="C84" s="68"/>
      <c r="D84" s="28"/>
      <c r="E84" s="29"/>
      <c r="F84" s="65"/>
      <c r="G84" s="65"/>
    </row>
    <row r="85" spans="1:7" ht="19.5" thickTop="1" x14ac:dyDescent="0.25">
      <c r="A85" s="48">
        <v>1</v>
      </c>
      <c r="B85" s="32" t="s">
        <v>127</v>
      </c>
      <c r="C85" s="68" t="s">
        <v>482</v>
      </c>
      <c r="D85" s="28">
        <f t="shared" si="1"/>
        <v>5.1129188119621851</v>
      </c>
      <c r="E85" s="28">
        <v>10</v>
      </c>
      <c r="F85" s="65"/>
      <c r="G85" s="65"/>
    </row>
    <row r="86" spans="1:7" ht="18.75" x14ac:dyDescent="0.25">
      <c r="A86" s="48">
        <v>2</v>
      </c>
      <c r="B86" s="33" t="s">
        <v>128</v>
      </c>
      <c r="C86" s="68" t="s">
        <v>482</v>
      </c>
      <c r="D86" s="28">
        <f t="shared" si="1"/>
        <v>5.1129188119621851</v>
      </c>
      <c r="E86" s="28">
        <v>10</v>
      </c>
      <c r="F86" s="65"/>
      <c r="G86" s="65"/>
    </row>
    <row r="87" spans="1:7" ht="18.75" x14ac:dyDescent="0.25">
      <c r="A87" s="48">
        <v>3</v>
      </c>
      <c r="B87" s="33" t="s">
        <v>129</v>
      </c>
      <c r="C87" s="68" t="s">
        <v>482</v>
      </c>
      <c r="D87" s="28">
        <f t="shared" si="1"/>
        <v>5.1129188119621851</v>
      </c>
      <c r="E87" s="28">
        <v>10</v>
      </c>
      <c r="F87" s="65"/>
      <c r="G87" s="65"/>
    </row>
    <row r="88" spans="1:7" ht="18.75" x14ac:dyDescent="0.25">
      <c r="A88" s="48">
        <v>4</v>
      </c>
      <c r="B88" s="33" t="s">
        <v>130</v>
      </c>
      <c r="C88" s="68" t="s">
        <v>482</v>
      </c>
      <c r="D88" s="28">
        <f t="shared" si="1"/>
        <v>5.1129188119621851</v>
      </c>
      <c r="E88" s="28">
        <v>10</v>
      </c>
      <c r="F88" s="65"/>
      <c r="G88" s="65"/>
    </row>
    <row r="89" spans="1:7" ht="18.75" x14ac:dyDescent="0.25">
      <c r="A89" s="48">
        <v>5</v>
      </c>
      <c r="B89" s="33" t="s">
        <v>131</v>
      </c>
      <c r="C89" s="68" t="s">
        <v>482</v>
      </c>
      <c r="D89" s="28">
        <f t="shared" si="1"/>
        <v>5.1129188119621851</v>
      </c>
      <c r="E89" s="28">
        <v>10</v>
      </c>
      <c r="F89" s="65"/>
      <c r="G89" s="65"/>
    </row>
    <row r="90" spans="1:7" ht="18.75" x14ac:dyDescent="0.25">
      <c r="A90" s="48">
        <v>6</v>
      </c>
      <c r="B90" s="33" t="s">
        <v>132</v>
      </c>
      <c r="C90" s="68" t="s">
        <v>482</v>
      </c>
      <c r="D90" s="28">
        <f t="shared" si="1"/>
        <v>5.1129188119621851</v>
      </c>
      <c r="E90" s="28">
        <v>10</v>
      </c>
      <c r="F90" s="65"/>
      <c r="G90" s="65"/>
    </row>
    <row r="91" spans="1:7" ht="18.75" x14ac:dyDescent="0.25">
      <c r="A91" s="48">
        <v>7</v>
      </c>
      <c r="B91" s="33" t="s">
        <v>133</v>
      </c>
      <c r="C91" s="68" t="s">
        <v>482</v>
      </c>
      <c r="D91" s="28">
        <f t="shared" si="1"/>
        <v>5.1129188119621851</v>
      </c>
      <c r="E91" s="28">
        <v>10</v>
      </c>
      <c r="F91" s="65"/>
      <c r="G91" s="65"/>
    </row>
    <row r="92" spans="1:7" ht="18.75" x14ac:dyDescent="0.25">
      <c r="A92" s="48">
        <v>8</v>
      </c>
      <c r="B92" s="33" t="s">
        <v>134</v>
      </c>
      <c r="C92" s="68" t="s">
        <v>482</v>
      </c>
      <c r="D92" s="28">
        <f t="shared" si="1"/>
        <v>5.1129188119621851</v>
      </c>
      <c r="E92" s="28">
        <v>10</v>
      </c>
      <c r="F92" s="65"/>
      <c r="G92" s="65"/>
    </row>
    <row r="93" spans="1:7" ht="18.75" x14ac:dyDescent="0.25">
      <c r="A93" s="48">
        <v>9</v>
      </c>
      <c r="B93" s="33" t="s">
        <v>135</v>
      </c>
      <c r="C93" s="68" t="s">
        <v>482</v>
      </c>
      <c r="D93" s="28">
        <f t="shared" si="1"/>
        <v>5.1129188119621851</v>
      </c>
      <c r="E93" s="28">
        <v>10</v>
      </c>
      <c r="F93" s="65"/>
      <c r="G93" s="65"/>
    </row>
    <row r="94" spans="1:7" ht="18.75" x14ac:dyDescent="0.25">
      <c r="A94" s="48">
        <v>10</v>
      </c>
      <c r="B94" s="33" t="s">
        <v>136</v>
      </c>
      <c r="C94" s="68" t="s">
        <v>482</v>
      </c>
      <c r="D94" s="28">
        <f t="shared" si="1"/>
        <v>7.6693782179432777</v>
      </c>
      <c r="E94" s="28">
        <v>15</v>
      </c>
      <c r="F94" s="65"/>
      <c r="G94" s="65"/>
    </row>
    <row r="95" spans="1:7" ht="18.75" x14ac:dyDescent="0.25">
      <c r="A95" s="48">
        <v>11</v>
      </c>
      <c r="B95" s="33" t="s">
        <v>137</v>
      </c>
      <c r="C95" s="68"/>
      <c r="D95" s="28"/>
      <c r="E95" s="28"/>
      <c r="F95" s="65"/>
      <c r="G95" s="65"/>
    </row>
    <row r="96" spans="1:7" ht="18.75" x14ac:dyDescent="0.25">
      <c r="A96" s="48"/>
      <c r="B96" s="40" t="s">
        <v>138</v>
      </c>
      <c r="C96" s="68" t="s">
        <v>482</v>
      </c>
      <c r="D96" s="28">
        <f t="shared" si="1"/>
        <v>3.5790431683735293</v>
      </c>
      <c r="E96" s="28">
        <v>7</v>
      </c>
      <c r="F96" s="65"/>
      <c r="G96" s="65"/>
    </row>
    <row r="97" spans="1:7" ht="19.5" thickBot="1" x14ac:dyDescent="0.3">
      <c r="A97" s="48">
        <v>12</v>
      </c>
      <c r="B97" s="44" t="s">
        <v>139</v>
      </c>
      <c r="C97" s="68" t="s">
        <v>482</v>
      </c>
      <c r="D97" s="28">
        <f t="shared" si="1"/>
        <v>5.1129188119621851</v>
      </c>
      <c r="E97" s="28">
        <v>10</v>
      </c>
      <c r="F97" s="65"/>
      <c r="G97" s="65"/>
    </row>
    <row r="98" spans="1:7" ht="20.25" thickTop="1" thickBot="1" x14ac:dyDescent="0.3">
      <c r="A98" s="52" t="s">
        <v>461</v>
      </c>
      <c r="B98" s="43" t="s">
        <v>140</v>
      </c>
      <c r="C98" s="68"/>
      <c r="D98" s="28"/>
      <c r="E98" s="29"/>
      <c r="F98" s="65"/>
      <c r="G98" s="65"/>
    </row>
    <row r="99" spans="1:7" ht="19.5" thickTop="1" x14ac:dyDescent="0.25">
      <c r="A99" s="51">
        <v>1</v>
      </c>
      <c r="B99" s="39" t="s">
        <v>141</v>
      </c>
      <c r="C99" s="68"/>
      <c r="D99" s="28"/>
      <c r="E99" s="28"/>
      <c r="F99" s="65"/>
      <c r="G99" s="65"/>
    </row>
    <row r="100" spans="1:7" ht="18.75" x14ac:dyDescent="0.25">
      <c r="A100" s="48"/>
      <c r="B100" s="40" t="s">
        <v>142</v>
      </c>
      <c r="C100" s="68" t="s">
        <v>482</v>
      </c>
      <c r="D100" s="28">
        <f t="shared" si="1"/>
        <v>1.022583762392437</v>
      </c>
      <c r="E100" s="28">
        <v>2</v>
      </c>
      <c r="F100" s="65"/>
      <c r="G100" s="65"/>
    </row>
    <row r="101" spans="1:7" ht="18.75" x14ac:dyDescent="0.25">
      <c r="A101" s="53" t="s">
        <v>462</v>
      </c>
      <c r="B101" s="45" t="s">
        <v>143</v>
      </c>
      <c r="C101" s="68"/>
      <c r="D101" s="28"/>
      <c r="E101" s="28"/>
      <c r="F101" s="65"/>
      <c r="G101" s="65"/>
    </row>
    <row r="102" spans="1:7" ht="18.75" x14ac:dyDescent="0.25">
      <c r="A102" s="48"/>
      <c r="B102" s="40" t="s">
        <v>144</v>
      </c>
      <c r="C102" s="68" t="s">
        <v>482</v>
      </c>
      <c r="D102" s="28">
        <f t="shared" si="1"/>
        <v>3.0677512871773112</v>
      </c>
      <c r="E102" s="28">
        <v>6</v>
      </c>
      <c r="F102" s="65"/>
      <c r="G102" s="65"/>
    </row>
    <row r="103" spans="1:7" ht="31.5" x14ac:dyDescent="0.25">
      <c r="A103" s="48"/>
      <c r="B103" s="40" t="s">
        <v>145</v>
      </c>
      <c r="C103" s="68" t="s">
        <v>482</v>
      </c>
      <c r="D103" s="28">
        <f t="shared" si="1"/>
        <v>2.5564594059810926</v>
      </c>
      <c r="E103" s="28">
        <v>5</v>
      </c>
      <c r="F103" s="65"/>
      <c r="G103" s="65"/>
    </row>
    <row r="104" spans="1:7" ht="18.75" x14ac:dyDescent="0.25">
      <c r="A104" s="48"/>
      <c r="B104" s="40" t="s">
        <v>146</v>
      </c>
      <c r="C104" s="68" t="s">
        <v>482</v>
      </c>
      <c r="D104" s="28">
        <f t="shared" si="1"/>
        <v>1.5338756435886556</v>
      </c>
      <c r="E104" s="28">
        <v>3</v>
      </c>
      <c r="F104" s="65"/>
      <c r="G104" s="65"/>
    </row>
    <row r="105" spans="1:7" ht="18.75" x14ac:dyDescent="0.25">
      <c r="A105" s="48"/>
      <c r="B105" s="40" t="s">
        <v>147</v>
      </c>
      <c r="C105" s="68" t="s">
        <v>482</v>
      </c>
      <c r="D105" s="28">
        <f t="shared" si="1"/>
        <v>2.045167524784874</v>
      </c>
      <c r="E105" s="28">
        <v>4</v>
      </c>
      <c r="F105" s="65"/>
      <c r="G105" s="65"/>
    </row>
    <row r="106" spans="1:7" ht="18.75" x14ac:dyDescent="0.25">
      <c r="A106" s="53" t="s">
        <v>463</v>
      </c>
      <c r="B106" s="45" t="s">
        <v>148</v>
      </c>
      <c r="C106" s="68"/>
      <c r="D106" s="28"/>
      <c r="E106" s="28"/>
      <c r="F106" s="65"/>
      <c r="G106" s="65"/>
    </row>
    <row r="107" spans="1:7" ht="18.75" x14ac:dyDescent="0.25">
      <c r="A107" s="48"/>
      <c r="B107" s="40" t="s">
        <v>149</v>
      </c>
      <c r="C107" s="68" t="s">
        <v>482</v>
      </c>
      <c r="D107" s="28">
        <f t="shared" si="1"/>
        <v>1.022583762392437</v>
      </c>
      <c r="E107" s="28">
        <v>2</v>
      </c>
      <c r="F107" s="65"/>
      <c r="G107" s="65"/>
    </row>
    <row r="108" spans="1:7" ht="18.75" x14ac:dyDescent="0.25">
      <c r="A108" s="48"/>
      <c r="B108" s="40" t="s">
        <v>150</v>
      </c>
      <c r="C108" s="68" t="s">
        <v>482</v>
      </c>
      <c r="D108" s="28">
        <f t="shared" si="1"/>
        <v>1.022583762392437</v>
      </c>
      <c r="E108" s="28">
        <v>2</v>
      </c>
      <c r="F108" s="65"/>
      <c r="G108" s="65"/>
    </row>
    <row r="109" spans="1:7" ht="47.25" x14ac:dyDescent="0.25">
      <c r="A109" s="48"/>
      <c r="B109" s="40" t="s">
        <v>151</v>
      </c>
      <c r="C109" s="68" t="s">
        <v>482</v>
      </c>
      <c r="D109" s="28">
        <f t="shared" si="1"/>
        <v>2.045167524784874</v>
      </c>
      <c r="E109" s="28">
        <v>4</v>
      </c>
      <c r="F109" s="65"/>
      <c r="G109" s="65"/>
    </row>
    <row r="110" spans="1:7" ht="18.75" x14ac:dyDescent="0.25">
      <c r="A110" s="48"/>
      <c r="B110" s="40" t="s">
        <v>152</v>
      </c>
      <c r="C110" s="68" t="s">
        <v>482</v>
      </c>
      <c r="D110" s="28">
        <f t="shared" si="1"/>
        <v>1.5338756435886556</v>
      </c>
      <c r="E110" s="28">
        <v>3</v>
      </c>
      <c r="F110" s="65"/>
      <c r="G110" s="65"/>
    </row>
    <row r="111" spans="1:7" ht="18.75" x14ac:dyDescent="0.25">
      <c r="A111" s="53" t="s">
        <v>464</v>
      </c>
      <c r="B111" s="45" t="s">
        <v>153</v>
      </c>
      <c r="C111" s="68"/>
      <c r="D111" s="28"/>
      <c r="E111" s="28"/>
      <c r="F111" s="65"/>
      <c r="G111" s="65"/>
    </row>
    <row r="112" spans="1:7" ht="31.5" x14ac:dyDescent="0.25">
      <c r="A112" s="48"/>
      <c r="B112" s="40" t="s">
        <v>154</v>
      </c>
      <c r="C112" s="68" t="s">
        <v>482</v>
      </c>
      <c r="D112" s="28">
        <f t="shared" si="1"/>
        <v>0.51129188119621849</v>
      </c>
      <c r="E112" s="28">
        <v>1</v>
      </c>
      <c r="F112" s="65"/>
      <c r="G112" s="65"/>
    </row>
    <row r="113" spans="1:7" ht="78.75" x14ac:dyDescent="0.25">
      <c r="A113" s="48"/>
      <c r="B113" s="40" t="s">
        <v>155</v>
      </c>
      <c r="C113" s="68" t="s">
        <v>482</v>
      </c>
      <c r="D113" s="28">
        <f t="shared" si="1"/>
        <v>0.51129188119621849</v>
      </c>
      <c r="E113" s="28">
        <v>1</v>
      </c>
      <c r="F113" s="65"/>
      <c r="G113" s="65"/>
    </row>
    <row r="114" spans="1:7" ht="78.75" x14ac:dyDescent="0.25">
      <c r="A114" s="48"/>
      <c r="B114" s="40" t="s">
        <v>156</v>
      </c>
      <c r="C114" s="68" t="s">
        <v>482</v>
      </c>
      <c r="D114" s="28">
        <f t="shared" si="1"/>
        <v>2.5564594059810926</v>
      </c>
      <c r="E114" s="28">
        <v>5</v>
      </c>
      <c r="F114" s="65"/>
      <c r="G114" s="65"/>
    </row>
    <row r="115" spans="1:7" ht="18.75" x14ac:dyDescent="0.25">
      <c r="A115" s="48"/>
      <c r="B115" s="40" t="s">
        <v>157</v>
      </c>
      <c r="C115" s="68" t="s">
        <v>482</v>
      </c>
      <c r="D115" s="28">
        <f t="shared" si="1"/>
        <v>1.5338756435886556</v>
      </c>
      <c r="E115" s="28">
        <v>3</v>
      </c>
      <c r="F115" s="65"/>
      <c r="G115" s="65"/>
    </row>
    <row r="116" spans="1:7" ht="18.75" x14ac:dyDescent="0.25">
      <c r="A116" s="48"/>
      <c r="B116" s="40" t="s">
        <v>158</v>
      </c>
      <c r="C116" s="68" t="s">
        <v>482</v>
      </c>
      <c r="D116" s="28">
        <f t="shared" si="1"/>
        <v>1.5338756435886556</v>
      </c>
      <c r="E116" s="28">
        <v>3</v>
      </c>
      <c r="F116" s="65"/>
      <c r="G116" s="65"/>
    </row>
    <row r="117" spans="1:7" ht="18.75" x14ac:dyDescent="0.25">
      <c r="A117" s="53" t="s">
        <v>465</v>
      </c>
      <c r="B117" s="45" t="s">
        <v>159</v>
      </c>
      <c r="C117" s="68"/>
      <c r="D117" s="28"/>
      <c r="E117" s="28"/>
      <c r="F117" s="65"/>
      <c r="G117" s="65"/>
    </row>
    <row r="118" spans="1:7" ht="18.75" x14ac:dyDescent="0.25">
      <c r="A118" s="48"/>
      <c r="B118" s="40" t="s">
        <v>160</v>
      </c>
      <c r="C118" s="68" t="s">
        <v>482</v>
      </c>
      <c r="D118" s="28">
        <f t="shared" si="1"/>
        <v>2.045167524784874</v>
      </c>
      <c r="E118" s="28">
        <v>4</v>
      </c>
      <c r="F118" s="65"/>
      <c r="G118" s="65"/>
    </row>
    <row r="119" spans="1:7" ht="18.75" x14ac:dyDescent="0.25">
      <c r="A119" s="48"/>
      <c r="B119" s="40" t="s">
        <v>161</v>
      </c>
      <c r="C119" s="68" t="s">
        <v>482</v>
      </c>
      <c r="D119" s="28">
        <f t="shared" si="1"/>
        <v>2.045167524784874</v>
      </c>
      <c r="E119" s="28">
        <v>4</v>
      </c>
      <c r="F119" s="65"/>
      <c r="G119" s="65"/>
    </row>
    <row r="120" spans="1:7" ht="18.75" x14ac:dyDescent="0.25">
      <c r="A120" s="48"/>
      <c r="B120" s="40" t="s">
        <v>162</v>
      </c>
      <c r="C120" s="68" t="s">
        <v>482</v>
      </c>
      <c r="D120" s="28">
        <f t="shared" si="1"/>
        <v>2.045167524784874</v>
      </c>
      <c r="E120" s="28">
        <v>4</v>
      </c>
      <c r="F120" s="65"/>
      <c r="G120" s="65"/>
    </row>
    <row r="121" spans="1:7" ht="18.75" x14ac:dyDescent="0.25">
      <c r="A121" s="48"/>
      <c r="B121" s="40" t="s">
        <v>163</v>
      </c>
      <c r="C121" s="68" t="s">
        <v>482</v>
      </c>
      <c r="D121" s="28">
        <f t="shared" si="1"/>
        <v>2.045167524784874</v>
      </c>
      <c r="E121" s="28">
        <v>4</v>
      </c>
      <c r="F121" s="65"/>
      <c r="G121" s="65"/>
    </row>
    <row r="122" spans="1:7" ht="18.75" x14ac:dyDescent="0.25">
      <c r="A122" s="48"/>
      <c r="B122" s="40" t="s">
        <v>164</v>
      </c>
      <c r="C122" s="68" t="s">
        <v>482</v>
      </c>
      <c r="D122" s="28">
        <f t="shared" si="1"/>
        <v>2.045167524784874</v>
      </c>
      <c r="E122" s="28">
        <v>4</v>
      </c>
      <c r="F122" s="65"/>
      <c r="G122" s="65"/>
    </row>
    <row r="123" spans="1:7" ht="62.25" x14ac:dyDescent="0.25">
      <c r="A123" s="48"/>
      <c r="B123" s="40" t="s">
        <v>165</v>
      </c>
      <c r="C123" s="68" t="s">
        <v>482</v>
      </c>
      <c r="D123" s="28">
        <f t="shared" si="1"/>
        <v>2.045167524784874</v>
      </c>
      <c r="E123" s="28">
        <v>4</v>
      </c>
      <c r="F123" s="65"/>
      <c r="G123" s="65"/>
    </row>
    <row r="124" spans="1:7" ht="62.25" x14ac:dyDescent="0.25">
      <c r="A124" s="48"/>
      <c r="B124" s="40" t="s">
        <v>166</v>
      </c>
      <c r="C124" s="68" t="s">
        <v>482</v>
      </c>
      <c r="D124" s="28">
        <f t="shared" si="1"/>
        <v>2.045167524784874</v>
      </c>
      <c r="E124" s="28">
        <v>4</v>
      </c>
      <c r="F124" s="65"/>
      <c r="G124" s="65"/>
    </row>
    <row r="125" spans="1:7" ht="62.25" x14ac:dyDescent="0.25">
      <c r="A125" s="48"/>
      <c r="B125" s="40" t="s">
        <v>167</v>
      </c>
      <c r="C125" s="68" t="s">
        <v>482</v>
      </c>
      <c r="D125" s="28">
        <f t="shared" si="1"/>
        <v>2.045167524784874</v>
      </c>
      <c r="E125" s="28">
        <v>4</v>
      </c>
      <c r="F125" s="65"/>
      <c r="G125" s="65"/>
    </row>
    <row r="126" spans="1:7" ht="62.25" x14ac:dyDescent="0.25">
      <c r="A126" s="48"/>
      <c r="B126" s="40" t="s">
        <v>168</v>
      </c>
      <c r="C126" s="68" t="s">
        <v>482</v>
      </c>
      <c r="D126" s="28">
        <f t="shared" si="1"/>
        <v>2.5564594059810926</v>
      </c>
      <c r="E126" s="28">
        <v>5</v>
      </c>
      <c r="F126" s="65"/>
      <c r="G126" s="65"/>
    </row>
    <row r="127" spans="1:7" ht="62.25" x14ac:dyDescent="0.25">
      <c r="A127" s="48"/>
      <c r="B127" s="40" t="s">
        <v>169</v>
      </c>
      <c r="C127" s="68" t="s">
        <v>482</v>
      </c>
      <c r="D127" s="28">
        <f t="shared" si="1"/>
        <v>2.5564594059810926</v>
      </c>
      <c r="E127" s="28">
        <v>5</v>
      </c>
      <c r="F127" s="65"/>
      <c r="G127" s="65"/>
    </row>
    <row r="128" spans="1:7" ht="62.25" x14ac:dyDescent="0.25">
      <c r="A128" s="48"/>
      <c r="B128" s="40" t="s">
        <v>170</v>
      </c>
      <c r="C128" s="68" t="s">
        <v>482</v>
      </c>
      <c r="D128" s="28">
        <f t="shared" si="1"/>
        <v>2.5564594059810926</v>
      </c>
      <c r="E128" s="28">
        <v>5</v>
      </c>
      <c r="F128" s="65"/>
      <c r="G128" s="65"/>
    </row>
    <row r="129" spans="1:7" ht="18.75" x14ac:dyDescent="0.25">
      <c r="A129" s="48"/>
      <c r="B129" s="40" t="s">
        <v>171</v>
      </c>
      <c r="C129" s="68" t="s">
        <v>482</v>
      </c>
      <c r="D129" s="28">
        <f t="shared" si="1"/>
        <v>1.5338756435886556</v>
      </c>
      <c r="E129" s="28">
        <v>3</v>
      </c>
      <c r="F129" s="65"/>
      <c r="G129" s="65"/>
    </row>
    <row r="130" spans="1:7" ht="47.25" x14ac:dyDescent="0.25">
      <c r="A130" s="48"/>
      <c r="B130" s="40" t="s">
        <v>172</v>
      </c>
      <c r="C130" s="68" t="s">
        <v>482</v>
      </c>
      <c r="D130" s="28">
        <f t="shared" si="1"/>
        <v>5.1129188119621851</v>
      </c>
      <c r="E130" s="28">
        <v>10</v>
      </c>
      <c r="F130" s="65"/>
      <c r="G130" s="65"/>
    </row>
    <row r="131" spans="1:7" ht="63" x14ac:dyDescent="0.25">
      <c r="A131" s="48"/>
      <c r="B131" s="40" t="s">
        <v>173</v>
      </c>
      <c r="C131" s="68" t="s">
        <v>482</v>
      </c>
      <c r="D131" s="28">
        <f t="shared" si="1"/>
        <v>2.045167524784874</v>
      </c>
      <c r="E131" s="28">
        <v>4</v>
      </c>
      <c r="F131" s="65"/>
      <c r="G131" s="65"/>
    </row>
    <row r="132" spans="1:7" ht="47.25" x14ac:dyDescent="0.25">
      <c r="A132" s="48"/>
      <c r="B132" s="40" t="s">
        <v>174</v>
      </c>
      <c r="C132" s="68" t="s">
        <v>482</v>
      </c>
      <c r="D132" s="28">
        <f t="shared" si="1"/>
        <v>2.045167524784874</v>
      </c>
      <c r="E132" s="28">
        <v>4</v>
      </c>
      <c r="F132" s="65"/>
      <c r="G132" s="65"/>
    </row>
    <row r="133" spans="1:7" ht="18.75" x14ac:dyDescent="0.25">
      <c r="A133" s="48"/>
      <c r="B133" s="40" t="s">
        <v>175</v>
      </c>
      <c r="C133" s="68" t="s">
        <v>482</v>
      </c>
      <c r="D133" s="28">
        <f t="shared" si="1"/>
        <v>2.045167524784874</v>
      </c>
      <c r="E133" s="28">
        <v>4</v>
      </c>
      <c r="F133" s="65"/>
      <c r="G133" s="65"/>
    </row>
    <row r="134" spans="1:7" ht="18.75" x14ac:dyDescent="0.25">
      <c r="A134" s="48"/>
      <c r="B134" s="40" t="s">
        <v>176</v>
      </c>
      <c r="C134" s="68" t="s">
        <v>482</v>
      </c>
      <c r="D134" s="28">
        <f t="shared" si="1"/>
        <v>5.1129188119621851</v>
      </c>
      <c r="E134" s="28">
        <v>10</v>
      </c>
      <c r="F134" s="65"/>
      <c r="G134" s="65"/>
    </row>
    <row r="135" spans="1:7" ht="18.75" x14ac:dyDescent="0.25">
      <c r="A135" s="48"/>
      <c r="B135" s="40" t="s">
        <v>177</v>
      </c>
      <c r="C135" s="68" t="s">
        <v>482</v>
      </c>
      <c r="D135" s="28">
        <f t="shared" si="1"/>
        <v>2.045167524784874</v>
      </c>
      <c r="E135" s="28">
        <v>4</v>
      </c>
      <c r="F135" s="65"/>
      <c r="G135" s="65"/>
    </row>
    <row r="136" spans="1:7" ht="18.75" x14ac:dyDescent="0.25">
      <c r="A136" s="48"/>
      <c r="B136" s="40" t="s">
        <v>178</v>
      </c>
      <c r="C136" s="68" t="s">
        <v>482</v>
      </c>
      <c r="D136" s="28">
        <f t="shared" si="1"/>
        <v>10.22583762392437</v>
      </c>
      <c r="E136" s="28">
        <v>20</v>
      </c>
      <c r="F136" s="65"/>
      <c r="G136" s="65"/>
    </row>
    <row r="137" spans="1:7" ht="18.75" x14ac:dyDescent="0.25">
      <c r="A137" s="48"/>
      <c r="B137" s="40" t="s">
        <v>179</v>
      </c>
      <c r="C137" s="68" t="s">
        <v>482</v>
      </c>
      <c r="D137" s="28">
        <f t="shared" ref="D137:D198" si="2">E137/1.95583</f>
        <v>6.1355025743546223</v>
      </c>
      <c r="E137" s="28">
        <v>12</v>
      </c>
      <c r="F137" s="65"/>
      <c r="G137" s="65"/>
    </row>
    <row r="138" spans="1:7" ht="18.75" x14ac:dyDescent="0.25">
      <c r="A138" s="48"/>
      <c r="B138" s="40" t="s">
        <v>180</v>
      </c>
      <c r="C138" s="68" t="s">
        <v>482</v>
      </c>
      <c r="D138" s="28">
        <f t="shared" si="2"/>
        <v>5.6242106931584033</v>
      </c>
      <c r="E138" s="28">
        <v>11</v>
      </c>
      <c r="F138" s="65"/>
      <c r="G138" s="65"/>
    </row>
    <row r="139" spans="1:7" ht="18.75" x14ac:dyDescent="0.25">
      <c r="A139" s="48"/>
      <c r="B139" s="40" t="s">
        <v>181</v>
      </c>
      <c r="C139" s="68" t="s">
        <v>482</v>
      </c>
      <c r="D139" s="28">
        <f t="shared" si="2"/>
        <v>7.6693782179432777</v>
      </c>
      <c r="E139" s="28">
        <v>15</v>
      </c>
      <c r="F139" s="65"/>
      <c r="G139" s="65"/>
    </row>
    <row r="140" spans="1:7" ht="47.25" x14ac:dyDescent="0.25">
      <c r="A140" s="48"/>
      <c r="B140" s="40" t="s">
        <v>182</v>
      </c>
      <c r="C140" s="68" t="s">
        <v>482</v>
      </c>
      <c r="D140" s="28">
        <f t="shared" si="2"/>
        <v>8.1806700991394958</v>
      </c>
      <c r="E140" s="28">
        <v>16</v>
      </c>
      <c r="F140" s="65"/>
      <c r="G140" s="65"/>
    </row>
    <row r="141" spans="1:7" ht="41.25" x14ac:dyDescent="0.25">
      <c r="A141" s="48"/>
      <c r="B141" s="40" t="s">
        <v>183</v>
      </c>
      <c r="C141" s="68" t="s">
        <v>482</v>
      </c>
      <c r="D141" s="28">
        <f t="shared" si="2"/>
        <v>8.1806700991394958</v>
      </c>
      <c r="E141" s="28">
        <v>16</v>
      </c>
      <c r="F141" s="65"/>
      <c r="G141" s="65"/>
    </row>
    <row r="142" spans="1:7" ht="44.25" x14ac:dyDescent="0.25">
      <c r="A142" s="48"/>
      <c r="B142" s="40" t="s">
        <v>184</v>
      </c>
      <c r="C142" s="68" t="s">
        <v>482</v>
      </c>
      <c r="D142" s="28">
        <f t="shared" si="2"/>
        <v>8.691961980335714</v>
      </c>
      <c r="E142" s="28">
        <v>17</v>
      </c>
      <c r="F142" s="65"/>
      <c r="G142" s="65"/>
    </row>
    <row r="143" spans="1:7" ht="31.5" x14ac:dyDescent="0.25">
      <c r="A143" s="48"/>
      <c r="B143" s="40" t="s">
        <v>185</v>
      </c>
      <c r="C143" s="68" t="s">
        <v>482</v>
      </c>
      <c r="D143" s="28">
        <f t="shared" si="2"/>
        <v>10.22583762392437</v>
      </c>
      <c r="E143" s="28">
        <v>20</v>
      </c>
      <c r="F143" s="65"/>
      <c r="G143" s="65"/>
    </row>
    <row r="144" spans="1:7" ht="18.75" x14ac:dyDescent="0.25">
      <c r="A144" s="48"/>
      <c r="B144" s="40" t="s">
        <v>186</v>
      </c>
      <c r="C144" s="68" t="s">
        <v>482</v>
      </c>
      <c r="D144" s="28">
        <f t="shared" si="2"/>
        <v>12.782297029905463</v>
      </c>
      <c r="E144" s="28">
        <v>25</v>
      </c>
      <c r="F144" s="65"/>
      <c r="G144" s="65"/>
    </row>
    <row r="145" spans="1:7" ht="18.75" x14ac:dyDescent="0.25">
      <c r="A145" s="48"/>
      <c r="B145" s="40" t="s">
        <v>187</v>
      </c>
      <c r="C145" s="68" t="s">
        <v>482</v>
      </c>
      <c r="D145" s="28">
        <f t="shared" si="2"/>
        <v>8.1806700991394958</v>
      </c>
      <c r="E145" s="28">
        <v>16</v>
      </c>
      <c r="F145" s="65"/>
      <c r="G145" s="65"/>
    </row>
    <row r="146" spans="1:7" ht="18.75" x14ac:dyDescent="0.25">
      <c r="A146" s="48"/>
      <c r="B146" s="40" t="s">
        <v>188</v>
      </c>
      <c r="C146" s="68" t="s">
        <v>482</v>
      </c>
      <c r="D146" s="28">
        <f t="shared" si="2"/>
        <v>5.1129188119621851</v>
      </c>
      <c r="E146" s="28">
        <v>10</v>
      </c>
      <c r="F146" s="65"/>
      <c r="G146" s="65"/>
    </row>
    <row r="147" spans="1:7" ht="18.75" x14ac:dyDescent="0.25">
      <c r="A147" s="48"/>
      <c r="B147" s="40" t="s">
        <v>189</v>
      </c>
      <c r="C147" s="68" t="s">
        <v>482</v>
      </c>
      <c r="D147" s="28">
        <f t="shared" si="2"/>
        <v>7.6693782179432777</v>
      </c>
      <c r="E147" s="28">
        <v>15</v>
      </c>
      <c r="F147" s="65"/>
      <c r="G147" s="65"/>
    </row>
    <row r="148" spans="1:7" ht="18.75" x14ac:dyDescent="0.25">
      <c r="A148" s="48"/>
      <c r="B148" s="40" t="s">
        <v>190</v>
      </c>
      <c r="C148" s="68" t="s">
        <v>482</v>
      </c>
      <c r="D148" s="28">
        <f t="shared" si="2"/>
        <v>10.22583762392437</v>
      </c>
      <c r="E148" s="28">
        <v>20</v>
      </c>
      <c r="F148" s="65"/>
      <c r="G148" s="65"/>
    </row>
    <row r="149" spans="1:7" ht="18.75" x14ac:dyDescent="0.25">
      <c r="A149" s="48"/>
      <c r="B149" s="40" t="s">
        <v>191</v>
      </c>
      <c r="C149" s="68" t="s">
        <v>482</v>
      </c>
      <c r="D149" s="28">
        <f t="shared" si="2"/>
        <v>10.22583762392437</v>
      </c>
      <c r="E149" s="28">
        <v>20</v>
      </c>
      <c r="F149" s="65"/>
      <c r="G149" s="65"/>
    </row>
    <row r="150" spans="1:7" ht="18.75" x14ac:dyDescent="0.25">
      <c r="A150" s="48"/>
      <c r="B150" s="40" t="s">
        <v>192</v>
      </c>
      <c r="C150" s="68" t="s">
        <v>482</v>
      </c>
      <c r="D150" s="28">
        <f t="shared" si="2"/>
        <v>10.22583762392437</v>
      </c>
      <c r="E150" s="28">
        <v>20</v>
      </c>
      <c r="F150" s="65"/>
      <c r="G150" s="65"/>
    </row>
    <row r="151" spans="1:7" ht="18.75" x14ac:dyDescent="0.25">
      <c r="A151" s="48"/>
      <c r="B151" s="40" t="s">
        <v>193</v>
      </c>
      <c r="C151" s="68" t="s">
        <v>482</v>
      </c>
      <c r="D151" s="28">
        <f t="shared" si="2"/>
        <v>5.1129188119621851</v>
      </c>
      <c r="E151" s="28">
        <v>10</v>
      </c>
      <c r="F151" s="65"/>
      <c r="G151" s="65"/>
    </row>
    <row r="152" spans="1:7" ht="18.75" x14ac:dyDescent="0.25">
      <c r="A152" s="48"/>
      <c r="B152" s="40" t="s">
        <v>194</v>
      </c>
      <c r="C152" s="68" t="s">
        <v>482</v>
      </c>
      <c r="D152" s="28">
        <f t="shared" si="2"/>
        <v>9.2032538615319321</v>
      </c>
      <c r="E152" s="28">
        <v>18</v>
      </c>
      <c r="F152" s="65"/>
      <c r="G152" s="65"/>
    </row>
    <row r="153" spans="1:7" ht="18.75" x14ac:dyDescent="0.25">
      <c r="A153" s="48"/>
      <c r="B153" s="40" t="s">
        <v>195</v>
      </c>
      <c r="C153" s="68" t="s">
        <v>482</v>
      </c>
      <c r="D153" s="28">
        <f t="shared" si="2"/>
        <v>9.2032538615319321</v>
      </c>
      <c r="E153" s="28">
        <v>18</v>
      </c>
      <c r="F153" s="65"/>
      <c r="G153" s="65"/>
    </row>
    <row r="154" spans="1:7" ht="18.75" x14ac:dyDescent="0.25">
      <c r="A154" s="51">
        <v>2</v>
      </c>
      <c r="B154" s="41" t="s">
        <v>196</v>
      </c>
      <c r="C154" s="68"/>
      <c r="D154" s="28"/>
      <c r="E154" s="28"/>
      <c r="F154" s="65"/>
      <c r="G154" s="65"/>
    </row>
    <row r="155" spans="1:7" ht="18.75" x14ac:dyDescent="0.25">
      <c r="A155" s="51"/>
      <c r="B155" s="45" t="s">
        <v>197</v>
      </c>
      <c r="C155" s="68"/>
      <c r="D155" s="28"/>
      <c r="E155" s="28"/>
      <c r="F155" s="65"/>
      <c r="G155" s="65"/>
    </row>
    <row r="156" spans="1:7" ht="18.75" x14ac:dyDescent="0.25">
      <c r="A156" s="53"/>
      <c r="B156" s="40" t="s">
        <v>198</v>
      </c>
      <c r="C156" s="68" t="s">
        <v>482</v>
      </c>
      <c r="D156" s="28">
        <f t="shared" si="2"/>
        <v>11.248421386316807</v>
      </c>
      <c r="E156" s="28">
        <v>22</v>
      </c>
      <c r="F156" s="65"/>
      <c r="G156" s="65"/>
    </row>
    <row r="157" spans="1:7" ht="18.75" x14ac:dyDescent="0.25">
      <c r="A157" s="48"/>
      <c r="B157" s="40" t="s">
        <v>199</v>
      </c>
      <c r="C157" s="68" t="s">
        <v>482</v>
      </c>
      <c r="D157" s="28">
        <f t="shared" si="2"/>
        <v>11.248421386316807</v>
      </c>
      <c r="E157" s="28">
        <v>22</v>
      </c>
      <c r="F157" s="65"/>
      <c r="G157" s="65"/>
    </row>
    <row r="158" spans="1:7" ht="18.75" x14ac:dyDescent="0.25">
      <c r="A158" s="48"/>
      <c r="B158" s="40" t="s">
        <v>200</v>
      </c>
      <c r="C158" s="68" t="s">
        <v>482</v>
      </c>
      <c r="D158" s="28">
        <f t="shared" si="2"/>
        <v>11.248421386316807</v>
      </c>
      <c r="E158" s="28">
        <v>22</v>
      </c>
      <c r="F158" s="65"/>
      <c r="G158" s="65"/>
    </row>
    <row r="159" spans="1:7" ht="18.75" x14ac:dyDescent="0.25">
      <c r="A159" s="48"/>
      <c r="B159" s="40" t="s">
        <v>201</v>
      </c>
      <c r="C159" s="68" t="s">
        <v>482</v>
      </c>
      <c r="D159" s="28">
        <f t="shared" si="2"/>
        <v>11.248421386316807</v>
      </c>
      <c r="E159" s="28">
        <v>22</v>
      </c>
      <c r="F159" s="65"/>
      <c r="G159" s="65"/>
    </row>
    <row r="160" spans="1:7" ht="18.75" x14ac:dyDescent="0.25">
      <c r="A160" s="48"/>
      <c r="B160" s="40" t="s">
        <v>202</v>
      </c>
      <c r="C160" s="68" t="s">
        <v>482</v>
      </c>
      <c r="D160" s="28">
        <f t="shared" si="2"/>
        <v>11.248421386316807</v>
      </c>
      <c r="E160" s="28">
        <v>22</v>
      </c>
      <c r="F160" s="65"/>
      <c r="G160" s="65"/>
    </row>
    <row r="161" spans="1:7" ht="18.75" x14ac:dyDescent="0.25">
      <c r="A161" s="48"/>
      <c r="B161" s="40" t="s">
        <v>203</v>
      </c>
      <c r="C161" s="68" t="s">
        <v>482</v>
      </c>
      <c r="D161" s="28">
        <f t="shared" si="2"/>
        <v>11.248421386316807</v>
      </c>
      <c r="E161" s="28">
        <v>22</v>
      </c>
      <c r="F161" s="65"/>
      <c r="G161" s="65"/>
    </row>
    <row r="162" spans="1:7" ht="18.75" x14ac:dyDescent="0.25">
      <c r="A162" s="48"/>
      <c r="B162" s="40" t="s">
        <v>204</v>
      </c>
      <c r="C162" s="68" t="s">
        <v>482</v>
      </c>
      <c r="D162" s="28">
        <f t="shared" si="2"/>
        <v>11.248421386316807</v>
      </c>
      <c r="E162" s="28">
        <v>22</v>
      </c>
      <c r="F162" s="65"/>
      <c r="G162" s="65"/>
    </row>
    <row r="163" spans="1:7" ht="18.75" x14ac:dyDescent="0.25">
      <c r="A163" s="48"/>
      <c r="B163" s="40" t="s">
        <v>205</v>
      </c>
      <c r="C163" s="68" t="s">
        <v>482</v>
      </c>
      <c r="D163" s="28">
        <f t="shared" si="2"/>
        <v>11.248421386316807</v>
      </c>
      <c r="E163" s="28">
        <v>22</v>
      </c>
      <c r="F163" s="65"/>
      <c r="G163" s="65"/>
    </row>
    <row r="164" spans="1:7" ht="31.5" x14ac:dyDescent="0.25">
      <c r="A164" s="48"/>
      <c r="B164" s="40" t="s">
        <v>206</v>
      </c>
      <c r="C164" s="68" t="s">
        <v>482</v>
      </c>
      <c r="D164" s="28">
        <f t="shared" si="2"/>
        <v>15.338756435886555</v>
      </c>
      <c r="E164" s="28">
        <v>30</v>
      </c>
      <c r="F164" s="65"/>
      <c r="G164" s="65"/>
    </row>
    <row r="165" spans="1:7" ht="31.5" x14ac:dyDescent="0.25">
      <c r="A165" s="48"/>
      <c r="B165" s="40" t="s">
        <v>207</v>
      </c>
      <c r="C165" s="68" t="s">
        <v>482</v>
      </c>
      <c r="D165" s="28">
        <f t="shared" si="2"/>
        <v>15.338756435886555</v>
      </c>
      <c r="E165" s="28">
        <v>30</v>
      </c>
      <c r="F165" s="65"/>
      <c r="G165" s="65"/>
    </row>
    <row r="166" spans="1:7" ht="18.75" x14ac:dyDescent="0.25">
      <c r="A166" s="48"/>
      <c r="B166" s="40" t="s">
        <v>208</v>
      </c>
      <c r="C166" s="68" t="s">
        <v>482</v>
      </c>
      <c r="D166" s="28">
        <f t="shared" si="2"/>
        <v>11.248421386316807</v>
      </c>
      <c r="E166" s="28">
        <v>22</v>
      </c>
      <c r="F166" s="65"/>
      <c r="G166" s="65"/>
    </row>
    <row r="167" spans="1:7" ht="18.75" x14ac:dyDescent="0.25">
      <c r="A167" s="48"/>
      <c r="B167" s="40" t="s">
        <v>209</v>
      </c>
      <c r="C167" s="68" t="s">
        <v>482</v>
      </c>
      <c r="D167" s="28">
        <f t="shared" si="2"/>
        <v>10.22583762392437</v>
      </c>
      <c r="E167" s="28">
        <v>20</v>
      </c>
      <c r="F167" s="65"/>
      <c r="G167" s="65"/>
    </row>
    <row r="168" spans="1:7" ht="31.5" x14ac:dyDescent="0.25">
      <c r="A168" s="48"/>
      <c r="B168" s="40" t="s">
        <v>210</v>
      </c>
      <c r="C168" s="68" t="s">
        <v>482</v>
      </c>
      <c r="D168" s="28">
        <f t="shared" si="2"/>
        <v>5.1129188119621851</v>
      </c>
      <c r="E168" s="28">
        <v>10</v>
      </c>
      <c r="F168" s="65"/>
      <c r="G168" s="65"/>
    </row>
    <row r="169" spans="1:7" ht="31.5" x14ac:dyDescent="0.25">
      <c r="A169" s="48"/>
      <c r="B169" s="40" t="s">
        <v>211</v>
      </c>
      <c r="C169" s="68" t="s">
        <v>482</v>
      </c>
      <c r="D169" s="28">
        <f t="shared" si="2"/>
        <v>9.7145457427281521</v>
      </c>
      <c r="E169" s="28">
        <v>19</v>
      </c>
      <c r="F169" s="65"/>
      <c r="G169" s="65"/>
    </row>
    <row r="170" spans="1:7" ht="31.5" x14ac:dyDescent="0.25">
      <c r="A170" s="48"/>
      <c r="B170" s="40" t="s">
        <v>212</v>
      </c>
      <c r="C170" s="68" t="s">
        <v>482</v>
      </c>
      <c r="D170" s="28">
        <f t="shared" si="2"/>
        <v>17.895215841867646</v>
      </c>
      <c r="E170" s="28">
        <v>35</v>
      </c>
      <c r="F170" s="65"/>
      <c r="G170" s="65"/>
    </row>
    <row r="171" spans="1:7" ht="18.75" x14ac:dyDescent="0.25">
      <c r="A171" s="48"/>
      <c r="B171" s="40" t="s">
        <v>213</v>
      </c>
      <c r="C171" s="68" t="s">
        <v>482</v>
      </c>
      <c r="D171" s="28">
        <f t="shared" si="2"/>
        <v>9.2032538615319321</v>
      </c>
      <c r="E171" s="28">
        <v>18</v>
      </c>
      <c r="F171" s="65"/>
      <c r="G171" s="65"/>
    </row>
    <row r="172" spans="1:7" ht="18.75" x14ac:dyDescent="0.25">
      <c r="A172" s="48"/>
      <c r="B172" s="40" t="s">
        <v>214</v>
      </c>
      <c r="C172" s="68" t="s">
        <v>482</v>
      </c>
      <c r="D172" s="28">
        <f t="shared" si="2"/>
        <v>9.2032538615319321</v>
      </c>
      <c r="E172" s="28">
        <v>18</v>
      </c>
      <c r="F172" s="65"/>
      <c r="G172" s="65"/>
    </row>
    <row r="173" spans="1:7" ht="18.75" x14ac:dyDescent="0.25">
      <c r="A173" s="48"/>
      <c r="B173" s="40" t="s">
        <v>215</v>
      </c>
      <c r="C173" s="68" t="s">
        <v>482</v>
      </c>
      <c r="D173" s="28">
        <f t="shared" si="2"/>
        <v>25.564594059810926</v>
      </c>
      <c r="E173" s="28">
        <v>50</v>
      </c>
      <c r="F173" s="65"/>
      <c r="G173" s="65"/>
    </row>
    <row r="174" spans="1:7" ht="18.75" x14ac:dyDescent="0.25">
      <c r="A174" s="48"/>
      <c r="B174" s="40" t="s">
        <v>216</v>
      </c>
      <c r="C174" s="68" t="s">
        <v>482</v>
      </c>
      <c r="D174" s="28">
        <f t="shared" si="2"/>
        <v>12.782297029905463</v>
      </c>
      <c r="E174" s="28">
        <v>25</v>
      </c>
      <c r="F174" s="65"/>
      <c r="G174" s="65"/>
    </row>
    <row r="175" spans="1:7" ht="18.75" x14ac:dyDescent="0.25">
      <c r="A175" s="48"/>
      <c r="B175" s="40" t="s">
        <v>217</v>
      </c>
      <c r="C175" s="68" t="s">
        <v>482</v>
      </c>
      <c r="D175" s="28">
        <f t="shared" si="2"/>
        <v>12.782297029905463</v>
      </c>
      <c r="E175" s="28">
        <v>25</v>
      </c>
      <c r="F175" s="65"/>
      <c r="G175" s="65"/>
    </row>
    <row r="176" spans="1:7" ht="18.75" x14ac:dyDescent="0.25">
      <c r="A176" s="48"/>
      <c r="B176" s="40" t="s">
        <v>218</v>
      </c>
      <c r="C176" s="68" t="s">
        <v>482</v>
      </c>
      <c r="D176" s="28">
        <f t="shared" si="2"/>
        <v>12.782297029905463</v>
      </c>
      <c r="E176" s="28">
        <v>25</v>
      </c>
      <c r="F176" s="65"/>
      <c r="G176" s="65"/>
    </row>
    <row r="177" spans="1:7" ht="18.75" x14ac:dyDescent="0.25">
      <c r="A177" s="48"/>
      <c r="B177" s="40" t="s">
        <v>219</v>
      </c>
      <c r="C177" s="68" t="s">
        <v>482</v>
      </c>
      <c r="D177" s="28">
        <f t="shared" si="2"/>
        <v>12.782297029905463</v>
      </c>
      <c r="E177" s="28">
        <v>25</v>
      </c>
      <c r="F177" s="65"/>
      <c r="G177" s="65"/>
    </row>
    <row r="178" spans="1:7" ht="18.75" x14ac:dyDescent="0.25">
      <c r="A178" s="48"/>
      <c r="B178" s="40" t="s">
        <v>220</v>
      </c>
      <c r="C178" s="68" t="s">
        <v>482</v>
      </c>
      <c r="D178" s="28">
        <f t="shared" si="2"/>
        <v>12.782297029905463</v>
      </c>
      <c r="E178" s="28">
        <v>25</v>
      </c>
      <c r="F178" s="65"/>
      <c r="G178" s="65"/>
    </row>
    <row r="179" spans="1:7" ht="18.75" x14ac:dyDescent="0.25">
      <c r="A179" s="48"/>
      <c r="B179" s="40" t="s">
        <v>221</v>
      </c>
      <c r="C179" s="68" t="s">
        <v>482</v>
      </c>
      <c r="D179" s="28">
        <f t="shared" si="2"/>
        <v>11.759713267513025</v>
      </c>
      <c r="E179" s="28">
        <v>23</v>
      </c>
      <c r="F179" s="65"/>
      <c r="G179" s="65"/>
    </row>
    <row r="180" spans="1:7" ht="18.75" x14ac:dyDescent="0.25">
      <c r="A180" s="48"/>
      <c r="B180" s="40" t="s">
        <v>222</v>
      </c>
      <c r="C180" s="68" t="s">
        <v>482</v>
      </c>
      <c r="D180" s="28">
        <f t="shared" si="2"/>
        <v>11.759713267513025</v>
      </c>
      <c r="E180" s="28">
        <v>23</v>
      </c>
      <c r="F180" s="65"/>
      <c r="G180" s="65"/>
    </row>
    <row r="181" spans="1:7" ht="18.75" x14ac:dyDescent="0.25">
      <c r="A181" s="48"/>
      <c r="B181" s="40" t="s">
        <v>223</v>
      </c>
      <c r="C181" s="68" t="s">
        <v>482</v>
      </c>
      <c r="D181" s="28">
        <f t="shared" si="2"/>
        <v>9.2032538615319321</v>
      </c>
      <c r="E181" s="28">
        <v>18</v>
      </c>
      <c r="F181" s="65"/>
      <c r="G181" s="65"/>
    </row>
    <row r="182" spans="1:7" ht="18.75" x14ac:dyDescent="0.25">
      <c r="A182" s="48"/>
      <c r="B182" s="40" t="s">
        <v>224</v>
      </c>
      <c r="C182" s="68" t="s">
        <v>482</v>
      </c>
      <c r="D182" s="28">
        <f t="shared" si="2"/>
        <v>20.45167524784874</v>
      </c>
      <c r="E182" s="28">
        <v>40</v>
      </c>
      <c r="F182" s="65"/>
      <c r="G182" s="65"/>
    </row>
    <row r="183" spans="1:7" ht="18.75" x14ac:dyDescent="0.25">
      <c r="A183" s="51">
        <v>3</v>
      </c>
      <c r="B183" s="41" t="s">
        <v>225</v>
      </c>
      <c r="C183" s="68"/>
      <c r="D183" s="28"/>
      <c r="E183" s="28"/>
      <c r="F183" s="65"/>
      <c r="G183" s="65"/>
    </row>
    <row r="184" spans="1:7" ht="31.5" x14ac:dyDescent="0.25">
      <c r="A184" s="51"/>
      <c r="B184" s="40" t="s">
        <v>226</v>
      </c>
      <c r="C184" s="68" t="s">
        <v>482</v>
      </c>
      <c r="D184" s="28">
        <f t="shared" si="2"/>
        <v>5.1129188119621851</v>
      </c>
      <c r="E184" s="28">
        <v>10</v>
      </c>
      <c r="F184" s="65"/>
      <c r="G184" s="65"/>
    </row>
    <row r="185" spans="1:7" ht="18.75" x14ac:dyDescent="0.25">
      <c r="A185" s="48"/>
      <c r="B185" s="40" t="s">
        <v>227</v>
      </c>
      <c r="C185" s="68" t="s">
        <v>482</v>
      </c>
      <c r="D185" s="28">
        <f t="shared" si="2"/>
        <v>3.5790431683735293</v>
      </c>
      <c r="E185" s="28">
        <v>7</v>
      </c>
      <c r="F185" s="65"/>
      <c r="G185" s="65"/>
    </row>
    <row r="186" spans="1:7" ht="18.75" x14ac:dyDescent="0.25">
      <c r="A186" s="48"/>
      <c r="B186" s="40" t="s">
        <v>228</v>
      </c>
      <c r="C186" s="68" t="s">
        <v>482</v>
      </c>
      <c r="D186" s="28">
        <f t="shared" si="2"/>
        <v>3.5790431683735293</v>
      </c>
      <c r="E186" s="28">
        <v>7</v>
      </c>
      <c r="F186" s="65"/>
      <c r="G186" s="65"/>
    </row>
    <row r="187" spans="1:7" ht="31.5" x14ac:dyDescent="0.25">
      <c r="A187" s="48"/>
      <c r="B187" s="40" t="s">
        <v>229</v>
      </c>
      <c r="C187" s="68" t="s">
        <v>482</v>
      </c>
      <c r="D187" s="28">
        <f t="shared" si="2"/>
        <v>3.5790431683735293</v>
      </c>
      <c r="E187" s="28">
        <v>7</v>
      </c>
      <c r="F187" s="65"/>
      <c r="G187" s="65"/>
    </row>
    <row r="188" spans="1:7" ht="31.5" x14ac:dyDescent="0.25">
      <c r="A188" s="48"/>
      <c r="B188" s="40" t="s">
        <v>230</v>
      </c>
      <c r="C188" s="68" t="s">
        <v>482</v>
      </c>
      <c r="D188" s="28">
        <f t="shared" si="2"/>
        <v>3.5790431683735293</v>
      </c>
      <c r="E188" s="28">
        <v>7</v>
      </c>
      <c r="F188" s="65"/>
      <c r="G188" s="65"/>
    </row>
    <row r="189" spans="1:7" ht="18.75" x14ac:dyDescent="0.25">
      <c r="A189" s="48"/>
      <c r="B189" s="40" t="s">
        <v>231</v>
      </c>
      <c r="C189" s="68" t="s">
        <v>482</v>
      </c>
      <c r="D189" s="28">
        <f t="shared" si="2"/>
        <v>3.5790431683735293</v>
      </c>
      <c r="E189" s="28">
        <v>7</v>
      </c>
      <c r="F189" s="65"/>
      <c r="G189" s="65"/>
    </row>
    <row r="190" spans="1:7" ht="31.5" x14ac:dyDescent="0.25">
      <c r="A190" s="48"/>
      <c r="B190" s="40" t="s">
        <v>232</v>
      </c>
      <c r="C190" s="68" t="s">
        <v>482</v>
      </c>
      <c r="D190" s="28">
        <f t="shared" si="2"/>
        <v>7.6693782179432777</v>
      </c>
      <c r="E190" s="28">
        <v>15</v>
      </c>
      <c r="F190" s="65"/>
      <c r="G190" s="65"/>
    </row>
    <row r="191" spans="1:7" ht="18.75" x14ac:dyDescent="0.25">
      <c r="A191" s="48"/>
      <c r="B191" s="40" t="s">
        <v>233</v>
      </c>
      <c r="C191" s="68" t="s">
        <v>482</v>
      </c>
      <c r="D191" s="28">
        <f t="shared" si="2"/>
        <v>7.6693782179432777</v>
      </c>
      <c r="E191" s="28">
        <v>15</v>
      </c>
      <c r="F191" s="65"/>
      <c r="G191" s="65"/>
    </row>
    <row r="192" spans="1:7" ht="31.5" x14ac:dyDescent="0.25">
      <c r="A192" s="48"/>
      <c r="B192" s="40" t="s">
        <v>234</v>
      </c>
      <c r="C192" s="68" t="s">
        <v>482</v>
      </c>
      <c r="D192" s="28">
        <f t="shared" si="2"/>
        <v>7.6693782179432777</v>
      </c>
      <c r="E192" s="28">
        <v>15</v>
      </c>
      <c r="F192" s="65"/>
      <c r="G192" s="65"/>
    </row>
    <row r="193" spans="1:7" ht="18.75" x14ac:dyDescent="0.25">
      <c r="A193" s="48"/>
      <c r="B193" s="40" t="s">
        <v>235</v>
      </c>
      <c r="C193" s="68" t="s">
        <v>482</v>
      </c>
      <c r="D193" s="28">
        <f t="shared" si="2"/>
        <v>5.1129188119621851</v>
      </c>
      <c r="E193" s="28">
        <v>10</v>
      </c>
      <c r="F193" s="65"/>
      <c r="G193" s="65"/>
    </row>
    <row r="194" spans="1:7" ht="31.5" x14ac:dyDescent="0.25">
      <c r="A194" s="48"/>
      <c r="B194" s="40" t="s">
        <v>236</v>
      </c>
      <c r="C194" s="68" t="s">
        <v>482</v>
      </c>
      <c r="D194" s="28">
        <f t="shared" si="2"/>
        <v>5.1129188119621851</v>
      </c>
      <c r="E194" s="28">
        <v>10</v>
      </c>
      <c r="F194" s="65"/>
      <c r="G194" s="65"/>
    </row>
    <row r="195" spans="1:7" ht="31.5" x14ac:dyDescent="0.25">
      <c r="A195" s="48"/>
      <c r="B195" s="40" t="s">
        <v>237</v>
      </c>
      <c r="C195" s="68" t="s">
        <v>482</v>
      </c>
      <c r="D195" s="28">
        <f t="shared" si="2"/>
        <v>10.22583762392437</v>
      </c>
      <c r="E195" s="28">
        <v>20</v>
      </c>
      <c r="F195" s="65"/>
      <c r="G195" s="65"/>
    </row>
    <row r="196" spans="1:7" ht="18.75" x14ac:dyDescent="0.25">
      <c r="A196" s="51">
        <v>4</v>
      </c>
      <c r="B196" s="41" t="s">
        <v>238</v>
      </c>
      <c r="C196" s="68"/>
      <c r="D196" s="28"/>
      <c r="E196" s="28"/>
      <c r="F196" s="65"/>
      <c r="G196" s="65"/>
    </row>
    <row r="197" spans="1:7" ht="18.75" x14ac:dyDescent="0.25">
      <c r="A197" s="51"/>
      <c r="B197" s="40" t="s">
        <v>239</v>
      </c>
      <c r="C197" s="68" t="s">
        <v>482</v>
      </c>
      <c r="D197" s="28">
        <f t="shared" si="2"/>
        <v>15.338756435886555</v>
      </c>
      <c r="E197" s="28">
        <v>30</v>
      </c>
      <c r="F197" s="65"/>
      <c r="G197" s="65"/>
    </row>
    <row r="198" spans="1:7" ht="19.5" thickBot="1" x14ac:dyDescent="0.3">
      <c r="A198" s="48"/>
      <c r="B198" s="42" t="s">
        <v>240</v>
      </c>
      <c r="C198" s="68" t="s">
        <v>482</v>
      </c>
      <c r="D198" s="28">
        <f t="shared" si="2"/>
        <v>25.564594059810926</v>
      </c>
      <c r="E198" s="28">
        <v>50</v>
      </c>
      <c r="F198" s="65"/>
      <c r="G198" s="65"/>
    </row>
    <row r="199" spans="1:7" ht="20.25" thickTop="1" thickBot="1" x14ac:dyDescent="0.3">
      <c r="A199" s="54" t="s">
        <v>466</v>
      </c>
      <c r="B199" s="43" t="s">
        <v>241</v>
      </c>
      <c r="C199" s="68"/>
      <c r="D199" s="28"/>
      <c r="E199" s="29"/>
      <c r="F199" s="65"/>
      <c r="G199" s="65"/>
    </row>
    <row r="200" spans="1:7" ht="19.5" thickTop="1" x14ac:dyDescent="0.25">
      <c r="A200" s="51">
        <v>1</v>
      </c>
      <c r="B200" s="39" t="s">
        <v>242</v>
      </c>
      <c r="C200" s="68"/>
      <c r="D200" s="28"/>
      <c r="E200" s="28"/>
      <c r="F200" s="65"/>
      <c r="G200" s="65"/>
    </row>
    <row r="201" spans="1:7" ht="18.75" x14ac:dyDescent="0.25">
      <c r="A201" s="51"/>
      <c r="B201" s="40" t="s">
        <v>243</v>
      </c>
      <c r="C201" s="68" t="s">
        <v>482</v>
      </c>
      <c r="D201" s="28">
        <f t="shared" ref="D201:D264" si="3">E201/1.95583</f>
        <v>10.22583762392437</v>
      </c>
      <c r="E201" s="28">
        <v>20</v>
      </c>
      <c r="F201" s="65"/>
      <c r="G201" s="65"/>
    </row>
    <row r="202" spans="1:7" ht="18.75" x14ac:dyDescent="0.25">
      <c r="A202" s="51"/>
      <c r="B202" s="40" t="s">
        <v>244</v>
      </c>
      <c r="C202" s="68" t="s">
        <v>482</v>
      </c>
      <c r="D202" s="28">
        <f t="shared" si="3"/>
        <v>25.564594059810926</v>
      </c>
      <c r="E202" s="28">
        <v>50</v>
      </c>
      <c r="F202" s="65"/>
      <c r="G202" s="65"/>
    </row>
    <row r="203" spans="1:7" ht="18.75" x14ac:dyDescent="0.25">
      <c r="A203" s="51"/>
      <c r="B203" s="40" t="s">
        <v>245</v>
      </c>
      <c r="C203" s="68" t="s">
        <v>482</v>
      </c>
      <c r="D203" s="28">
        <f t="shared" si="3"/>
        <v>20.45167524784874</v>
      </c>
      <c r="E203" s="28">
        <v>40</v>
      </c>
      <c r="F203" s="65"/>
      <c r="G203" s="65"/>
    </row>
    <row r="204" spans="1:7" ht="18.75" x14ac:dyDescent="0.25">
      <c r="A204" s="48"/>
      <c r="B204" s="40" t="s">
        <v>246</v>
      </c>
      <c r="C204" s="68" t="s">
        <v>482</v>
      </c>
      <c r="D204" s="28">
        <f t="shared" si="3"/>
        <v>20.45167524784874</v>
      </c>
      <c r="E204" s="28">
        <v>40</v>
      </c>
      <c r="F204" s="65"/>
      <c r="G204" s="65"/>
    </row>
    <row r="205" spans="1:7" ht="18.75" x14ac:dyDescent="0.25">
      <c r="A205" s="51">
        <v>2</v>
      </c>
      <c r="B205" s="41" t="s">
        <v>247</v>
      </c>
      <c r="C205" s="68"/>
      <c r="D205" s="28"/>
      <c r="E205" s="28"/>
      <c r="F205" s="65"/>
      <c r="G205" s="65"/>
    </row>
    <row r="206" spans="1:7" ht="18.75" x14ac:dyDescent="0.25">
      <c r="A206" s="51"/>
      <c r="B206" s="40" t="s">
        <v>248</v>
      </c>
      <c r="C206" s="68" t="s">
        <v>482</v>
      </c>
      <c r="D206" s="28">
        <f t="shared" si="3"/>
        <v>7.6693782179432777</v>
      </c>
      <c r="E206" s="28">
        <v>15</v>
      </c>
      <c r="F206" s="65"/>
      <c r="G206" s="65"/>
    </row>
    <row r="207" spans="1:7" ht="18.75" x14ac:dyDescent="0.25">
      <c r="A207" s="48"/>
      <c r="B207" s="40" t="s">
        <v>249</v>
      </c>
      <c r="C207" s="68" t="s">
        <v>482</v>
      </c>
      <c r="D207" s="28">
        <f t="shared" si="3"/>
        <v>7.6693782179432777</v>
      </c>
      <c r="E207" s="28">
        <v>15</v>
      </c>
      <c r="F207" s="65"/>
      <c r="G207" s="65"/>
    </row>
    <row r="208" spans="1:7" ht="18.75" x14ac:dyDescent="0.25">
      <c r="A208" s="48"/>
      <c r="B208" s="40" t="s">
        <v>250</v>
      </c>
      <c r="C208" s="68" t="s">
        <v>482</v>
      </c>
      <c r="D208" s="28">
        <f t="shared" si="3"/>
        <v>10.22583762392437</v>
      </c>
      <c r="E208" s="28">
        <v>20</v>
      </c>
      <c r="F208" s="65"/>
      <c r="G208" s="65"/>
    </row>
    <row r="209" spans="1:7" ht="18.75" x14ac:dyDescent="0.25">
      <c r="A209" s="48"/>
      <c r="B209" s="40" t="s">
        <v>251</v>
      </c>
      <c r="C209" s="68" t="s">
        <v>482</v>
      </c>
      <c r="D209" s="28">
        <f t="shared" si="3"/>
        <v>10.22583762392437</v>
      </c>
      <c r="E209" s="28">
        <v>20</v>
      </c>
      <c r="F209" s="65"/>
      <c r="G209" s="65"/>
    </row>
    <row r="210" spans="1:7" ht="18.75" x14ac:dyDescent="0.25">
      <c r="A210" s="48"/>
      <c r="B210" s="40" t="s">
        <v>252</v>
      </c>
      <c r="C210" s="68" t="s">
        <v>482</v>
      </c>
      <c r="D210" s="28">
        <f t="shared" si="3"/>
        <v>10.22583762392437</v>
      </c>
      <c r="E210" s="28">
        <v>20</v>
      </c>
      <c r="F210" s="65"/>
      <c r="G210" s="65"/>
    </row>
    <row r="211" spans="1:7" ht="18.75" x14ac:dyDescent="0.25">
      <c r="A211" s="48"/>
      <c r="B211" s="40" t="s">
        <v>253</v>
      </c>
      <c r="C211" s="68" t="s">
        <v>482</v>
      </c>
      <c r="D211" s="28">
        <f t="shared" si="3"/>
        <v>10.22583762392437</v>
      </c>
      <c r="E211" s="28">
        <v>20</v>
      </c>
      <c r="F211" s="65"/>
      <c r="G211" s="65"/>
    </row>
    <row r="212" spans="1:7" ht="18.75" x14ac:dyDescent="0.25">
      <c r="A212" s="48"/>
      <c r="B212" s="40" t="s">
        <v>254</v>
      </c>
      <c r="C212" s="68" t="s">
        <v>482</v>
      </c>
      <c r="D212" s="28">
        <f t="shared" si="3"/>
        <v>10.22583762392437</v>
      </c>
      <c r="E212" s="28">
        <v>20</v>
      </c>
      <c r="F212" s="65"/>
      <c r="G212" s="65"/>
    </row>
    <row r="213" spans="1:7" ht="18.75" x14ac:dyDescent="0.25">
      <c r="A213" s="48"/>
      <c r="B213" s="40" t="s">
        <v>255</v>
      </c>
      <c r="C213" s="68" t="s">
        <v>482</v>
      </c>
      <c r="D213" s="28">
        <f t="shared" si="3"/>
        <v>20.45167524784874</v>
      </c>
      <c r="E213" s="28">
        <v>40</v>
      </c>
      <c r="F213" s="65"/>
      <c r="G213" s="65"/>
    </row>
    <row r="214" spans="1:7" ht="18.75" x14ac:dyDescent="0.25">
      <c r="A214" s="48"/>
      <c r="B214" s="40" t="s">
        <v>256</v>
      </c>
      <c r="C214" s="68" t="s">
        <v>482</v>
      </c>
      <c r="D214" s="28">
        <f t="shared" si="3"/>
        <v>20.45167524784874</v>
      </c>
      <c r="E214" s="28">
        <v>40</v>
      </c>
      <c r="F214" s="65"/>
      <c r="G214" s="65"/>
    </row>
    <row r="215" spans="1:7" ht="18.75" x14ac:dyDescent="0.25">
      <c r="A215" s="48"/>
      <c r="B215" s="40" t="s">
        <v>257</v>
      </c>
      <c r="C215" s="68" t="s">
        <v>482</v>
      </c>
      <c r="D215" s="28">
        <f t="shared" si="3"/>
        <v>5.1129188119621851</v>
      </c>
      <c r="E215" s="28">
        <v>10</v>
      </c>
      <c r="F215" s="65"/>
      <c r="G215" s="65"/>
    </row>
    <row r="216" spans="1:7" ht="18.75" x14ac:dyDescent="0.25">
      <c r="A216" s="48"/>
      <c r="B216" s="40" t="s">
        <v>258</v>
      </c>
      <c r="C216" s="68" t="s">
        <v>482</v>
      </c>
      <c r="D216" s="28">
        <f t="shared" si="3"/>
        <v>5.1129188119621851</v>
      </c>
      <c r="E216" s="28">
        <v>10</v>
      </c>
      <c r="F216" s="65"/>
      <c r="G216" s="65"/>
    </row>
    <row r="217" spans="1:7" ht="18.75" x14ac:dyDescent="0.25">
      <c r="A217" s="48"/>
      <c r="B217" s="40" t="s">
        <v>259</v>
      </c>
      <c r="C217" s="68" t="s">
        <v>482</v>
      </c>
      <c r="D217" s="28">
        <f t="shared" si="3"/>
        <v>5.1129188119621851</v>
      </c>
      <c r="E217" s="28">
        <v>10</v>
      </c>
      <c r="F217" s="65"/>
      <c r="G217" s="65"/>
    </row>
    <row r="218" spans="1:7" ht="18.75" x14ac:dyDescent="0.25">
      <c r="A218" s="48"/>
      <c r="B218" s="40" t="s">
        <v>260</v>
      </c>
      <c r="C218" s="68" t="s">
        <v>482</v>
      </c>
      <c r="D218" s="28">
        <f t="shared" si="3"/>
        <v>20.45167524784874</v>
      </c>
      <c r="E218" s="28">
        <v>40</v>
      </c>
      <c r="F218" s="65"/>
      <c r="G218" s="65"/>
    </row>
    <row r="219" spans="1:7" ht="18.75" x14ac:dyDescent="0.25">
      <c r="A219" s="48"/>
      <c r="B219" s="40" t="s">
        <v>261</v>
      </c>
      <c r="C219" s="68" t="s">
        <v>482</v>
      </c>
      <c r="D219" s="28">
        <f t="shared" si="3"/>
        <v>20.45167524784874</v>
      </c>
      <c r="E219" s="28">
        <v>40</v>
      </c>
      <c r="F219" s="65"/>
      <c r="G219" s="65"/>
    </row>
    <row r="220" spans="1:7" ht="18.75" x14ac:dyDescent="0.25">
      <c r="A220" s="48"/>
      <c r="B220" s="40" t="s">
        <v>262</v>
      </c>
      <c r="C220" s="68" t="s">
        <v>482</v>
      </c>
      <c r="D220" s="28">
        <f t="shared" si="3"/>
        <v>7.6693782179432777</v>
      </c>
      <c r="E220" s="28">
        <v>15</v>
      </c>
      <c r="F220" s="65"/>
      <c r="G220" s="65"/>
    </row>
    <row r="221" spans="1:7" ht="18.75" x14ac:dyDescent="0.25">
      <c r="A221" s="51">
        <v>3</v>
      </c>
      <c r="B221" s="41" t="s">
        <v>263</v>
      </c>
      <c r="C221" s="68"/>
      <c r="D221" s="28"/>
      <c r="E221" s="28"/>
      <c r="F221" s="65"/>
      <c r="G221" s="65"/>
    </row>
    <row r="222" spans="1:7" ht="18.75" x14ac:dyDescent="0.25">
      <c r="A222" s="51"/>
      <c r="B222" s="40" t="s">
        <v>264</v>
      </c>
      <c r="C222" s="68" t="s">
        <v>482</v>
      </c>
      <c r="D222" s="28">
        <f t="shared" si="3"/>
        <v>15.338756435886555</v>
      </c>
      <c r="E222" s="28">
        <v>30</v>
      </c>
      <c r="F222" s="65"/>
      <c r="G222" s="65"/>
    </row>
    <row r="223" spans="1:7" ht="18.75" x14ac:dyDescent="0.25">
      <c r="A223" s="48"/>
      <c r="B223" s="40" t="s">
        <v>265</v>
      </c>
      <c r="C223" s="68" t="s">
        <v>482</v>
      </c>
      <c r="D223" s="28">
        <f t="shared" si="3"/>
        <v>20.45167524784874</v>
      </c>
      <c r="E223" s="28">
        <v>40</v>
      </c>
      <c r="F223" s="65"/>
      <c r="G223" s="65"/>
    </row>
    <row r="224" spans="1:7" ht="18.75" x14ac:dyDescent="0.25">
      <c r="A224" s="48"/>
      <c r="B224" s="40" t="s">
        <v>266</v>
      </c>
      <c r="C224" s="68" t="s">
        <v>482</v>
      </c>
      <c r="D224" s="28">
        <f t="shared" si="3"/>
        <v>5.1129188119621851</v>
      </c>
      <c r="E224" s="28">
        <v>10</v>
      </c>
      <c r="F224" s="65"/>
      <c r="G224" s="65"/>
    </row>
    <row r="225" spans="1:7" ht="18.75" x14ac:dyDescent="0.25">
      <c r="A225" s="51">
        <v>4</v>
      </c>
      <c r="B225" s="41" t="s">
        <v>267</v>
      </c>
      <c r="C225" s="68"/>
      <c r="D225" s="28"/>
      <c r="E225" s="28"/>
      <c r="F225" s="65"/>
      <c r="G225" s="65"/>
    </row>
    <row r="226" spans="1:7" ht="31.5" x14ac:dyDescent="0.25">
      <c r="A226" s="51"/>
      <c r="B226" s="40" t="s">
        <v>268</v>
      </c>
      <c r="C226" s="68" t="s">
        <v>482</v>
      </c>
      <c r="D226" s="28">
        <f t="shared" si="3"/>
        <v>6.1355025743546223</v>
      </c>
      <c r="E226" s="28">
        <v>12</v>
      </c>
      <c r="F226" s="65"/>
      <c r="G226" s="65"/>
    </row>
    <row r="227" spans="1:7" ht="18.75" x14ac:dyDescent="0.25">
      <c r="A227" s="48"/>
      <c r="B227" s="40" t="s">
        <v>269</v>
      </c>
      <c r="C227" s="68" t="s">
        <v>482</v>
      </c>
      <c r="D227" s="28">
        <f t="shared" si="3"/>
        <v>20.45167524784874</v>
      </c>
      <c r="E227" s="28">
        <v>40</v>
      </c>
      <c r="F227" s="65"/>
      <c r="G227" s="65"/>
    </row>
    <row r="228" spans="1:7" ht="18.75" x14ac:dyDescent="0.25">
      <c r="A228" s="48"/>
      <c r="B228" s="40" t="s">
        <v>270</v>
      </c>
      <c r="C228" s="68" t="s">
        <v>482</v>
      </c>
      <c r="D228" s="28">
        <f t="shared" si="3"/>
        <v>2.5564594059810926</v>
      </c>
      <c r="E228" s="28">
        <v>5</v>
      </c>
      <c r="F228" s="65"/>
      <c r="G228" s="65"/>
    </row>
    <row r="229" spans="1:7" ht="18.75" x14ac:dyDescent="0.25">
      <c r="A229" s="48"/>
      <c r="B229" s="40" t="s">
        <v>271</v>
      </c>
      <c r="C229" s="68" t="s">
        <v>482</v>
      </c>
      <c r="D229" s="28">
        <f t="shared" si="3"/>
        <v>25.564594059810926</v>
      </c>
      <c r="E229" s="28">
        <v>50</v>
      </c>
      <c r="F229" s="65"/>
      <c r="G229" s="65"/>
    </row>
    <row r="230" spans="1:7" ht="18.75" x14ac:dyDescent="0.25">
      <c r="A230" s="48"/>
      <c r="B230" s="40" t="s">
        <v>272</v>
      </c>
      <c r="C230" s="68" t="s">
        <v>482</v>
      </c>
      <c r="D230" s="28">
        <f t="shared" si="3"/>
        <v>10.22583762392437</v>
      </c>
      <c r="E230" s="28">
        <v>20</v>
      </c>
      <c r="F230" s="65"/>
      <c r="G230" s="65"/>
    </row>
    <row r="231" spans="1:7" ht="18.75" x14ac:dyDescent="0.25">
      <c r="A231" s="51">
        <v>5</v>
      </c>
      <c r="B231" s="41" t="s">
        <v>273</v>
      </c>
      <c r="C231" s="68"/>
      <c r="D231" s="28"/>
      <c r="E231" s="28"/>
      <c r="F231" s="65"/>
      <c r="G231" s="65"/>
    </row>
    <row r="232" spans="1:7" ht="18.75" x14ac:dyDescent="0.25">
      <c r="A232" s="51"/>
      <c r="B232" s="40" t="s">
        <v>274</v>
      </c>
      <c r="C232" s="68" t="s">
        <v>482</v>
      </c>
      <c r="D232" s="28">
        <f t="shared" si="3"/>
        <v>3.0677512871773112</v>
      </c>
      <c r="E232" s="28">
        <v>6</v>
      </c>
      <c r="F232" s="65"/>
      <c r="G232" s="65"/>
    </row>
    <row r="233" spans="1:7" ht="18.75" x14ac:dyDescent="0.25">
      <c r="A233" s="48"/>
      <c r="B233" s="40" t="s">
        <v>275</v>
      </c>
      <c r="C233" s="68" t="s">
        <v>482</v>
      </c>
      <c r="D233" s="28">
        <f t="shared" si="3"/>
        <v>5.1129188119621851</v>
      </c>
      <c r="E233" s="28">
        <v>10</v>
      </c>
      <c r="F233" s="65"/>
      <c r="G233" s="65"/>
    </row>
    <row r="234" spans="1:7" ht="18.75" x14ac:dyDescent="0.25">
      <c r="A234" s="48"/>
      <c r="B234" s="40" t="s">
        <v>276</v>
      </c>
      <c r="C234" s="68" t="s">
        <v>482</v>
      </c>
      <c r="D234" s="28">
        <f t="shared" si="3"/>
        <v>5.1129188119621851</v>
      </c>
      <c r="E234" s="28">
        <v>10</v>
      </c>
      <c r="F234" s="65"/>
      <c r="G234" s="65"/>
    </row>
    <row r="235" spans="1:7" ht="18.75" x14ac:dyDescent="0.25">
      <c r="A235" s="48"/>
      <c r="B235" s="40" t="s">
        <v>277</v>
      </c>
      <c r="C235" s="68" t="s">
        <v>482</v>
      </c>
      <c r="D235" s="28">
        <f t="shared" si="3"/>
        <v>10.22583762392437</v>
      </c>
      <c r="E235" s="28">
        <v>20</v>
      </c>
      <c r="F235" s="65"/>
      <c r="G235" s="65"/>
    </row>
    <row r="236" spans="1:7" ht="18.75" x14ac:dyDescent="0.25">
      <c r="A236" s="48"/>
      <c r="B236" s="40" t="s">
        <v>278</v>
      </c>
      <c r="C236" s="68" t="s">
        <v>482</v>
      </c>
      <c r="D236" s="28">
        <f t="shared" si="3"/>
        <v>5.1129188119621851</v>
      </c>
      <c r="E236" s="28">
        <v>10</v>
      </c>
      <c r="F236" s="65"/>
      <c r="G236" s="65"/>
    </row>
    <row r="237" spans="1:7" ht="18.75" x14ac:dyDescent="0.25">
      <c r="A237" s="48"/>
      <c r="B237" s="40" t="s">
        <v>279</v>
      </c>
      <c r="C237" s="68" t="s">
        <v>482</v>
      </c>
      <c r="D237" s="28">
        <f t="shared" si="3"/>
        <v>6.1355025743546223</v>
      </c>
      <c r="E237" s="28">
        <v>12</v>
      </c>
      <c r="F237" s="65"/>
      <c r="G237" s="65"/>
    </row>
    <row r="238" spans="1:7" ht="18.75" x14ac:dyDescent="0.25">
      <c r="A238" s="48"/>
      <c r="B238" s="40" t="s">
        <v>280</v>
      </c>
      <c r="C238" s="68" t="s">
        <v>482</v>
      </c>
      <c r="D238" s="28">
        <f t="shared" si="3"/>
        <v>15.338756435886555</v>
      </c>
      <c r="E238" s="28">
        <v>30</v>
      </c>
      <c r="F238" s="65"/>
      <c r="G238" s="65"/>
    </row>
    <row r="239" spans="1:7" ht="18.75" x14ac:dyDescent="0.25">
      <c r="A239" s="48"/>
      <c r="B239" s="40" t="s">
        <v>281</v>
      </c>
      <c r="C239" s="68" t="s">
        <v>482</v>
      </c>
      <c r="D239" s="28">
        <f t="shared" si="3"/>
        <v>1.022583762392437</v>
      </c>
      <c r="E239" s="28">
        <v>2</v>
      </c>
      <c r="F239" s="65"/>
      <c r="G239" s="65"/>
    </row>
    <row r="240" spans="1:7" ht="18.75" x14ac:dyDescent="0.25">
      <c r="A240" s="48"/>
      <c r="B240" s="40" t="s">
        <v>282</v>
      </c>
      <c r="C240" s="68" t="s">
        <v>482</v>
      </c>
      <c r="D240" s="28">
        <f t="shared" si="3"/>
        <v>7.6693782179432777</v>
      </c>
      <c r="E240" s="28">
        <v>15</v>
      </c>
      <c r="F240" s="65"/>
      <c r="G240" s="65"/>
    </row>
    <row r="241" spans="1:7" ht="18.75" x14ac:dyDescent="0.25">
      <c r="A241" s="51">
        <v>6</v>
      </c>
      <c r="B241" s="41" t="s">
        <v>283</v>
      </c>
      <c r="C241" s="68"/>
      <c r="D241" s="28"/>
      <c r="E241" s="28"/>
      <c r="F241" s="65"/>
      <c r="G241" s="65"/>
    </row>
    <row r="242" spans="1:7" ht="18.75" x14ac:dyDescent="0.25">
      <c r="A242" s="51"/>
      <c r="B242" s="40" t="s">
        <v>121</v>
      </c>
      <c r="C242" s="68" t="s">
        <v>482</v>
      </c>
      <c r="D242" s="28">
        <f t="shared" si="3"/>
        <v>15.338756435886555</v>
      </c>
      <c r="E242" s="28">
        <v>30</v>
      </c>
      <c r="F242" s="65"/>
      <c r="G242" s="65"/>
    </row>
    <row r="243" spans="1:7" ht="18.75" x14ac:dyDescent="0.25">
      <c r="A243" s="48"/>
      <c r="B243" s="40" t="s">
        <v>284</v>
      </c>
      <c r="C243" s="68" t="s">
        <v>482</v>
      </c>
      <c r="D243" s="28">
        <f t="shared" si="3"/>
        <v>15.338756435886555</v>
      </c>
      <c r="E243" s="28">
        <v>30</v>
      </c>
      <c r="F243" s="65"/>
      <c r="G243" s="65"/>
    </row>
    <row r="244" spans="1:7" ht="18.75" x14ac:dyDescent="0.25">
      <c r="A244" s="48"/>
      <c r="B244" s="40" t="s">
        <v>285</v>
      </c>
      <c r="C244" s="68" t="s">
        <v>482</v>
      </c>
      <c r="D244" s="28">
        <f t="shared" si="3"/>
        <v>15.338756435886555</v>
      </c>
      <c r="E244" s="28">
        <v>30</v>
      </c>
      <c r="F244" s="65"/>
      <c r="G244" s="65"/>
    </row>
    <row r="245" spans="1:7" ht="18.75" x14ac:dyDescent="0.25">
      <c r="A245" s="48"/>
      <c r="B245" s="40" t="s">
        <v>286</v>
      </c>
      <c r="C245" s="68" t="s">
        <v>482</v>
      </c>
      <c r="D245" s="28">
        <f t="shared" si="3"/>
        <v>15.338756435886555</v>
      </c>
      <c r="E245" s="28">
        <v>30</v>
      </c>
      <c r="F245" s="65"/>
      <c r="G245" s="65"/>
    </row>
    <row r="246" spans="1:7" ht="18.75" x14ac:dyDescent="0.25">
      <c r="A246" s="51">
        <v>7</v>
      </c>
      <c r="B246" s="41" t="s">
        <v>287</v>
      </c>
      <c r="C246" s="68"/>
      <c r="D246" s="28"/>
      <c r="E246" s="28"/>
      <c r="F246" s="65"/>
      <c r="G246" s="65"/>
    </row>
    <row r="247" spans="1:7" ht="18.75" x14ac:dyDescent="0.25">
      <c r="A247" s="51"/>
      <c r="B247" s="40" t="s">
        <v>288</v>
      </c>
      <c r="C247" s="68" t="s">
        <v>482</v>
      </c>
      <c r="D247" s="28">
        <f t="shared" si="3"/>
        <v>15.338756435886555</v>
      </c>
      <c r="E247" s="28">
        <v>30</v>
      </c>
      <c r="F247" s="65"/>
      <c r="G247" s="65"/>
    </row>
    <row r="248" spans="1:7" ht="18.75" x14ac:dyDescent="0.25">
      <c r="A248" s="51">
        <v>8</v>
      </c>
      <c r="B248" s="41" t="s">
        <v>289</v>
      </c>
      <c r="C248" s="68"/>
      <c r="D248" s="28"/>
      <c r="E248" s="28"/>
      <c r="F248" s="65"/>
      <c r="G248" s="65"/>
    </row>
    <row r="249" spans="1:7" ht="18.75" x14ac:dyDescent="0.25">
      <c r="A249" s="51"/>
      <c r="B249" s="40" t="s">
        <v>124</v>
      </c>
      <c r="C249" s="68" t="s">
        <v>482</v>
      </c>
      <c r="D249" s="28">
        <f t="shared" si="3"/>
        <v>10.22583762392437</v>
      </c>
      <c r="E249" s="28">
        <v>20</v>
      </c>
      <c r="F249" s="65"/>
      <c r="G249" s="65"/>
    </row>
    <row r="250" spans="1:7" ht="18.75" x14ac:dyDescent="0.25">
      <c r="A250" s="48"/>
      <c r="B250" s="40" t="s">
        <v>290</v>
      </c>
      <c r="C250" s="68" t="s">
        <v>482</v>
      </c>
      <c r="D250" s="28">
        <f t="shared" si="3"/>
        <v>2.5564594059810926</v>
      </c>
      <c r="E250" s="28">
        <v>5</v>
      </c>
      <c r="F250" s="65"/>
      <c r="G250" s="65"/>
    </row>
    <row r="251" spans="1:7" ht="18.75" x14ac:dyDescent="0.25">
      <c r="A251" s="48"/>
      <c r="B251" s="40" t="s">
        <v>291</v>
      </c>
      <c r="C251" s="68" t="s">
        <v>482</v>
      </c>
      <c r="D251" s="28">
        <f t="shared" si="3"/>
        <v>5.1129188119621851</v>
      </c>
      <c r="E251" s="28">
        <v>10</v>
      </c>
      <c r="F251" s="65"/>
      <c r="G251" s="65"/>
    </row>
    <row r="252" spans="1:7" ht="18.75" x14ac:dyDescent="0.25">
      <c r="A252" s="48"/>
      <c r="B252" s="41" t="s">
        <v>292</v>
      </c>
      <c r="C252" s="68"/>
      <c r="D252" s="28"/>
      <c r="E252" s="28"/>
      <c r="F252" s="65"/>
      <c r="G252" s="65"/>
    </row>
    <row r="253" spans="1:7" ht="18.75" x14ac:dyDescent="0.25">
      <c r="A253" s="51">
        <v>10</v>
      </c>
      <c r="B253" s="40" t="s">
        <v>293</v>
      </c>
      <c r="C253" s="68" t="s">
        <v>482</v>
      </c>
      <c r="D253" s="28">
        <f t="shared" si="3"/>
        <v>2.045167524784874</v>
      </c>
      <c r="E253" s="28">
        <v>4</v>
      </c>
      <c r="F253" s="65"/>
      <c r="G253" s="65"/>
    </row>
    <row r="254" spans="1:7" ht="18.75" x14ac:dyDescent="0.25">
      <c r="A254" s="48"/>
      <c r="B254" s="40" t="s">
        <v>294</v>
      </c>
      <c r="C254" s="68" t="s">
        <v>482</v>
      </c>
      <c r="D254" s="28">
        <f t="shared" si="3"/>
        <v>3.0677512871773112</v>
      </c>
      <c r="E254" s="28">
        <v>6</v>
      </c>
      <c r="F254" s="65"/>
      <c r="G254" s="65"/>
    </row>
    <row r="255" spans="1:7" ht="18.75" x14ac:dyDescent="0.25">
      <c r="A255" s="48"/>
      <c r="B255" s="40" t="s">
        <v>295</v>
      </c>
      <c r="C255" s="68" t="s">
        <v>482</v>
      </c>
      <c r="D255" s="28">
        <f t="shared" si="3"/>
        <v>4.0903350495697479</v>
      </c>
      <c r="E255" s="28">
        <v>8</v>
      </c>
      <c r="F255" s="65"/>
      <c r="G255" s="65"/>
    </row>
    <row r="256" spans="1:7" ht="18.75" x14ac:dyDescent="0.25">
      <c r="A256" s="48"/>
      <c r="B256" s="40" t="s">
        <v>296</v>
      </c>
      <c r="C256" s="68" t="s">
        <v>482</v>
      </c>
      <c r="D256" s="28">
        <f t="shared" si="3"/>
        <v>4.0903350495697479</v>
      </c>
      <c r="E256" s="28">
        <v>8</v>
      </c>
      <c r="F256" s="65"/>
      <c r="G256" s="65"/>
    </row>
    <row r="257" spans="1:7" ht="18.75" x14ac:dyDescent="0.25">
      <c r="A257" s="48"/>
      <c r="B257" s="40" t="s">
        <v>297</v>
      </c>
      <c r="C257" s="68" t="s">
        <v>482</v>
      </c>
      <c r="D257" s="28">
        <f t="shared" si="3"/>
        <v>4.0903350495697479</v>
      </c>
      <c r="E257" s="28">
        <v>8</v>
      </c>
      <c r="F257" s="65"/>
      <c r="G257" s="65"/>
    </row>
    <row r="258" spans="1:7" ht="18.75" x14ac:dyDescent="0.25">
      <c r="A258" s="48"/>
      <c r="B258" s="40" t="s">
        <v>298</v>
      </c>
      <c r="C258" s="68" t="s">
        <v>482</v>
      </c>
      <c r="D258" s="28">
        <f t="shared" si="3"/>
        <v>25.564594059810926</v>
      </c>
      <c r="E258" s="28">
        <v>50</v>
      </c>
      <c r="F258" s="65"/>
      <c r="G258" s="65"/>
    </row>
    <row r="259" spans="1:7" ht="18.75" x14ac:dyDescent="0.25">
      <c r="A259" s="51">
        <v>11</v>
      </c>
      <c r="B259" s="41" t="s">
        <v>299</v>
      </c>
      <c r="C259" s="68"/>
      <c r="D259" s="28"/>
      <c r="E259" s="28"/>
      <c r="F259" s="65"/>
      <c r="G259" s="65"/>
    </row>
    <row r="260" spans="1:7" ht="31.5" x14ac:dyDescent="0.25">
      <c r="A260" s="51"/>
      <c r="B260" s="40" t="s">
        <v>300</v>
      </c>
      <c r="C260" s="68" t="s">
        <v>482</v>
      </c>
      <c r="D260" s="28">
        <f t="shared" si="3"/>
        <v>12.782297029905463</v>
      </c>
      <c r="E260" s="28">
        <v>25</v>
      </c>
      <c r="F260" s="65"/>
      <c r="G260" s="65"/>
    </row>
    <row r="261" spans="1:7" ht="31.5" x14ac:dyDescent="0.25">
      <c r="A261" s="48"/>
      <c r="B261" s="40" t="s">
        <v>301</v>
      </c>
      <c r="C261" s="68" t="s">
        <v>482</v>
      </c>
      <c r="D261" s="28">
        <f t="shared" si="3"/>
        <v>20.45167524784874</v>
      </c>
      <c r="E261" s="28">
        <v>40</v>
      </c>
      <c r="F261" s="65"/>
      <c r="G261" s="65"/>
    </row>
    <row r="262" spans="1:7" ht="18.75" x14ac:dyDescent="0.25">
      <c r="A262" s="51">
        <v>12</v>
      </c>
      <c r="B262" s="40" t="s">
        <v>302</v>
      </c>
      <c r="C262" s="68"/>
      <c r="D262" s="28"/>
      <c r="E262" s="28"/>
      <c r="F262" s="65"/>
      <c r="G262" s="65"/>
    </row>
    <row r="263" spans="1:7" ht="31.5" x14ac:dyDescent="0.25">
      <c r="A263" s="51"/>
      <c r="B263" s="40" t="s">
        <v>303</v>
      </c>
      <c r="C263" s="68" t="s">
        <v>482</v>
      </c>
      <c r="D263" s="28">
        <f t="shared" si="3"/>
        <v>10.22583762392437</v>
      </c>
      <c r="E263" s="28">
        <v>20</v>
      </c>
      <c r="F263" s="65"/>
      <c r="G263" s="65"/>
    </row>
    <row r="264" spans="1:7" ht="47.25" x14ac:dyDescent="0.25">
      <c r="A264" s="51"/>
      <c r="B264" s="40" t="s">
        <v>304</v>
      </c>
      <c r="C264" s="68" t="s">
        <v>482</v>
      </c>
      <c r="D264" s="28">
        <f t="shared" si="3"/>
        <v>51.129188119621851</v>
      </c>
      <c r="E264" s="28">
        <v>100</v>
      </c>
      <c r="F264" s="65"/>
      <c r="G264" s="65"/>
    </row>
    <row r="265" spans="1:7" ht="31.5" x14ac:dyDescent="0.25">
      <c r="A265" s="51"/>
      <c r="B265" s="40" t="s">
        <v>305</v>
      </c>
      <c r="C265" s="68" t="s">
        <v>482</v>
      </c>
      <c r="D265" s="28">
        <f t="shared" ref="D265:D328" si="4">E265/1.95583</f>
        <v>61.355025743546221</v>
      </c>
      <c r="E265" s="28">
        <v>120</v>
      </c>
      <c r="F265" s="65"/>
      <c r="G265" s="65"/>
    </row>
    <row r="266" spans="1:7" ht="18.75" x14ac:dyDescent="0.25">
      <c r="A266" s="48"/>
      <c r="B266" s="40" t="s">
        <v>306</v>
      </c>
      <c r="C266" s="68" t="s">
        <v>482</v>
      </c>
      <c r="D266" s="28">
        <f t="shared" si="4"/>
        <v>25.564594059810926</v>
      </c>
      <c r="E266" s="28">
        <v>50</v>
      </c>
      <c r="F266" s="65"/>
      <c r="G266" s="65"/>
    </row>
    <row r="267" spans="1:7" ht="18.75" x14ac:dyDescent="0.25">
      <c r="A267" s="48"/>
      <c r="B267" s="40" t="s">
        <v>307</v>
      </c>
      <c r="C267" s="68" t="s">
        <v>482</v>
      </c>
      <c r="D267" s="28">
        <f t="shared" si="4"/>
        <v>10.22583762392437</v>
      </c>
      <c r="E267" s="28">
        <v>20</v>
      </c>
      <c r="F267" s="65"/>
      <c r="G267" s="65"/>
    </row>
    <row r="268" spans="1:7" ht="18.75" x14ac:dyDescent="0.25">
      <c r="A268" s="48"/>
      <c r="B268" s="40" t="s">
        <v>308</v>
      </c>
      <c r="C268" s="68" t="s">
        <v>482</v>
      </c>
      <c r="D268" s="28">
        <f t="shared" si="4"/>
        <v>15.338756435886555</v>
      </c>
      <c r="E268" s="28">
        <v>30</v>
      </c>
      <c r="F268" s="65"/>
      <c r="G268" s="65"/>
    </row>
    <row r="269" spans="1:7" ht="18.75" x14ac:dyDescent="0.25">
      <c r="A269" s="48"/>
      <c r="B269" s="40" t="s">
        <v>309</v>
      </c>
      <c r="C269" s="68" t="s">
        <v>482</v>
      </c>
      <c r="D269" s="28">
        <f t="shared" si="4"/>
        <v>15.338756435886555</v>
      </c>
      <c r="E269" s="28">
        <v>30</v>
      </c>
      <c r="F269" s="65"/>
      <c r="G269" s="65"/>
    </row>
    <row r="270" spans="1:7" ht="18.75" x14ac:dyDescent="0.25">
      <c r="A270" s="48"/>
      <c r="B270" s="40" t="s">
        <v>310</v>
      </c>
      <c r="C270" s="68" t="s">
        <v>482</v>
      </c>
      <c r="D270" s="28">
        <f t="shared" si="4"/>
        <v>15.338756435886555</v>
      </c>
      <c r="E270" s="28">
        <v>30</v>
      </c>
      <c r="F270" s="65"/>
      <c r="G270" s="65"/>
    </row>
    <row r="271" spans="1:7" ht="18.75" x14ac:dyDescent="0.25">
      <c r="A271" s="48"/>
      <c r="B271" s="40" t="s">
        <v>311</v>
      </c>
      <c r="C271" s="68" t="s">
        <v>482</v>
      </c>
      <c r="D271" s="28">
        <f t="shared" si="4"/>
        <v>15.338756435886555</v>
      </c>
      <c r="E271" s="28">
        <v>30</v>
      </c>
      <c r="F271" s="65"/>
      <c r="G271" s="65"/>
    </row>
    <row r="272" spans="1:7" ht="18.75" x14ac:dyDescent="0.25">
      <c r="A272" s="51">
        <v>13</v>
      </c>
      <c r="B272" s="41" t="s">
        <v>312</v>
      </c>
      <c r="C272" s="68"/>
      <c r="D272" s="28"/>
      <c r="E272" s="28"/>
      <c r="F272" s="65"/>
      <c r="G272" s="65"/>
    </row>
    <row r="273" spans="1:7" ht="18.75" x14ac:dyDescent="0.25">
      <c r="A273" s="51"/>
      <c r="B273" s="40" t="s">
        <v>313</v>
      </c>
      <c r="C273" s="68" t="s">
        <v>482</v>
      </c>
      <c r="D273" s="28">
        <f t="shared" si="4"/>
        <v>12.782297029905463</v>
      </c>
      <c r="E273" s="28">
        <v>25</v>
      </c>
      <c r="F273" s="65"/>
      <c r="G273" s="65"/>
    </row>
    <row r="274" spans="1:7" ht="31.5" x14ac:dyDescent="0.25">
      <c r="A274" s="48"/>
      <c r="B274" s="40" t="s">
        <v>314</v>
      </c>
      <c r="C274" s="68" t="s">
        <v>482</v>
      </c>
      <c r="D274" s="73" t="s">
        <v>37</v>
      </c>
      <c r="E274" s="30" t="s">
        <v>44</v>
      </c>
      <c r="F274" s="65"/>
      <c r="G274" s="65"/>
    </row>
    <row r="275" spans="1:7" ht="18.75" x14ac:dyDescent="0.25">
      <c r="A275" s="48"/>
      <c r="B275" s="40" t="s">
        <v>315</v>
      </c>
      <c r="C275" s="68" t="s">
        <v>482</v>
      </c>
      <c r="D275" s="28">
        <f t="shared" si="4"/>
        <v>5.1129188119621851</v>
      </c>
      <c r="E275" s="28">
        <v>10</v>
      </c>
      <c r="F275" s="65"/>
      <c r="G275" s="65"/>
    </row>
    <row r="276" spans="1:7" ht="18.75" x14ac:dyDescent="0.25">
      <c r="A276" s="48"/>
      <c r="B276" s="40" t="s">
        <v>316</v>
      </c>
      <c r="C276" s="68" t="s">
        <v>482</v>
      </c>
      <c r="D276" s="28">
        <f t="shared" si="4"/>
        <v>17.895215841867646</v>
      </c>
      <c r="E276" s="28">
        <v>35</v>
      </c>
      <c r="F276" s="65"/>
      <c r="G276" s="65"/>
    </row>
    <row r="277" spans="1:7" ht="18.75" x14ac:dyDescent="0.25">
      <c r="A277" s="48"/>
      <c r="B277" s="40" t="s">
        <v>317</v>
      </c>
      <c r="C277" s="68" t="s">
        <v>482</v>
      </c>
      <c r="D277" s="28">
        <f t="shared" si="4"/>
        <v>17.895215841867646</v>
      </c>
      <c r="E277" s="28">
        <v>35</v>
      </c>
      <c r="F277" s="65"/>
      <c r="G277" s="65"/>
    </row>
    <row r="278" spans="1:7" ht="18.75" x14ac:dyDescent="0.25">
      <c r="A278" s="48"/>
      <c r="B278" s="40" t="s">
        <v>318</v>
      </c>
      <c r="C278" s="68" t="s">
        <v>482</v>
      </c>
      <c r="D278" s="28">
        <f t="shared" si="4"/>
        <v>10.22583762392437</v>
      </c>
      <c r="E278" s="28">
        <v>20</v>
      </c>
      <c r="F278" s="65"/>
      <c r="G278" s="65"/>
    </row>
    <row r="279" spans="1:7" ht="18.75" x14ac:dyDescent="0.25">
      <c r="A279" s="48"/>
      <c r="B279" s="40" t="s">
        <v>319</v>
      </c>
      <c r="C279" s="68" t="s">
        <v>482</v>
      </c>
      <c r="D279" s="28">
        <f t="shared" si="4"/>
        <v>15.338756435886555</v>
      </c>
      <c r="E279" s="28">
        <v>30</v>
      </c>
      <c r="F279" s="65"/>
      <c r="G279" s="65"/>
    </row>
    <row r="280" spans="1:7" ht="18.75" x14ac:dyDescent="0.25">
      <c r="A280" s="48"/>
      <c r="B280" s="40" t="s">
        <v>320</v>
      </c>
      <c r="C280" s="68" t="s">
        <v>482</v>
      </c>
      <c r="D280" s="28">
        <f t="shared" si="4"/>
        <v>20.45167524784874</v>
      </c>
      <c r="E280" s="28">
        <v>40</v>
      </c>
      <c r="F280" s="65"/>
      <c r="G280" s="65"/>
    </row>
    <row r="281" spans="1:7" ht="18.75" x14ac:dyDescent="0.25">
      <c r="A281" s="48"/>
      <c r="B281" s="40" t="s">
        <v>321</v>
      </c>
      <c r="C281" s="68" t="s">
        <v>482</v>
      </c>
      <c r="D281" s="28">
        <f t="shared" si="4"/>
        <v>10.22583762392437</v>
      </c>
      <c r="E281" s="28">
        <v>20</v>
      </c>
      <c r="F281" s="65"/>
      <c r="G281" s="65"/>
    </row>
    <row r="282" spans="1:7" ht="18.75" x14ac:dyDescent="0.25">
      <c r="A282" s="48"/>
      <c r="B282" s="40" t="s">
        <v>322</v>
      </c>
      <c r="C282" s="68" t="s">
        <v>482</v>
      </c>
      <c r="D282" s="28">
        <f t="shared" si="4"/>
        <v>7.6693782179432777</v>
      </c>
      <c r="E282" s="28">
        <v>15</v>
      </c>
      <c r="F282" s="65"/>
      <c r="G282" s="65"/>
    </row>
    <row r="283" spans="1:7" ht="30" x14ac:dyDescent="0.25">
      <c r="A283" s="48"/>
      <c r="B283" s="40" t="s">
        <v>323</v>
      </c>
      <c r="C283" s="68" t="s">
        <v>482</v>
      </c>
      <c r="D283" s="73" t="s">
        <v>38</v>
      </c>
      <c r="E283" s="31" t="s">
        <v>45</v>
      </c>
      <c r="F283" s="65"/>
      <c r="G283" s="65"/>
    </row>
    <row r="284" spans="1:7" ht="30" x14ac:dyDescent="0.25">
      <c r="A284" s="48"/>
      <c r="B284" s="40" t="s">
        <v>324</v>
      </c>
      <c r="C284" s="68" t="s">
        <v>482</v>
      </c>
      <c r="D284" s="73" t="s">
        <v>38</v>
      </c>
      <c r="E284" s="31" t="s">
        <v>45</v>
      </c>
      <c r="F284" s="65"/>
      <c r="G284" s="65"/>
    </row>
    <row r="285" spans="1:7" ht="18.75" x14ac:dyDescent="0.25">
      <c r="A285" s="48"/>
      <c r="B285" s="40" t="s">
        <v>325</v>
      </c>
      <c r="C285" s="68" t="s">
        <v>482</v>
      </c>
      <c r="D285" s="28">
        <f t="shared" si="4"/>
        <v>7.6693782179432777</v>
      </c>
      <c r="E285" s="28">
        <v>15</v>
      </c>
      <c r="F285" s="65"/>
      <c r="G285" s="65"/>
    </row>
    <row r="286" spans="1:7" ht="18.75" x14ac:dyDescent="0.25">
      <c r="A286" s="48"/>
      <c r="B286" s="40" t="s">
        <v>326</v>
      </c>
      <c r="C286" s="68" t="s">
        <v>482</v>
      </c>
      <c r="D286" s="28">
        <f t="shared" si="4"/>
        <v>25.564594059810926</v>
      </c>
      <c r="E286" s="28">
        <v>50</v>
      </c>
      <c r="F286" s="65"/>
      <c r="G286" s="65"/>
    </row>
    <row r="287" spans="1:7" ht="30" x14ac:dyDescent="0.25">
      <c r="A287" s="48"/>
      <c r="B287" s="40" t="s">
        <v>327</v>
      </c>
      <c r="C287" s="68" t="s">
        <v>482</v>
      </c>
      <c r="D287" s="72" t="s">
        <v>39</v>
      </c>
      <c r="E287" s="31" t="s">
        <v>46</v>
      </c>
      <c r="F287" s="65"/>
      <c r="G287" s="65"/>
    </row>
    <row r="288" spans="1:7" ht="18.75" x14ac:dyDescent="0.25">
      <c r="A288" s="48"/>
      <c r="B288" s="40" t="s">
        <v>328</v>
      </c>
      <c r="C288" s="68" t="s">
        <v>482</v>
      </c>
      <c r="D288" s="28">
        <f t="shared" si="4"/>
        <v>7.6693782179432777</v>
      </c>
      <c r="E288" s="28">
        <v>15</v>
      </c>
      <c r="F288" s="65"/>
      <c r="G288" s="65"/>
    </row>
    <row r="289" spans="1:7" ht="18.75" x14ac:dyDescent="0.25">
      <c r="A289" s="48"/>
      <c r="B289" s="40" t="s">
        <v>329</v>
      </c>
      <c r="C289" s="68" t="s">
        <v>482</v>
      </c>
      <c r="D289" s="28">
        <f t="shared" si="4"/>
        <v>7.6693782179432777</v>
      </c>
      <c r="E289" s="28">
        <v>15</v>
      </c>
      <c r="F289" s="65"/>
      <c r="G289" s="65"/>
    </row>
    <row r="290" spans="1:7" ht="18.75" x14ac:dyDescent="0.25">
      <c r="A290" s="48"/>
      <c r="B290" s="40" t="s">
        <v>330</v>
      </c>
      <c r="C290" s="68" t="s">
        <v>482</v>
      </c>
      <c r="D290" s="28">
        <f t="shared" si="4"/>
        <v>9.2032538615319321</v>
      </c>
      <c r="E290" s="28">
        <v>18</v>
      </c>
      <c r="F290" s="65"/>
      <c r="G290" s="65"/>
    </row>
    <row r="291" spans="1:7" ht="18.75" x14ac:dyDescent="0.25">
      <c r="A291" s="48"/>
      <c r="B291" s="40" t="s">
        <v>331</v>
      </c>
      <c r="C291" s="68" t="s">
        <v>482</v>
      </c>
      <c r="D291" s="28">
        <f t="shared" si="4"/>
        <v>5.1129188119621851</v>
      </c>
      <c r="E291" s="28">
        <v>10</v>
      </c>
      <c r="F291" s="65"/>
      <c r="G291" s="65"/>
    </row>
    <row r="292" spans="1:7" ht="18.75" x14ac:dyDescent="0.25">
      <c r="A292" s="48"/>
      <c r="B292" s="40" t="s">
        <v>332</v>
      </c>
      <c r="C292" s="68" t="s">
        <v>482</v>
      </c>
      <c r="D292" s="28">
        <f t="shared" si="4"/>
        <v>7.6693782179432777</v>
      </c>
      <c r="E292" s="28">
        <v>15</v>
      </c>
      <c r="F292" s="65"/>
      <c r="G292" s="65"/>
    </row>
    <row r="293" spans="1:7" ht="18.75" x14ac:dyDescent="0.25">
      <c r="A293" s="48"/>
      <c r="B293" s="40" t="s">
        <v>333</v>
      </c>
      <c r="C293" s="68" t="s">
        <v>482</v>
      </c>
      <c r="D293" s="28">
        <f t="shared" si="4"/>
        <v>5.1129188119621851</v>
      </c>
      <c r="E293" s="28">
        <v>10</v>
      </c>
      <c r="F293" s="65"/>
      <c r="G293" s="65"/>
    </row>
    <row r="294" spans="1:7" ht="18.75" x14ac:dyDescent="0.25">
      <c r="A294" s="48"/>
      <c r="B294" s="40" t="s">
        <v>334</v>
      </c>
      <c r="C294" s="68" t="s">
        <v>482</v>
      </c>
      <c r="D294" s="28">
        <f t="shared" si="4"/>
        <v>10.22583762392437</v>
      </c>
      <c r="E294" s="28">
        <v>20</v>
      </c>
      <c r="F294" s="65"/>
      <c r="G294" s="65"/>
    </row>
    <row r="295" spans="1:7" ht="18.75" x14ac:dyDescent="0.25">
      <c r="A295" s="51">
        <v>14</v>
      </c>
      <c r="B295" s="41" t="s">
        <v>335</v>
      </c>
      <c r="C295" s="68"/>
      <c r="D295" s="28"/>
      <c r="E295" s="28"/>
      <c r="F295" s="65"/>
      <c r="G295" s="65"/>
    </row>
    <row r="296" spans="1:7" ht="18.75" x14ac:dyDescent="0.25">
      <c r="A296" s="51"/>
      <c r="B296" s="40" t="s">
        <v>313</v>
      </c>
      <c r="C296" s="68" t="s">
        <v>482</v>
      </c>
      <c r="D296" s="28">
        <f t="shared" si="4"/>
        <v>7.6693782179432777</v>
      </c>
      <c r="E296" s="28">
        <v>15</v>
      </c>
      <c r="F296" s="65"/>
      <c r="G296" s="65"/>
    </row>
    <row r="297" spans="1:7" ht="18.75" x14ac:dyDescent="0.25">
      <c r="A297" s="48"/>
      <c r="B297" s="40" t="s">
        <v>336</v>
      </c>
      <c r="C297" s="68" t="s">
        <v>482</v>
      </c>
      <c r="D297" s="28">
        <f t="shared" si="4"/>
        <v>12.782297029905463</v>
      </c>
      <c r="E297" s="28">
        <v>25</v>
      </c>
      <c r="F297" s="65"/>
      <c r="G297" s="65"/>
    </row>
    <row r="298" spans="1:7" ht="18.75" x14ac:dyDescent="0.25">
      <c r="A298" s="48"/>
      <c r="B298" s="40" t="s">
        <v>315</v>
      </c>
      <c r="C298" s="68" t="s">
        <v>482</v>
      </c>
      <c r="D298" s="28">
        <f t="shared" si="4"/>
        <v>2.5564594059810926</v>
      </c>
      <c r="E298" s="28">
        <v>5</v>
      </c>
      <c r="F298" s="65"/>
      <c r="G298" s="65"/>
    </row>
    <row r="299" spans="1:7" ht="18.75" x14ac:dyDescent="0.25">
      <c r="A299" s="48"/>
      <c r="B299" s="40" t="s">
        <v>337</v>
      </c>
      <c r="C299" s="68" t="s">
        <v>482</v>
      </c>
      <c r="D299" s="28">
        <f t="shared" si="4"/>
        <v>12.782297029905463</v>
      </c>
      <c r="E299" s="28">
        <v>25</v>
      </c>
      <c r="F299" s="65"/>
      <c r="G299" s="65"/>
    </row>
    <row r="300" spans="1:7" ht="18.75" x14ac:dyDescent="0.25">
      <c r="A300" s="48"/>
      <c r="B300" s="40" t="s">
        <v>338</v>
      </c>
      <c r="C300" s="68" t="s">
        <v>482</v>
      </c>
      <c r="D300" s="28">
        <f t="shared" si="4"/>
        <v>7.6693782179432777</v>
      </c>
      <c r="E300" s="28">
        <v>15</v>
      </c>
      <c r="F300" s="65"/>
      <c r="G300" s="65"/>
    </row>
    <row r="301" spans="1:7" ht="18.75" x14ac:dyDescent="0.25">
      <c r="A301" s="48"/>
      <c r="B301" s="40" t="s">
        <v>339</v>
      </c>
      <c r="C301" s="68" t="s">
        <v>482</v>
      </c>
      <c r="D301" s="28">
        <f t="shared" si="4"/>
        <v>2.5564594059810926</v>
      </c>
      <c r="E301" s="28">
        <v>5</v>
      </c>
      <c r="F301" s="65"/>
      <c r="G301" s="65"/>
    </row>
    <row r="302" spans="1:7" ht="18.75" x14ac:dyDescent="0.25">
      <c r="A302" s="48"/>
      <c r="B302" s="40" t="s">
        <v>340</v>
      </c>
      <c r="C302" s="68" t="s">
        <v>482</v>
      </c>
      <c r="D302" s="28">
        <f t="shared" si="4"/>
        <v>5.1129188119621851</v>
      </c>
      <c r="E302" s="28">
        <v>10</v>
      </c>
      <c r="F302" s="65"/>
      <c r="G302" s="65"/>
    </row>
    <row r="303" spans="1:7" ht="18.75" x14ac:dyDescent="0.25">
      <c r="A303" s="48"/>
      <c r="B303" s="40" t="s">
        <v>341</v>
      </c>
      <c r="C303" s="68" t="s">
        <v>482</v>
      </c>
      <c r="D303" s="28">
        <f t="shared" si="4"/>
        <v>3.5790431683735293</v>
      </c>
      <c r="E303" s="28">
        <v>7</v>
      </c>
      <c r="F303" s="65"/>
      <c r="G303" s="65"/>
    </row>
    <row r="304" spans="1:7" ht="18.75" x14ac:dyDescent="0.25">
      <c r="A304" s="48"/>
      <c r="B304" s="40" t="s">
        <v>342</v>
      </c>
      <c r="C304" s="68" t="s">
        <v>482</v>
      </c>
      <c r="D304" s="28">
        <f t="shared" si="4"/>
        <v>2.5564594059810926</v>
      </c>
      <c r="E304" s="28">
        <v>5</v>
      </c>
      <c r="F304" s="65"/>
      <c r="G304" s="65"/>
    </row>
    <row r="305" spans="1:7" ht="18.75" x14ac:dyDescent="0.25">
      <c r="A305" s="48"/>
      <c r="B305" s="40" t="s">
        <v>343</v>
      </c>
      <c r="C305" s="68" t="s">
        <v>482</v>
      </c>
      <c r="D305" s="28">
        <f t="shared" si="4"/>
        <v>10.22583762392437</v>
      </c>
      <c r="E305" s="28">
        <v>20</v>
      </c>
      <c r="F305" s="65"/>
      <c r="G305" s="65"/>
    </row>
    <row r="306" spans="1:7" ht="30" x14ac:dyDescent="0.25">
      <c r="A306" s="48"/>
      <c r="B306" s="40" t="s">
        <v>344</v>
      </c>
      <c r="C306" s="68" t="s">
        <v>482</v>
      </c>
      <c r="D306" s="73" t="s">
        <v>40</v>
      </c>
      <c r="E306" s="31" t="s">
        <v>47</v>
      </c>
      <c r="F306" s="65"/>
      <c r="G306" s="65"/>
    </row>
    <row r="307" spans="1:7" ht="18.75" x14ac:dyDescent="0.25">
      <c r="A307" s="48"/>
      <c r="B307" s="40" t="s">
        <v>345</v>
      </c>
      <c r="C307" s="68" t="s">
        <v>482</v>
      </c>
      <c r="D307" s="28">
        <f t="shared" si="4"/>
        <v>10.22583762392437</v>
      </c>
      <c r="E307" s="28">
        <v>20</v>
      </c>
      <c r="F307" s="65"/>
      <c r="G307" s="65"/>
    </row>
    <row r="308" spans="1:7" ht="18.75" x14ac:dyDescent="0.25">
      <c r="A308" s="48"/>
      <c r="B308" s="40" t="s">
        <v>346</v>
      </c>
      <c r="C308" s="68" t="s">
        <v>482</v>
      </c>
      <c r="D308" s="28">
        <f t="shared" si="4"/>
        <v>12.782297029905463</v>
      </c>
      <c r="E308" s="28">
        <v>25</v>
      </c>
      <c r="F308" s="65"/>
      <c r="G308" s="65"/>
    </row>
    <row r="309" spans="1:7" ht="18.75" x14ac:dyDescent="0.25">
      <c r="A309" s="48"/>
      <c r="B309" s="40" t="s">
        <v>347</v>
      </c>
      <c r="C309" s="68" t="s">
        <v>482</v>
      </c>
      <c r="D309" s="28">
        <f t="shared" si="4"/>
        <v>15.338756435886555</v>
      </c>
      <c r="E309" s="28">
        <v>30</v>
      </c>
      <c r="F309" s="65"/>
      <c r="G309" s="65"/>
    </row>
    <row r="310" spans="1:7" ht="31.5" x14ac:dyDescent="0.25">
      <c r="A310" s="48"/>
      <c r="B310" s="40" t="s">
        <v>348</v>
      </c>
      <c r="C310" s="68"/>
      <c r="D310" s="28"/>
      <c r="E310" s="31"/>
      <c r="F310" s="65"/>
      <c r="G310" s="65"/>
    </row>
    <row r="311" spans="1:7" ht="18.75" x14ac:dyDescent="0.25">
      <c r="A311" s="48"/>
      <c r="B311" s="33" t="s">
        <v>349</v>
      </c>
      <c r="C311" s="68" t="s">
        <v>482</v>
      </c>
      <c r="D311" s="28">
        <f t="shared" si="4"/>
        <v>5.1129188119621851</v>
      </c>
      <c r="E311" s="28">
        <v>10</v>
      </c>
      <c r="F311" s="65"/>
      <c r="G311" s="65"/>
    </row>
    <row r="312" spans="1:7" ht="18.75" x14ac:dyDescent="0.25">
      <c r="A312" s="48"/>
      <c r="B312" s="33" t="s">
        <v>350</v>
      </c>
      <c r="C312" s="68" t="s">
        <v>482</v>
      </c>
      <c r="D312" s="28">
        <f t="shared" si="4"/>
        <v>12.782297029905463</v>
      </c>
      <c r="E312" s="28">
        <v>25</v>
      </c>
      <c r="F312" s="65"/>
      <c r="G312" s="65"/>
    </row>
    <row r="313" spans="1:7" ht="18.75" x14ac:dyDescent="0.25">
      <c r="A313" s="48"/>
      <c r="B313" s="33" t="s">
        <v>351</v>
      </c>
      <c r="C313" s="68" t="s">
        <v>482</v>
      </c>
      <c r="D313" s="28">
        <f t="shared" si="4"/>
        <v>15.338756435886555</v>
      </c>
      <c r="E313" s="28">
        <v>30</v>
      </c>
      <c r="F313" s="65"/>
      <c r="G313" s="65"/>
    </row>
    <row r="314" spans="1:7" ht="18.75" x14ac:dyDescent="0.25">
      <c r="A314" s="48"/>
      <c r="B314" s="33" t="s">
        <v>352</v>
      </c>
      <c r="C314" s="68" t="s">
        <v>482</v>
      </c>
      <c r="D314" s="28">
        <f t="shared" si="4"/>
        <v>23.008134653829831</v>
      </c>
      <c r="E314" s="28">
        <v>45</v>
      </c>
      <c r="F314" s="65"/>
      <c r="G314" s="65"/>
    </row>
    <row r="315" spans="1:7" ht="18.75" x14ac:dyDescent="0.25">
      <c r="A315" s="48"/>
      <c r="B315" s="40" t="s">
        <v>353</v>
      </c>
      <c r="C315" s="68"/>
      <c r="D315" s="28"/>
      <c r="E315" s="28"/>
      <c r="F315" s="65"/>
      <c r="G315" s="65"/>
    </row>
    <row r="316" spans="1:7" ht="18.75" x14ac:dyDescent="0.25">
      <c r="A316" s="48"/>
      <c r="B316" s="33" t="s">
        <v>354</v>
      </c>
      <c r="C316" s="68"/>
      <c r="D316" s="28"/>
      <c r="E316" s="28"/>
      <c r="F316" s="65"/>
      <c r="G316" s="65"/>
    </row>
    <row r="317" spans="1:7" ht="18.75" x14ac:dyDescent="0.25">
      <c r="A317" s="48"/>
      <c r="B317" s="33" t="s">
        <v>355</v>
      </c>
      <c r="C317" s="68" t="s">
        <v>482</v>
      </c>
      <c r="D317" s="28">
        <f t="shared" si="4"/>
        <v>7.6693782179432777</v>
      </c>
      <c r="E317" s="28">
        <v>15</v>
      </c>
      <c r="F317" s="65"/>
      <c r="G317" s="65"/>
    </row>
    <row r="318" spans="1:7" ht="18.75" x14ac:dyDescent="0.25">
      <c r="A318" s="48"/>
      <c r="B318" s="33" t="s">
        <v>356</v>
      </c>
      <c r="C318" s="68" t="s">
        <v>482</v>
      </c>
      <c r="D318" s="28">
        <f t="shared" si="4"/>
        <v>9.2032538615319321</v>
      </c>
      <c r="E318" s="28">
        <v>18</v>
      </c>
      <c r="F318" s="65"/>
      <c r="G318" s="65"/>
    </row>
    <row r="319" spans="1:7" ht="18.75" x14ac:dyDescent="0.25">
      <c r="A319" s="48"/>
      <c r="B319" s="33" t="s">
        <v>357</v>
      </c>
      <c r="C319" s="68" t="s">
        <v>482</v>
      </c>
      <c r="D319" s="28">
        <f t="shared" si="4"/>
        <v>5.1129188119621851</v>
      </c>
      <c r="E319" s="28">
        <v>10</v>
      </c>
      <c r="F319" s="65"/>
      <c r="G319" s="65"/>
    </row>
    <row r="320" spans="1:7" ht="18.75" x14ac:dyDescent="0.25">
      <c r="A320" s="48"/>
      <c r="B320" s="33" t="s">
        <v>358</v>
      </c>
      <c r="C320" s="68" t="s">
        <v>482</v>
      </c>
      <c r="D320" s="28">
        <f t="shared" si="4"/>
        <v>10.22583762392437</v>
      </c>
      <c r="E320" s="28">
        <v>20</v>
      </c>
      <c r="F320" s="65"/>
      <c r="G320" s="65"/>
    </row>
    <row r="321" spans="1:7" ht="18.75" x14ac:dyDescent="0.25">
      <c r="A321" s="48"/>
      <c r="B321" s="33" t="s">
        <v>359</v>
      </c>
      <c r="C321" s="68" t="s">
        <v>482</v>
      </c>
      <c r="D321" s="28">
        <f t="shared" si="4"/>
        <v>12.782297029905463</v>
      </c>
      <c r="E321" s="28">
        <v>25</v>
      </c>
      <c r="F321" s="65"/>
      <c r="G321" s="65"/>
    </row>
    <row r="322" spans="1:7" ht="18.75" x14ac:dyDescent="0.25">
      <c r="A322" s="48"/>
      <c r="B322" s="33" t="s">
        <v>360</v>
      </c>
      <c r="C322" s="68"/>
      <c r="D322" s="28"/>
      <c r="E322" s="28"/>
      <c r="F322" s="65"/>
      <c r="G322" s="65"/>
    </row>
    <row r="323" spans="1:7" ht="18.75" x14ac:dyDescent="0.25">
      <c r="A323" s="48"/>
      <c r="B323" s="33" t="s">
        <v>355</v>
      </c>
      <c r="C323" s="68" t="s">
        <v>482</v>
      </c>
      <c r="D323" s="28">
        <f t="shared" si="4"/>
        <v>11.248421386316807</v>
      </c>
      <c r="E323" s="28">
        <v>22</v>
      </c>
      <c r="F323" s="65"/>
      <c r="G323" s="65"/>
    </row>
    <row r="324" spans="1:7" ht="18.75" x14ac:dyDescent="0.25">
      <c r="A324" s="48"/>
      <c r="B324" s="33" t="s">
        <v>356</v>
      </c>
      <c r="C324" s="68" t="s">
        <v>482</v>
      </c>
      <c r="D324" s="28">
        <f t="shared" si="4"/>
        <v>15.338756435886555</v>
      </c>
      <c r="E324" s="28">
        <v>30</v>
      </c>
      <c r="F324" s="65"/>
      <c r="G324" s="65"/>
    </row>
    <row r="325" spans="1:7" ht="18.75" x14ac:dyDescent="0.25">
      <c r="A325" s="48"/>
      <c r="B325" s="33" t="s">
        <v>357</v>
      </c>
      <c r="C325" s="68" t="s">
        <v>482</v>
      </c>
      <c r="D325" s="28">
        <f t="shared" si="4"/>
        <v>8.1806700991394958</v>
      </c>
      <c r="E325" s="28">
        <v>16</v>
      </c>
      <c r="F325" s="65"/>
      <c r="G325" s="65"/>
    </row>
    <row r="326" spans="1:7" ht="18.75" x14ac:dyDescent="0.25">
      <c r="A326" s="48"/>
      <c r="B326" s="33" t="s">
        <v>358</v>
      </c>
      <c r="C326" s="68" t="s">
        <v>482</v>
      </c>
      <c r="D326" s="28">
        <f t="shared" si="4"/>
        <v>11.248421386316807</v>
      </c>
      <c r="E326" s="28">
        <v>22</v>
      </c>
      <c r="F326" s="65"/>
      <c r="G326" s="65"/>
    </row>
    <row r="327" spans="1:7" ht="18.75" x14ac:dyDescent="0.25">
      <c r="A327" s="48"/>
      <c r="B327" s="33" t="s">
        <v>359</v>
      </c>
      <c r="C327" s="68" t="s">
        <v>482</v>
      </c>
      <c r="D327" s="28">
        <f t="shared" si="4"/>
        <v>12.782297029905463</v>
      </c>
      <c r="E327" s="28">
        <v>25</v>
      </c>
      <c r="F327" s="65"/>
      <c r="G327" s="65"/>
    </row>
    <row r="328" spans="1:7" ht="18.75" x14ac:dyDescent="0.25">
      <c r="A328" s="48"/>
      <c r="B328" s="40" t="s">
        <v>361</v>
      </c>
      <c r="C328" s="68" t="s">
        <v>482</v>
      </c>
      <c r="D328" s="28">
        <f t="shared" si="4"/>
        <v>6.1355025743546223</v>
      </c>
      <c r="E328" s="28">
        <v>12</v>
      </c>
      <c r="F328" s="65"/>
      <c r="G328" s="65"/>
    </row>
    <row r="329" spans="1:7" ht="18.75" x14ac:dyDescent="0.25">
      <c r="A329" s="48"/>
      <c r="B329" s="40" t="s">
        <v>362</v>
      </c>
      <c r="C329" s="68" t="s">
        <v>482</v>
      </c>
      <c r="D329" s="28">
        <f t="shared" ref="D329:D391" si="5">E329/1.95583</f>
        <v>7.6693782179432777</v>
      </c>
      <c r="E329" s="28">
        <v>15</v>
      </c>
      <c r="F329" s="65"/>
      <c r="G329" s="65"/>
    </row>
    <row r="330" spans="1:7" ht="18.75" x14ac:dyDescent="0.25">
      <c r="A330" s="48"/>
      <c r="B330" s="40" t="s">
        <v>363</v>
      </c>
      <c r="C330" s="68" t="s">
        <v>482</v>
      </c>
      <c r="D330" s="28">
        <f t="shared" si="5"/>
        <v>12.782297029905463</v>
      </c>
      <c r="E330" s="28">
        <v>25</v>
      </c>
      <c r="F330" s="65"/>
      <c r="G330" s="65"/>
    </row>
    <row r="331" spans="1:7" ht="18.75" x14ac:dyDescent="0.25">
      <c r="A331" s="48"/>
      <c r="B331" s="40" t="s">
        <v>483</v>
      </c>
      <c r="C331" s="68"/>
      <c r="D331" s="28"/>
      <c r="E331" s="28"/>
      <c r="F331" s="65"/>
      <c r="G331" s="65"/>
    </row>
    <row r="332" spans="1:7" ht="18.75" x14ac:dyDescent="0.25">
      <c r="A332" s="48"/>
      <c r="B332" s="33" t="s">
        <v>364</v>
      </c>
      <c r="C332" s="68" t="s">
        <v>482</v>
      </c>
      <c r="D332" s="28">
        <f t="shared" si="5"/>
        <v>3.0677512871773112</v>
      </c>
      <c r="E332" s="28">
        <v>6</v>
      </c>
      <c r="F332" s="65"/>
      <c r="G332" s="65"/>
    </row>
    <row r="333" spans="1:7" ht="18.75" x14ac:dyDescent="0.25">
      <c r="A333" s="48"/>
      <c r="B333" s="33" t="s">
        <v>365</v>
      </c>
      <c r="C333" s="68" t="s">
        <v>482</v>
      </c>
      <c r="D333" s="28">
        <f t="shared" si="5"/>
        <v>2.045167524784874</v>
      </c>
      <c r="E333" s="28">
        <v>4</v>
      </c>
      <c r="F333" s="65"/>
      <c r="G333" s="65"/>
    </row>
    <row r="334" spans="1:7" ht="18.75" x14ac:dyDescent="0.25">
      <c r="A334" s="48"/>
      <c r="B334" s="40" t="s">
        <v>366</v>
      </c>
      <c r="C334" s="68" t="s">
        <v>482</v>
      </c>
      <c r="D334" s="28">
        <f t="shared" si="5"/>
        <v>5.1129188119621851</v>
      </c>
      <c r="E334" s="28">
        <v>10</v>
      </c>
      <c r="F334" s="65"/>
      <c r="G334" s="65"/>
    </row>
    <row r="335" spans="1:7" ht="18.75" x14ac:dyDescent="0.25">
      <c r="A335" s="48"/>
      <c r="B335" s="40" t="s">
        <v>367</v>
      </c>
      <c r="C335" s="68" t="s">
        <v>482</v>
      </c>
      <c r="D335" s="28">
        <f t="shared" si="5"/>
        <v>5.1129188119621851</v>
      </c>
      <c r="E335" s="28">
        <v>10</v>
      </c>
      <c r="F335" s="65"/>
      <c r="G335" s="65"/>
    </row>
    <row r="336" spans="1:7" ht="18.75" x14ac:dyDescent="0.25">
      <c r="A336" s="48"/>
      <c r="B336" s="40" t="s">
        <v>368</v>
      </c>
      <c r="C336" s="68" t="s">
        <v>482</v>
      </c>
      <c r="D336" s="28">
        <f t="shared" si="5"/>
        <v>12.782297029905463</v>
      </c>
      <c r="E336" s="28">
        <v>25</v>
      </c>
      <c r="F336" s="65"/>
      <c r="G336" s="65"/>
    </row>
    <row r="337" spans="1:7" ht="18.75" x14ac:dyDescent="0.25">
      <c r="A337" s="48"/>
      <c r="B337" s="40" t="s">
        <v>369</v>
      </c>
      <c r="C337" s="68" t="s">
        <v>482</v>
      </c>
      <c r="D337" s="28">
        <f t="shared" si="5"/>
        <v>7.6693782179432777</v>
      </c>
      <c r="E337" s="28">
        <v>15</v>
      </c>
      <c r="F337" s="65"/>
      <c r="G337" s="65"/>
    </row>
    <row r="338" spans="1:7" ht="18.75" x14ac:dyDescent="0.25">
      <c r="A338" s="48"/>
      <c r="B338" s="40" t="s">
        <v>370</v>
      </c>
      <c r="C338" s="68" t="s">
        <v>482</v>
      </c>
      <c r="D338" s="28">
        <f t="shared" si="5"/>
        <v>7.6693782179432777</v>
      </c>
      <c r="E338" s="28">
        <v>15</v>
      </c>
      <c r="F338" s="65"/>
      <c r="G338" s="65"/>
    </row>
    <row r="339" spans="1:7" ht="18.75" x14ac:dyDescent="0.25">
      <c r="A339" s="48"/>
      <c r="B339" s="40" t="s">
        <v>371</v>
      </c>
      <c r="C339" s="68" t="s">
        <v>482</v>
      </c>
      <c r="D339" s="28">
        <f t="shared" si="5"/>
        <v>11.248421386316807</v>
      </c>
      <c r="E339" s="28">
        <v>22</v>
      </c>
      <c r="F339" s="65"/>
      <c r="G339" s="65"/>
    </row>
    <row r="340" spans="1:7" ht="18.75" x14ac:dyDescent="0.25">
      <c r="A340" s="51">
        <v>15</v>
      </c>
      <c r="B340" s="41" t="s">
        <v>372</v>
      </c>
      <c r="C340" s="68"/>
      <c r="D340" s="28"/>
      <c r="E340" s="28"/>
      <c r="F340" s="65"/>
      <c r="G340" s="65"/>
    </row>
    <row r="341" spans="1:7" ht="18.75" x14ac:dyDescent="0.25">
      <c r="A341" s="51"/>
      <c r="B341" s="40" t="s">
        <v>373</v>
      </c>
      <c r="C341" s="68" t="s">
        <v>482</v>
      </c>
      <c r="D341" s="28">
        <f t="shared" si="5"/>
        <v>6.1355025743546223</v>
      </c>
      <c r="E341" s="28">
        <v>12</v>
      </c>
      <c r="F341" s="65"/>
      <c r="G341" s="65"/>
    </row>
    <row r="342" spans="1:7" ht="18.75" x14ac:dyDescent="0.25">
      <c r="A342" s="48"/>
      <c r="B342" s="40" t="s">
        <v>374</v>
      </c>
      <c r="C342" s="68" t="s">
        <v>482</v>
      </c>
      <c r="D342" s="28">
        <f t="shared" si="5"/>
        <v>7.6693782179432777</v>
      </c>
      <c r="E342" s="28">
        <v>15</v>
      </c>
      <c r="F342" s="65"/>
      <c r="G342" s="65"/>
    </row>
    <row r="343" spans="1:7" ht="18.75" x14ac:dyDescent="0.25">
      <c r="A343" s="48"/>
      <c r="B343" s="40" t="s">
        <v>375</v>
      </c>
      <c r="C343" s="68" t="s">
        <v>482</v>
      </c>
      <c r="D343" s="28">
        <f t="shared" si="5"/>
        <v>7.6693782179432777</v>
      </c>
      <c r="E343" s="28">
        <v>15</v>
      </c>
      <c r="F343" s="65"/>
      <c r="G343" s="65"/>
    </row>
    <row r="344" spans="1:7" ht="18.75" x14ac:dyDescent="0.25">
      <c r="A344" s="51">
        <v>16</v>
      </c>
      <c r="B344" s="41" t="s">
        <v>376</v>
      </c>
      <c r="C344" s="68"/>
      <c r="D344" s="28"/>
      <c r="E344" s="28"/>
      <c r="F344" s="65"/>
      <c r="G344" s="65"/>
    </row>
    <row r="345" spans="1:7" ht="18.75" x14ac:dyDescent="0.25">
      <c r="A345" s="51"/>
      <c r="B345" s="40" t="s">
        <v>377</v>
      </c>
      <c r="C345" s="68" t="s">
        <v>482</v>
      </c>
      <c r="D345" s="28">
        <f t="shared" si="5"/>
        <v>9.2032538615319321</v>
      </c>
      <c r="E345" s="28">
        <v>18</v>
      </c>
      <c r="F345" s="65"/>
      <c r="G345" s="65"/>
    </row>
    <row r="346" spans="1:7" ht="18.75" x14ac:dyDescent="0.25">
      <c r="A346" s="51"/>
      <c r="B346" s="40" t="s">
        <v>378</v>
      </c>
      <c r="C346" s="68" t="s">
        <v>482</v>
      </c>
      <c r="D346" s="28">
        <f t="shared" si="5"/>
        <v>7.6693782179432777</v>
      </c>
      <c r="E346" s="28">
        <v>15</v>
      </c>
      <c r="F346" s="65"/>
      <c r="G346" s="65"/>
    </row>
    <row r="347" spans="1:7" ht="18.75" x14ac:dyDescent="0.25">
      <c r="A347" s="48"/>
      <c r="B347" s="40" t="s">
        <v>379</v>
      </c>
      <c r="C347" s="68" t="s">
        <v>482</v>
      </c>
      <c r="D347" s="28">
        <f t="shared" si="5"/>
        <v>5.1129188119621851</v>
      </c>
      <c r="E347" s="28">
        <v>10</v>
      </c>
      <c r="F347" s="65"/>
      <c r="G347" s="65"/>
    </row>
    <row r="348" spans="1:7" ht="18.75" x14ac:dyDescent="0.25">
      <c r="A348" s="48"/>
      <c r="B348" s="40" t="s">
        <v>380</v>
      </c>
      <c r="C348" s="68" t="s">
        <v>482</v>
      </c>
      <c r="D348" s="28">
        <f t="shared" si="5"/>
        <v>20.45167524784874</v>
      </c>
      <c r="E348" s="28">
        <v>40</v>
      </c>
      <c r="F348" s="65"/>
      <c r="G348" s="65"/>
    </row>
    <row r="349" spans="1:7" ht="18.75" x14ac:dyDescent="0.25">
      <c r="A349" s="48"/>
      <c r="B349" s="40" t="s">
        <v>381</v>
      </c>
      <c r="C349" s="68" t="s">
        <v>482</v>
      </c>
      <c r="D349" s="28">
        <f t="shared" si="5"/>
        <v>10.22583762392437</v>
      </c>
      <c r="E349" s="28">
        <v>20</v>
      </c>
      <c r="F349" s="65"/>
      <c r="G349" s="65"/>
    </row>
    <row r="350" spans="1:7" ht="18.75" x14ac:dyDescent="0.25">
      <c r="A350" s="48"/>
      <c r="B350" s="40" t="s">
        <v>382</v>
      </c>
      <c r="C350" s="68" t="s">
        <v>482</v>
      </c>
      <c r="D350" s="28">
        <f t="shared" si="5"/>
        <v>9.2032538615319321</v>
      </c>
      <c r="E350" s="28">
        <v>18</v>
      </c>
      <c r="F350" s="65"/>
      <c r="G350" s="65"/>
    </row>
    <row r="351" spans="1:7" ht="18.75" x14ac:dyDescent="0.25">
      <c r="A351" s="48"/>
      <c r="B351" s="40" t="s">
        <v>383</v>
      </c>
      <c r="C351" s="68" t="s">
        <v>482</v>
      </c>
      <c r="D351" s="28">
        <f t="shared" si="5"/>
        <v>15.338756435886555</v>
      </c>
      <c r="E351" s="28">
        <v>30</v>
      </c>
      <c r="F351" s="65"/>
      <c r="G351" s="65"/>
    </row>
    <row r="352" spans="1:7" ht="18.75" x14ac:dyDescent="0.25">
      <c r="A352" s="48"/>
      <c r="B352" s="40" t="s">
        <v>384</v>
      </c>
      <c r="C352" s="68" t="s">
        <v>482</v>
      </c>
      <c r="D352" s="28">
        <f t="shared" si="5"/>
        <v>10.22583762392437</v>
      </c>
      <c r="E352" s="28">
        <v>20</v>
      </c>
      <c r="F352" s="65"/>
      <c r="G352" s="65"/>
    </row>
    <row r="353" spans="1:7" ht="18.75" x14ac:dyDescent="0.25">
      <c r="A353" s="48"/>
      <c r="B353" s="40" t="s">
        <v>385</v>
      </c>
      <c r="C353" s="68" t="s">
        <v>482</v>
      </c>
      <c r="D353" s="28">
        <f t="shared" si="5"/>
        <v>12.782297029905463</v>
      </c>
      <c r="E353" s="28">
        <v>25</v>
      </c>
      <c r="F353" s="65"/>
      <c r="G353" s="65"/>
    </row>
    <row r="354" spans="1:7" ht="18.75" x14ac:dyDescent="0.25">
      <c r="A354" s="48"/>
      <c r="B354" s="40" t="s">
        <v>386</v>
      </c>
      <c r="C354" s="68" t="s">
        <v>482</v>
      </c>
      <c r="D354" s="28">
        <f t="shared" si="5"/>
        <v>23.008134653829831</v>
      </c>
      <c r="E354" s="28">
        <v>45</v>
      </c>
      <c r="F354" s="65"/>
      <c r="G354" s="65"/>
    </row>
    <row r="355" spans="1:7" ht="18.75" x14ac:dyDescent="0.25">
      <c r="A355" s="48"/>
      <c r="B355" s="40" t="s">
        <v>387</v>
      </c>
      <c r="C355" s="68" t="s">
        <v>482</v>
      </c>
      <c r="D355" s="28">
        <f t="shared" si="5"/>
        <v>20.45167524784874</v>
      </c>
      <c r="E355" s="28">
        <v>40</v>
      </c>
      <c r="F355" s="65"/>
      <c r="G355" s="65"/>
    </row>
    <row r="356" spans="1:7" ht="18.75" x14ac:dyDescent="0.25">
      <c r="A356" s="48"/>
      <c r="B356" s="40" t="s">
        <v>388</v>
      </c>
      <c r="C356" s="68" t="s">
        <v>482</v>
      </c>
      <c r="D356" s="28">
        <f t="shared" si="5"/>
        <v>7.6693782179432777</v>
      </c>
      <c r="E356" s="28">
        <v>15</v>
      </c>
      <c r="F356" s="65"/>
      <c r="G356" s="65"/>
    </row>
    <row r="357" spans="1:7" ht="18.75" x14ac:dyDescent="0.25">
      <c r="A357" s="48"/>
      <c r="B357" s="40" t="s">
        <v>389</v>
      </c>
      <c r="C357" s="68" t="s">
        <v>482</v>
      </c>
      <c r="D357" s="28">
        <f t="shared" si="5"/>
        <v>23.008134653829831</v>
      </c>
      <c r="E357" s="28">
        <v>45</v>
      </c>
      <c r="F357" s="65"/>
      <c r="G357" s="65"/>
    </row>
    <row r="358" spans="1:7" ht="18.75" x14ac:dyDescent="0.25">
      <c r="A358" s="48"/>
      <c r="B358" s="40" t="s">
        <v>390</v>
      </c>
      <c r="C358" s="68" t="s">
        <v>482</v>
      </c>
      <c r="D358" s="28">
        <f t="shared" si="5"/>
        <v>10.22583762392437</v>
      </c>
      <c r="E358" s="28">
        <v>20</v>
      </c>
      <c r="F358" s="65"/>
      <c r="G358" s="65"/>
    </row>
    <row r="359" spans="1:7" ht="18.75" x14ac:dyDescent="0.25">
      <c r="A359" s="48"/>
      <c r="B359" s="40" t="s">
        <v>391</v>
      </c>
      <c r="C359" s="68" t="s">
        <v>482</v>
      </c>
      <c r="D359" s="28">
        <f t="shared" si="5"/>
        <v>7.6693782179432777</v>
      </c>
      <c r="E359" s="28">
        <v>15</v>
      </c>
      <c r="F359" s="65"/>
      <c r="G359" s="65"/>
    </row>
    <row r="360" spans="1:7" ht="31.5" x14ac:dyDescent="0.25">
      <c r="A360" s="48"/>
      <c r="B360" s="40" t="s">
        <v>392</v>
      </c>
      <c r="C360" s="68" t="s">
        <v>482</v>
      </c>
      <c r="D360" s="28">
        <f t="shared" si="5"/>
        <v>7.6693782179432777</v>
      </c>
      <c r="E360" s="28">
        <v>15</v>
      </c>
      <c r="F360" s="65"/>
      <c r="G360" s="65"/>
    </row>
    <row r="361" spans="1:7" ht="31.5" x14ac:dyDescent="0.25">
      <c r="A361" s="48"/>
      <c r="B361" s="40" t="s">
        <v>393</v>
      </c>
      <c r="C361" s="68" t="s">
        <v>482</v>
      </c>
      <c r="D361" s="28">
        <f t="shared" si="5"/>
        <v>15.338756435886555</v>
      </c>
      <c r="E361" s="28">
        <v>30</v>
      </c>
      <c r="F361" s="65"/>
      <c r="G361" s="65"/>
    </row>
    <row r="362" spans="1:7" ht="18.75" x14ac:dyDescent="0.25">
      <c r="A362" s="48"/>
      <c r="B362" s="40" t="s">
        <v>394</v>
      </c>
      <c r="C362" s="68" t="s">
        <v>482</v>
      </c>
      <c r="D362" s="28">
        <f t="shared" si="5"/>
        <v>3.5790431683735293</v>
      </c>
      <c r="E362" s="28">
        <v>7</v>
      </c>
      <c r="F362" s="65"/>
      <c r="G362" s="65"/>
    </row>
    <row r="363" spans="1:7" ht="18.75" x14ac:dyDescent="0.25">
      <c r="A363" s="48"/>
      <c r="B363" s="40" t="s">
        <v>395</v>
      </c>
      <c r="C363" s="68" t="s">
        <v>482</v>
      </c>
      <c r="D363" s="28">
        <f t="shared" si="5"/>
        <v>7.6693782179432777</v>
      </c>
      <c r="E363" s="28">
        <v>15</v>
      </c>
      <c r="F363" s="65"/>
      <c r="G363" s="65"/>
    </row>
    <row r="364" spans="1:7" ht="18.75" x14ac:dyDescent="0.25">
      <c r="A364" s="48"/>
      <c r="B364" s="40" t="s">
        <v>396</v>
      </c>
      <c r="C364" s="68" t="s">
        <v>482</v>
      </c>
      <c r="D364" s="28">
        <f t="shared" si="5"/>
        <v>11.248421386316807</v>
      </c>
      <c r="E364" s="28">
        <v>22</v>
      </c>
      <c r="F364" s="65"/>
      <c r="G364" s="65"/>
    </row>
    <row r="365" spans="1:7" ht="18.75" x14ac:dyDescent="0.25">
      <c r="A365" s="48"/>
      <c r="B365" s="40" t="s">
        <v>397</v>
      </c>
      <c r="C365" s="68" t="s">
        <v>482</v>
      </c>
      <c r="D365" s="28">
        <f t="shared" si="5"/>
        <v>12.782297029905463</v>
      </c>
      <c r="E365" s="28">
        <v>25</v>
      </c>
      <c r="F365" s="65"/>
      <c r="G365" s="65"/>
    </row>
    <row r="366" spans="1:7" ht="18.75" x14ac:dyDescent="0.25">
      <c r="A366" s="48"/>
      <c r="B366" s="40" t="s">
        <v>398</v>
      </c>
      <c r="C366" s="68" t="s">
        <v>482</v>
      </c>
      <c r="D366" s="28">
        <f t="shared" si="5"/>
        <v>5.1129188119621851</v>
      </c>
      <c r="E366" s="28">
        <v>10</v>
      </c>
      <c r="F366" s="65"/>
      <c r="G366" s="65"/>
    </row>
    <row r="367" spans="1:7" ht="18.75" x14ac:dyDescent="0.25">
      <c r="A367" s="48"/>
      <c r="B367" s="40" t="s">
        <v>399</v>
      </c>
      <c r="C367" s="68" t="s">
        <v>482</v>
      </c>
      <c r="D367" s="28">
        <f t="shared" si="5"/>
        <v>11.248421386316807</v>
      </c>
      <c r="E367" s="28">
        <v>22</v>
      </c>
      <c r="F367" s="65"/>
      <c r="G367" s="65"/>
    </row>
    <row r="368" spans="1:7" ht="18.75" x14ac:dyDescent="0.25">
      <c r="A368" s="48"/>
      <c r="B368" s="40" t="s">
        <v>400</v>
      </c>
      <c r="C368" s="68" t="s">
        <v>482</v>
      </c>
      <c r="D368" s="28">
        <f t="shared" si="5"/>
        <v>4.0903350495697479</v>
      </c>
      <c r="E368" s="28">
        <v>8</v>
      </c>
      <c r="F368" s="65"/>
      <c r="G368" s="65"/>
    </row>
    <row r="369" spans="1:7" ht="18.75" x14ac:dyDescent="0.25">
      <c r="A369" s="51">
        <v>17</v>
      </c>
      <c r="B369" s="41" t="s">
        <v>401</v>
      </c>
      <c r="C369" s="68"/>
      <c r="D369" s="28"/>
      <c r="E369" s="28"/>
      <c r="F369" s="65"/>
      <c r="G369" s="65"/>
    </row>
    <row r="370" spans="1:7" ht="18.75" x14ac:dyDescent="0.25">
      <c r="A370" s="51"/>
      <c r="B370" s="40" t="s">
        <v>402</v>
      </c>
      <c r="C370" s="68" t="s">
        <v>482</v>
      </c>
      <c r="D370" s="28">
        <f t="shared" si="5"/>
        <v>4.0903350495697479</v>
      </c>
      <c r="E370" s="28">
        <v>8</v>
      </c>
      <c r="F370" s="65"/>
      <c r="G370" s="65"/>
    </row>
    <row r="371" spans="1:7" ht="18.75" x14ac:dyDescent="0.25">
      <c r="A371" s="51"/>
      <c r="B371" s="40" t="s">
        <v>403</v>
      </c>
      <c r="C371" s="68" t="s">
        <v>482</v>
      </c>
      <c r="D371" s="28">
        <f t="shared" si="5"/>
        <v>2.045167524784874</v>
      </c>
      <c r="E371" s="28">
        <v>4</v>
      </c>
      <c r="F371" s="65"/>
      <c r="G371" s="65"/>
    </row>
    <row r="372" spans="1:7" ht="18.75" x14ac:dyDescent="0.25">
      <c r="A372" s="48"/>
      <c r="B372" s="40" t="s">
        <v>404</v>
      </c>
      <c r="C372" s="68" t="s">
        <v>482</v>
      </c>
      <c r="D372" s="28">
        <f t="shared" si="5"/>
        <v>3.0677512871773112</v>
      </c>
      <c r="E372" s="28">
        <v>6</v>
      </c>
      <c r="F372" s="65"/>
      <c r="G372" s="65"/>
    </row>
    <row r="373" spans="1:7" ht="18.75" x14ac:dyDescent="0.25">
      <c r="A373" s="48"/>
      <c r="B373" s="40" t="s">
        <v>405</v>
      </c>
      <c r="C373" s="68" t="s">
        <v>482</v>
      </c>
      <c r="D373" s="28">
        <f t="shared" si="5"/>
        <v>5.1129188119621851</v>
      </c>
      <c r="E373" s="28">
        <v>10</v>
      </c>
      <c r="F373" s="65"/>
      <c r="G373" s="65"/>
    </row>
    <row r="374" spans="1:7" ht="18.75" x14ac:dyDescent="0.25">
      <c r="A374" s="48"/>
      <c r="B374" s="40" t="s">
        <v>406</v>
      </c>
      <c r="C374" s="68" t="s">
        <v>482</v>
      </c>
      <c r="D374" s="28">
        <f t="shared" si="5"/>
        <v>25.564594059810926</v>
      </c>
      <c r="E374" s="28">
        <v>50</v>
      </c>
      <c r="F374" s="65"/>
      <c r="G374" s="65"/>
    </row>
    <row r="375" spans="1:7" ht="18.75" x14ac:dyDescent="0.25">
      <c r="A375" s="48"/>
      <c r="B375" s="40" t="s">
        <v>407</v>
      </c>
      <c r="C375" s="68" t="s">
        <v>482</v>
      </c>
      <c r="D375" s="28">
        <f t="shared" si="5"/>
        <v>35.790431683735292</v>
      </c>
      <c r="E375" s="28">
        <v>70</v>
      </c>
      <c r="F375" s="65"/>
      <c r="G375" s="65"/>
    </row>
    <row r="376" spans="1:7" ht="18.75" x14ac:dyDescent="0.25">
      <c r="A376" s="48"/>
      <c r="B376" s="40" t="s">
        <v>408</v>
      </c>
      <c r="C376" s="68" t="s">
        <v>482</v>
      </c>
      <c r="D376" s="28">
        <f t="shared" si="5"/>
        <v>10.22583762392437</v>
      </c>
      <c r="E376" s="28">
        <v>20</v>
      </c>
      <c r="F376" s="65"/>
      <c r="G376" s="65"/>
    </row>
    <row r="377" spans="1:7" ht="18.75" x14ac:dyDescent="0.25">
      <c r="A377" s="48"/>
      <c r="B377" s="40" t="s">
        <v>409</v>
      </c>
      <c r="C377" s="68" t="s">
        <v>482</v>
      </c>
      <c r="D377" s="28">
        <f t="shared" si="5"/>
        <v>5.1129188119621851</v>
      </c>
      <c r="E377" s="28">
        <v>10</v>
      </c>
      <c r="F377" s="65"/>
      <c r="G377" s="65"/>
    </row>
    <row r="378" spans="1:7" ht="18.75" x14ac:dyDescent="0.25">
      <c r="A378" s="51">
        <v>18</v>
      </c>
      <c r="B378" s="41" t="s">
        <v>410</v>
      </c>
      <c r="C378" s="68"/>
      <c r="D378" s="28"/>
      <c r="E378" s="28"/>
      <c r="F378" s="65"/>
      <c r="G378" s="65"/>
    </row>
    <row r="379" spans="1:7" ht="18.75" x14ac:dyDescent="0.25">
      <c r="A379" s="51"/>
      <c r="B379" s="40" t="s">
        <v>411</v>
      </c>
      <c r="C379" s="68" t="s">
        <v>482</v>
      </c>
      <c r="D379" s="28">
        <f t="shared" si="5"/>
        <v>17.895215841867646</v>
      </c>
      <c r="E379" s="28">
        <v>35</v>
      </c>
      <c r="F379" s="65"/>
      <c r="G379" s="65"/>
    </row>
    <row r="380" spans="1:7" ht="18.75" x14ac:dyDescent="0.25">
      <c r="A380" s="48"/>
      <c r="B380" s="40" t="s">
        <v>412</v>
      </c>
      <c r="C380" s="68" t="s">
        <v>482</v>
      </c>
      <c r="D380" s="28">
        <f t="shared" si="5"/>
        <v>10.22583762392437</v>
      </c>
      <c r="E380" s="28">
        <v>20</v>
      </c>
      <c r="F380" s="65"/>
      <c r="G380" s="65"/>
    </row>
    <row r="381" spans="1:7" ht="18.75" x14ac:dyDescent="0.25">
      <c r="A381" s="48"/>
      <c r="B381" s="40" t="s">
        <v>413</v>
      </c>
      <c r="C381" s="68" t="s">
        <v>482</v>
      </c>
      <c r="D381" s="28">
        <f t="shared" si="5"/>
        <v>20.45167524784874</v>
      </c>
      <c r="E381" s="28">
        <v>40</v>
      </c>
      <c r="F381" s="65"/>
      <c r="G381" s="65"/>
    </row>
    <row r="382" spans="1:7" ht="18.75" x14ac:dyDescent="0.25">
      <c r="A382" s="48"/>
      <c r="B382" s="40" t="s">
        <v>414</v>
      </c>
      <c r="C382" s="68" t="s">
        <v>482</v>
      </c>
      <c r="D382" s="28">
        <f t="shared" si="5"/>
        <v>15.338756435886555</v>
      </c>
      <c r="E382" s="28">
        <v>30</v>
      </c>
      <c r="F382" s="65"/>
      <c r="G382" s="65"/>
    </row>
    <row r="383" spans="1:7" ht="18.75" x14ac:dyDescent="0.25">
      <c r="A383" s="48"/>
      <c r="B383" s="40" t="s">
        <v>415</v>
      </c>
      <c r="C383" s="68" t="s">
        <v>482</v>
      </c>
      <c r="D383" s="28">
        <f t="shared" si="5"/>
        <v>15.338756435886555</v>
      </c>
      <c r="E383" s="28">
        <v>30</v>
      </c>
      <c r="F383" s="65"/>
      <c r="G383" s="65"/>
    </row>
    <row r="384" spans="1:7" ht="18.75" x14ac:dyDescent="0.25">
      <c r="A384" s="48"/>
      <c r="B384" s="40" t="s">
        <v>416</v>
      </c>
      <c r="C384" s="68" t="s">
        <v>482</v>
      </c>
      <c r="D384" s="28">
        <f t="shared" si="5"/>
        <v>15.338756435886555</v>
      </c>
      <c r="E384" s="28">
        <v>30</v>
      </c>
      <c r="F384" s="65"/>
      <c r="G384" s="65"/>
    </row>
    <row r="385" spans="1:7" ht="18.75" x14ac:dyDescent="0.25">
      <c r="A385" s="55"/>
      <c r="B385" s="40" t="s">
        <v>417</v>
      </c>
      <c r="C385" s="68" t="s">
        <v>482</v>
      </c>
      <c r="D385" s="28">
        <f t="shared" si="5"/>
        <v>20.45167524784874</v>
      </c>
      <c r="E385" s="28">
        <v>40</v>
      </c>
      <c r="F385" s="65"/>
      <c r="G385" s="65"/>
    </row>
    <row r="386" spans="1:7" ht="18.75" x14ac:dyDescent="0.25">
      <c r="A386" s="55"/>
      <c r="B386" s="40" t="s">
        <v>418</v>
      </c>
      <c r="C386" s="68" t="s">
        <v>482</v>
      </c>
      <c r="D386" s="28">
        <f t="shared" si="5"/>
        <v>15.338756435886555</v>
      </c>
      <c r="E386" s="28">
        <v>30</v>
      </c>
      <c r="F386" s="65"/>
      <c r="G386" s="65"/>
    </row>
    <row r="387" spans="1:7" ht="18.75" x14ac:dyDescent="0.25">
      <c r="A387" s="55"/>
      <c r="B387" s="40" t="s">
        <v>419</v>
      </c>
      <c r="C387" s="68" t="s">
        <v>482</v>
      </c>
      <c r="D387" s="28">
        <f t="shared" si="5"/>
        <v>10.22583762392437</v>
      </c>
      <c r="E387" s="28">
        <v>20</v>
      </c>
      <c r="F387" s="65"/>
      <c r="G387" s="65"/>
    </row>
    <row r="388" spans="1:7" ht="18.75" x14ac:dyDescent="0.25">
      <c r="A388" s="55"/>
      <c r="B388" s="40" t="s">
        <v>420</v>
      </c>
      <c r="C388" s="68" t="s">
        <v>482</v>
      </c>
      <c r="D388" s="28">
        <f t="shared" si="5"/>
        <v>15.338756435886555</v>
      </c>
      <c r="E388" s="28">
        <v>30</v>
      </c>
      <c r="F388" s="65"/>
      <c r="G388" s="65"/>
    </row>
    <row r="389" spans="1:7" ht="18.75" x14ac:dyDescent="0.25">
      <c r="A389" s="55"/>
      <c r="B389" s="40" t="s">
        <v>421</v>
      </c>
      <c r="C389" s="68" t="s">
        <v>482</v>
      </c>
      <c r="D389" s="28">
        <f t="shared" si="5"/>
        <v>15.338756435886555</v>
      </c>
      <c r="E389" s="28">
        <v>30</v>
      </c>
      <c r="F389" s="65"/>
      <c r="G389" s="65"/>
    </row>
    <row r="390" spans="1:7" ht="18.75" x14ac:dyDescent="0.25">
      <c r="A390" s="55"/>
      <c r="B390" s="40" t="s">
        <v>422</v>
      </c>
      <c r="C390" s="68" t="s">
        <v>482</v>
      </c>
      <c r="D390" s="28">
        <f t="shared" si="5"/>
        <v>12.782297029905463</v>
      </c>
      <c r="E390" s="28">
        <v>25</v>
      </c>
      <c r="F390" s="65"/>
      <c r="G390" s="65"/>
    </row>
    <row r="391" spans="1:7" ht="19.5" thickBot="1" x14ac:dyDescent="0.3">
      <c r="A391" s="55"/>
      <c r="B391" s="42" t="s">
        <v>423</v>
      </c>
      <c r="C391" s="68" t="s">
        <v>482</v>
      </c>
      <c r="D391" s="28">
        <f t="shared" si="5"/>
        <v>20.45167524784874</v>
      </c>
      <c r="E391" s="28">
        <v>40</v>
      </c>
      <c r="F391" s="65"/>
      <c r="G391" s="65"/>
    </row>
    <row r="392" spans="1:7" ht="20.25" thickTop="1" thickBot="1" x14ac:dyDescent="0.3">
      <c r="A392" s="50" t="s">
        <v>467</v>
      </c>
      <c r="B392" s="38" t="s">
        <v>424</v>
      </c>
      <c r="C392" s="68"/>
      <c r="D392" s="28"/>
      <c r="E392" s="29"/>
      <c r="F392" s="65"/>
      <c r="G392" s="65"/>
    </row>
    <row r="393" spans="1:7" ht="19.5" thickTop="1" x14ac:dyDescent="0.25">
      <c r="A393" s="51">
        <v>1</v>
      </c>
      <c r="B393" s="39" t="s">
        <v>425</v>
      </c>
      <c r="C393" s="68" t="s">
        <v>482</v>
      </c>
      <c r="D393" s="28">
        <f t="shared" ref="D393:D426" si="6">E393/1.95583</f>
        <v>0</v>
      </c>
      <c r="E393" s="28"/>
      <c r="F393" s="65"/>
      <c r="G393" s="65"/>
    </row>
    <row r="394" spans="1:7" ht="18.75" x14ac:dyDescent="0.2">
      <c r="A394" s="56"/>
      <c r="B394" s="40" t="s">
        <v>426</v>
      </c>
      <c r="C394" s="68" t="s">
        <v>482</v>
      </c>
      <c r="D394" s="28">
        <f t="shared" si="6"/>
        <v>15.338756435886555</v>
      </c>
      <c r="E394" s="28">
        <v>30</v>
      </c>
      <c r="F394" s="65"/>
      <c r="G394" s="65"/>
    </row>
    <row r="395" spans="1:7" ht="18.75" x14ac:dyDescent="0.25">
      <c r="A395" s="48"/>
      <c r="B395" s="40" t="s">
        <v>427</v>
      </c>
      <c r="C395" s="68" t="s">
        <v>482</v>
      </c>
      <c r="D395" s="28">
        <f t="shared" si="6"/>
        <v>7.6693782179432777</v>
      </c>
      <c r="E395" s="28">
        <v>15</v>
      </c>
      <c r="F395" s="65"/>
      <c r="G395" s="65"/>
    </row>
    <row r="396" spans="1:7" ht="30" x14ac:dyDescent="0.25">
      <c r="A396" s="48"/>
      <c r="B396" s="40" t="s">
        <v>428</v>
      </c>
      <c r="C396" s="68" t="s">
        <v>482</v>
      </c>
      <c r="D396" s="72" t="s">
        <v>41</v>
      </c>
      <c r="E396" s="31" t="s">
        <v>48</v>
      </c>
      <c r="F396" s="65"/>
      <c r="G396" s="65"/>
    </row>
    <row r="397" spans="1:7" ht="18.75" x14ac:dyDescent="0.25">
      <c r="A397" s="48"/>
      <c r="B397" s="40" t="s">
        <v>429</v>
      </c>
      <c r="C397" s="68" t="s">
        <v>482</v>
      </c>
      <c r="D397" s="28">
        <f t="shared" si="6"/>
        <v>40.903350495697481</v>
      </c>
      <c r="E397" s="28">
        <v>80</v>
      </c>
      <c r="F397" s="65"/>
      <c r="G397" s="65"/>
    </row>
    <row r="398" spans="1:7" ht="18.75" x14ac:dyDescent="0.25">
      <c r="A398" s="48"/>
      <c r="B398" s="40" t="s">
        <v>430</v>
      </c>
      <c r="C398" s="68" t="s">
        <v>482</v>
      </c>
      <c r="D398" s="28">
        <f t="shared" si="6"/>
        <v>30.677512871773111</v>
      </c>
      <c r="E398" s="28">
        <v>60</v>
      </c>
      <c r="F398" s="65"/>
      <c r="G398" s="65"/>
    </row>
    <row r="399" spans="1:7" ht="18.75" x14ac:dyDescent="0.25">
      <c r="A399" s="48"/>
      <c r="B399" s="40" t="s">
        <v>431</v>
      </c>
      <c r="C399" s="68" t="s">
        <v>482</v>
      </c>
      <c r="D399" s="28">
        <f t="shared" si="6"/>
        <v>40.903350495697481</v>
      </c>
      <c r="E399" s="28">
        <v>80</v>
      </c>
      <c r="F399" s="65"/>
      <c r="G399" s="65"/>
    </row>
    <row r="400" spans="1:7" ht="18.75" x14ac:dyDescent="0.25">
      <c r="A400" s="48"/>
      <c r="B400" s="40" t="s">
        <v>432</v>
      </c>
      <c r="C400" s="68" t="s">
        <v>482</v>
      </c>
      <c r="D400" s="28">
        <f t="shared" si="6"/>
        <v>71.580863367470585</v>
      </c>
      <c r="E400" s="28">
        <v>140</v>
      </c>
      <c r="F400" s="65"/>
      <c r="G400" s="65"/>
    </row>
    <row r="401" spans="1:7" ht="30" x14ac:dyDescent="0.25">
      <c r="A401" s="48"/>
      <c r="B401" s="40" t="s">
        <v>433</v>
      </c>
      <c r="C401" s="68" t="s">
        <v>482</v>
      </c>
      <c r="D401" s="72" t="s">
        <v>42</v>
      </c>
      <c r="E401" s="31" t="s">
        <v>49</v>
      </c>
      <c r="F401" s="65"/>
      <c r="G401" s="65"/>
    </row>
    <row r="402" spans="1:7" ht="47.25" x14ac:dyDescent="0.25">
      <c r="A402" s="48"/>
      <c r="B402" s="46" t="s">
        <v>434</v>
      </c>
      <c r="C402" s="68"/>
      <c r="D402" s="28"/>
      <c r="E402" s="28"/>
      <c r="F402" s="65"/>
      <c r="G402" s="65"/>
    </row>
    <row r="403" spans="1:7" ht="18.75" x14ac:dyDescent="0.25">
      <c r="A403" s="48"/>
      <c r="B403" s="41" t="s">
        <v>435</v>
      </c>
      <c r="C403" s="68"/>
      <c r="D403" s="28"/>
      <c r="E403" s="28"/>
      <c r="F403" s="65"/>
      <c r="G403" s="65"/>
    </row>
    <row r="404" spans="1:7" ht="18.75" x14ac:dyDescent="0.25">
      <c r="A404" s="51">
        <v>2</v>
      </c>
      <c r="B404" s="41" t="s">
        <v>436</v>
      </c>
      <c r="C404" s="68" t="s">
        <v>482</v>
      </c>
      <c r="D404" s="28">
        <f t="shared" si="6"/>
        <v>127.82297029905462</v>
      </c>
      <c r="E404" s="28">
        <v>250</v>
      </c>
      <c r="F404" s="65"/>
      <c r="G404" s="65"/>
    </row>
    <row r="405" spans="1:7" ht="18.75" x14ac:dyDescent="0.25">
      <c r="A405" s="51">
        <v>2.1</v>
      </c>
      <c r="B405" s="41" t="s">
        <v>437</v>
      </c>
      <c r="C405" s="68"/>
      <c r="D405" s="28"/>
      <c r="E405" s="28"/>
      <c r="F405" s="65"/>
      <c r="G405" s="65"/>
    </row>
    <row r="406" spans="1:7" ht="18.75" x14ac:dyDescent="0.25">
      <c r="A406" s="51">
        <v>3</v>
      </c>
      <c r="B406" s="33" t="s">
        <v>438</v>
      </c>
      <c r="C406" s="68" t="s">
        <v>482</v>
      </c>
      <c r="D406" s="28">
        <f t="shared" si="6"/>
        <v>15.338756435886555</v>
      </c>
      <c r="E406" s="28">
        <v>30</v>
      </c>
      <c r="F406" s="65"/>
      <c r="G406" s="65"/>
    </row>
    <row r="407" spans="1:7" ht="30" x14ac:dyDescent="0.25">
      <c r="A407" s="48">
        <v>1</v>
      </c>
      <c r="B407" s="33" t="s">
        <v>439</v>
      </c>
      <c r="C407" s="68" t="s">
        <v>482</v>
      </c>
      <c r="D407" s="72" t="s">
        <v>43</v>
      </c>
      <c r="E407" s="31" t="s">
        <v>50</v>
      </c>
      <c r="F407" s="65"/>
      <c r="G407" s="65"/>
    </row>
    <row r="408" spans="1:7" ht="18.75" x14ac:dyDescent="0.25">
      <c r="A408" s="48">
        <v>2</v>
      </c>
      <c r="B408" s="33" t="s">
        <v>440</v>
      </c>
      <c r="C408" s="68" t="s">
        <v>482</v>
      </c>
      <c r="D408" s="28">
        <f t="shared" si="6"/>
        <v>10.22583762392437</v>
      </c>
      <c r="E408" s="28">
        <v>20</v>
      </c>
      <c r="F408" s="65"/>
      <c r="G408" s="65"/>
    </row>
    <row r="409" spans="1:7" ht="18.75" x14ac:dyDescent="0.25">
      <c r="A409" s="48">
        <v>3</v>
      </c>
      <c r="B409" s="33" t="s">
        <v>441</v>
      </c>
      <c r="C409" s="68" t="s">
        <v>482</v>
      </c>
      <c r="D409" s="28">
        <f t="shared" si="6"/>
        <v>15.338756435886555</v>
      </c>
      <c r="E409" s="28">
        <v>30</v>
      </c>
      <c r="F409" s="65"/>
      <c r="G409" s="65"/>
    </row>
    <row r="410" spans="1:7" ht="18.75" x14ac:dyDescent="0.25">
      <c r="A410" s="48">
        <v>4</v>
      </c>
      <c r="B410" s="33" t="s">
        <v>442</v>
      </c>
      <c r="C410" s="68" t="s">
        <v>482</v>
      </c>
      <c r="D410" s="28">
        <f t="shared" si="6"/>
        <v>10.22583762392437</v>
      </c>
      <c r="E410" s="28">
        <v>20</v>
      </c>
      <c r="F410" s="65"/>
      <c r="G410" s="65"/>
    </row>
    <row r="411" spans="1:7" ht="18.75" x14ac:dyDescent="0.25">
      <c r="A411" s="57" t="s">
        <v>468</v>
      </c>
      <c r="B411" s="41" t="s">
        <v>443</v>
      </c>
      <c r="C411" s="68" t="s">
        <v>482</v>
      </c>
      <c r="D411" s="28">
        <f t="shared" si="6"/>
        <v>0</v>
      </c>
      <c r="E411" s="28"/>
      <c r="F411" s="65"/>
      <c r="G411" s="65"/>
    </row>
    <row r="412" spans="1:7" ht="63" x14ac:dyDescent="0.25">
      <c r="A412" s="51" t="s">
        <v>469</v>
      </c>
      <c r="B412" s="33" t="s">
        <v>444</v>
      </c>
      <c r="C412" s="68" t="s">
        <v>482</v>
      </c>
      <c r="D412" s="28">
        <f t="shared" si="6"/>
        <v>10.22583762392437</v>
      </c>
      <c r="E412" s="28">
        <v>20</v>
      </c>
      <c r="F412" s="65"/>
      <c r="G412" s="65"/>
    </row>
    <row r="413" spans="1:7" ht="18.75" x14ac:dyDescent="0.25">
      <c r="A413" s="58" t="s">
        <v>470</v>
      </c>
      <c r="B413" s="41" t="s">
        <v>445</v>
      </c>
      <c r="C413" s="68"/>
      <c r="D413" s="28"/>
      <c r="E413" s="28"/>
      <c r="F413" s="65"/>
      <c r="G413" s="65"/>
    </row>
    <row r="414" spans="1:7" ht="18.75" x14ac:dyDescent="0.25">
      <c r="A414" s="51" t="s">
        <v>471</v>
      </c>
      <c r="B414" s="41" t="s">
        <v>446</v>
      </c>
      <c r="C414" s="68" t="s">
        <v>482</v>
      </c>
      <c r="D414" s="28">
        <f t="shared" si="6"/>
        <v>97.145457427281514</v>
      </c>
      <c r="E414" s="28">
        <v>190</v>
      </c>
      <c r="F414" s="65"/>
      <c r="G414" s="65"/>
    </row>
    <row r="415" spans="1:7" ht="18.75" x14ac:dyDescent="0.25">
      <c r="A415" s="48"/>
      <c r="B415" s="47" t="s">
        <v>447</v>
      </c>
      <c r="C415" s="68"/>
      <c r="D415" s="28"/>
      <c r="E415" s="28"/>
      <c r="F415" s="65"/>
      <c r="G415" s="65"/>
    </row>
    <row r="416" spans="1:7" ht="18.75" x14ac:dyDescent="0.25">
      <c r="A416" s="48"/>
      <c r="B416" s="33" t="s">
        <v>448</v>
      </c>
      <c r="C416" s="68" t="s">
        <v>482</v>
      </c>
      <c r="D416" s="28">
        <f t="shared" si="6"/>
        <v>76.693782179432773</v>
      </c>
      <c r="E416" s="28">
        <v>150</v>
      </c>
      <c r="F416" s="65"/>
      <c r="G416" s="65"/>
    </row>
    <row r="417" spans="1:7" ht="18.75" x14ac:dyDescent="0.25">
      <c r="A417" s="48"/>
      <c r="B417" s="33" t="s">
        <v>449</v>
      </c>
      <c r="C417" s="68" t="s">
        <v>482</v>
      </c>
      <c r="D417" s="28">
        <f t="shared" si="6"/>
        <v>76.693782179432773</v>
      </c>
      <c r="E417" s="28">
        <v>150</v>
      </c>
      <c r="F417" s="65"/>
      <c r="G417" s="65"/>
    </row>
    <row r="418" spans="1:7" ht="18.75" x14ac:dyDescent="0.25">
      <c r="A418" s="48"/>
      <c r="B418" s="33" t="s">
        <v>450</v>
      </c>
      <c r="C418" s="68" t="s">
        <v>482</v>
      </c>
      <c r="D418" s="28">
        <f t="shared" si="6"/>
        <v>76.693782179432773</v>
      </c>
      <c r="E418" s="28">
        <v>150</v>
      </c>
      <c r="F418" s="65"/>
      <c r="G418" s="65"/>
    </row>
    <row r="419" spans="1:7" ht="18.75" x14ac:dyDescent="0.25">
      <c r="A419" s="48"/>
      <c r="B419" s="33" t="s">
        <v>451</v>
      </c>
      <c r="C419" s="68" t="s">
        <v>482</v>
      </c>
      <c r="D419" s="28">
        <f t="shared" si="6"/>
        <v>46.016269307659663</v>
      </c>
      <c r="E419" s="28">
        <v>90</v>
      </c>
      <c r="F419" s="65"/>
      <c r="G419" s="65"/>
    </row>
    <row r="420" spans="1:7" ht="18.75" x14ac:dyDescent="0.25">
      <c r="A420" s="48"/>
      <c r="B420" s="33" t="s">
        <v>452</v>
      </c>
      <c r="C420" s="68" t="s">
        <v>482</v>
      </c>
      <c r="D420" s="28">
        <f t="shared" si="6"/>
        <v>12.782297029905463</v>
      </c>
      <c r="E420" s="28">
        <v>25</v>
      </c>
      <c r="F420" s="65"/>
      <c r="G420" s="65"/>
    </row>
    <row r="421" spans="1:7" ht="18.75" x14ac:dyDescent="0.25">
      <c r="A421" s="48"/>
      <c r="B421" s="33" t="s">
        <v>453</v>
      </c>
      <c r="C421" s="68" t="s">
        <v>482</v>
      </c>
      <c r="D421" s="28">
        <f t="shared" si="6"/>
        <v>15.338756435886555</v>
      </c>
      <c r="E421" s="28">
        <v>30</v>
      </c>
      <c r="F421" s="65"/>
      <c r="G421" s="65"/>
    </row>
    <row r="422" spans="1:7" ht="18.75" x14ac:dyDescent="0.25">
      <c r="A422" s="48"/>
      <c r="B422" s="33" t="s">
        <v>454</v>
      </c>
      <c r="C422" s="68" t="s">
        <v>482</v>
      </c>
      <c r="D422" s="28">
        <f t="shared" si="6"/>
        <v>10.22583762392437</v>
      </c>
      <c r="E422" s="28">
        <v>20</v>
      </c>
      <c r="F422" s="65"/>
      <c r="G422" s="65"/>
    </row>
    <row r="423" spans="1:7" ht="18.75" x14ac:dyDescent="0.25">
      <c r="A423" s="48"/>
      <c r="B423" s="33" t="s">
        <v>455</v>
      </c>
      <c r="C423" s="68" t="s">
        <v>482</v>
      </c>
      <c r="D423" s="28">
        <f t="shared" si="6"/>
        <v>12.782297029905463</v>
      </c>
      <c r="E423" s="28">
        <v>25</v>
      </c>
      <c r="F423" s="65"/>
      <c r="G423" s="65"/>
    </row>
    <row r="424" spans="1:7" ht="18.75" x14ac:dyDescent="0.25">
      <c r="A424" s="48"/>
      <c r="B424" s="33" t="s">
        <v>456</v>
      </c>
      <c r="C424" s="68" t="s">
        <v>482</v>
      </c>
      <c r="D424" s="28">
        <f t="shared" si="6"/>
        <v>3.0677512871773112</v>
      </c>
      <c r="E424" s="28">
        <v>6</v>
      </c>
      <c r="F424" s="65"/>
      <c r="G424" s="65"/>
    </row>
    <row r="425" spans="1:7" ht="18.75" x14ac:dyDescent="0.25">
      <c r="A425" s="48"/>
      <c r="B425" s="33" t="s">
        <v>457</v>
      </c>
      <c r="C425" s="68" t="s">
        <v>482</v>
      </c>
      <c r="D425" s="28">
        <f t="shared" si="6"/>
        <v>7.6693782179432777</v>
      </c>
      <c r="E425" s="28">
        <v>15</v>
      </c>
      <c r="F425" s="65"/>
      <c r="G425" s="65"/>
    </row>
    <row r="426" spans="1:7" ht="31.5" x14ac:dyDescent="0.25">
      <c r="A426" s="48"/>
      <c r="B426" s="33" t="s">
        <v>458</v>
      </c>
      <c r="C426" s="68" t="s">
        <v>482</v>
      </c>
      <c r="D426" s="28">
        <f t="shared" si="6"/>
        <v>5.1129188119621851</v>
      </c>
      <c r="E426" s="28">
        <v>10</v>
      </c>
      <c r="F426" s="65"/>
      <c r="G426" s="65"/>
    </row>
    <row r="427" spans="1:7" ht="18.75" x14ac:dyDescent="0.25">
      <c r="A427" s="65"/>
      <c r="B427" s="60" t="s">
        <v>481</v>
      </c>
      <c r="C427" s="69"/>
      <c r="D427" s="65"/>
      <c r="E427" s="65"/>
      <c r="F427" s="65"/>
      <c r="G427" s="65"/>
    </row>
    <row r="428" spans="1:7" ht="18.75" x14ac:dyDescent="0.3">
      <c r="A428" s="65"/>
      <c r="B428" s="66" t="s">
        <v>472</v>
      </c>
      <c r="C428" s="68" t="s">
        <v>482</v>
      </c>
      <c r="D428" s="61">
        <v>30</v>
      </c>
      <c r="E428" s="61">
        <f t="shared" ref="E428:E436" si="7">D428*1.95583</f>
        <v>58.674900000000001</v>
      </c>
      <c r="F428" s="65"/>
      <c r="G428" s="65"/>
    </row>
    <row r="429" spans="1:7" ht="18.75" x14ac:dyDescent="0.3">
      <c r="A429" s="65"/>
      <c r="B429" s="66" t="s">
        <v>473</v>
      </c>
      <c r="C429" s="68" t="s">
        <v>482</v>
      </c>
      <c r="D429" s="62">
        <v>5</v>
      </c>
      <c r="E429" s="62">
        <f t="shared" si="7"/>
        <v>9.7791499999999996</v>
      </c>
      <c r="F429" s="65"/>
      <c r="G429" s="65"/>
    </row>
    <row r="430" spans="1:7" ht="18.75" x14ac:dyDescent="0.3">
      <c r="A430" s="65"/>
      <c r="B430" s="66" t="s">
        <v>474</v>
      </c>
      <c r="C430" s="68" t="s">
        <v>482</v>
      </c>
      <c r="D430" s="62">
        <v>5</v>
      </c>
      <c r="E430" s="62">
        <f t="shared" si="7"/>
        <v>9.7791499999999996</v>
      </c>
      <c r="F430" s="65"/>
      <c r="G430" s="65"/>
    </row>
    <row r="431" spans="1:7" ht="18.75" x14ac:dyDescent="0.3">
      <c r="A431" s="65"/>
      <c r="B431" s="70" t="s">
        <v>475</v>
      </c>
      <c r="C431" s="68" t="s">
        <v>482</v>
      </c>
      <c r="D431" s="62">
        <v>20</v>
      </c>
      <c r="E431" s="62">
        <f t="shared" si="7"/>
        <v>39.116599999999998</v>
      </c>
      <c r="F431" s="65"/>
      <c r="G431" s="65"/>
    </row>
    <row r="432" spans="1:7" ht="18.75" x14ac:dyDescent="0.25">
      <c r="A432" s="65"/>
      <c r="B432" s="71" t="s">
        <v>476</v>
      </c>
      <c r="C432" s="68" t="s">
        <v>482</v>
      </c>
      <c r="D432" s="63">
        <v>50</v>
      </c>
      <c r="E432" s="63">
        <f t="shared" si="7"/>
        <v>97.791499999999999</v>
      </c>
      <c r="F432" s="65"/>
      <c r="G432" s="65"/>
    </row>
    <row r="433" spans="1:7" ht="18.75" x14ac:dyDescent="0.25">
      <c r="A433" s="65"/>
      <c r="B433" s="71" t="s">
        <v>477</v>
      </c>
      <c r="C433" s="68" t="s">
        <v>482</v>
      </c>
      <c r="D433" s="63">
        <v>10</v>
      </c>
      <c r="E433" s="63">
        <f t="shared" si="7"/>
        <v>19.558299999999999</v>
      </c>
      <c r="F433" s="65"/>
      <c r="G433" s="65"/>
    </row>
    <row r="434" spans="1:7" ht="18.75" x14ac:dyDescent="0.25">
      <c r="A434" s="65"/>
      <c r="B434" s="70" t="s">
        <v>478</v>
      </c>
      <c r="C434" s="68" t="s">
        <v>482</v>
      </c>
      <c r="D434" s="63">
        <v>15</v>
      </c>
      <c r="E434" s="63">
        <f t="shared" si="7"/>
        <v>29.33745</v>
      </c>
      <c r="F434" s="65"/>
      <c r="G434" s="65"/>
    </row>
    <row r="435" spans="1:7" ht="18.75" x14ac:dyDescent="0.25">
      <c r="A435" s="65"/>
      <c r="B435" s="59" t="s">
        <v>479</v>
      </c>
      <c r="C435" s="68" t="s">
        <v>482</v>
      </c>
      <c r="D435" s="63">
        <v>15</v>
      </c>
      <c r="E435" s="63">
        <f t="shared" si="7"/>
        <v>29.33745</v>
      </c>
      <c r="F435" s="65"/>
      <c r="G435" s="65"/>
    </row>
    <row r="436" spans="1:7" ht="18.75" x14ac:dyDescent="0.25">
      <c r="A436" s="65"/>
      <c r="B436" s="70" t="s">
        <v>480</v>
      </c>
      <c r="C436" s="67" t="s">
        <v>482</v>
      </c>
      <c r="D436" s="64">
        <v>5</v>
      </c>
      <c r="E436" s="63">
        <f t="shared" si="7"/>
        <v>9.7791499999999996</v>
      </c>
      <c r="F436" s="65"/>
      <c r="G436" s="65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2026-07-04T11:41:55Z</dcterms:modified>
</cp:coreProperties>
</file>