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5C9B5CF-3CE4-42FA-87DA-986D53167FB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2" sheetId="2" r:id="rId1"/>
    <sheet name="редакция лаболатория" sheetId="6" r:id="rId2"/>
    <sheet name="Sheet1" sheetId="7" r:id="rId3"/>
  </sheets>
  <definedNames>
    <definedName name="_xlnm.Print_Area" localSheetId="1">'редакция лаболатория'!$A$1:$E$995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4" i="6" l="1"/>
  <c r="E183" i="6"/>
  <c r="E182" i="6"/>
  <c r="E181" i="6"/>
  <c r="E180" i="6"/>
  <c r="E104" i="6"/>
  <c r="E103" i="6"/>
  <c r="E102" i="6"/>
  <c r="E101" i="6"/>
  <c r="E100" i="6"/>
  <c r="E99" i="6"/>
  <c r="E70" i="6" l="1"/>
  <c r="E69" i="6"/>
  <c r="E68" i="6"/>
  <c r="E67" i="6"/>
  <c r="E645" i="6"/>
  <c r="E644" i="6"/>
  <c r="E643" i="6"/>
  <c r="E642" i="6"/>
  <c r="E641" i="6"/>
  <c r="E640" i="6"/>
  <c r="E639" i="6"/>
  <c r="E638" i="6"/>
  <c r="E637" i="6"/>
  <c r="E636" i="6"/>
  <c r="E635" i="6"/>
  <c r="E634" i="6"/>
  <c r="E633" i="6"/>
  <c r="E632" i="6"/>
  <c r="D40" i="6" l="1"/>
  <c r="D41" i="6"/>
  <c r="D43" i="6"/>
  <c r="D48" i="6"/>
  <c r="D45" i="6"/>
  <c r="D44" i="6"/>
  <c r="D216" i="6"/>
  <c r="D217" i="6"/>
  <c r="D218" i="6"/>
  <c r="D219" i="6"/>
  <c r="D220" i="6"/>
  <c r="D221" i="6"/>
  <c r="D22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4" i="6"/>
  <c r="D555" i="6"/>
  <c r="D556" i="6"/>
  <c r="D557" i="6"/>
  <c r="D558" i="6"/>
  <c r="D559" i="6"/>
  <c r="D560" i="6"/>
  <c r="D561" i="6"/>
  <c r="D562" i="6"/>
  <c r="D564" i="6"/>
  <c r="D565" i="6"/>
  <c r="D566" i="6"/>
  <c r="D567" i="6"/>
  <c r="D568" i="6"/>
  <c r="D569" i="6"/>
  <c r="D570" i="6"/>
  <c r="D571" i="6"/>
  <c r="D572" i="6"/>
  <c r="D573" i="6"/>
  <c r="D574" i="6"/>
  <c r="D575" i="6"/>
  <c r="D576" i="6"/>
  <c r="D577" i="6"/>
  <c r="D578" i="6"/>
  <c r="D579" i="6"/>
  <c r="D580" i="6"/>
  <c r="D581" i="6"/>
  <c r="D582" i="6"/>
  <c r="D583" i="6"/>
  <c r="D584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215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2" i="6"/>
  <c r="E46" i="6"/>
  <c r="E47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106" i="6"/>
  <c r="E107" i="6"/>
  <c r="E108" i="6"/>
  <c r="E109" i="6"/>
  <c r="E110" i="6"/>
  <c r="E111" i="6"/>
  <c r="E112" i="6"/>
  <c r="E114" i="6"/>
  <c r="E115" i="6"/>
  <c r="E116" i="6"/>
  <c r="E117" i="6"/>
  <c r="E119" i="6"/>
  <c r="E120" i="6"/>
  <c r="E122" i="6"/>
  <c r="E123" i="6"/>
  <c r="E124" i="6"/>
  <c r="E125" i="6"/>
  <c r="E126" i="6"/>
  <c r="E127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70" i="6"/>
  <c r="E171" i="6"/>
  <c r="E172" i="6"/>
  <c r="E173" i="6"/>
  <c r="E174" i="6"/>
  <c r="E175" i="6"/>
  <c r="E176" i="6"/>
  <c r="E177" i="6"/>
  <c r="E178" i="6"/>
  <c r="E179" i="6"/>
  <c r="E186" i="6"/>
  <c r="E187" i="6"/>
  <c r="E188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4" i="6"/>
  <c r="E205" i="6"/>
  <c r="E206" i="6"/>
  <c r="E207" i="6"/>
  <c r="E208" i="6"/>
  <c r="E210" i="6"/>
  <c r="E211" i="6"/>
  <c r="E212" i="6"/>
  <c r="E213" i="6"/>
  <c r="E418" i="7"/>
  <c r="E417" i="7"/>
  <c r="E416" i="7"/>
  <c r="E415" i="7"/>
  <c r="E414" i="7"/>
  <c r="E413" i="7"/>
  <c r="E412" i="7"/>
  <c r="E411" i="7"/>
  <c r="E410" i="7"/>
  <c r="E409" i="7"/>
  <c r="E408" i="7"/>
  <c r="E407" i="7"/>
  <c r="E406" i="7"/>
  <c r="E405" i="7"/>
  <c r="E404" i="7"/>
  <c r="E403" i="7"/>
  <c r="E402" i="7"/>
  <c r="E401" i="7"/>
  <c r="E400" i="7"/>
  <c r="E399" i="7"/>
  <c r="E398" i="7"/>
  <c r="E397" i="7"/>
  <c r="E396" i="7"/>
  <c r="E395" i="7"/>
  <c r="E394" i="7"/>
  <c r="E393" i="7"/>
  <c r="E392" i="7"/>
  <c r="E390" i="7"/>
  <c r="E389" i="7"/>
  <c r="E388" i="7"/>
  <c r="E387" i="7"/>
  <c r="E386" i="7"/>
  <c r="E385" i="7"/>
  <c r="E384" i="7"/>
  <c r="E383" i="7"/>
  <c r="E382" i="7"/>
  <c r="E381" i="7"/>
  <c r="E380" i="7"/>
  <c r="E379" i="7"/>
  <c r="E378" i="7"/>
  <c r="E377" i="7"/>
  <c r="E376" i="7"/>
  <c r="E375" i="7"/>
  <c r="E374" i="7"/>
  <c r="E373" i="7"/>
  <c r="E372" i="7"/>
  <c r="E371" i="7"/>
  <c r="E370" i="7"/>
  <c r="E369" i="7"/>
  <c r="E368" i="7"/>
  <c r="E367" i="7"/>
  <c r="E366" i="7"/>
  <c r="E365" i="7"/>
  <c r="E364" i="7"/>
  <c r="E363" i="7"/>
  <c r="E362" i="7"/>
  <c r="E361" i="7"/>
  <c r="E360" i="7"/>
  <c r="E359" i="7"/>
  <c r="E358" i="7"/>
  <c r="E357" i="7"/>
  <c r="E356" i="7"/>
  <c r="E355" i="7"/>
  <c r="E354" i="7"/>
  <c r="E353" i="7"/>
  <c r="E352" i="7"/>
  <c r="E351" i="7"/>
  <c r="E349" i="7"/>
  <c r="E348" i="7"/>
  <c r="E347" i="7"/>
  <c r="E346" i="7"/>
  <c r="E345" i="7"/>
  <c r="E344" i="7"/>
  <c r="E343" i="7"/>
  <c r="E342" i="7"/>
  <c r="E341" i="7"/>
  <c r="E339" i="7"/>
  <c r="E338" i="7"/>
  <c r="E337" i="7"/>
  <c r="E336" i="7"/>
  <c r="E335" i="7"/>
  <c r="E334" i="7"/>
  <c r="E333" i="7"/>
  <c r="E332" i="7"/>
  <c r="E331" i="7"/>
  <c r="E330" i="7"/>
  <c r="E329" i="7"/>
  <c r="E328" i="7"/>
  <c r="E327" i="7"/>
  <c r="E326" i="7"/>
  <c r="E325" i="7"/>
  <c r="E324" i="7"/>
  <c r="E323" i="7"/>
  <c r="E322" i="7"/>
  <c r="E321" i="7"/>
  <c r="E320" i="7"/>
  <c r="E319" i="7"/>
  <c r="E318" i="7"/>
  <c r="E317" i="7"/>
  <c r="E316" i="7"/>
  <c r="E315" i="7"/>
  <c r="E314" i="7"/>
  <c r="E313" i="7"/>
  <c r="E312" i="7"/>
  <c r="E311" i="7"/>
  <c r="E310" i="7"/>
  <c r="E309" i="7"/>
  <c r="E308" i="7"/>
  <c r="E307" i="7"/>
  <c r="E306" i="7"/>
  <c r="E305" i="7"/>
  <c r="E304" i="7"/>
  <c r="E303" i="7"/>
  <c r="E302" i="7"/>
  <c r="E301" i="7"/>
  <c r="E300" i="7"/>
  <c r="E299" i="7"/>
  <c r="E298" i="7"/>
  <c r="E297" i="7"/>
  <c r="E296" i="7"/>
  <c r="E295" i="7"/>
  <c r="E294" i="7"/>
  <c r="E293" i="7"/>
  <c r="E292" i="7"/>
  <c r="E291" i="7"/>
  <c r="E290" i="7"/>
  <c r="E289" i="7"/>
  <c r="E288" i="7"/>
  <c r="E287" i="7"/>
  <c r="E286" i="7"/>
  <c r="E285" i="7"/>
  <c r="E284" i="7"/>
  <c r="E283" i="7"/>
  <c r="E282" i="7"/>
  <c r="E281" i="7"/>
  <c r="E280" i="7"/>
  <c r="E279" i="7"/>
  <c r="E278" i="7"/>
  <c r="E277" i="7"/>
  <c r="E276" i="7"/>
  <c r="E275" i="7"/>
  <c r="E274" i="7"/>
  <c r="E273" i="7"/>
  <c r="E272" i="7"/>
  <c r="E271" i="7"/>
  <c r="E270" i="7"/>
  <c r="E269" i="7"/>
  <c r="E268" i="7"/>
  <c r="E267" i="7"/>
  <c r="E266" i="7"/>
  <c r="E265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50" i="7"/>
  <c r="E249" i="7"/>
  <c r="E248" i="7"/>
  <c r="E247" i="7"/>
  <c r="E246" i="7"/>
  <c r="E245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31" i="7"/>
  <c r="E228" i="7"/>
  <c r="E227" i="7"/>
  <c r="E226" i="7"/>
  <c r="E225" i="7"/>
  <c r="E224" i="7"/>
  <c r="E223" i="7"/>
  <c r="E222" i="7"/>
  <c r="E221" i="7"/>
  <c r="E220" i="7"/>
  <c r="E219" i="7"/>
  <c r="E218" i="7"/>
  <c r="E217" i="7"/>
  <c r="E216" i="7"/>
  <c r="E215" i="7"/>
  <c r="E214" i="7"/>
  <c r="E213" i="7"/>
  <c r="E212" i="7"/>
  <c r="E211" i="7"/>
  <c r="E210" i="7"/>
  <c r="E209" i="7"/>
  <c r="E208" i="7"/>
  <c r="E207" i="7"/>
  <c r="E206" i="7"/>
  <c r="E205" i="7"/>
  <c r="E204" i="7"/>
  <c r="E203" i="7"/>
  <c r="E202" i="7"/>
  <c r="E201" i="7"/>
  <c r="E200" i="7"/>
  <c r="E199" i="7"/>
  <c r="E198" i="7"/>
  <c r="E197" i="7"/>
  <c r="E196" i="7"/>
  <c r="E195" i="7"/>
  <c r="E194" i="7"/>
  <c r="E193" i="7"/>
  <c r="E192" i="7"/>
  <c r="E191" i="7"/>
  <c r="E190" i="7"/>
  <c r="E189" i="7"/>
  <c r="E188" i="7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" i="7"/>
  <c r="E8" i="6"/>
  <c r="E7" i="6"/>
</calcChain>
</file>

<file path=xl/sharedStrings.xml><?xml version="1.0" encoding="utf-8"?>
<sst xmlns="http://schemas.openxmlformats.org/spreadsheetml/2006/main" count="2375" uniqueCount="1970">
  <si>
    <t>ZF00002</t>
  </si>
  <si>
    <t>Потребителска такса Прегледи (пенсионер)</t>
  </si>
  <si>
    <t>ZF00001</t>
  </si>
  <si>
    <t>Потребителска такса Прегледи</t>
  </si>
  <si>
    <t>ZU89037</t>
  </si>
  <si>
    <t>Първичен клиничен преглед</t>
  </si>
  <si>
    <t>ZU89014</t>
  </si>
  <si>
    <t>Вторичен клиничен преглед</t>
  </si>
  <si>
    <t>ZU89063</t>
  </si>
  <si>
    <t>ZU89031</t>
  </si>
  <si>
    <t>Първичен преглед в дома на пациента</t>
  </si>
  <si>
    <t>ZU89011</t>
  </si>
  <si>
    <t>Вторичен преглед в дома на пациента</t>
  </si>
  <si>
    <t>ZU89093</t>
  </si>
  <si>
    <t>Онкологичен първичен преглед</t>
  </si>
  <si>
    <t>ZU89094</t>
  </si>
  <si>
    <t>Онкологичен вторичен преглед</t>
  </si>
  <si>
    <t>ZU89095</t>
  </si>
  <si>
    <t>Covid първичен преглед</t>
  </si>
  <si>
    <t>ZU89096</t>
  </si>
  <si>
    <t>Covid вторичен преглед</t>
  </si>
  <si>
    <t>ZU89073</t>
  </si>
  <si>
    <t>Първичен преглед /Доцент/</t>
  </si>
  <si>
    <t>ZU89043</t>
  </si>
  <si>
    <t>Вторичен преглед  /Доцент/</t>
  </si>
  <si>
    <t>ZU89070</t>
  </si>
  <si>
    <t>Първичен преглед от Професор</t>
  </si>
  <si>
    <t>ZU89040</t>
  </si>
  <si>
    <t>Вторичен преглед от Професор</t>
  </si>
  <si>
    <t>ZU8902V</t>
  </si>
  <si>
    <t>Консултация без преглед</t>
  </si>
  <si>
    <t>ZZ02Z71</t>
  </si>
  <si>
    <t>Медицинска експертиза на работоспособността - за специалист</t>
  </si>
  <si>
    <t>ZZ02Z73</t>
  </si>
  <si>
    <t>Издаване на медицинско свидетелство</t>
  </si>
  <si>
    <t>ZU98202</t>
  </si>
  <si>
    <t>Отстраняване на кърлеж с поставяне на ТАП</t>
  </si>
  <si>
    <t>ZU8901R</t>
  </si>
  <si>
    <t xml:space="preserve">Ехографски преглед </t>
  </si>
  <si>
    <t>ZU8902R</t>
  </si>
  <si>
    <t>Издаване на протокол за ТЕЛК</t>
  </si>
  <si>
    <t>ZU89020</t>
  </si>
  <si>
    <t>Експертиза на временна неработоспособност ЛКК</t>
  </si>
  <si>
    <t>ZU9357K</t>
  </si>
  <si>
    <t>Поставяне на абокат и венозна инфузия</t>
  </si>
  <si>
    <t>ZU97230</t>
  </si>
  <si>
    <t>Поставяне на трайна венозна канюла</t>
  </si>
  <si>
    <t>ZU38992</t>
  </si>
  <si>
    <t>Поставяне на периферен венозен път (Абокат)</t>
  </si>
  <si>
    <t>ZU8902X</t>
  </si>
  <si>
    <t>Измерване на кръвно налягане</t>
  </si>
  <si>
    <t>ZU99292</t>
  </si>
  <si>
    <t>Подкожна инжекция /ваксина/</t>
  </si>
  <si>
    <t>ZU99290</t>
  </si>
  <si>
    <t>Мускулна инжекция</t>
  </si>
  <si>
    <t>ZU99291</t>
  </si>
  <si>
    <t>Венозна инжекция</t>
  </si>
  <si>
    <t>P655231</t>
  </si>
  <si>
    <t>Манипулации</t>
  </si>
  <si>
    <t>ZU8902Y</t>
  </si>
  <si>
    <t>Проба за антибиотик</t>
  </si>
  <si>
    <t>PKL0012</t>
  </si>
  <si>
    <t>Пакет пълна профилактика мъже</t>
  </si>
  <si>
    <t>PKL0013</t>
  </si>
  <si>
    <t>Пакет пълна профилактика жени</t>
  </si>
  <si>
    <t>ZU04A05</t>
  </si>
  <si>
    <t>Медицинска маска</t>
  </si>
  <si>
    <t>ZU04A01</t>
  </si>
  <si>
    <t>Ксерокс - едностранно</t>
  </si>
  <si>
    <t>ZU04A02</t>
  </si>
  <si>
    <t>Ксерокс - двустранно</t>
  </si>
  <si>
    <t>ZZ027Z1</t>
  </si>
  <si>
    <t>Медицински документ/дубликат/</t>
  </si>
  <si>
    <t>ZZ029Z0</t>
  </si>
  <si>
    <t>Обработка на документи</t>
  </si>
  <si>
    <t>ZU04A03</t>
  </si>
  <si>
    <t>Ксерокс -Лични документи</t>
  </si>
  <si>
    <t>Тип услуга : Хирургия</t>
  </si>
  <si>
    <t>ZU93577</t>
  </si>
  <si>
    <t>Превръзка – малка</t>
  </si>
  <si>
    <t>ZU93578</t>
  </si>
  <si>
    <t>Превръзка – средна</t>
  </si>
  <si>
    <t>ZU93579</t>
  </si>
  <si>
    <t>Превръзка – голяма</t>
  </si>
  <si>
    <t>ZU858I4</t>
  </si>
  <si>
    <t>Преглед и ехография на гърди</t>
  </si>
  <si>
    <t>ZU97844</t>
  </si>
  <si>
    <t>Сваляне на конци</t>
  </si>
  <si>
    <t>ZU96597</t>
  </si>
  <si>
    <t>Обработка на рана</t>
  </si>
  <si>
    <t>ZU9659R</t>
  </si>
  <si>
    <t>Обработка на рана с шев</t>
  </si>
  <si>
    <t>ZU9357V</t>
  </si>
  <si>
    <t>Инцизия на повърхностни гнойници</t>
  </si>
  <si>
    <t>ZU863ZY</t>
  </si>
  <si>
    <t>Екстирпация на чуждо тяло</t>
  </si>
  <si>
    <t>ZU863ZX</t>
  </si>
  <si>
    <t>Екстрипация на кожни</t>
  </si>
  <si>
    <t>ZU8824Y</t>
  </si>
  <si>
    <t>Клиничен преглед с ехография на коремни органи</t>
  </si>
  <si>
    <t>ZU8987I</t>
  </si>
  <si>
    <t>Местна анестезия в зависимост от обема</t>
  </si>
  <si>
    <t>ZU8987H</t>
  </si>
  <si>
    <t>Амбулаторна обработка на рана с шев - малка</t>
  </si>
  <si>
    <t>ZU8987G</t>
  </si>
  <si>
    <t>Амбулаторна обработка на рана с шев – средна</t>
  </si>
  <si>
    <t>ZU8987F</t>
  </si>
  <si>
    <t>Амбулаторна обработка на рана с шев - голяма</t>
  </si>
  <si>
    <t>ZU8987N</t>
  </si>
  <si>
    <t>ZU86591</t>
  </si>
  <si>
    <t>Шев на рана с повече от три конеца</t>
  </si>
  <si>
    <t>ZU858G3</t>
  </si>
  <si>
    <t>Екстирпация на повърхностни тумори (атером,дермоидна киста, невус, липом и др,)</t>
  </si>
  <si>
    <t>ZU86590</t>
  </si>
  <si>
    <t>Шев на рана с повече от пет конеца</t>
  </si>
  <si>
    <t>ZU8987J</t>
  </si>
  <si>
    <t>Операция на врастнал нокът</t>
  </si>
  <si>
    <t>ZU8987K</t>
  </si>
  <si>
    <t>Операция на кожна лезия до 1 см</t>
  </si>
  <si>
    <t>ZU8987L</t>
  </si>
  <si>
    <t>Операция на кожна лезия до 5 см</t>
  </si>
  <si>
    <t>ZU8987M</t>
  </si>
  <si>
    <t>Операция на кожна лезия над 5 см</t>
  </si>
  <si>
    <t>ZU858Е0</t>
  </si>
  <si>
    <t>Неоперативни процедури - оформяне на устни с филъри/цена за 1 ампула с манипулацията в зависимост от филъра/:</t>
  </si>
  <si>
    <t>ZU9357L</t>
  </si>
  <si>
    <t xml:space="preserve">Вземане на материал за хистологично изследване при амбулатарни манипулации </t>
  </si>
  <si>
    <t>ZU52110</t>
  </si>
  <si>
    <t>Широкоиглена биопсия (Щанцова)</t>
  </si>
  <si>
    <t>Тип услуга : Кардиология</t>
  </si>
  <si>
    <t>ZU89520</t>
  </si>
  <si>
    <t>ЕКГ</t>
  </si>
  <si>
    <t>ZU89522</t>
  </si>
  <si>
    <t>ЕКГ с разчитане</t>
  </si>
  <si>
    <t>ZU89437</t>
  </si>
  <si>
    <t>Велоергометрия</t>
  </si>
  <si>
    <t>ZU89501</t>
  </si>
  <si>
    <t>Холтер ЕКГ</t>
  </si>
  <si>
    <t>ZU88725</t>
  </si>
  <si>
    <t>Ехокардиография</t>
  </si>
  <si>
    <t>ZU89614</t>
  </si>
  <si>
    <t>Холтер артериално налягане</t>
  </si>
  <si>
    <t>Тип услуга : Периферни съдове</t>
  </si>
  <si>
    <t>ZU88770</t>
  </si>
  <si>
    <t xml:space="preserve">Доплерово изследване на периферни вени и артерии </t>
  </si>
  <si>
    <t>ZU38921</t>
  </si>
  <si>
    <t>Склерозиране на разширени вени на крак на сеанс</t>
  </si>
  <si>
    <t>ZU88794</t>
  </si>
  <si>
    <t>Ехография на щитовидна жлеза</t>
  </si>
  <si>
    <t>ZU06112</t>
  </si>
  <si>
    <t>Тънкоиглена биопсия на щитовидна жлеза под ехографски контрол</t>
  </si>
  <si>
    <t>Тип услуга : Гастроентерология</t>
  </si>
  <si>
    <t>ZU50111</t>
  </si>
  <si>
    <t>Тънкоиглена аспирационна биопсия под ехогр,контрол</t>
  </si>
  <si>
    <t>Тип услуга : Неврология</t>
  </si>
  <si>
    <t>ZU89131</t>
  </si>
  <si>
    <t>Невропсихология</t>
  </si>
  <si>
    <t>ZU89141</t>
  </si>
  <si>
    <t>Електроенцефалография с консултативен преглед</t>
  </si>
  <si>
    <t>ZU887B9</t>
  </si>
  <si>
    <t xml:space="preserve">Ултразвукова доплерова сонография на мозъчни съдове </t>
  </si>
  <si>
    <t>ZU93080</t>
  </si>
  <si>
    <t>ЕМГ изследване</t>
  </si>
  <si>
    <t>ZU89140</t>
  </si>
  <si>
    <t>ЕЕГ изследване</t>
  </si>
  <si>
    <t>Тип услуга : Акушерство и гинекология</t>
  </si>
  <si>
    <t>ZZ001ZD</t>
  </si>
  <si>
    <t>Първичен гинекологичен преглед</t>
  </si>
  <si>
    <t>ZU941A2</t>
  </si>
  <si>
    <t>Гинекологичен преглед с вземане на цитонамазка</t>
  </si>
  <si>
    <t>ZU941A4</t>
  </si>
  <si>
    <t>Гинекологичен преглед с вземане на вагинален секрет за микробиологично изследване</t>
  </si>
  <si>
    <t>ZU941AB</t>
  </si>
  <si>
    <t xml:space="preserve">Женска консултация с гинекологичен преглед </t>
  </si>
  <si>
    <t>ZU941AC</t>
  </si>
  <si>
    <t>Женска консултация с ехография</t>
  </si>
  <si>
    <t>ZU858H3</t>
  </si>
  <si>
    <t>Преглед,поставяне на спирала и Ехография/със спирала на пациента/</t>
  </si>
  <si>
    <t>ZU941A1</t>
  </si>
  <si>
    <t>Гинекологичен преглед с ехография</t>
  </si>
  <si>
    <t>ZU8824S</t>
  </si>
  <si>
    <t>Преглед + Ехография</t>
  </si>
  <si>
    <t>ZU941A3</t>
  </si>
  <si>
    <t>Гинекологичен преглед с вземане на цитонамазка  ехография</t>
  </si>
  <si>
    <t>ZU941BT</t>
  </si>
  <si>
    <t>Биохимичен скрийнинг</t>
  </si>
  <si>
    <t>ZU941A5</t>
  </si>
  <si>
    <t>Поставяне на спирала</t>
  </si>
  <si>
    <t>ZU88782</t>
  </si>
  <si>
    <t>Фетална морфология</t>
  </si>
  <si>
    <t>ZU8824P</t>
  </si>
  <si>
    <t xml:space="preserve">Ехография </t>
  </si>
  <si>
    <t>ZU9412W</t>
  </si>
  <si>
    <t>Вторичен гинекологичен преглед</t>
  </si>
  <si>
    <t>ZU858H7</t>
  </si>
  <si>
    <t>Вторичен преглед и туширане на ерозио</t>
  </si>
  <si>
    <t>ZU941A8</t>
  </si>
  <si>
    <t xml:space="preserve">Снимка от ехографско изследване </t>
  </si>
  <si>
    <t>ZU941A7</t>
  </si>
  <si>
    <t>ZU941A9</t>
  </si>
  <si>
    <t xml:space="preserve">Туширане на ерозио на маточната шийка </t>
  </si>
  <si>
    <t>ZU858I5</t>
  </si>
  <si>
    <t>Запис на тонове</t>
  </si>
  <si>
    <t>ZU941AD</t>
  </si>
  <si>
    <t xml:space="preserve">Поставяне на вагинален песар </t>
  </si>
  <si>
    <t>ZU941AE</t>
  </si>
  <si>
    <t>Отстраняване на вагинален песар</t>
  </si>
  <si>
    <t>DP0B0FC</t>
  </si>
  <si>
    <t>Цитонамазка</t>
  </si>
  <si>
    <t>ZU941A6</t>
  </si>
  <si>
    <t>Отстраняване на спирала</t>
  </si>
  <si>
    <t>ZU858G6</t>
  </si>
  <si>
    <t>Микробиология</t>
  </si>
  <si>
    <t>ZU941AF</t>
  </si>
  <si>
    <t>Диатермокоагулация</t>
  </si>
  <si>
    <t>Тип услуга : Офталмология</t>
  </si>
  <si>
    <t>MT00065</t>
  </si>
  <si>
    <t>Очен преглед</t>
  </si>
  <si>
    <t>GMS010</t>
  </si>
  <si>
    <t>Вторичен контролен преглед</t>
  </si>
  <si>
    <t>ZU941BD</t>
  </si>
  <si>
    <t xml:space="preserve">Изледване на цветно зрение </t>
  </si>
  <si>
    <t>ZU941BN</t>
  </si>
  <si>
    <t xml:space="preserve">Локално обезболяване </t>
  </si>
  <si>
    <t>ZU89111</t>
  </si>
  <si>
    <t>Тонометрия</t>
  </si>
  <si>
    <t>ZU941BB</t>
  </si>
  <si>
    <t>Изследване на зрителна острота</t>
  </si>
  <si>
    <t>ZU941BK</t>
  </si>
  <si>
    <t>Очни дъна за ТЕЛК</t>
  </si>
  <si>
    <t>ZU941BL</t>
  </si>
  <si>
    <t>Сваляне на очна протеза</t>
  </si>
  <si>
    <t>ZU941BP</t>
  </si>
  <si>
    <t>Промивка на конюнктивален сак</t>
  </si>
  <si>
    <t>ZU941BF</t>
  </si>
  <si>
    <t xml:space="preserve">Биомикроскопия </t>
  </si>
  <si>
    <t>ZU941BG</t>
  </si>
  <si>
    <t>Офталмоскопия</t>
  </si>
  <si>
    <t>ZU941BM</t>
  </si>
  <si>
    <t>Субконюнктивална инжекция</t>
  </si>
  <si>
    <t>ZU941BC</t>
  </si>
  <si>
    <t xml:space="preserve">Изследване на зрителна острота с предписване на очила </t>
  </si>
  <si>
    <t>ZU941BE</t>
  </si>
  <si>
    <t xml:space="preserve">Екстракция на чуждо тяло </t>
  </si>
  <si>
    <t>Тип услуга : УНГ</t>
  </si>
  <si>
    <t>ZU941B5</t>
  </si>
  <si>
    <t>Отстраняване на назална тампонада</t>
  </si>
  <si>
    <t>ZU941B8</t>
  </si>
  <si>
    <t>Клиничен тест за слух / без аудиометрия /</t>
  </si>
  <si>
    <t>ZU941B1</t>
  </si>
  <si>
    <t>Промивка на външен слухов канал</t>
  </si>
  <si>
    <t>ZU941B7</t>
  </si>
  <si>
    <t xml:space="preserve">Аудиометрично изследване на слуха </t>
  </si>
  <si>
    <t>ZU941B2</t>
  </si>
  <si>
    <t xml:space="preserve">Отстраняване на чуждо тяло от външен слухов канал </t>
  </si>
  <si>
    <t>ZU941B3</t>
  </si>
  <si>
    <t xml:space="preserve">Отстраняване на чуждо тяло от носа </t>
  </si>
  <si>
    <t>ZU941BA</t>
  </si>
  <si>
    <t>Отстраняване на гранулоционна тъкан около трахеостома</t>
  </si>
  <si>
    <t>ZU941B4</t>
  </si>
  <si>
    <t>Локално лечение на епистаксис</t>
  </si>
  <si>
    <t>ZU941B6</t>
  </si>
  <si>
    <t>Туширане със сребърен нитрат на варици по носната преграда</t>
  </si>
  <si>
    <t>ZU941B9</t>
  </si>
  <si>
    <t>Изследване на вестибуларна симптоматика</t>
  </si>
  <si>
    <t>Тип услуга : Съдова хирургия</t>
  </si>
  <si>
    <t>ZU8987B</t>
  </si>
  <si>
    <t>3D доплер на артериална и венозна система</t>
  </si>
  <si>
    <t>ZU8987A</t>
  </si>
  <si>
    <t>Клиничен преглед и 3D доплер на артериална и венозна система</t>
  </si>
  <si>
    <t>ZU8987C</t>
  </si>
  <si>
    <t>Предоперативна съдово-хирургична консултация и изследвания на варикозна болест</t>
  </si>
  <si>
    <t>Тип услуга : Травматология</t>
  </si>
  <si>
    <t>ZU97130</t>
  </si>
  <si>
    <t>Сваляне или заместване на гипсова имобилизация на горен или долен крайник</t>
  </si>
  <si>
    <t>ZU93531</t>
  </si>
  <si>
    <t>Гипсова превръзка /циркулярен гипс/</t>
  </si>
  <si>
    <t>ZU93522</t>
  </si>
  <si>
    <t>Шийна имобилизация</t>
  </si>
  <si>
    <t>ZU97882</t>
  </si>
  <si>
    <t>Отстраняване на шина или гипсова превръзка</t>
  </si>
  <si>
    <t>ZU81910</t>
  </si>
  <si>
    <t>Терапевтична пункция на става</t>
  </si>
  <si>
    <t>ZU81925</t>
  </si>
  <si>
    <t>Ставна пункция</t>
  </si>
  <si>
    <t>ZU81924</t>
  </si>
  <si>
    <t>Лаваж на става</t>
  </si>
  <si>
    <t>ZU208Z4</t>
  </si>
  <si>
    <t>Медикаментозна инстилация около ставите</t>
  </si>
  <si>
    <t>ZU81912</t>
  </si>
  <si>
    <t>Вътреставна апликация</t>
  </si>
  <si>
    <t>ZU93538</t>
  </si>
  <si>
    <t>Гипсова имобилизация на крайници (обхващащи 1 става)</t>
  </si>
  <si>
    <t>ZU93539</t>
  </si>
  <si>
    <t>Гипсова имобилизация на крайници (обхващащи 2 става)</t>
  </si>
  <si>
    <t>ZU82041</t>
  </si>
  <si>
    <t>Инцизия и дренаж на палмарно или тенарно пространство</t>
  </si>
  <si>
    <t>ZU93595</t>
  </si>
  <si>
    <t>Имобилизация на подбедрица и стъпало</t>
  </si>
  <si>
    <t>Тип услуга : Урология</t>
  </si>
  <si>
    <t>ZU89240</t>
  </si>
  <si>
    <t>Урофлуорометрия</t>
  </si>
  <si>
    <t>ZU863ZZ</t>
  </si>
  <si>
    <t xml:space="preserve">Катетиризация </t>
  </si>
  <si>
    <t>ZU57952</t>
  </si>
  <si>
    <t>Поставяне/смяна/ на уретрален катетър</t>
  </si>
  <si>
    <t>ZU92034</t>
  </si>
  <si>
    <t>Изследване химичния състав на бъбречни камъни</t>
  </si>
  <si>
    <t>ZU88764</t>
  </si>
  <si>
    <t>Ехография на органите на отделителната система</t>
  </si>
  <si>
    <t>Тип услуга : ЦИТОЛОГИЧНИ ИЗСЛЕДВАНИЯ</t>
  </si>
  <si>
    <t>DP0B0F8</t>
  </si>
  <si>
    <t>Цитологично изследване</t>
  </si>
  <si>
    <t>DZ07,09</t>
  </si>
  <si>
    <t>Цитонамазка от женски полови органи-изсл</t>
  </si>
  <si>
    <t>DP0B0H8</t>
  </si>
  <si>
    <t>Ревизия на цитологичен препарат</t>
  </si>
  <si>
    <t>P655215</t>
  </si>
  <si>
    <t>Ревизия на хистологичен препарат</t>
  </si>
  <si>
    <t>Тип услуга : Патоанатомия</t>
  </si>
  <si>
    <t>DP0B0F4</t>
  </si>
  <si>
    <t>Цитологичен материал от пунктати за 2 бр, стъкла</t>
  </si>
  <si>
    <t>DP0B0F3</t>
  </si>
  <si>
    <t>Цитонамазки - гинекологични 2 бр, стъкла</t>
  </si>
  <si>
    <t>ZU86110</t>
  </si>
  <si>
    <t>Биопсия</t>
  </si>
  <si>
    <t>DP0W091</t>
  </si>
  <si>
    <t>Имунохистохимия химично изследване</t>
  </si>
  <si>
    <t>Такса манипулация и екарисаж</t>
  </si>
  <si>
    <t>Такса манипулация и екарисаж Антиген</t>
  </si>
  <si>
    <t>ZU38993</t>
  </si>
  <si>
    <t>ZFL0005</t>
  </si>
  <si>
    <t>Такса кръвна захар</t>
  </si>
  <si>
    <t>DCDT000</t>
  </si>
  <si>
    <t>DCNP000</t>
  </si>
  <si>
    <t>DC97000</t>
  </si>
  <si>
    <t>DCV5000</t>
  </si>
  <si>
    <t>DCQ9000</t>
  </si>
  <si>
    <t>DC22000</t>
  </si>
  <si>
    <t>DC81000</t>
  </si>
  <si>
    <t>DCW4000</t>
  </si>
  <si>
    <t>DCW3000</t>
  </si>
  <si>
    <t>DC58000</t>
  </si>
  <si>
    <t>DC1A000</t>
  </si>
  <si>
    <t>DC2P000</t>
  </si>
  <si>
    <t>DCTG000</t>
  </si>
  <si>
    <t>DCV3000</t>
  </si>
  <si>
    <t>DCWD000</t>
  </si>
  <si>
    <t>DC31000</t>
  </si>
  <si>
    <t>DC220001</t>
  </si>
  <si>
    <t>DCV50001</t>
  </si>
  <si>
    <t>DCW40001</t>
  </si>
  <si>
    <t>DC7Q000</t>
  </si>
  <si>
    <t>DCJ1000</t>
  </si>
  <si>
    <t>DCKQ001</t>
  </si>
  <si>
    <t>DCJE000</t>
  </si>
  <si>
    <t>DCJP000</t>
  </si>
  <si>
    <t>DCJ6000</t>
  </si>
  <si>
    <t>DCW7000</t>
  </si>
  <si>
    <t>DCWN050</t>
  </si>
  <si>
    <t>DCJ6020</t>
  </si>
  <si>
    <t>DC94000</t>
  </si>
  <si>
    <t>DC810001</t>
  </si>
  <si>
    <t>DC8A000</t>
  </si>
  <si>
    <t>PKL0001</t>
  </si>
  <si>
    <t>PKL0008</t>
  </si>
  <si>
    <t>PKL0004</t>
  </si>
  <si>
    <t>PKL0007</t>
  </si>
  <si>
    <t>PKL0006</t>
  </si>
  <si>
    <t>PKL0010</t>
  </si>
  <si>
    <t>PKL0014</t>
  </si>
  <si>
    <t>DCDT050</t>
  </si>
  <si>
    <t>DCDT053</t>
  </si>
  <si>
    <t>DODT05G</t>
  </si>
  <si>
    <t>DE01050</t>
  </si>
  <si>
    <t>DCSS000</t>
  </si>
  <si>
    <t>DCSX000</t>
  </si>
  <si>
    <t>DCTL000</t>
  </si>
  <si>
    <t>DM9Q00N</t>
  </si>
  <si>
    <t>DM9R000</t>
  </si>
  <si>
    <t>DCTL0002</t>
  </si>
  <si>
    <t>DM9R0001</t>
  </si>
  <si>
    <t>DCTL0001</t>
  </si>
  <si>
    <t>DCSM000</t>
  </si>
  <si>
    <t>DM9Q00V</t>
  </si>
  <si>
    <t>DCPQ000</t>
  </si>
  <si>
    <t>DCKH000</t>
  </si>
  <si>
    <t>DD6S000</t>
  </si>
  <si>
    <t>DCPN000</t>
  </si>
  <si>
    <t>DCBS000</t>
  </si>
  <si>
    <t>DC42000</t>
  </si>
  <si>
    <t>DC40030</t>
  </si>
  <si>
    <t>DC0H000</t>
  </si>
  <si>
    <t>DM4H00D3</t>
  </si>
  <si>
    <t>DM9X100</t>
  </si>
  <si>
    <t>ANA скрининг ИИФ</t>
  </si>
  <si>
    <t>DH0B05Q</t>
  </si>
  <si>
    <t>DH02550</t>
  </si>
  <si>
    <t>DH7V020</t>
  </si>
  <si>
    <t>DH7V0201</t>
  </si>
  <si>
    <t>DH4L020</t>
  </si>
  <si>
    <t>Фибриноген</t>
  </si>
  <si>
    <t>DH4F020</t>
  </si>
  <si>
    <t>DC8W000</t>
  </si>
  <si>
    <t>Кортизол - свободен, серум</t>
  </si>
  <si>
    <t>DCSM0001</t>
  </si>
  <si>
    <t>DCRM000</t>
  </si>
  <si>
    <t>DC8V020</t>
  </si>
  <si>
    <t>DD26000</t>
  </si>
  <si>
    <t>DCW6000</t>
  </si>
  <si>
    <t>DCXA050</t>
  </si>
  <si>
    <t>DM9U00D</t>
  </si>
  <si>
    <t>DM5D00D</t>
  </si>
  <si>
    <t>DM4R00D</t>
  </si>
  <si>
    <t>PKL0015</t>
  </si>
  <si>
    <t>PKL0009</t>
  </si>
  <si>
    <t>DM0W0K4</t>
  </si>
  <si>
    <t>Микробиологично изследване на фецес еднократно - копрокутура</t>
  </si>
  <si>
    <t>DM0Z0WT</t>
  </si>
  <si>
    <t>DH41051</t>
  </si>
  <si>
    <t>DH41050</t>
  </si>
  <si>
    <t>DH81050</t>
  </si>
  <si>
    <t>DH8B050</t>
  </si>
  <si>
    <t>DH7X050</t>
  </si>
  <si>
    <t>DH8905P</t>
  </si>
  <si>
    <t>Тромбоцити (Tr) - камерно броене</t>
  </si>
  <si>
    <t>DCFP050</t>
  </si>
  <si>
    <t>DCFQ05A</t>
  </si>
  <si>
    <t>DDGT033</t>
  </si>
  <si>
    <t>Седимент</t>
  </si>
  <si>
    <t>DCNP030</t>
  </si>
  <si>
    <t>Фосфор - урина</t>
  </si>
  <si>
    <t>DC6P030</t>
  </si>
  <si>
    <t>DCQ903C1</t>
  </si>
  <si>
    <t>Комплексно химично изследване и седимент на урина</t>
  </si>
  <si>
    <t>DCQ9030</t>
  </si>
  <si>
    <t>DC31030</t>
  </si>
  <si>
    <t>DC97060</t>
  </si>
  <si>
    <t>DC20062</t>
  </si>
  <si>
    <t>ZU8K455</t>
  </si>
  <si>
    <t>DC8W060</t>
  </si>
  <si>
    <t>DCPH000</t>
  </si>
  <si>
    <t>DCRH000</t>
  </si>
  <si>
    <t>DCW8000</t>
  </si>
  <si>
    <t>DCPU000</t>
  </si>
  <si>
    <t>DC6S000</t>
  </si>
  <si>
    <t>DC6R000</t>
  </si>
  <si>
    <t>CA 125</t>
  </si>
  <si>
    <t>DC6V000</t>
  </si>
  <si>
    <t>DC77000</t>
  </si>
  <si>
    <t>DC3Q000</t>
  </si>
  <si>
    <t>AFP</t>
  </si>
  <si>
    <t>DCPU001</t>
  </si>
  <si>
    <t>DCBI000</t>
  </si>
  <si>
    <t>DC5T030</t>
  </si>
  <si>
    <t>DC6Z009</t>
  </si>
  <si>
    <t>DC6A000</t>
  </si>
  <si>
    <t>DC770003</t>
  </si>
  <si>
    <t>DM9D000</t>
  </si>
  <si>
    <t>Антистрептолизинов титър (AST)</t>
  </si>
  <si>
    <t>DCR00W0</t>
  </si>
  <si>
    <t>DCW50K0</t>
  </si>
  <si>
    <t>Окултни кръвоизливи</t>
  </si>
  <si>
    <t>DCGX0201</t>
  </si>
  <si>
    <t>DCGX0202</t>
  </si>
  <si>
    <t>DCGX020</t>
  </si>
  <si>
    <t>DCC9000</t>
  </si>
  <si>
    <t>Феритин</t>
  </si>
  <si>
    <t>DM260001</t>
  </si>
  <si>
    <t>DD2K000</t>
  </si>
  <si>
    <t>DCCH000</t>
  </si>
  <si>
    <t>DDFU000</t>
  </si>
  <si>
    <t>DC8M000</t>
  </si>
  <si>
    <t>Витамин В 12</t>
  </si>
  <si>
    <t>DCXP051</t>
  </si>
  <si>
    <t>Витамин Д тотал</t>
  </si>
  <si>
    <t>DMQ00A</t>
  </si>
  <si>
    <t>PKL0002</t>
  </si>
  <si>
    <t>PKL0005</t>
  </si>
  <si>
    <t>PKL0003</t>
  </si>
  <si>
    <t>DN0DG38</t>
  </si>
  <si>
    <t>DN0DG39</t>
  </si>
  <si>
    <t>DN0DG40</t>
  </si>
  <si>
    <t>DN0DG42</t>
  </si>
  <si>
    <t>DN0DG43</t>
  </si>
  <si>
    <t>DN0DG44</t>
  </si>
  <si>
    <t>DN0DG47</t>
  </si>
  <si>
    <t>Specific IgE for gluten (глутен)</t>
  </si>
  <si>
    <t>DN0DG63</t>
  </si>
  <si>
    <t>DN0DG66</t>
  </si>
  <si>
    <t>DN0DG68</t>
  </si>
  <si>
    <t>DM4J04D</t>
  </si>
  <si>
    <t>DC7L00A</t>
  </si>
  <si>
    <t>ZU9R468</t>
  </si>
  <si>
    <t>DM4K02D</t>
  </si>
  <si>
    <t>Anti HBc</t>
  </si>
  <si>
    <t>DP3H0A6</t>
  </si>
  <si>
    <t>DN0DA19</t>
  </si>
  <si>
    <t>DN0DA20</t>
  </si>
  <si>
    <t>DN0DB07</t>
  </si>
  <si>
    <t>DN0DB08</t>
  </si>
  <si>
    <t>DN0DB02</t>
  </si>
  <si>
    <t>DN0DB03</t>
  </si>
  <si>
    <t>DN0DC06</t>
  </si>
  <si>
    <t>DN0DF26</t>
  </si>
  <si>
    <t>DN0DA09</t>
  </si>
  <si>
    <t>DN0DA10</t>
  </si>
  <si>
    <t>DN0DA13</t>
  </si>
  <si>
    <t>ZU9R452</t>
  </si>
  <si>
    <t>ZU9R454</t>
  </si>
  <si>
    <t>DM4K01D</t>
  </si>
  <si>
    <t>Anti HBc Ig M</t>
  </si>
  <si>
    <t>DM4J01D</t>
  </si>
  <si>
    <t>DM4J02D</t>
  </si>
  <si>
    <t>DN0DA08</t>
  </si>
  <si>
    <t>DM4M01D</t>
  </si>
  <si>
    <t>DM4R04D</t>
  </si>
  <si>
    <t>DN0DB04</t>
  </si>
  <si>
    <t>DN0DB05</t>
  </si>
  <si>
    <t>DN0DB06</t>
  </si>
  <si>
    <t>DC9I02A</t>
  </si>
  <si>
    <t>DN0DF16</t>
  </si>
  <si>
    <t>ZU8А458</t>
  </si>
  <si>
    <t>DN0DF17</t>
  </si>
  <si>
    <t>DN0DA05</t>
  </si>
  <si>
    <t>DN0DC10</t>
  </si>
  <si>
    <t>DN0DF12</t>
  </si>
  <si>
    <t>DN0DF13</t>
  </si>
  <si>
    <t>DN0DF33</t>
  </si>
  <si>
    <t>DN0DF34</t>
  </si>
  <si>
    <t>ZU9R459</t>
  </si>
  <si>
    <t>ZU8А459</t>
  </si>
  <si>
    <t>DN0DF10</t>
  </si>
  <si>
    <t>DN0DF11</t>
  </si>
  <si>
    <t>DN0DK31</t>
  </si>
  <si>
    <t xml:space="preserve">Helicobacter pylori antigen (fecal matter) </t>
  </si>
  <si>
    <t>DN0DA18</t>
  </si>
  <si>
    <t>DN0DB16</t>
  </si>
  <si>
    <t>DN0DB17</t>
  </si>
  <si>
    <t>DN0DC02</t>
  </si>
  <si>
    <t>DN0DC03</t>
  </si>
  <si>
    <t>DN0DA11</t>
  </si>
  <si>
    <t>DN0DF08</t>
  </si>
  <si>
    <t>DC7LА01</t>
  </si>
  <si>
    <t>ZU9R465</t>
  </si>
  <si>
    <t>DN0DA14</t>
  </si>
  <si>
    <t>DN0DA27</t>
  </si>
  <si>
    <t>DC7LА03</t>
  </si>
  <si>
    <t>ZU9R462</t>
  </si>
  <si>
    <t>ZU9R453</t>
  </si>
  <si>
    <t>ZU9R467</t>
  </si>
  <si>
    <t>DN0DD02</t>
  </si>
  <si>
    <t>DM4J03D</t>
  </si>
  <si>
    <t>DN0DD08</t>
  </si>
  <si>
    <t>DN0DF06</t>
  </si>
  <si>
    <t>DN0DD09</t>
  </si>
  <si>
    <t>DN0DG74</t>
  </si>
  <si>
    <t>DN0DF28</t>
  </si>
  <si>
    <t>DC7LА04</t>
  </si>
  <si>
    <t>ZU9R466</t>
  </si>
  <si>
    <t>ZU8А457</t>
  </si>
  <si>
    <t>ZU8А455</t>
  </si>
  <si>
    <t>ZU8K453</t>
  </si>
  <si>
    <t>ZU9A333</t>
  </si>
  <si>
    <t>DN0DG01</t>
  </si>
  <si>
    <t>ZU9R463</t>
  </si>
  <si>
    <t>ZU8А452</t>
  </si>
  <si>
    <t>DN0DK13</t>
  </si>
  <si>
    <t>DN0DF27</t>
  </si>
  <si>
    <t>DN0DK01</t>
  </si>
  <si>
    <t>DN0DK02</t>
  </si>
  <si>
    <t>DN0DK19</t>
  </si>
  <si>
    <t>DN0DK05</t>
  </si>
  <si>
    <t>DC7LА07</t>
  </si>
  <si>
    <t>Тип услуга : Физиотерапия и рехабилитация</t>
  </si>
  <si>
    <t>IR00104</t>
  </si>
  <si>
    <t>Мануално мускулно тестуване, ъглометрия,сантиметрия</t>
  </si>
  <si>
    <t>ZU9338S</t>
  </si>
  <si>
    <t>Електростимулация / точкова /</t>
  </si>
  <si>
    <t>ZU9338T</t>
  </si>
  <si>
    <t>Електростимулация / стабилна /</t>
  </si>
  <si>
    <t>ZU99270</t>
  </si>
  <si>
    <t>Електрофореза, Йонофореза</t>
  </si>
  <si>
    <t>ZU932AF</t>
  </si>
  <si>
    <t>Лечение с диадинамични токове</t>
  </si>
  <si>
    <t>ZU932AG</t>
  </si>
  <si>
    <t>Интерферентни токове</t>
  </si>
  <si>
    <t>ZU042Z0</t>
  </si>
  <si>
    <t>Криотерапия</t>
  </si>
  <si>
    <t>ZU042Z9</t>
  </si>
  <si>
    <t>Магнитотерапия</t>
  </si>
  <si>
    <t>ZU042ZA</t>
  </si>
  <si>
    <t>Синусоидални модулирани токове / СМТ /</t>
  </si>
  <si>
    <t>ZU042ZB</t>
  </si>
  <si>
    <t>Дълбока осцилация</t>
  </si>
  <si>
    <t>ZU042ZC</t>
  </si>
  <si>
    <t xml:space="preserve">Ултразвукова терапия / на поле / </t>
  </si>
  <si>
    <t>ZU042ZD</t>
  </si>
  <si>
    <t>Лечение с УВЧ и МВТ</t>
  </si>
  <si>
    <t>ZU042ZE</t>
  </si>
  <si>
    <t>Лазер терапия / на поле /</t>
  </si>
  <si>
    <t>ZU042ZF</t>
  </si>
  <si>
    <t>Топлотерапия</t>
  </si>
  <si>
    <t>ZU042ZG</t>
  </si>
  <si>
    <t>ZU9314B</t>
  </si>
  <si>
    <t>Лечебна гимнастика</t>
  </si>
  <si>
    <t>ZU042ZI</t>
  </si>
  <si>
    <t>Специализирани методи – ВОЙТА, БОБАТ</t>
  </si>
  <si>
    <t>ZU93181</t>
  </si>
  <si>
    <t>Дихателна гимнастика</t>
  </si>
  <si>
    <t>ZU042ZJ</t>
  </si>
  <si>
    <t>Обучение в седеж, стоеж и ходене</t>
  </si>
  <si>
    <t>ZU93187</t>
  </si>
  <si>
    <t>ZU93189</t>
  </si>
  <si>
    <t>ZU9318A</t>
  </si>
  <si>
    <t>Масаж на гръб  20 мин.</t>
  </si>
  <si>
    <t>ZU9318C</t>
  </si>
  <si>
    <t>ZU9318D</t>
  </si>
  <si>
    <t>ZU9318F</t>
  </si>
  <si>
    <t>ZU9318G</t>
  </si>
  <si>
    <t>Масаж на цяло тяло  60 мин.</t>
  </si>
  <si>
    <t>ZU9318H</t>
  </si>
  <si>
    <t>Лимфопрес 15 мин.</t>
  </si>
  <si>
    <t>ZU9318I</t>
  </si>
  <si>
    <t>Лимфопрес  30 мин.</t>
  </si>
  <si>
    <t>ZU93212</t>
  </si>
  <si>
    <t>Мануална терапия</t>
  </si>
  <si>
    <t>MT00118</t>
  </si>
  <si>
    <t>Пакет при залежали Ковид пациенти -дихателна гимнастика,пасивна/автоасистирана/активна гимнастика,перкуторен масаж,вертикализация/обучение в ходене</t>
  </si>
  <si>
    <t>MT00119</t>
  </si>
  <si>
    <t xml:space="preserve">Пакет при активни/по-малко залежали Ковид пациенти- дихателна гимнастика,активна гимнастика,тонизиращ масаж </t>
  </si>
  <si>
    <t>ZU90397</t>
  </si>
  <si>
    <t>Психологична диагностика</t>
  </si>
  <si>
    <t>ZU9314E</t>
  </si>
  <si>
    <t>Психологична сесия</t>
  </si>
  <si>
    <t>IR0012I</t>
  </si>
  <si>
    <t>Логопедична диагностика</t>
  </si>
  <si>
    <t>IR0012J</t>
  </si>
  <si>
    <t xml:space="preserve">Логопедична сесия - в кабинет       </t>
  </si>
  <si>
    <t>ZU9314H</t>
  </si>
  <si>
    <t>Абонаментна карта за 8  логопедични сесии в кабинет</t>
  </si>
  <si>
    <t>ZU93142</t>
  </si>
  <si>
    <t xml:space="preserve">Лечебна гимнастика  7 дни       </t>
  </si>
  <si>
    <t>ZU93143</t>
  </si>
  <si>
    <t>Войта  7 дни</t>
  </si>
  <si>
    <t>ZU93144</t>
  </si>
  <si>
    <t xml:space="preserve">Лечебна гимнастика   +  1 ФТ процедура    </t>
  </si>
  <si>
    <t>ZU93145</t>
  </si>
  <si>
    <t xml:space="preserve">Лечебна гимнастика   +  2 ФТ процедура    </t>
  </si>
  <si>
    <t>ZU93146</t>
  </si>
  <si>
    <t xml:space="preserve">Лечебна гимнастика   +  3 ФТ процедура    </t>
  </si>
  <si>
    <t>ZU93148</t>
  </si>
  <si>
    <t>Логопедична сесия при престой в болница ( 5 сесии )</t>
  </si>
  <si>
    <t>ZU93149</t>
  </si>
  <si>
    <t>Психологична сесия 4бр. (един път в седмицата)</t>
  </si>
  <si>
    <t>ZU9314C</t>
  </si>
  <si>
    <t>ZU9314F</t>
  </si>
  <si>
    <t xml:space="preserve">Абонаментна карта за 10 домашни терапии /ЛФК / </t>
  </si>
  <si>
    <t xml:space="preserve">Абонаментна карта за 10 домашни терапии /ЛФК /+  Ел.стимулация  
                                                                                           </t>
  </si>
  <si>
    <t>Тип услуга : Психиатрия</t>
  </si>
  <si>
    <t>Логопедична сесия - в кабинет</t>
  </si>
  <si>
    <t xml:space="preserve">Логопедичен преглед    </t>
  </si>
  <si>
    <t>ZU9314D</t>
  </si>
  <si>
    <t>Абонаментна карта за 8 логопедични сесии в кабинет</t>
  </si>
  <si>
    <t>ZU9314М</t>
  </si>
  <si>
    <t>ZU9314С</t>
  </si>
  <si>
    <t>ДИАГНОСТИЧНО-КОНСУЛТАТИВЕН ЦЕНТЪР 2 РУСЕ ЕООД</t>
  </si>
  <si>
    <t>(наименование на лечебното заведение)</t>
  </si>
  <si>
    <t>ЕИК:</t>
  </si>
  <si>
    <t>117115660</t>
  </si>
  <si>
    <t>Регистрационнен Код:</t>
  </si>
  <si>
    <t>1827134002</t>
  </si>
  <si>
    <t xml:space="preserve">Код Област: </t>
  </si>
  <si>
    <t>Русе</t>
  </si>
  <si>
    <t>Ивелин Цанков Йоцов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</si>
  <si>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</si>
  <si>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</si>
  <si>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</si>
  <si>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</si>
  <si>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</si>
  <si>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</si>
  <si>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 xml:space="preserve">Рига </t>
  </si>
  <si>
    <t>№:</t>
  </si>
  <si>
    <t>ж.к</t>
  </si>
  <si>
    <t>Виктория Мариянова Николова</t>
  </si>
  <si>
    <t>(трите имена на лицето за контакти)</t>
  </si>
  <si>
    <t>имейл:</t>
  </si>
  <si>
    <t>dkc2ruse@abv.bg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</si>
  <si>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</si>
  <si>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</si>
  <si>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</si>
  <si>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</si>
  <si>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"ДИАГНОСТИЧНО-КОНСУЛТАТИВЕН ЦЕНТЪР 2 РУСЕ"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</si>
  <si>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</si>
  <si>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</si>
  <si>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</si>
  <si>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</si>
  <si>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</si>
  <si>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ZFA0013</t>
  </si>
  <si>
    <t>P000013</t>
  </si>
  <si>
    <t>Eхографски преглед и преглед пакет</t>
  </si>
  <si>
    <t>ZFL0013</t>
  </si>
  <si>
    <t>Измерване на пулсова вълна и глезен-брахиален индекс (АBI</t>
  </si>
  <si>
    <t>ZU89104</t>
  </si>
  <si>
    <t xml:space="preserve">Вторичен /уточняващ преглед, консултация в рамките на 30 дни след първичен преглед - гост специалист
</t>
  </si>
  <si>
    <t>Обстоен преглед, консултация, обсъждане, хабилитирано лице - гост специалист</t>
  </si>
  <si>
    <t>ZU89051</t>
  </si>
  <si>
    <t>ZU89105</t>
  </si>
  <si>
    <t>ZU89106</t>
  </si>
  <si>
    <t>ZU89107</t>
  </si>
  <si>
    <t>ZU89108</t>
  </si>
  <si>
    <t>Медицински консилиум за оценка състоянието на пациент и преценка за последващо лечение, включващ двама лекари със специалност /съобразена с конкретните потребности на пациента/ - 2Д / 3Д хирургично планиране при интервенции с малък обем и сложност</t>
  </si>
  <si>
    <t>Медицински консилиум за оценка състоянието на пациент и преценка за последващо лечение, включващ двама лекари със специалност /съобразена с конкретните потребности на пациента/ - 2Д / 3Д хирургично планиране при интервенции със среден обем и сложност/</t>
  </si>
  <si>
    <t>Медицински консилиум за оценка състоянието на пациент и преценка за последващо лечение, включващ двама лекари със специалност /съобразена с конкретните потребности на пациента/ - 2Д / 3Д хирургично планиране при интервенции с голям обем и сложност/</t>
  </si>
  <si>
    <t>Медицински консилиум за оценка състоянието на пациент и преценка за последващо лечение, включващ двама лекари със специалност /съобразена с конкретните потребности на пациента/ - 2Д / 3Д хирургично планиране при интервенции с много голям обем и сложност/</t>
  </si>
  <si>
    <t>anti MCV (анти Мутирал Цитролиниран Виментин)</t>
  </si>
  <si>
    <t>Интерлевкин 6 (Interleukin-6)</t>
  </si>
  <si>
    <t>Секрет /влагалищен, носен, ушен, гърлен, очен, кожен, еякулат, фесцес, раневи секрет, храчка и др./</t>
  </si>
  <si>
    <t>Tg (Тиреоглобулин)</t>
  </si>
  <si>
    <t>Specific IgE for pork(свинско месо)**</t>
  </si>
  <si>
    <t>Specific IgE for beef (телешко месо)**</t>
  </si>
  <si>
    <t>Specific IgE for casein (казеин)**</t>
  </si>
  <si>
    <t>Specific IgE for Dermatophagoides farinae**</t>
  </si>
  <si>
    <t>Specific IgE for Dermatophagoides pteronyssinus**</t>
  </si>
  <si>
    <t>Specific IgE for cat epithelia**</t>
  </si>
  <si>
    <t>Specific IgE for soy (соя)**</t>
  </si>
  <si>
    <t>Specific IgE for bee venom (пчелна отрова)**</t>
  </si>
  <si>
    <t>DC8W010</t>
  </si>
  <si>
    <t>Анти-фосфолипиден синдром-Разширен: anti-Cardiolipin ACL IgG (анти кардиолип. антит.), anti-Cardiolipin ACL IgM (анти кардиолип. антит.), anti-β2 GP 1 IgG (β2 Гликопротеин 1 IgG АТ) колич., anti-β2 GP 1 IgM (β2 Гликопротеин 1 IgM АТ) колич., anti-Prothrombin ( анти протромбин ) IgG + IgM**</t>
  </si>
  <si>
    <t>anti-Prothrombin ( анти протромбин ) IgG + IgM**</t>
  </si>
  <si>
    <t>Anti-cardiolipinic antibodies Ig G**</t>
  </si>
  <si>
    <t>Anti-cardiolipinic antibodies Ig M**</t>
  </si>
  <si>
    <t>Beta-2 Glycoprotein 1 antibodies screen**</t>
  </si>
  <si>
    <t>Beta-2 Glycoprotein 1 antibodies Ig G**</t>
  </si>
  <si>
    <t>Beta-2 Glycoprotein 1 antibodies Ig M**</t>
  </si>
  <si>
    <t>Antiphospholipid antibodies Ig G**</t>
  </si>
  <si>
    <t>Antiphospholipid antibodies Ig M**</t>
  </si>
  <si>
    <t>Anti-Annexin V antibodies Ig G**</t>
  </si>
  <si>
    <t>Anti-Annexin V antibodies Ig M**</t>
  </si>
  <si>
    <t>Цитомегаловирус CMV IgG + IgM**</t>
  </si>
  <si>
    <t>Anti-Epstein Barr virus antibodies EA IgM</t>
  </si>
  <si>
    <t>Anti-Epstein Barr virus antibodies EA IgG**</t>
  </si>
  <si>
    <t>Anti-Epstein Barr virus antibodies EBNA Ig G**</t>
  </si>
  <si>
    <t>Cytomegalovirus DNA quantitative**</t>
  </si>
  <si>
    <t>Варицела Зостер Ig M+Ig G**</t>
  </si>
  <si>
    <t>Херпес симплекс ТИП 2 Ig G**</t>
  </si>
  <si>
    <t>Херпес симплекс ТИП 2 Ig M**</t>
  </si>
  <si>
    <t>Херпес симплекс ТИП 2 Ig M+Ig G**</t>
  </si>
  <si>
    <t>Херпес симплекс ТИП 1 Ig G**</t>
  </si>
  <si>
    <t>Херпес симплекс ТИП 1 Ig M**</t>
  </si>
  <si>
    <t>Херпес симплекс ТИП 1 Ig M+Ig G**</t>
  </si>
  <si>
    <t>DM9X200</t>
  </si>
  <si>
    <t>Антитела срещу чернодробни антигени: anti-Mitochondria M2 Ab (анти Митохондриални АТ), anti-M2-3E (BPO) Ab, anti-Sp100 Ab, anti-PML Ab, anti-gp210 Ab, anti-LKM-1 Ab, anti-LC-1 Ab, anti-SLA/LP Ab, anti-Ro52 Ab**</t>
  </si>
  <si>
    <t>anti-Gliadin IgA (анти глиадин. антитела) колич.**</t>
  </si>
  <si>
    <t>anti Parietal Cell (анти париетални антит.) колич.**</t>
  </si>
  <si>
    <t>anti Intrinsic factor(анти интринзик фактор) колич**</t>
  </si>
  <si>
    <t>Anti-Parvovirus B 19 antibodies Ig M**</t>
  </si>
  <si>
    <t>Anti-Trichinella spiralis antibodies Ig G**</t>
  </si>
  <si>
    <t xml:space="preserve">Echinococcus granulosus Ig G** </t>
  </si>
  <si>
    <t>Anti-Toxoplasma gondii Ig G avidity test**</t>
  </si>
  <si>
    <t>Chlamydia trachomatis antibodies Ac Ig M+Ig G**</t>
  </si>
  <si>
    <t>Diamine oxidase activity (DAO)***</t>
  </si>
  <si>
    <t>DCGX0203</t>
  </si>
  <si>
    <t>Имуноглобулин Е**</t>
  </si>
  <si>
    <t>DH7G020</t>
  </si>
  <si>
    <t>Протеин С (PrC)**</t>
  </si>
  <si>
    <t>DH7R020</t>
  </si>
  <si>
    <t>Протеин S (PrS)**</t>
  </si>
  <si>
    <t>DH00020</t>
  </si>
  <si>
    <t>Антитромбин III**</t>
  </si>
  <si>
    <t>DCW7000D</t>
  </si>
  <si>
    <t>Високочувстителен С-реактивен протеин (hs CRP)</t>
  </si>
  <si>
    <t>PKL0016</t>
  </si>
  <si>
    <t>Пакет SARS-Cov-IGRA и antiSARS-Cov-2 VNT</t>
  </si>
  <si>
    <t>Дихидрокситестостерон (Dihydrotestosterone)***</t>
  </si>
  <si>
    <t>Inhibin B**</t>
  </si>
  <si>
    <t>Sex Hormone Binding Globulin (SHBG)**</t>
  </si>
  <si>
    <t>Free testosterone ***</t>
  </si>
  <si>
    <t>Ревматоиден артрит: Ревма Фактор IgA ( Rheumatoid factor IgA ), Ревма Фактор IgM ( Rheumatoid factor IgM ), Ревма Фактор IgG ( Rheumatoid factor IgG ), Анти Цикличен Цитрулиниран Пептид ( anti CCP ) IgG, Анти Мутирал Цитролиниран Виментин ( anti MCV )</t>
  </si>
  <si>
    <t>Системен лупус: ANA скрининг антинуклеарни антитела- ИИФ, anti-dsDNA IgG (анти двДНК антитела) количествен, anti-RNP/Sm IgG (анти - RNP/Sm АТ) количествено, anti-Sm IgG (анти Sm антитела) количествен, anti-SS-A/Ro IgG (анти SS-A/Ro антитела) колич.,anti-SS-B/La IgG (анти SS-B/La антитела) колич.</t>
  </si>
  <si>
    <t>OVERLAP Синдроми на съед. Тъкан: anti-dsDNA IgG (анти двДНК антитела) количествен, anti-Scl-70 IgG (анти Scl-70 антитела) количествен,anti-Jo-1 IgG (анти Jo-1 антитела) количествен,anti-SS-A/Ro IgG (анти SS-A/Ro антитела) колич.,anti-SS-B/La IgG (анти SS-B/La антитела) колич.,anti-Centromere B IgG (Центромер B AT) количествен</t>
  </si>
  <si>
    <t>Anti-DNA double catenary antibodies (ds- DNA) IgG**</t>
  </si>
  <si>
    <t>anti-Centromere B IgG (Центромер B AT) количествен**</t>
  </si>
  <si>
    <t>Anti-myeloperoxidase antibodies (Anti-MPO, pANCA)**</t>
  </si>
  <si>
    <t>Anti-proteinase 3 antibodies (Anti PR3, cANCA)**</t>
  </si>
  <si>
    <t>Анти-неутрофилцитоплазмени антитела (pANCA+c ANCA)**</t>
  </si>
  <si>
    <t>Автоимунни васкулити (pANCA+cANCA+Anti-GBM)**</t>
  </si>
  <si>
    <t>Вземане на кръв (домашно посещение по желание на пациента с транспорт на лечебното заведение)</t>
  </si>
  <si>
    <t>CA 72-4**</t>
  </si>
  <si>
    <t>Neuron specific enolase (NSE)**</t>
  </si>
  <si>
    <t>ROMA - Ovarian cancer algorithm**</t>
  </si>
  <si>
    <t>Хепатит D ( anti-HDV IgM )**</t>
  </si>
  <si>
    <t>Anti HAV IgM antibodies**</t>
  </si>
  <si>
    <t>Anti HEV IgM antibodies**</t>
  </si>
  <si>
    <t>Хепатит Е - Anti HEV IgG**</t>
  </si>
  <si>
    <t>anti HBeAg**</t>
  </si>
  <si>
    <t>Hepatitis B viral DNA (ADN-HBV)**</t>
  </si>
  <si>
    <t>Hepatitis C viral RNA (ARN- HCV)**</t>
  </si>
  <si>
    <t>Urine vanillylmandelic acid***</t>
  </si>
  <si>
    <t>Plasma metanephrines***</t>
  </si>
  <si>
    <t>Urine metanephrines***</t>
  </si>
  <si>
    <t>Plasma normetanephrines***</t>
  </si>
  <si>
    <t>Fibromax***</t>
  </si>
  <si>
    <t>N-mid Osteocalcin**</t>
  </si>
  <si>
    <t>Erythropoietin**</t>
  </si>
  <si>
    <t>Serum serotonin***</t>
  </si>
  <si>
    <t>CA 50***</t>
  </si>
  <si>
    <t>Specific IgE for wasp venom - Vespula (оса)**</t>
  </si>
  <si>
    <t>Церулоплазмин (Ceruloplasmin)**</t>
  </si>
  <si>
    <t>Anti-mitochondrial antibodies (AMA)/anti-AMA-M2 IgG (анти митохондриални aт.) колич</t>
  </si>
  <si>
    <t>Anti-Ro (SS-A) antibodies Ig G**</t>
  </si>
  <si>
    <t>Anti-LA (SS-B) antibodies IgG**</t>
  </si>
  <si>
    <t>Anti-Scl 70 antibodies Ig G**</t>
  </si>
  <si>
    <t>Anti HAV Ig G + Ig M antibodies (total)**</t>
  </si>
  <si>
    <t xml:space="preserve">Anti HDV Хепатит D ( anti-HDV total )** </t>
  </si>
  <si>
    <t>Цистатин C ( Cystatin C ) Cystatin C**</t>
  </si>
  <si>
    <t>anti- tTG IgG+IgA (тъканна трансглутаминаза) колич.**</t>
  </si>
  <si>
    <t>Anti-measles virus antibodies Ig G (морбили)**</t>
  </si>
  <si>
    <t>Anti-measles virus antibodies Ig M (морбили)**</t>
  </si>
  <si>
    <t>Anti-glomerular basement membrane antibodies (Anti-GBM)**</t>
  </si>
  <si>
    <t>Anti-smooth muscle antibodies (ASMA)/anti-Actin IgG (Антигладкомускулни AT / АГМА)**</t>
  </si>
  <si>
    <t>Anti-Sm antibodies Ig G**</t>
  </si>
  <si>
    <t>Calprotectin (фецес )количествен**</t>
  </si>
  <si>
    <t xml:space="preserve">Anti-U1 RNP (anti-RNP 70) antibodies/
anti-RNP/Sm IgG (анти - RNP/Sm АТ) количествено** </t>
  </si>
  <si>
    <t>Панкреасна Еластаза-1 (Elastase pancreatic)-фецес Pancreatic elastase within fecal matter **</t>
  </si>
  <si>
    <t>Anti-insulin antibodies (IA2)**</t>
  </si>
  <si>
    <t>Триптаза (Tryptase)**</t>
  </si>
  <si>
    <t>Фактор VIII (Factor VIII) - inhibitors***</t>
  </si>
  <si>
    <t>Aldosterone (Алдостерон в плазма)**</t>
  </si>
  <si>
    <t>HPV genotyping 16 / 18 + Liquid-based cytology/Определяне на 15 типа HPV-скрининг**</t>
  </si>
  <si>
    <t>QUANTIFERON - TEST (TB Gold) ?**</t>
  </si>
  <si>
    <t>HPV High Risk testing + genotyping/Генотипиране на 21 типа HPV**</t>
  </si>
  <si>
    <t>JUVELOOK</t>
  </si>
  <si>
    <t>LENISNA</t>
  </si>
  <si>
    <t>JULUPRO SUPER HIDRO</t>
  </si>
  <si>
    <t>JULUPRO CLASSIC</t>
  </si>
  <si>
    <t>JULUPRO HMW</t>
  </si>
  <si>
    <t>CUTOSIAL MEDIUM</t>
  </si>
  <si>
    <t>CUTOSIAL DEEP WEINKLES</t>
  </si>
  <si>
    <t>CUTOSIAL VOLUME</t>
  </si>
  <si>
    <t>Tъканни маркери за млечна жлеза</t>
  </si>
  <si>
    <t>Поставяне на маркер</t>
  </si>
  <si>
    <t>ZU89127</t>
  </si>
  <si>
    <t>ZU89128</t>
  </si>
  <si>
    <t>ZU89117</t>
  </si>
  <si>
    <t>ZU89118</t>
  </si>
  <si>
    <t>ZU89119</t>
  </si>
  <si>
    <t>ZU89122</t>
  </si>
  <si>
    <t>ZU89123</t>
  </si>
  <si>
    <t>DC6L002</t>
  </si>
  <si>
    <t>DC6L003</t>
  </si>
  <si>
    <t>DC6L004</t>
  </si>
  <si>
    <t>DC6L005</t>
  </si>
  <si>
    <t>DC6L006</t>
  </si>
  <si>
    <t>DC6L007</t>
  </si>
  <si>
    <t>DC6L008</t>
  </si>
  <si>
    <t>DC6L009</t>
  </si>
  <si>
    <t>DL6L010</t>
  </si>
  <si>
    <t>DL6L011</t>
  </si>
  <si>
    <t>DL6L012</t>
  </si>
  <si>
    <t>DL6L013</t>
  </si>
  <si>
    <t>DL6L014</t>
  </si>
  <si>
    <t>DL6L016</t>
  </si>
  <si>
    <t>ZU89124</t>
  </si>
  <si>
    <t>ZU89125</t>
  </si>
  <si>
    <t>ZU89126</t>
  </si>
  <si>
    <t xml:space="preserve">Биоимпеданс </t>
  </si>
  <si>
    <t>ZU858Е1</t>
  </si>
  <si>
    <t>ZU858Е2</t>
  </si>
  <si>
    <t>Първичен преглед при ендокринология</t>
  </si>
  <si>
    <t>Вторичен преглед при ендокринология</t>
  </si>
  <si>
    <t>Паратхормон</t>
  </si>
  <si>
    <t>GGP8902A</t>
  </si>
  <si>
    <t>DP300G1</t>
  </si>
  <si>
    <t>Наркотични вещества в урината</t>
  </si>
  <si>
    <t>ZU8986J</t>
  </si>
  <si>
    <t>Капсула ендоскопия</t>
  </si>
  <si>
    <t>ZU8983J</t>
  </si>
  <si>
    <t>ZU8984J</t>
  </si>
  <si>
    <t>Клопидогрел тест</t>
  </si>
  <si>
    <t>ZU8985J</t>
  </si>
  <si>
    <t>Капиляроскопия</t>
  </si>
  <si>
    <t>DCY0007</t>
  </si>
  <si>
    <t>КАС /АКР/</t>
  </si>
  <si>
    <t xml:space="preserve">Евокирани потенциали </t>
  </si>
  <si>
    <t>в лв.</t>
  </si>
  <si>
    <t>в евро</t>
  </si>
  <si>
    <t>Лазер терапия / на повече полета /</t>
  </si>
  <si>
    <t>Механотерапия,суспенсионна терапия, пулитерапия</t>
  </si>
  <si>
    <t>Масажна яка 15 мин.</t>
  </si>
  <si>
    <t>Масажна яка с масаж на две ръце 25 мин.</t>
  </si>
  <si>
    <t xml:space="preserve">Ултразвукова терапия / на повече полета / </t>
  </si>
  <si>
    <t>Масаж на гръб и две ръце 40мин.</t>
  </si>
  <si>
    <t>Масаж на кръст 15 мин.</t>
  </si>
  <si>
    <t>Масаж на кръст и два крака  40 мин.</t>
  </si>
  <si>
    <t>Абонаментна карта за 4  логопедични сесии в кабинет</t>
  </si>
  <si>
    <t>Лечебна гимнастика в домашни условия</t>
  </si>
  <si>
    <t>Лечебна гимнастика  +  Ел.стимулация в домашни условия</t>
  </si>
  <si>
    <t>ZU9314J</t>
  </si>
  <si>
    <t>ZU99820</t>
  </si>
  <si>
    <t>ZU00094</t>
  </si>
  <si>
    <t>20 лв.; 25 лв.</t>
  </si>
  <si>
    <t>10,23 € - 12,78 €</t>
  </si>
  <si>
    <t>брой</t>
  </si>
  <si>
    <t>Калпротектин (калпротектин) - фецес</t>
  </si>
  <si>
    <t>Липопротеин А (LpA)</t>
  </si>
  <si>
    <t>Спирометрия / ФИД - функционално изследване на дишането/</t>
  </si>
  <si>
    <t>DP300G4</t>
  </si>
  <si>
    <t>DP300G2</t>
  </si>
  <si>
    <t>DP300G3</t>
  </si>
  <si>
    <t>10,23Е - 12,78 Е</t>
  </si>
  <si>
    <t>Гликиран хемоглобин - Hb A1c</t>
  </si>
  <si>
    <t>Пълна кръвна картина:автоматично, 3- диф.</t>
  </si>
  <si>
    <t>Пълна кръвна картина:автоматично, 5- диф.</t>
  </si>
  <si>
    <t>Диференциално броене на левкоцити в кръв - визуално-микроскопско изследване</t>
  </si>
  <si>
    <t>Морфология на еритроцитите - визуално-микроскопско изследване</t>
  </si>
  <si>
    <t>Ретикулоцити</t>
  </si>
  <si>
    <t>DH420501</t>
  </si>
  <si>
    <t>Скорост на утаяване на еритроцитите</t>
  </si>
  <si>
    <t>Таласемия и хемоглобин</t>
  </si>
  <si>
    <t>Глюкоза /кръвна захар/</t>
  </si>
  <si>
    <t>Кръвнозахарен профил - 3 кратен</t>
  </si>
  <si>
    <t>Кръвнозахарен профил - 4 кратен</t>
  </si>
  <si>
    <t>Орало глюкозотолетантен тест ( ОГТТ)</t>
  </si>
  <si>
    <t>Креатинин</t>
  </si>
  <si>
    <t>Кретининов клирънс</t>
  </si>
  <si>
    <t>Урея</t>
  </si>
  <si>
    <t>Холестерол</t>
  </si>
  <si>
    <t>HDL холестерол</t>
  </si>
  <si>
    <t>DCWG000</t>
  </si>
  <si>
    <t>LDL ХОЛЕСТЕРОЛ</t>
  </si>
  <si>
    <t>Триглицериди</t>
  </si>
  <si>
    <t>Холестерол профил - холестерол общ, HDL холестерол, LDL холестерол</t>
  </si>
  <si>
    <t>Общ белтък</t>
  </si>
  <si>
    <t>Албумин</t>
  </si>
  <si>
    <t>Общ белтък + Албумин</t>
  </si>
  <si>
    <t>Урея + Креатинин</t>
  </si>
  <si>
    <t>Билирубин общ</t>
  </si>
  <si>
    <t>Билирубин директен</t>
  </si>
  <si>
    <t>Билирубин общ + директен</t>
  </si>
  <si>
    <t>АСАТ</t>
  </si>
  <si>
    <t>АЛАТ</t>
  </si>
  <si>
    <t>DC1A001</t>
  </si>
  <si>
    <t>ГАМА ГПТ</t>
  </si>
  <si>
    <t>Алкална фосфатаза</t>
  </si>
  <si>
    <t>Алфа-амилаза</t>
  </si>
  <si>
    <t>Лактатдехидрогеназа / LDH/</t>
  </si>
  <si>
    <t>Креатинкиназа</t>
  </si>
  <si>
    <t>Липаза</t>
  </si>
  <si>
    <t>Пикочна киселина</t>
  </si>
  <si>
    <t>Калций</t>
  </si>
  <si>
    <t>Йонизиран калций</t>
  </si>
  <si>
    <t>DC830000</t>
  </si>
  <si>
    <t>Холинестераза</t>
  </si>
  <si>
    <t>Фосфор</t>
  </si>
  <si>
    <t>Желязо</t>
  </si>
  <si>
    <t>ЖСК -общ</t>
  </si>
  <si>
    <t>ЖСК - ненаситен</t>
  </si>
  <si>
    <t>Калий + Натрий  (K, Na)</t>
  </si>
  <si>
    <t>Калий   (K)</t>
  </si>
  <si>
    <t>Натрий  (Na)</t>
  </si>
  <si>
    <t>Хлориди ( Cl )</t>
  </si>
  <si>
    <t>Магнезий</t>
  </si>
  <si>
    <t>DT0M000</t>
  </si>
  <si>
    <t>Мед (Cu) в серум</t>
  </si>
  <si>
    <t>С -реактивен протеин (CRP)</t>
  </si>
  <si>
    <t>DCW7002</t>
  </si>
  <si>
    <t xml:space="preserve">Високочувствителен С -реактивен протеин </t>
  </si>
  <si>
    <t>Ревма фактор (WR)</t>
  </si>
  <si>
    <t>Протромбиново време</t>
  </si>
  <si>
    <t>Д -димер</t>
  </si>
  <si>
    <t>Активирано парциално време APPT</t>
  </si>
  <si>
    <t>Време на кървене</t>
  </si>
  <si>
    <t>Време на съсирване</t>
  </si>
  <si>
    <t>Амилаза - урина</t>
  </si>
  <si>
    <t>Калций - урина</t>
  </si>
  <si>
    <t>DC20060@</t>
  </si>
  <si>
    <t>Микроалбумин</t>
  </si>
  <si>
    <t>DDDT0311</t>
  </si>
  <si>
    <t>Количествено изброяване на клетки в урина</t>
  </si>
  <si>
    <t>Общ белтък в урината - 24 часа (количествено)</t>
  </si>
  <si>
    <t>Кортизол - урина</t>
  </si>
  <si>
    <t>Кортизол - урин  24 часа</t>
  </si>
  <si>
    <t>Индекс микроалбумин/креатинин</t>
  </si>
  <si>
    <t>TSH</t>
  </si>
  <si>
    <t>FT4</t>
  </si>
  <si>
    <t>FT3</t>
  </si>
  <si>
    <t>TAT + MAT</t>
  </si>
  <si>
    <t>FT3 + FT4 + TSH</t>
  </si>
  <si>
    <t>FT4 + TSH</t>
  </si>
  <si>
    <t>Anti ТРО /МАТ/</t>
  </si>
  <si>
    <t xml:space="preserve">Anti Tg /TAT/ </t>
  </si>
  <si>
    <t xml:space="preserve">Тиреоглобулин (Tg) </t>
  </si>
  <si>
    <t xml:space="preserve">Тиреоглобулин (Tg) +Anti Tg /TAT/ </t>
  </si>
  <si>
    <t>TRAK ( TSH рецепторни антитела)</t>
  </si>
  <si>
    <t>DCS4000</t>
  </si>
  <si>
    <t xml:space="preserve">Тестостерон             </t>
  </si>
  <si>
    <t>Лутеинизиращ хормон</t>
  </si>
  <si>
    <t>Фоликулостимулиращ хормон</t>
  </si>
  <si>
    <t>Пролактин</t>
  </si>
  <si>
    <t>Прогестерон</t>
  </si>
  <si>
    <t>Естрадиол</t>
  </si>
  <si>
    <t>Андростендион</t>
  </si>
  <si>
    <t>DHEA - S</t>
  </si>
  <si>
    <t>17- алфа - ОН - прогестерон</t>
  </si>
  <si>
    <t>DC8V067</t>
  </si>
  <si>
    <t>IGF 1 (Соматомедин С,инсулиноподен растежен фактор)</t>
  </si>
  <si>
    <t>ACTH (Аденокортикотропен хормон)</t>
  </si>
  <si>
    <t>Соматотропен хормон</t>
  </si>
  <si>
    <t>DD26002</t>
  </si>
  <si>
    <t>Калцитонин</t>
  </si>
  <si>
    <t>DC6L001</t>
  </si>
  <si>
    <t>Прокалцитонин</t>
  </si>
  <si>
    <t>Тотал Бета ЧХГ</t>
  </si>
  <si>
    <t>DC8V069</t>
  </si>
  <si>
    <t>Кортизолов ритъм - двоен</t>
  </si>
  <si>
    <t>DC8W002</t>
  </si>
  <si>
    <t>Имунореактивен инсулин + хома индекс</t>
  </si>
  <si>
    <t>Beta-Cross-Laps</t>
  </si>
  <si>
    <t>C- peptide</t>
  </si>
  <si>
    <t>Inhibin B</t>
  </si>
  <si>
    <t>SHBG (sex hormone binging globulin)</t>
  </si>
  <si>
    <t>АМН (анти -мюлеров полов хормон)</t>
  </si>
  <si>
    <t>Общ простатен антиген</t>
  </si>
  <si>
    <t>Свободен простатен антиген</t>
  </si>
  <si>
    <t xml:space="preserve">СА 19-9 </t>
  </si>
  <si>
    <t xml:space="preserve">СЕА </t>
  </si>
  <si>
    <t>CA 72-4</t>
  </si>
  <si>
    <t>CA 15-30</t>
  </si>
  <si>
    <t>Cyfra 21-1</t>
  </si>
  <si>
    <t>НЕ 4</t>
  </si>
  <si>
    <t>SCC</t>
  </si>
  <si>
    <t>Бета 2 микроглобулин</t>
  </si>
  <si>
    <t>ROMA - Ovarian cancer algorithm</t>
  </si>
  <si>
    <t>DM4600D</t>
  </si>
  <si>
    <t>Хеликобактер пилори Ig G антиген (фецес)</t>
  </si>
  <si>
    <t>DM4A00D</t>
  </si>
  <si>
    <t>Хеликобактер пилори Ig G  (серум)</t>
  </si>
  <si>
    <t>Общи имуноглобулини - Иг А</t>
  </si>
  <si>
    <t>Общи имуноглобулини - Иг Е</t>
  </si>
  <si>
    <t>Общи имуноглобулини - Иг М</t>
  </si>
  <si>
    <t>Общи имуноглобулини - Иг Г</t>
  </si>
  <si>
    <t>DP0Z0C0@</t>
  </si>
  <si>
    <t>Спермограма</t>
  </si>
  <si>
    <t>DC8V083</t>
  </si>
  <si>
    <t xml:space="preserve">Церуплазмин </t>
  </si>
  <si>
    <t>Фолиева киселина</t>
  </si>
  <si>
    <t>Валпроева Киселина</t>
  </si>
  <si>
    <t>Карбамазелин</t>
  </si>
  <si>
    <t>DCXJ000</t>
  </si>
  <si>
    <t xml:space="preserve">Тропонин T Hs (високочувствителен тропонин) </t>
  </si>
  <si>
    <t>Креатинин - фосфокиназа MB фракция (CK - MB NAK)</t>
  </si>
  <si>
    <t>Креатинин - фосфокиназа MB фракция (CK - MB маса)</t>
  </si>
  <si>
    <t xml:space="preserve">BNP ( мозъчен натриуретичен пептид) </t>
  </si>
  <si>
    <t>DM27000</t>
  </si>
  <si>
    <t>Хламидия трахоматис Ig A</t>
  </si>
  <si>
    <t>Хламидия трахоматис Ig М</t>
  </si>
  <si>
    <t>DM26000</t>
  </si>
  <si>
    <t>Хламидия трахоматис Ig G</t>
  </si>
  <si>
    <t>Сифилис (Wass)</t>
  </si>
  <si>
    <t>Спин (HIV1/2)</t>
  </si>
  <si>
    <t>DM4Q00D</t>
  </si>
  <si>
    <t>Хепатит В (HBsAg)</t>
  </si>
  <si>
    <t>Хепатит С (Ant HCV)</t>
  </si>
  <si>
    <t>DM4J00D</t>
  </si>
  <si>
    <t>Хепатит A (Ant HAV)</t>
  </si>
  <si>
    <t>DC8W006</t>
  </si>
  <si>
    <t>Ревма фактор Ig A</t>
  </si>
  <si>
    <t>DC8W007</t>
  </si>
  <si>
    <t>Ревма фактор Ig G</t>
  </si>
  <si>
    <t>DC8W008</t>
  </si>
  <si>
    <t>Ревма фактор Ig M</t>
  </si>
  <si>
    <t>Anti -CCP (Анти Цикличен Цитрулиниран Пептид)</t>
  </si>
  <si>
    <t>Anti -MCV (Анти Мутирал Цитрулиниран Виментин)</t>
  </si>
  <si>
    <t>DN0D001</t>
  </si>
  <si>
    <t>ANA профил</t>
  </si>
  <si>
    <t>DC6L014</t>
  </si>
  <si>
    <t>Автоимунни васкулити (pANCA +Canka +Anti -GBM)</t>
  </si>
  <si>
    <t xml:space="preserve">ß2 микроглобулин </t>
  </si>
  <si>
    <t>DCXP052</t>
  </si>
  <si>
    <t>Витамин А</t>
  </si>
  <si>
    <t>Аспирин тест</t>
  </si>
  <si>
    <t>Комбиниран Аспирин, Клопидогрел тест</t>
  </si>
  <si>
    <t>ZFA0012</t>
  </si>
  <si>
    <t>Такса манипулация - кръвна захар</t>
  </si>
  <si>
    <t>Такса дом.посещение по заявка на личен лекар + вземане на кръв</t>
  </si>
  <si>
    <t>ZU89036</t>
  </si>
  <si>
    <t>Такса дом.посещение по желание на пациент +вземане на кръв</t>
  </si>
  <si>
    <t>ПАКЕТ "ПЪЛНА ПРОФИЛАКТИКА"</t>
  </si>
  <si>
    <t>ПАКЕТ "СТАНДАРТЕН"</t>
  </si>
  <si>
    <t>ПАКЕТ "ФУНКЦИЯ НА ЧЕРНИЯ ДРОБ "</t>
  </si>
  <si>
    <t>ПАКЕТ "ФУНКЦИЯ НА БЪБРЕЦИТЕ</t>
  </si>
  <si>
    <t>ПАКЕТ "ДИАБЕТ"</t>
  </si>
  <si>
    <t>ПАКЕТ "ХИПЕРТОНИЯ"</t>
  </si>
  <si>
    <t>ПАКЕТ "ДЕТСКА ПРОФИЛАКТИКА"</t>
  </si>
  <si>
    <t>ПАКЕТ "ПРЕДОПЕРАТИВЕН МИНИМУМ"</t>
  </si>
  <si>
    <t>ПАКЕТ  " ЖЕНСКИ ПОЛОВИ ХОРМОНИ "</t>
  </si>
  <si>
    <t>ПАКЕТ " ЖЕНСКИ ПОЛОВИ ХОРМОНИ - РАЗШИРЕН"</t>
  </si>
  <si>
    <t>ПАКЕТ ПКК+CRP+D димер</t>
  </si>
  <si>
    <t>ПАКЕТ ПКК+CRP</t>
  </si>
  <si>
    <t>ПАКЕТ SARS - Cov -IGRA +Anti SARS -Cov2 -VNT</t>
  </si>
  <si>
    <t>DM4MO2E</t>
  </si>
  <si>
    <t>Антигенен комбиниран тест</t>
  </si>
  <si>
    <t>Микробиологична лаборатория</t>
  </si>
  <si>
    <t>ZFA001C</t>
  </si>
  <si>
    <t>Такса обработка на биологичен материал</t>
  </si>
  <si>
    <t>DM0V030</t>
  </si>
  <si>
    <t>Изследване на урина за урокултура - еднократна</t>
  </si>
  <si>
    <t>DM0V031</t>
  </si>
  <si>
    <t>Изследване на урина за урокултура - двукратна</t>
  </si>
  <si>
    <t>DM0V032</t>
  </si>
  <si>
    <t>Изследване на урина за урокултура - трикратна</t>
  </si>
  <si>
    <t>DM0V033</t>
  </si>
  <si>
    <t>Скарлатина (Streptococcus group A antigen) - бърз тест</t>
  </si>
  <si>
    <t>DO0Z0W2</t>
  </si>
  <si>
    <t>Микробиологично изследване на носен секрет</t>
  </si>
  <si>
    <t>DM0V034</t>
  </si>
  <si>
    <t>Микробиологично изследване на носен секрет - профилактично</t>
  </si>
  <si>
    <t>DO0Z0W1</t>
  </si>
  <si>
    <t>Микробиологично изследване на гърлен секрет</t>
  </si>
  <si>
    <t>DM0V035</t>
  </si>
  <si>
    <t>Микробиологично изследване на гърлен секрет - профилактично</t>
  </si>
  <si>
    <t>DM810WK</t>
  </si>
  <si>
    <t>Микробиологично изслдване на назофарингеален секрет</t>
  </si>
  <si>
    <t>DO0Z092</t>
  </si>
  <si>
    <t>Микробиологично изследване на ушен секрет</t>
  </si>
  <si>
    <t>DM0W530</t>
  </si>
  <si>
    <t>Микробиологично изследване на храчка</t>
  </si>
  <si>
    <t>DM0W1H0</t>
  </si>
  <si>
    <t>Микробиологично изследване на бронхиален секрет</t>
  </si>
  <si>
    <t>DM0W1HW</t>
  </si>
  <si>
    <t>Микробиологично изследване на бронхиален лаваж</t>
  </si>
  <si>
    <t>DM0V036</t>
  </si>
  <si>
    <t>Микробиологично изследване на плеврален пунктат</t>
  </si>
  <si>
    <t>DM0W4FW</t>
  </si>
  <si>
    <t>Микробиологично изследване на пунктат от синус</t>
  </si>
  <si>
    <t>DM0W1UW</t>
  </si>
  <si>
    <t>Микробиологично изследване на секрет устна кухина</t>
  </si>
  <si>
    <t>DO0Z091</t>
  </si>
  <si>
    <t>Микробиологично изследване на очен секрет</t>
  </si>
  <si>
    <t>DM0W054</t>
  </si>
  <si>
    <t>Хемокултура - аеробна</t>
  </si>
  <si>
    <t>DM0W055</t>
  </si>
  <si>
    <t>Хемокултура - анаеробна</t>
  </si>
  <si>
    <t>DM0V037</t>
  </si>
  <si>
    <t>Микробиологично изследване на хемокултура за гъби от род Candida spp.</t>
  </si>
  <si>
    <t>DM0V038</t>
  </si>
  <si>
    <t>Микробиологично изследване на периферен венозен източник</t>
  </si>
  <si>
    <t>DM0V039</t>
  </si>
  <si>
    <t>Микробиологично изследване на централен венозен източник</t>
  </si>
  <si>
    <t>DM0W19W</t>
  </si>
  <si>
    <t>Микробиологично изследване на ранев секрет</t>
  </si>
  <si>
    <t>DM0W1DW</t>
  </si>
  <si>
    <t>Микробиологично изследване на секрет от абсцес</t>
  </si>
  <si>
    <t>DM0W1LW</t>
  </si>
  <si>
    <t>Микробиологично изследване на секрет от дрен</t>
  </si>
  <si>
    <t>DM0W1CW</t>
  </si>
  <si>
    <t>Микробиологично изследване на синовиална течност</t>
  </si>
  <si>
    <t>DM0W0GY</t>
  </si>
  <si>
    <t>Микробиологично изследване на перитонеална течност/асцит</t>
  </si>
  <si>
    <t>DM0W0A7</t>
  </si>
  <si>
    <t>Микробиологично изследване на аспират</t>
  </si>
  <si>
    <t>DM0W08Y</t>
  </si>
  <si>
    <t>Микробиологично изследване на ликвор</t>
  </si>
  <si>
    <t>DM686QA</t>
  </si>
  <si>
    <t>Микроскопскси препарат - нативен</t>
  </si>
  <si>
    <t>DM1X0KR</t>
  </si>
  <si>
    <t>Микробиологично изследване за Candida spp.</t>
  </si>
  <si>
    <t>DM1X1WR</t>
  </si>
  <si>
    <t>Микробиологично изследване за Candida spp. + микограма</t>
  </si>
  <si>
    <t>DM0Z1X1</t>
  </si>
  <si>
    <t>Микробиологично изследване на влагалищен секрет</t>
  </si>
  <si>
    <t>DM0Z1X2</t>
  </si>
  <si>
    <t>Микробиологично изследване на цервикален секрет</t>
  </si>
  <si>
    <t>DO01000</t>
  </si>
  <si>
    <t>Микробиологично изследване на пунктат от C.duglasi</t>
  </si>
  <si>
    <t>DM0Z2X1</t>
  </si>
  <si>
    <t>Микроскопски препарат по Грам на влагалищен секрет</t>
  </si>
  <si>
    <t>DM0Z2X2</t>
  </si>
  <si>
    <t>Микроскопски препарат по Грам на цервикален секрет</t>
  </si>
  <si>
    <t>DM0W6Q6</t>
  </si>
  <si>
    <t>Микробиологично изследване на серклажен конец</t>
  </si>
  <si>
    <t>DM0Z1X3</t>
  </si>
  <si>
    <t>Микробиологично изследване на уретрален секрет</t>
  </si>
  <si>
    <t>DM0Z1X4</t>
  </si>
  <si>
    <t>Микробиологично изследване на простатен секрет</t>
  </si>
  <si>
    <t>DM0Z1X5</t>
  </si>
  <si>
    <t>Микробиологично изследване на еякулат</t>
  </si>
  <si>
    <t>DC7LА02</t>
  </si>
  <si>
    <t>Бърз тест за Clostridium GDH (A/B Clostridium difficile toxines)</t>
  </si>
  <si>
    <t>Бърз тест за Helicobacter pylori Antigen</t>
  </si>
  <si>
    <t>DM0Z2X3</t>
  </si>
  <si>
    <t>Бърз тест за Rotavirus Antigen</t>
  </si>
  <si>
    <t>DM0Z2X4</t>
  </si>
  <si>
    <t>Бърз тест за Adenovirus Antigen</t>
  </si>
  <si>
    <t>DM0Z2X5</t>
  </si>
  <si>
    <t>Бърз тест за Enterovirus Antigen</t>
  </si>
  <si>
    <t>Микробиологично изследване на фецес еднократно</t>
  </si>
  <si>
    <t>DM0Z2X6</t>
  </si>
  <si>
    <t>Микробиологично изследване на фецес трикратно</t>
  </si>
  <si>
    <t>Микробиологично изследване за Candida spp. от ректален секрет и фецес</t>
  </si>
  <si>
    <t>DM0W1KW</t>
  </si>
  <si>
    <t>Микробиологично изследване на фецес профилактично-E.coli, Shigella, Salmonella</t>
  </si>
  <si>
    <t>ZUZ7010</t>
  </si>
  <si>
    <t>Антимикотична чувствителност - 6 диска</t>
  </si>
  <si>
    <t>DM100WJ</t>
  </si>
  <si>
    <t>Антибиотична чувствителност - 6 диска</t>
  </si>
  <si>
    <t>ZUZ7011</t>
  </si>
  <si>
    <t>Антибиотична чувствителност - 12 диска</t>
  </si>
  <si>
    <t>ZZ237Z1</t>
  </si>
  <si>
    <t>Тест за коклюш IgA и IgG</t>
  </si>
  <si>
    <t>DONCOVM</t>
  </si>
  <si>
    <t>PCR  тест (Полимеразна верижна реакция за доказване на COVID-19)</t>
  </si>
  <si>
    <r>
      <t>Anti-measles virus antibodies Ig M+Ig G (</t>
    </r>
    <r>
      <rPr>
        <sz val="12"/>
        <color theme="1"/>
        <rFont val="Times New Roman"/>
        <family val="1"/>
        <charset val="204"/>
      </rPr>
      <t>морбили)**</t>
    </r>
  </si>
  <si>
    <t>ZUZ7012</t>
  </si>
  <si>
    <t xml:space="preserve"> Определяне на кръвна група АВО по кръстосан метод и Rh (D) антиген</t>
  </si>
  <si>
    <t>ZUZ7013</t>
  </si>
  <si>
    <t xml:space="preserve"> Определяне на Rh фенотип /CcDEe/ и Kell антиген</t>
  </si>
  <si>
    <t>ZUZ7014</t>
  </si>
  <si>
    <r>
      <t xml:space="preserve"> Определяне на слаб D</t>
    </r>
    <r>
      <rPr>
        <vertAlign val="superscript"/>
        <sz val="11"/>
        <color theme="1"/>
        <rFont val="Times New Roman"/>
        <family val="1"/>
        <charset val="204"/>
      </rPr>
      <t xml:space="preserve">u  </t>
    </r>
    <r>
      <rPr>
        <sz val="11"/>
        <color theme="1"/>
        <rFont val="Times New Roman"/>
        <family val="1"/>
        <charset val="204"/>
      </rPr>
      <t>антиген</t>
    </r>
  </si>
  <si>
    <t>ZUZ7015</t>
  </si>
  <si>
    <t xml:space="preserve"> Скрининг за антиеритроцити антитела (авто- и ало) – колонноаглутационна техника </t>
  </si>
  <si>
    <t>ZUZ7016</t>
  </si>
  <si>
    <t xml:space="preserve"> Скрининг за антиеритроцити антитела с определяне на температурен диапазон</t>
  </si>
  <si>
    <t>ZUZ7017</t>
  </si>
  <si>
    <t xml:space="preserve"> Скрининг за антиеритроцитни антитела при бременост </t>
  </si>
  <si>
    <t>ZUZ7018</t>
  </si>
  <si>
    <t xml:space="preserve"> Директен антиглобулинов тест на Coombs (с полиспецифичен AHG тест    реагент)</t>
  </si>
  <si>
    <t>ZUZ7019</t>
  </si>
  <si>
    <t>Определяне на имуноглобулиновата характеристика на фиксираните еритроантитела (дифиринциран директен антиглобулинов тест на Coombs (с моноспецифични AHG тест    реагенти-IgG и анти-C3d)</t>
  </si>
  <si>
    <t>ZUZ7020</t>
  </si>
  <si>
    <t>Претрансфузионни тестове за съвместимост на единица кръв</t>
  </si>
  <si>
    <t>ZUZ7021</t>
  </si>
  <si>
    <t xml:space="preserve">Определяне на специфичност на антиеритроантитела (за  един метод) </t>
  </si>
  <si>
    <t>ZUZ7022</t>
  </si>
  <si>
    <t>Определяне  на титъра на еритроантитела (за  един метод)</t>
  </si>
  <si>
    <t>ZUZ7023</t>
  </si>
  <si>
    <t>Определяне на титър на анти-А /анти-В  антитела клас IgM  и Ig G</t>
  </si>
  <si>
    <t>ZUZ7024</t>
  </si>
  <si>
    <t xml:space="preserve">Определяне специфичността на антиеритроцитните антитела и титър по един метод </t>
  </si>
  <si>
    <t>ZUZ7025</t>
  </si>
  <si>
    <r>
      <t>Изследване за на подгрупи на А антиген (А</t>
    </r>
    <r>
      <rPr>
        <vertAlign val="subscript"/>
        <sz val="11"/>
        <color theme="1"/>
        <rFont val="Times New Roman"/>
        <family val="1"/>
        <charset val="204"/>
      </rPr>
      <t xml:space="preserve">1 </t>
    </r>
    <r>
      <rPr>
        <sz val="11"/>
        <color theme="1"/>
        <rFont val="Times New Roman"/>
        <family val="1"/>
        <charset val="204"/>
      </rPr>
      <t>и А</t>
    </r>
    <r>
      <rPr>
        <vertAlign val="subscript"/>
        <sz val="11"/>
        <color theme="1"/>
        <rFont val="Times New Roman"/>
        <family val="1"/>
        <charset val="204"/>
      </rPr>
      <t xml:space="preserve">2 </t>
    </r>
    <r>
      <rPr>
        <sz val="11"/>
        <color theme="1"/>
        <rFont val="Times New Roman"/>
        <family val="1"/>
        <charset val="204"/>
      </rPr>
      <t>с тест реагенти анти -А и анти -Н</t>
    </r>
  </si>
  <si>
    <r>
      <t>Хистологично изследване при амбулаторни манипулации -</t>
    </r>
    <r>
      <rPr>
        <sz val="12"/>
        <color rgb="FFFF0000"/>
        <rFont val="Times New Roman"/>
        <family val="1"/>
        <charset val="204"/>
      </rPr>
      <t>БИОПСИЯ</t>
    </r>
  </si>
  <si>
    <t>Вземане на биопсия на повърхностни структури</t>
  </si>
  <si>
    <t>Тънкоиглена аспирационна биопсия +изследване</t>
  </si>
  <si>
    <t>ТАБ /цитологично изследване/</t>
  </si>
  <si>
    <t>Тъканни маркери на млечна жлеза</t>
  </si>
  <si>
    <t>DP0W092</t>
  </si>
  <si>
    <t>Имунохистохимично изследване на други туморни маркери - 1 маркер</t>
  </si>
  <si>
    <t>DP0W093</t>
  </si>
  <si>
    <t>Имунохистохимично изследване на други туморни маркери - 2 маркера</t>
  </si>
  <si>
    <t>DP0W094</t>
  </si>
  <si>
    <t>Имунохистохимично изследване на други туморни маркери - 3 маркера</t>
  </si>
  <si>
    <t>DP0W095</t>
  </si>
  <si>
    <t>Имунохистохимично изследване на други туморни маркери - 4 маркера</t>
  </si>
  <si>
    <t>DP0W096</t>
  </si>
  <si>
    <t>Имунохистохимично изследване на други туморни маркери - 5 маркера</t>
  </si>
  <si>
    <t>DP0W097</t>
  </si>
  <si>
    <t>Имунохистохимично изследване на други туморни маркери - 6 маркера</t>
  </si>
  <si>
    <t>Ревизия на тъпанчева кухина</t>
  </si>
  <si>
    <t>Аспирация на гнойни секрети от тъпанчевата кухина</t>
  </si>
  <si>
    <t>Екстракция на полипи от тъпанчева кухина</t>
  </si>
  <si>
    <t>Туширане на полипи в тъпанчевата кухина със сребърен нитрат</t>
  </si>
  <si>
    <t xml:space="preserve">Отоскопия под увеличителна оптика, диагностично </t>
  </si>
  <si>
    <t>ZU20396</t>
  </si>
  <si>
    <t>ZU20397</t>
  </si>
  <si>
    <t>ZU20398</t>
  </si>
  <si>
    <t>ZU93052</t>
  </si>
  <si>
    <t>ZU20391</t>
  </si>
  <si>
    <t>ZU20392</t>
  </si>
  <si>
    <t>ZU20393</t>
  </si>
  <si>
    <t>ZU20394</t>
  </si>
  <si>
    <t>ZU20395</t>
  </si>
  <si>
    <t>ZON0107</t>
  </si>
  <si>
    <t>Хепатит А ( anti-HAV IgM )</t>
  </si>
  <si>
    <t>ZON0108</t>
  </si>
  <si>
    <t>Хепатит А ( anti-HAV total )</t>
  </si>
  <si>
    <t>ZON0005</t>
  </si>
  <si>
    <t>ОСТЕОПОРОЗА - разширен</t>
  </si>
  <si>
    <t>ZON0014</t>
  </si>
  <si>
    <t>Lipoprotein (a)</t>
  </si>
  <si>
    <t>ZON0033</t>
  </si>
  <si>
    <t>Предразполжение към тромбоза-съкратен</t>
  </si>
  <si>
    <t>ZON0010</t>
  </si>
  <si>
    <t>Cystatin C</t>
  </si>
  <si>
    <t>ZON0023</t>
  </si>
  <si>
    <t>TSAT (% на насищане на трансферина)</t>
  </si>
  <si>
    <t>ZON0024</t>
  </si>
  <si>
    <t>Селен ( Selen )</t>
  </si>
  <si>
    <t>ZON0087</t>
  </si>
  <si>
    <t>anti-Prothrombin ( анти протромбин ) IgМ</t>
  </si>
  <si>
    <t>ZON0035</t>
  </si>
  <si>
    <t>Хомоцистеин (Homocysteine)</t>
  </si>
  <si>
    <t>ZON0100</t>
  </si>
  <si>
    <t>Респираторен синдром - 9 патогена - Бърз тест</t>
  </si>
  <si>
    <t>ZON0101</t>
  </si>
  <si>
    <t>PCR Изследване на ГРИП тип А и В (Influenza A &amp; B)</t>
  </si>
  <si>
    <t>ZON0041</t>
  </si>
  <si>
    <t>Трансферин (Transferrin)</t>
  </si>
  <si>
    <t>ZON0064</t>
  </si>
  <si>
    <t>anti-Jo-1 IgG (анти Jo-1 антитела) количествен</t>
  </si>
  <si>
    <t>ZON0065</t>
  </si>
  <si>
    <t>anti-SS-A/Ro IgG (анти SS-A/Ro антитела) колич.</t>
  </si>
  <si>
    <t>ZON0130</t>
  </si>
  <si>
    <t>Лаймска болест (anti-Borrelia burgdorferi IgM)</t>
  </si>
  <si>
    <t>ZON0131</t>
  </si>
  <si>
    <t>Лаймска болест (anti-Borrelia burgdorferi IgG)</t>
  </si>
  <si>
    <t>ZON0132</t>
  </si>
  <si>
    <t>Лаймска болест Immunoblot IgM (потвърдителен)</t>
  </si>
  <si>
    <t>ZON0133</t>
  </si>
  <si>
    <t>Лаймска болест Immunoblot IgG (потвърдителен)</t>
  </si>
  <si>
    <t>ZON0134</t>
  </si>
  <si>
    <t>Изследване на кърлеж за Borrelia</t>
  </si>
  <si>
    <t>ZON0135</t>
  </si>
  <si>
    <t>Лаймска болест IgM+IgG в ликвор - НЦЗПБ</t>
  </si>
  <si>
    <t>ZON0097</t>
  </si>
  <si>
    <t>anti-IA2 (Антитела с/щу тирозин фосфатаза) колич.</t>
  </si>
  <si>
    <t>ZON0104</t>
  </si>
  <si>
    <t>Сифилис ( Syphilis, WASS )</t>
  </si>
  <si>
    <t>ZON0105</t>
  </si>
  <si>
    <t>anti-T.pallidum IgG-Immunoblot (Сифилис-имуноблот)</t>
  </si>
  <si>
    <t>ZON0185</t>
  </si>
  <si>
    <t>Генотипиране за 21 HPV</t>
  </si>
  <si>
    <t>ZON0192</t>
  </si>
  <si>
    <t>Външен контрол Сифилис</t>
  </si>
  <si>
    <t>ZON0196</t>
  </si>
  <si>
    <t>ГРИП А IgM</t>
  </si>
  <si>
    <t>ZON0197</t>
  </si>
  <si>
    <t>ГРИП В IgM</t>
  </si>
  <si>
    <t>ZON0198</t>
  </si>
  <si>
    <t>АДЕНОВИРУС IgM</t>
  </si>
  <si>
    <t>ZON0202</t>
  </si>
  <si>
    <t>маркер Calcitonin ( Калцитонин )</t>
  </si>
  <si>
    <t>ZON0217</t>
  </si>
  <si>
    <t>sFlt-1 (Разтворима тирозин киназа)</t>
  </si>
  <si>
    <t>ZON0303</t>
  </si>
  <si>
    <t>Лептин (Leptin)</t>
  </si>
  <si>
    <t>ZON0304</t>
  </si>
  <si>
    <t>Андростендиол-глюкоронид(AndrostandiolGlucuronide)</t>
  </si>
  <si>
    <t>ZON0305</t>
  </si>
  <si>
    <t>Прегненолон - Pregnenolonsulfat</t>
  </si>
  <si>
    <t>ZON0306</t>
  </si>
  <si>
    <t>17-ОН-прегненолон - 17-OH-Pregnenolon</t>
  </si>
  <si>
    <t>ZON0307</t>
  </si>
  <si>
    <t>Глюкагон (Glucagon)</t>
  </si>
  <si>
    <t>ZON0308</t>
  </si>
  <si>
    <t>Глутатион ( Glutation )</t>
  </si>
  <si>
    <t>ZON0309</t>
  </si>
  <si>
    <t>Дихидротестостерон(Dihydrotestosterone)</t>
  </si>
  <si>
    <t>ZON0310</t>
  </si>
  <si>
    <t>PTH related Protein</t>
  </si>
  <si>
    <t>ZON0311</t>
  </si>
  <si>
    <t>Макропролактин (Macroprolactin)</t>
  </si>
  <si>
    <t>ZON0312</t>
  </si>
  <si>
    <t>Proinsulin intact</t>
  </si>
  <si>
    <t>ZON0313</t>
  </si>
  <si>
    <t>IGFBP - 3</t>
  </si>
  <si>
    <t>ZON0314</t>
  </si>
  <si>
    <t>Хромогранин А (Chromogranin A - CGA)</t>
  </si>
  <si>
    <t>ZON0315</t>
  </si>
  <si>
    <t>TPA ( тъканен полипептиден антиген)</t>
  </si>
  <si>
    <t>ZON0316</t>
  </si>
  <si>
    <t>CA - 50</t>
  </si>
  <si>
    <t>ZON0317</t>
  </si>
  <si>
    <t>Антитела срещу 21-хидроксилаза</t>
  </si>
  <si>
    <t>ZON0318</t>
  </si>
  <si>
    <t>Лупусен антикоагулант (Lupus Anticoagulans)</t>
  </si>
  <si>
    <t>ZON0319</t>
  </si>
  <si>
    <t>anti-ASCA IgA(анти сахаромицетни антитела)</t>
  </si>
  <si>
    <t>ZON0320</t>
  </si>
  <si>
    <t>Антиретикулинови антитела (AAb Reticulin )</t>
  </si>
  <si>
    <t>ZON0321</t>
  </si>
  <si>
    <t>Тромбоцитни антитела (Thromboziten-Ab)</t>
  </si>
  <si>
    <t>ZON0322</t>
  </si>
  <si>
    <t>Аквапурин 4 антитела (Aquaporin 4 - автоантитела)</t>
  </si>
  <si>
    <t>ZON0323</t>
  </si>
  <si>
    <t>Невронални антитела ( Neuronal Ab)</t>
  </si>
  <si>
    <t>ZON0324</t>
  </si>
  <si>
    <t>NMDA - Rezeptor - Антитела</t>
  </si>
  <si>
    <t>ZON0325</t>
  </si>
  <si>
    <t>Антиовариални антитела ( AOA )</t>
  </si>
  <si>
    <t>ZON0326</t>
  </si>
  <si>
    <t>Антиспермални антитела</t>
  </si>
  <si>
    <t>ZON0327</t>
  </si>
  <si>
    <t>Ganglioside IgM blot ( анти-ганглиозидни антитела)</t>
  </si>
  <si>
    <t>ZON0328</t>
  </si>
  <si>
    <t>Ganglioside IgG blot ( анти-ганглиозидни антитела)</t>
  </si>
  <si>
    <t>ZON0329</t>
  </si>
  <si>
    <t>Anti - MUSK антитела</t>
  </si>
  <si>
    <t>ZON0330</t>
  </si>
  <si>
    <t>Ацетилхолинови антитела ( AAb to Acetylcholin Rec)</t>
  </si>
  <si>
    <t>ZON0331</t>
  </si>
  <si>
    <t>Липопротеинов рецептор - антитела ( LRP4 Ab)</t>
  </si>
  <si>
    <t>ZON0332</t>
  </si>
  <si>
    <t>LRP-4 антитела</t>
  </si>
  <si>
    <t>ZON0333</t>
  </si>
  <si>
    <t>MGT-30 (Titin) - AAK</t>
  </si>
  <si>
    <t>ZON0334</t>
  </si>
  <si>
    <t>Anti Mi-2</t>
  </si>
  <si>
    <t>ZON0335</t>
  </si>
  <si>
    <t>Anti Ku</t>
  </si>
  <si>
    <t>ZON0336</t>
  </si>
  <si>
    <t>anti-GM-1 IgM</t>
  </si>
  <si>
    <t>ZON0337</t>
  </si>
  <si>
    <t>anti-GM-2 IgM</t>
  </si>
  <si>
    <t>ZON0338</t>
  </si>
  <si>
    <t>Амфифизин антитела (Amphiphysin Ab)</t>
  </si>
  <si>
    <t>ZON0339</t>
  </si>
  <si>
    <t>Ат срещу скелетна,напречно набр.мускули</t>
  </si>
  <si>
    <t>ZON0340</t>
  </si>
  <si>
    <t>anti tTG IgA (анти-тъканна трансглутаминаза)</t>
  </si>
  <si>
    <t>ZON0341</t>
  </si>
  <si>
    <t>anti tTG IgG (анти-тъканна трансглутаминаза)</t>
  </si>
  <si>
    <t>ZON0342</t>
  </si>
  <si>
    <t>Anti-DGP Screen</t>
  </si>
  <si>
    <t>ZON0343</t>
  </si>
  <si>
    <t>Anti-DGP Ig A</t>
  </si>
  <si>
    <t>ZON0344</t>
  </si>
  <si>
    <t>Anti-DGP Ig G</t>
  </si>
  <si>
    <t>ZON0346</t>
  </si>
  <si>
    <t>anti-Gliadin IgG (анти-глиадинови антитела)</t>
  </si>
  <si>
    <t>ZON0347</t>
  </si>
  <si>
    <t>Анти ендомизиумни антитела IgA (EMA IgA)</t>
  </si>
  <si>
    <t>ZON0348</t>
  </si>
  <si>
    <t>Анти ендомизиумни антитела IgG (EMA IgG)</t>
  </si>
  <si>
    <t>ZON0349</t>
  </si>
  <si>
    <t>Паранеопластични неврологични сидроми 12 Ag (Ig G)</t>
  </si>
  <si>
    <t>ZON0350</t>
  </si>
  <si>
    <t>ANA профил разширен (44 антинуклеарни антитела)</t>
  </si>
  <si>
    <t>ZON0351</t>
  </si>
  <si>
    <t>Алфа-2-макроглобулин (Alpha-2-Makroglobulin)</t>
  </si>
  <si>
    <t>ZON0352</t>
  </si>
  <si>
    <t>HLA B lokus</t>
  </si>
  <si>
    <t>ZON0353</t>
  </si>
  <si>
    <t>Имуноглобулин G 1 ( IgG  Subklasse I )</t>
  </si>
  <si>
    <t>ZON0354</t>
  </si>
  <si>
    <t>Имуноглобулин G 2 ( IgG  Subklasse II )</t>
  </si>
  <si>
    <t>ZON0355</t>
  </si>
  <si>
    <t>Имуноглобулин G 3 ( IgG  Subklasse III )</t>
  </si>
  <si>
    <t>ZON0356</t>
  </si>
  <si>
    <t>Имуноглобулин G 4 ( IgG  Subklasse IV )</t>
  </si>
  <si>
    <t>ZON0357</t>
  </si>
  <si>
    <t>Имуноглобулин D ( Immunoglobulin D )</t>
  </si>
  <si>
    <t>ZON0358</t>
  </si>
  <si>
    <t>C1- esterase inhibitor activity</t>
  </si>
  <si>
    <t>ZON0359</t>
  </si>
  <si>
    <t>C1q</t>
  </si>
  <si>
    <t>ZON0361</t>
  </si>
  <si>
    <t>ENA (extractable nuclear antigens, Cyclin)</t>
  </si>
  <si>
    <t>ZON0362</t>
  </si>
  <si>
    <t>Антитела срещу инфликсимаб</t>
  </si>
  <si>
    <t>ZON0363</t>
  </si>
  <si>
    <t>Тумор некротизиращ фактор ( TNF-alpha)</t>
  </si>
  <si>
    <t>ZON0364</t>
  </si>
  <si>
    <t>sIL-2 receptor</t>
  </si>
  <si>
    <t>ZON0365</t>
  </si>
  <si>
    <t>Сиало Дефицитен Трансферин (CDT)</t>
  </si>
  <si>
    <t>ZON0366</t>
  </si>
  <si>
    <t>Prealbumin</t>
  </si>
  <si>
    <t>ZON0367</t>
  </si>
  <si>
    <t>Issoelectric focusing for oligoclonal immunoglobul</t>
  </si>
  <si>
    <t>ZON0368</t>
  </si>
  <si>
    <t>Автоимунни възпалителни миопатии 20 Ag (Ig G)</t>
  </si>
  <si>
    <t>ZON0369</t>
  </si>
  <si>
    <t>Миозитен панел</t>
  </si>
  <si>
    <t>ZON0298</t>
  </si>
  <si>
    <t>Хистамин ( Histamin )</t>
  </si>
  <si>
    <t>ZON0299</t>
  </si>
  <si>
    <t>Хистамин ( Histamin ) - фецес</t>
  </si>
  <si>
    <t>ZON0300</t>
  </si>
  <si>
    <t>Метилхистамин</t>
  </si>
  <si>
    <t>ZON0301</t>
  </si>
  <si>
    <t>Естрон ( Estron, E1 )</t>
  </si>
  <si>
    <t>ZON0231</t>
  </si>
  <si>
    <t>ZON0280</t>
  </si>
  <si>
    <t>Копептин ( Copeptin, CT-proAVP )</t>
  </si>
  <si>
    <t>ZON0281</t>
  </si>
  <si>
    <t>Серотонин в урина (Serotonin,5-OH-Tryptam)</t>
  </si>
  <si>
    <t>ZON0282</t>
  </si>
  <si>
    <t>Серотонин в плазма  (Serotonin,5-OH-Tryptam)</t>
  </si>
  <si>
    <t>ZON0283</t>
  </si>
  <si>
    <t>Хидроксииндолоцетна к-на (Hydroxyindolacetic acid)</t>
  </si>
  <si>
    <t>ZON0284</t>
  </si>
  <si>
    <t>Мелатонин ( melatonin )</t>
  </si>
  <si>
    <t>ZON0285</t>
  </si>
  <si>
    <t>Метанефрини и норметанефрини в урина</t>
  </si>
  <si>
    <t>ZON0286</t>
  </si>
  <si>
    <t>Метанефрини и норметанефрини в плазма</t>
  </si>
  <si>
    <t>ZON0287</t>
  </si>
  <si>
    <t>Метилмалонова киселина(Methyl malonic acid,urine)</t>
  </si>
  <si>
    <t>ZON0288</t>
  </si>
  <si>
    <t>Ванилбадемова киселина(Vanillic Mandelic Acid)</t>
  </si>
  <si>
    <t>ZON0289</t>
  </si>
  <si>
    <t>Фенилглиоксалова киселина(Phenylglyoxylic acid)</t>
  </si>
  <si>
    <t>ZON0290</t>
  </si>
  <si>
    <t>Хипурова киселина (Hippuric acid)</t>
  </si>
  <si>
    <t>ZON0291</t>
  </si>
  <si>
    <t>Адреналин в 24-ова урина</t>
  </si>
  <si>
    <t>ZON0292</t>
  </si>
  <si>
    <t>Норадреналин в 24-ова урина</t>
  </si>
  <si>
    <t>ZON0293</t>
  </si>
  <si>
    <t>Адреналин в плазма</t>
  </si>
  <si>
    <t>ZON0294</t>
  </si>
  <si>
    <t>Норадреналин в плазма</t>
  </si>
  <si>
    <t>ZON0295</t>
  </si>
  <si>
    <t>Допамин в плазма ( Dopamin )</t>
  </si>
  <si>
    <t>ZON0296</t>
  </si>
  <si>
    <t>Допамин в 24-ова урина (Dopamin)</t>
  </si>
  <si>
    <t>ZON0239</t>
  </si>
  <si>
    <t>Триптаза ( Tryptase )</t>
  </si>
  <si>
    <t>ZON0240</t>
  </si>
  <si>
    <t>Панел Phadiatop - Деца, Юноши, Възрастни</t>
  </si>
  <si>
    <t>ZON0241</t>
  </si>
  <si>
    <t>Панел INFANT  Phadiatop - Малки деца</t>
  </si>
  <si>
    <t>ZON0242</t>
  </si>
  <si>
    <t>ПАНЕЛ 1 (fx5) - Хранителна алергия</t>
  </si>
  <si>
    <t>ZON0243</t>
  </si>
  <si>
    <t>ПАНЕЛ 2 (gx1)- Тревни полени</t>
  </si>
  <si>
    <t>ZON0244</t>
  </si>
  <si>
    <t>ПАНЕЛ 3 (hx2) - Домашен прах</t>
  </si>
  <si>
    <t>ZON0245</t>
  </si>
  <si>
    <t>ПАНЕЛ 4 (Rrx2) - Регионален</t>
  </si>
  <si>
    <t>ZON0246</t>
  </si>
  <si>
    <t>ПАНЕЛ 6 ( 20 Хранителни Алергени IgE )</t>
  </si>
  <si>
    <t>ZON0247</t>
  </si>
  <si>
    <t>ПАНЕЛ 7 ( 20 Инхалаторни алегрени IgE )</t>
  </si>
  <si>
    <t>ZON0248</t>
  </si>
  <si>
    <t>ПАНЕЛ 8 ( Педиатричен инхалаторен 20 алергенаIgE )</t>
  </si>
  <si>
    <t>ZON0249</t>
  </si>
  <si>
    <t>ПАНЕЛ 10 ( Атопия -20 алергена IgE )</t>
  </si>
  <si>
    <t>ZON0250</t>
  </si>
  <si>
    <t>ПАНЕЛ 11 (54 хранителни и инхалаторни алергени)</t>
  </si>
  <si>
    <t>ZON0251</t>
  </si>
  <si>
    <t>Панел 12 -ALEX ( 295 хран. и инхал. алергени IgE )</t>
  </si>
  <si>
    <t>ZON0252</t>
  </si>
  <si>
    <t>Латекс (Latex ; k82)</t>
  </si>
  <si>
    <t>ZON0253</t>
  </si>
  <si>
    <t>Derm. pteronyssinus (d1, дом.акар-Европа)</t>
  </si>
  <si>
    <t>ZON0254</t>
  </si>
  <si>
    <t>Derm. farinae (d2, дом.акар-Америка)</t>
  </si>
  <si>
    <t>ZON0255</t>
  </si>
  <si>
    <t>Гъбички ( Candida albicans; m5)</t>
  </si>
  <si>
    <t>ZON0256</t>
  </si>
  <si>
    <t>Плесен ( Aternaria alternata; m6)</t>
  </si>
  <si>
    <t>ZON0257</t>
  </si>
  <si>
    <t>Мляко ( Cow milk, f2)</t>
  </si>
  <si>
    <t>ZON0258</t>
  </si>
  <si>
    <t>Свинско месо ( Pork meat; f26)</t>
  </si>
  <si>
    <t>ZON0259</t>
  </si>
  <si>
    <t>Телешко месо ( Beef ; f27 )</t>
  </si>
  <si>
    <t>ZON0260</t>
  </si>
  <si>
    <t>Яйчен белтък ( Egg protein, f1)</t>
  </si>
  <si>
    <t>ZON0261</t>
  </si>
  <si>
    <t>Алфа-лакталбумин ( ?-lactalbumin; f76)?</t>
  </si>
  <si>
    <t>ZON0262</t>
  </si>
  <si>
    <t>Бета-лактоглобулин ( ? - lactoglobulin;f77 )</t>
  </si>
  <si>
    <t>ZON0263</t>
  </si>
  <si>
    <t>Казеин ( Casein;f78 )</t>
  </si>
  <si>
    <t>ZON0264</t>
  </si>
  <si>
    <t>Глутен ( Gluten )</t>
  </si>
  <si>
    <t>ZON0265</t>
  </si>
  <si>
    <t>Котка ( Cat dander IgE Ab, е1 )</t>
  </si>
  <si>
    <t>ZON0266</t>
  </si>
  <si>
    <t>Куче ( Dog dander IgE Ab, е5 )</t>
  </si>
  <si>
    <t>ZON0267</t>
  </si>
  <si>
    <t>Пчела ( Honey bee IgE Ab; i1 )</t>
  </si>
  <si>
    <t>ZON0268</t>
  </si>
  <si>
    <t>Оса ( Cammon wasp venom IgE Ab; i3 )</t>
  </si>
  <si>
    <t>ZON0269</t>
  </si>
  <si>
    <t>Eosinophil Cationic Protein (ECP)</t>
  </si>
  <si>
    <t>ZON0270</t>
  </si>
  <si>
    <t>Хранителна нетолерантност - колич. 24 антигена</t>
  </si>
  <si>
    <t>ZON0271</t>
  </si>
  <si>
    <t>Хранителна нетолерантност - колич. 44 антигена</t>
  </si>
  <si>
    <t>ZON0272</t>
  </si>
  <si>
    <t>FOX - Хран. нетолерантност IgG колич.-287 антигена</t>
  </si>
  <si>
    <t>ZON0001</t>
  </si>
  <si>
    <t>Имуноблот за TORCH panel-Immunoblot IgG</t>
  </si>
  <si>
    <t>ZON0002</t>
  </si>
  <si>
    <t>Имуноблот за TORCH panel-Immunoblot IgM</t>
  </si>
  <si>
    <t>ZON0025</t>
  </si>
  <si>
    <t>I (Йод)</t>
  </si>
  <si>
    <t>ZON0026</t>
  </si>
  <si>
    <t>Мед в диуреза (Copper in 24h Urine)</t>
  </si>
  <si>
    <t>ZON0027</t>
  </si>
  <si>
    <t>Хлор в диуреза (Chloride in diuresis)</t>
  </si>
  <si>
    <t>ZON0028</t>
  </si>
  <si>
    <t>Проба на Hoesch за порфирия</t>
  </si>
  <si>
    <t>ZON0029</t>
  </si>
  <si>
    <t>Протеин С (PrC)</t>
  </si>
  <si>
    <t>ZON0030</t>
  </si>
  <si>
    <t>Свободен Протеин S (Free Protein S)</t>
  </si>
  <si>
    <t>ZON0031</t>
  </si>
  <si>
    <t>Антитромбин III</t>
  </si>
  <si>
    <t>ZON0032</t>
  </si>
  <si>
    <t>Предразположение към тромбоза-стандартен</t>
  </si>
  <si>
    <t>ZON0011</t>
  </si>
  <si>
    <t>ApoA I &amp; ApoB (Apolipoproteins Panel)</t>
  </si>
  <si>
    <t>ZON0012</t>
  </si>
  <si>
    <t>Аполипопротеин А I ( Apo A I, Apolipoprotein A I)</t>
  </si>
  <si>
    <t>ZON0013</t>
  </si>
  <si>
    <t>Аполипопротеин B (Apo B, Apolipoprotein B)</t>
  </si>
  <si>
    <t>ZON0034</t>
  </si>
  <si>
    <t>Предразположение към тромбоза-разширен</t>
  </si>
  <si>
    <t>ZON0015</t>
  </si>
  <si>
    <t>Lp-PLA2 (Липопротеин асоциирана фосфолипаза А2)</t>
  </si>
  <si>
    <t>ZON0016</t>
  </si>
  <si>
    <t>Имунотипиране на серумни имуноглобулини</t>
  </si>
  <si>
    <t>ZON0017</t>
  </si>
  <si>
    <t>Електрофореза на белтъци(Protein electrophoresis)</t>
  </si>
  <si>
    <t>ZON0018</t>
  </si>
  <si>
    <t>Свободни леки вериги-панел(Free Light Chain panne)</t>
  </si>
  <si>
    <t>ZON0019</t>
  </si>
  <si>
    <t>Електрофореза на белтъци в урина</t>
  </si>
  <si>
    <t>ZON0020</t>
  </si>
  <si>
    <t>Цинк ( Zn ; Zinc )</t>
  </si>
  <si>
    <t>ZON0021</t>
  </si>
  <si>
    <t>Литий ( Li ; Lithium )</t>
  </si>
  <si>
    <t>ZON0022</t>
  </si>
  <si>
    <t>Мед ( Cu ; Cupper )  серум</t>
  </si>
  <si>
    <t>ZON0006</t>
  </si>
  <si>
    <t>Намазка от носен секрет</t>
  </si>
  <si>
    <t>ZON0007</t>
  </si>
  <si>
    <t>Таласемия и хемоглобинози  (Thalassemia)</t>
  </si>
  <si>
    <t>ZON0009</t>
  </si>
  <si>
    <t>Фолиева киселина(Фолат,Folate) в еритроцити</t>
  </si>
  <si>
    <t>ZON0066</t>
  </si>
  <si>
    <t>anti-SS-B/La IgG (анти SS-B/La антитела) колич.</t>
  </si>
  <si>
    <t>ZON0067</t>
  </si>
  <si>
    <t>anti-Centromere B IgG (Центромер B AT) количествен</t>
  </si>
  <si>
    <t>ZON0068</t>
  </si>
  <si>
    <t>Антитела срещу чернодробни антигени</t>
  </si>
  <si>
    <t>ZON0069</t>
  </si>
  <si>
    <t>anti-AMA-M2 IgG (анти митохондриални aт.) колич.</t>
  </si>
  <si>
    <t>ZON0071</t>
  </si>
  <si>
    <t>anti-Actin IgG (Антигладкомускулни AT/АГМА)</t>
  </si>
  <si>
    <t>ZON0072</t>
  </si>
  <si>
    <t>anti- tTG IgG+A (тъканна трансглутаминаза) колич.</t>
  </si>
  <si>
    <t>ZON0073</t>
  </si>
  <si>
    <t>anti-Gliadin IgA (анти глиадин. антитела) колич.</t>
  </si>
  <si>
    <t>ZON0074</t>
  </si>
  <si>
    <t>anti Parietal Cell (анти париетални антит.) колич.</t>
  </si>
  <si>
    <t>ZON0075</t>
  </si>
  <si>
    <t>Анти-фосфолипиден синдром - Съкратен пакет</t>
  </si>
  <si>
    <t>ZON0076</t>
  </si>
  <si>
    <t>Анти-фосфолипиден синдром - Разширен пакет</t>
  </si>
  <si>
    <t>ZON0078</t>
  </si>
  <si>
    <t>anti-Cardiolipin ACL (Кардиолипин АТ) скрининг</t>
  </si>
  <si>
    <t>ZON0079</t>
  </si>
  <si>
    <t>anti cardiolipin ACL-IgM (антикардиолип.антитела)</t>
  </si>
  <si>
    <t>ZON0080</t>
  </si>
  <si>
    <t>anti cardiolipin ACL-IgG (антикардиолип.антитела)</t>
  </si>
  <si>
    <t>ZON0081</t>
  </si>
  <si>
    <t>anti-beta2 GP1 (beta2Гликопротеин1 АТ) скрининг</t>
  </si>
  <si>
    <t>ZON0082</t>
  </si>
  <si>
    <t>anti-beta2 GP1 IgG (beta2Гликопротеин1 IgG АТ) колич.</t>
  </si>
  <si>
    <t>ZON0083</t>
  </si>
  <si>
    <t>anti-beta2 GP1 IgM (beta2Гликопротеин1 IgM АТ) колич.</t>
  </si>
  <si>
    <t>ZON0084</t>
  </si>
  <si>
    <t>anti Annexin V IgG ( анти анексин V ) количествен</t>
  </si>
  <si>
    <t>ZON0085</t>
  </si>
  <si>
    <t>anti Annexin V IgM ( анти анексин V ) количествен</t>
  </si>
  <si>
    <t>ZON0086</t>
  </si>
  <si>
    <t>anti-Prothrombin ( анти протромбин ) IgG</t>
  </si>
  <si>
    <t>ZON0042</t>
  </si>
  <si>
    <t>Хаптоглобин (Haptoglobin)</t>
  </si>
  <si>
    <t>ZON0043</t>
  </si>
  <si>
    <t>Алфа 1 - антитрипсин (Alpha 1 antitrypsin)</t>
  </si>
  <si>
    <t>ZON0044</t>
  </si>
  <si>
    <t>ZON0045</t>
  </si>
  <si>
    <t>Ревматоиден фактор  IgA (Rheumatoid factor IgA)</t>
  </si>
  <si>
    <t>ZON0046</t>
  </si>
  <si>
    <t>Ревматоиден фактор IgM (Rheumatoid factor IgM)</t>
  </si>
  <si>
    <t>ZON0047</t>
  </si>
  <si>
    <t>Ревматоиден фактор IgG (Rheumatoid factor IgG)</t>
  </si>
  <si>
    <t>ZON0048</t>
  </si>
  <si>
    <t>ZON0049</t>
  </si>
  <si>
    <t>anti CCP (анти Цикличен Цитрулиниран Пептид)</t>
  </si>
  <si>
    <t>ZON0050</t>
  </si>
  <si>
    <t>Криоглобулини (Cryoglobulins)</t>
  </si>
  <si>
    <t>ZON0051</t>
  </si>
  <si>
    <t>Имунофенотипизиране на лимф.-стн. панел</t>
  </si>
  <si>
    <t>ZON0052</t>
  </si>
  <si>
    <t>Фенотипизиране на NK/TNK клетки</t>
  </si>
  <si>
    <t>ZON0053</t>
  </si>
  <si>
    <t>HLA-B27</t>
  </si>
  <si>
    <t>ZON0054</t>
  </si>
  <si>
    <t>HLA-B27 PCR</t>
  </si>
  <si>
    <t>ZON0055</t>
  </si>
  <si>
    <t>Интерлевкин-6 ( IL-6 )</t>
  </si>
  <si>
    <t>ZON0057</t>
  </si>
  <si>
    <t>ANA скрининг (IIF на HEp-2)</t>
  </si>
  <si>
    <t>ZON0059</t>
  </si>
  <si>
    <t>Overlap синдроми на съед.тъкан: Тъкан: anti-dsDNA IgG (анти двДНК антитела) количествен, anti-Scl-70 IgG (анти Scl-70 антитела) количествен,anti-Jo-1 IgG (анти Jo-1 антитела) количествен,anti-SS-A/Ro IgG (анти SS-A/Ro антитела) колич.,anti-SS-B/La IgG (ан</t>
  </si>
  <si>
    <t>ZON0060</t>
  </si>
  <si>
    <t>anti-dsDNA  IgG (анти двДНК антитела) количествен</t>
  </si>
  <si>
    <t>ZON0061</t>
  </si>
  <si>
    <t>anti-RNP/Sm IgG  (анти-RNP/Sm АТ) количествено</t>
  </si>
  <si>
    <t>ZON0062</t>
  </si>
  <si>
    <t>anti-Sm IgG (анти Sm антитела) количествен</t>
  </si>
  <si>
    <t>ZON0063</t>
  </si>
  <si>
    <t>anti-Scl-70 IgG (анти Scl-70 антитела) количествен</t>
  </si>
  <si>
    <t>ZON0102</t>
  </si>
  <si>
    <t>Coronavirus PCR (SARS coronavirus 2 RNA)</t>
  </si>
  <si>
    <t>ZON0103</t>
  </si>
  <si>
    <t>anti-SARS-CoV-2 IgG (количествен)</t>
  </si>
  <si>
    <t>ZON0036</t>
  </si>
  <si>
    <t>P2Y12 rec. blockade test (clopidogrel,ticagrelor)</t>
  </si>
  <si>
    <t>ZON0037</t>
  </si>
  <si>
    <t>Anti-Xa при терапия с LMWH</t>
  </si>
  <si>
    <t>ZON0038</t>
  </si>
  <si>
    <t>Anti-Xa при терапия с Rivaroxaban (Xarelto)</t>
  </si>
  <si>
    <t>ZON0039</t>
  </si>
  <si>
    <t>Anti-Xa при терапия с Apixaban (Eliquis)</t>
  </si>
  <si>
    <t>ZON0040</t>
  </si>
  <si>
    <t>Церулоплазмин (Ceruloplasmin)</t>
  </si>
  <si>
    <t>ZON0088</t>
  </si>
  <si>
    <t>anti APL-IgM screen(анти фосфолип. антитела)</t>
  </si>
  <si>
    <t>ZON0089</t>
  </si>
  <si>
    <t>anti APL-IgG screen (анти фосфол. антитела)</t>
  </si>
  <si>
    <t>ZON0090</t>
  </si>
  <si>
    <t>Автоимунни васкулити (pANCA+cANCA+Anti-GBM)</t>
  </si>
  <si>
    <t>ZON0091</t>
  </si>
  <si>
    <t>Анти-неутрофилоцитоплазмени антитела(АНЦА)</t>
  </si>
  <si>
    <t>ZON0092</t>
  </si>
  <si>
    <t>anti MPO ( Myeloperoxidase) количествен</t>
  </si>
  <si>
    <t>ZON0093</t>
  </si>
  <si>
    <t>anti PR 3 (анти протеиназа 3 ) количествен</t>
  </si>
  <si>
    <t>ZON0094</t>
  </si>
  <si>
    <t>anti-GBM (анти гломерулобазална мембрана) кол</t>
  </si>
  <si>
    <t>ZON0095</t>
  </si>
  <si>
    <t>anti Insulin (анти-инсулинови антитела) колич.</t>
  </si>
  <si>
    <t>ZON0096</t>
  </si>
  <si>
    <t>anti GAD 65 ( анти GAD 65 антитела ) количествен</t>
  </si>
  <si>
    <t>ZON0110</t>
  </si>
  <si>
    <t>HBsAg ( quantitative test )  количествен тест</t>
  </si>
  <si>
    <t>ZON0111</t>
  </si>
  <si>
    <t>Хепатит В колич. ДНК ( HBV DNA quantitative )</t>
  </si>
  <si>
    <t>ZON0113</t>
  </si>
  <si>
    <t>HBeAg</t>
  </si>
  <si>
    <t>ZON0114</t>
  </si>
  <si>
    <t>anti - HBc IgM</t>
  </si>
  <si>
    <t>ZON0116</t>
  </si>
  <si>
    <t>anti -  HBeAg</t>
  </si>
  <si>
    <t>ZON0118</t>
  </si>
  <si>
    <t>HCV количествен РНК ( HCV RNA quantitative )</t>
  </si>
  <si>
    <t>ZON0119</t>
  </si>
  <si>
    <t>anti-HCV by Immunoblot (Хепатит C-имуноблот)</t>
  </si>
  <si>
    <t>ZON0120</t>
  </si>
  <si>
    <t>Хепатит Е ( anti-HEV IgM )</t>
  </si>
  <si>
    <t>ZON0121</t>
  </si>
  <si>
    <t>Хепатит Е ( anti-HEV IgG )</t>
  </si>
  <si>
    <t>ZON0122</t>
  </si>
  <si>
    <t>Хепатит Е ( anti-HEV IgM ) Immunoblot</t>
  </si>
  <si>
    <t>ZON0123</t>
  </si>
  <si>
    <t>Хепатит Е ( anti-HEV IgG ) Immunoblot</t>
  </si>
  <si>
    <t>ZON0125</t>
  </si>
  <si>
    <t>Хепатит D ( anti-HDV total )</t>
  </si>
  <si>
    <t>ZON0126</t>
  </si>
  <si>
    <t>Chlamydia trachomatis - IgG, IgM</t>
  </si>
  <si>
    <t>ZON0127</t>
  </si>
  <si>
    <t>Хламидия трахоматис (Chlamydia trach.) IgA</t>
  </si>
  <si>
    <t>ZON0128</t>
  </si>
  <si>
    <t>Хламидия трахоматис (Chlamydia trach.) IgM</t>
  </si>
  <si>
    <t>ZON0129</t>
  </si>
  <si>
    <t>Хламидия трахоматис (Chlamydia trach.) IgG</t>
  </si>
  <si>
    <t>ZON0218</t>
  </si>
  <si>
    <t>PIGF (Плацентарен растежен фактор)</t>
  </si>
  <si>
    <t>ZON0219</t>
  </si>
  <si>
    <t>Еритропоетин</t>
  </si>
  <si>
    <t>ZON0220</t>
  </si>
  <si>
    <t>IGF 1(СоматомединС,инсулиноподен растежен фактор )</t>
  </si>
  <si>
    <t>ZON0221</t>
  </si>
  <si>
    <t>Секс Хормон Свързващ глобулин SHBG</t>
  </si>
  <si>
    <t>ZON0222</t>
  </si>
  <si>
    <t>Pepsinogen1/2 Ratio (Пепсиноген1/2 отношение)</t>
  </si>
  <si>
    <t>ZON0223</t>
  </si>
  <si>
    <t>Gastric Profile (Стомашен профил)</t>
  </si>
  <si>
    <t>ZON0224</t>
  </si>
  <si>
    <t>Beta-CrossLaps ( бета-СТх ) in serum</t>
  </si>
  <si>
    <t>ZON0225</t>
  </si>
  <si>
    <t>N-MID Osteocalcin</t>
  </si>
  <si>
    <t>ZON0226</t>
  </si>
  <si>
    <t>маркер PIVKA II</t>
  </si>
  <si>
    <t>ZON0227</t>
  </si>
  <si>
    <t>маркер CA 72-4</t>
  </si>
  <si>
    <t>ZON0228</t>
  </si>
  <si>
    <t>маркер Cyfra 21-1</t>
  </si>
  <si>
    <t>ZON0229</t>
  </si>
  <si>
    <t>маркер SCC</t>
  </si>
  <si>
    <t>ZON0230</t>
  </si>
  <si>
    <t>маркер Pro-GRP (Гастрин Освобождаващ Пептид)</t>
  </si>
  <si>
    <t>ZON0203</t>
  </si>
  <si>
    <t>Свободен тестостерон ( Free Testosterone )</t>
  </si>
  <si>
    <t>ZON0204</t>
  </si>
  <si>
    <t>Соматотропен хормон ( hGH )</t>
  </si>
  <si>
    <t>ZON0205</t>
  </si>
  <si>
    <t>Кортизол в слюнка 7-10ч. (Cortisol in saliva)</t>
  </si>
  <si>
    <t>ZON0206</t>
  </si>
  <si>
    <t>Кортизол в слюнка 16-18ч. (Cortisol in saliva)</t>
  </si>
  <si>
    <t>ZON0207</t>
  </si>
  <si>
    <t>Кортизол в слюнка 24ч. (Cortisol in saliva)</t>
  </si>
  <si>
    <t>ZON0208</t>
  </si>
  <si>
    <t>ACTH ( АКТХ в плазма )</t>
  </si>
  <si>
    <t>ZON0209</t>
  </si>
  <si>
    <t>Ренин в плазма (Renin)</t>
  </si>
  <si>
    <t>ZON0210</t>
  </si>
  <si>
    <t>Aldosterone ( Алдостерон в плазма )</t>
  </si>
  <si>
    <t>ZON0211</t>
  </si>
  <si>
    <t>DHEA-S ( ДХЕА-С )</t>
  </si>
  <si>
    <t>ZON0213</t>
  </si>
  <si>
    <t>17-OH Progesterone ( 17-OH Прогестерон)</t>
  </si>
  <si>
    <t>ZON0214</t>
  </si>
  <si>
    <t>AMH plus (анти Мюлеров хормон+)</t>
  </si>
  <si>
    <t>ZON0215</t>
  </si>
  <si>
    <t>Inhibin B (Инхибин В)</t>
  </si>
  <si>
    <t>ZON0216</t>
  </si>
  <si>
    <t>Прееклампсия: sFlt-1/PIGF</t>
  </si>
  <si>
    <t>ZON0199</t>
  </si>
  <si>
    <t>Западнонилска треска (West Nile fever) IgG/IgM</t>
  </si>
  <si>
    <t>ZON0200</t>
  </si>
  <si>
    <t>обърнат Т3 (reverse Т3)</t>
  </si>
  <si>
    <t>ZON0201</t>
  </si>
  <si>
    <t>TSH рецепторни антитела ( TRAC )</t>
  </si>
  <si>
    <t>ZON0193</t>
  </si>
  <si>
    <t>Фелиноза ( anti-Bartonella henselae IgM )</t>
  </si>
  <si>
    <t>ZON0194</t>
  </si>
  <si>
    <t>PCR за ентеровируси</t>
  </si>
  <si>
    <t>ZON0195</t>
  </si>
  <si>
    <t>ЕНТЕРОВИРУСИ IgM</t>
  </si>
  <si>
    <t>ZON0186</t>
  </si>
  <si>
    <t>Бруцелоза (Brucella sp) IgМ</t>
  </si>
  <si>
    <t>ZON0187</t>
  </si>
  <si>
    <t>Бруцелоза (Brucella sp) IgG</t>
  </si>
  <si>
    <t>ZON0188</t>
  </si>
  <si>
    <t>Марсилска треска (Ricettsia conorii) IgM</t>
  </si>
  <si>
    <t>ZON0189</t>
  </si>
  <si>
    <t>Марсилска треска (Rickettsia conorii) IgG</t>
  </si>
  <si>
    <t>ZON0190</t>
  </si>
  <si>
    <t>ParvovirusB19 IgM(Пета б-ст,Erythema infectiosum)</t>
  </si>
  <si>
    <t>ZON0191</t>
  </si>
  <si>
    <t>BKV количествен PCR (Viral Load) Полиома вирус</t>
  </si>
  <si>
    <t>ZON0098</t>
  </si>
  <si>
    <t>anti-Zinc Transporter 8 (анти Цинков Транспортер8)</t>
  </si>
  <si>
    <t>ZON0099</t>
  </si>
  <si>
    <t>anti-ssDNA (анти едновериж. ДНК) количествен</t>
  </si>
  <si>
    <t>ZON0136</t>
  </si>
  <si>
    <t>Рубеола (Rubella) IgM</t>
  </si>
  <si>
    <t>ZON0137</t>
  </si>
  <si>
    <t>Рубеола (Rubella) IgG</t>
  </si>
  <si>
    <t>ZON0138</t>
  </si>
  <si>
    <t>Морбили IgG (Measles IgG) проф.</t>
  </si>
  <si>
    <t>ZON0139</t>
  </si>
  <si>
    <t>Морбили IgM (Measles IgM)</t>
  </si>
  <si>
    <t>ZON0140</t>
  </si>
  <si>
    <t>Морбили IgG (Measles IgG)</t>
  </si>
  <si>
    <t>ZON0141</t>
  </si>
  <si>
    <t>Паротит (Заушка) anti-Mumps IgM</t>
  </si>
  <si>
    <t>ZON0142</t>
  </si>
  <si>
    <t>Паротит (Заушка) anti Mumps IgG</t>
  </si>
  <si>
    <t>ZON0143</t>
  </si>
  <si>
    <t>Варицела зостер (Varicella zoster) IgM, IgG</t>
  </si>
  <si>
    <t>ZON0144</t>
  </si>
  <si>
    <t>Варицела зостер Ig M (Varicela zoster)</t>
  </si>
  <si>
    <t>ZON0145</t>
  </si>
  <si>
    <t>Варицела зостер Ig G (Varicella zoster)</t>
  </si>
  <si>
    <t>ZON0146</t>
  </si>
  <si>
    <t>ZON0147</t>
  </si>
  <si>
    <t>Херпес Симплекс тип 1 IgG и IgM (HSV1)</t>
  </si>
  <si>
    <t>ZON0148</t>
  </si>
  <si>
    <t>Херпес Симплекс тип 1 IgM (HSV1)</t>
  </si>
  <si>
    <t>ZON0149</t>
  </si>
  <si>
    <t>Херпес Симплекс тип 1 IgG (HSV1)</t>
  </si>
  <si>
    <t>ZON0150</t>
  </si>
  <si>
    <t>Херпес Симплекс тип 2 IgG и IgM (HSV2)</t>
  </si>
  <si>
    <t>ZON0151</t>
  </si>
  <si>
    <t>Херпес Симплекс тип 2 IgM (HSV2)</t>
  </si>
  <si>
    <t>ZON0152</t>
  </si>
  <si>
    <t>Херпес Симплекс тип 2 IgG (HSV2)</t>
  </si>
  <si>
    <t>ZON0153</t>
  </si>
  <si>
    <t>HHV - 6 IgG (Човешки Херпес Вирус-6)</t>
  </si>
  <si>
    <t>ZON0154</t>
  </si>
  <si>
    <t>Цитомегаловирус (CMV) IgM</t>
  </si>
  <si>
    <t>ZON0155</t>
  </si>
  <si>
    <t>Цитомегаловирус (CMV) IgG</t>
  </si>
  <si>
    <t>ZON0156</t>
  </si>
  <si>
    <t>Цитомегаловирус (CMV) IgG, IgM</t>
  </si>
  <si>
    <t>ZON0157</t>
  </si>
  <si>
    <t>Цитомегаловирус (CMV) IgG+ avidity test</t>
  </si>
  <si>
    <t>ZON0158</t>
  </si>
  <si>
    <t>Цитомегаловирус CMV DNA</t>
  </si>
  <si>
    <t>ZON0160</t>
  </si>
  <si>
    <t>Инфекциозна мононуклеоза ( EBV VCA IgM)</t>
  </si>
  <si>
    <t>ZON0161</t>
  </si>
  <si>
    <t>Инфекциозна мононуклеоза ( EBV VCA IgG )</t>
  </si>
  <si>
    <t>ZON0164</t>
  </si>
  <si>
    <t>Ебщайн Бар вирус ( EBV EBNA Ig G )</t>
  </si>
  <si>
    <t>ZON0165</t>
  </si>
  <si>
    <t>Ебщайн Бар вирус ( EBV EA  IgM )</t>
  </si>
  <si>
    <t>ZON0166</t>
  </si>
  <si>
    <t>Ебщайн Бар вирус ( EBV EA  IgG )</t>
  </si>
  <si>
    <t>ZON0167</t>
  </si>
  <si>
    <t>EBV количествен PCR (Viral Load)</t>
  </si>
  <si>
    <t>ZON0168</t>
  </si>
  <si>
    <t>Ебщайн-Бар-Вирус EBV IgG Immunoblot</t>
  </si>
  <si>
    <t>ZON0169</t>
  </si>
  <si>
    <t>Ебщайн-Бар-Вирус EBV IgM Immunoblot</t>
  </si>
  <si>
    <t>ZON0170</t>
  </si>
  <si>
    <t>Тест за туберкулоза ( Quantiferon-TB Gold )</t>
  </si>
  <si>
    <t>ZON0171</t>
  </si>
  <si>
    <t>T-SPOT.TB ( Туберкулоза)</t>
  </si>
  <si>
    <t>ZON0172</t>
  </si>
  <si>
    <t>Легионелоза (Legionella Pneumophila) IgM (s 1)</t>
  </si>
  <si>
    <t>ZON0173</t>
  </si>
  <si>
    <t>Легионелоза (Legionella Pneumophila) IgG (s 1-6)</t>
  </si>
  <si>
    <t>ZON0174</t>
  </si>
  <si>
    <t>Chlamydophila Pneumonie IgA</t>
  </si>
  <si>
    <t>ZON0175</t>
  </si>
  <si>
    <t>Chlamydophila Pneumonie IgM</t>
  </si>
  <si>
    <t>ZON0176</t>
  </si>
  <si>
    <t>Chlamydophila Pneumonie IgG</t>
  </si>
  <si>
    <t>ZON0177</t>
  </si>
  <si>
    <t>Mycoplasma pneumoniae IgM</t>
  </si>
  <si>
    <t>ZON0178</t>
  </si>
  <si>
    <t>Mycoplasma pneumoniae IgG</t>
  </si>
  <si>
    <t>ZON0179</t>
  </si>
  <si>
    <t>Q-треска (Coxiella Burnetii, Q-fever) IgM</t>
  </si>
  <si>
    <t>ZON0180</t>
  </si>
  <si>
    <t>Q-треска (Coxiella Burnetii, Q-fever) IgG</t>
  </si>
  <si>
    <t>ZON0181</t>
  </si>
  <si>
    <t>Q-треска (Coxiella Burnetii, Q-fever) IgM IIF</t>
  </si>
  <si>
    <t>ZON0182</t>
  </si>
  <si>
    <t>Q-треска (Coxiella Burnetii, Q-fever) IgG IIF</t>
  </si>
  <si>
    <t>ZON0183</t>
  </si>
  <si>
    <t>Q-треска (Coxiella Burnetii, Q-fever) IgA IIF</t>
  </si>
  <si>
    <t>ZON0184</t>
  </si>
  <si>
    <t>Скрининг за 15 HPV</t>
  </si>
  <si>
    <t>ZON0273</t>
  </si>
  <si>
    <t>Бъбречни  конкременти</t>
  </si>
  <si>
    <t>ZON0274</t>
  </si>
  <si>
    <t>Витамини В1, В2, В6</t>
  </si>
  <si>
    <t>ZON0275</t>
  </si>
  <si>
    <t>Витамин В1 ( Vitamin B1 )</t>
  </si>
  <si>
    <t>ZON0276</t>
  </si>
  <si>
    <t>Витамин В2 (Vitamin B2, FAD )</t>
  </si>
  <si>
    <t>ZON0277</t>
  </si>
  <si>
    <t>Витамин В6 ( Vitamin B6 )</t>
  </si>
  <si>
    <t>ZON0278</t>
  </si>
  <si>
    <t>Валпроева киселина ( Valproate )</t>
  </si>
  <si>
    <t>ZON0279</t>
  </si>
  <si>
    <t>Карбамазепин ( Carbamazepine )</t>
  </si>
  <si>
    <t>ZON0297</t>
  </si>
  <si>
    <t>Алдостерон в 24-ова урина (Aldosteron)</t>
  </si>
  <si>
    <t>ZON0232</t>
  </si>
  <si>
    <t>Tumor M2-PK (Туморна М2 пируват киназа)</t>
  </si>
  <si>
    <t>ZON0233</t>
  </si>
  <si>
    <t>NSE  ( Невронспецифична енолаза )</t>
  </si>
  <si>
    <t>ZON0234</t>
  </si>
  <si>
    <t>маркер S - 100</t>
  </si>
  <si>
    <t>ZON0235</t>
  </si>
  <si>
    <t>маркер HE 4</t>
  </si>
  <si>
    <t>ZON0236</t>
  </si>
  <si>
    <t>Риск на Алгор. за Овариална Малигнизация(ROMA)</t>
  </si>
  <si>
    <t>ZON0237</t>
  </si>
  <si>
    <t>Фекален Калпротектин,Лактоферин,Hgb,Трансферин</t>
  </si>
  <si>
    <t>ZON0238</t>
  </si>
  <si>
    <t>IgE total</t>
  </si>
  <si>
    <t>ZON0302</t>
  </si>
  <si>
    <t>Кортизол в 24-ова урина (Cortisol in urin)</t>
  </si>
  <si>
    <t>Утвърден ценоразпис на всички предоставяни медицински и други услуги от: 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</si>
</sst>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_-* #,##0\ _л_в_._-;\-* #,##0\ _л_в_._-;_-* &quot;-&quot;\ _л_в_._-;_-@_-"/>
    <numFmt numFmtId="165" formatCode="_-* #,##0.00\ [$€-1]_-;\-* #,##0.00\ [$€-1]_-;_-* &quot;-&quot;??\ [$€-1]_-;_-@_-"/>
    <numFmt numFmtId="166" formatCode="#,##0.00\ &quot;лв.&quot;"/>
    <numFmt numFmtId="167" formatCode="_-* #,##0.00\ [$лв.-402]_-;\-* #,##0.00\ [$лв.-402]_-;_-* &quot;-&quot;??\ [$лв.-402]_-;_-@_-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4"/>
      <color theme="1"/>
      <name val="Times New Roman"/>
      <family val="1"/>
      <charset val="204"/>
    </font>
    <font>
      <sz val="14"/>
      <color rgb="FF233D67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33D67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3" fillId="0" borderId="0"/>
    <xf numFmtId="0" fontId="15" fillId="0" borderId="0"/>
    <xf numFmtId="164" fontId="15" fillId="0" borderId="0" applyFont="0" applyFill="0" applyBorder="0" applyAlignment="0" applyProtection="0"/>
    <xf numFmtId="0" fontId="14" fillId="0" borderId="0"/>
    <xf numFmtId="44" fontId="1" fillId="0" borderId="0" applyFont="0" applyFill="0" applyBorder="0" applyAlignment="0" applyProtection="0"/>
    <xf numFmtId="0" fontId="16" fillId="0" borderId="0">
      <alignment vertical="center"/>
    </xf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3" fillId="0" borderId="6" xfId="0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10" xfId="2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top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3" borderId="0" xfId="0" applyFont="1" applyFill="1" applyAlignment="1">
      <alignment horizontal="center" vertical="center"/>
    </xf>
    <xf numFmtId="0" fontId="0" fillId="4" borderId="0" xfId="0" applyFill="1"/>
    <xf numFmtId="165" fontId="19" fillId="0" borderId="2" xfId="0" applyNumberFormat="1" applyFont="1" applyFill="1" applyBorder="1" applyAlignment="1">
      <alignment horizontal="right"/>
    </xf>
    <xf numFmtId="0" fontId="18" fillId="2" borderId="15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/>
    </xf>
    <xf numFmtId="165" fontId="17" fillId="2" borderId="2" xfId="1" applyNumberFormat="1" applyFont="1" applyFill="1" applyBorder="1" applyAlignment="1" applyProtection="1">
      <alignment horizontal="right" vertical="top" wrapText="1"/>
    </xf>
    <xf numFmtId="165" fontId="17" fillId="4" borderId="2" xfId="0" applyNumberFormat="1" applyFont="1" applyFill="1" applyBorder="1"/>
    <xf numFmtId="165" fontId="19" fillId="0" borderId="2" xfId="1" applyNumberFormat="1" applyFont="1" applyFill="1" applyBorder="1" applyAlignment="1" applyProtection="1">
      <alignment horizontal="right" vertical="top" wrapText="1"/>
    </xf>
    <xf numFmtId="165" fontId="17" fillId="2" borderId="2" xfId="0" applyNumberFormat="1" applyFont="1" applyFill="1" applyBorder="1" applyAlignment="1">
      <alignment horizontal="right" vertical="top" wrapText="1"/>
    </xf>
    <xf numFmtId="167" fontId="3" fillId="3" borderId="0" xfId="0" applyNumberFormat="1" applyFont="1" applyFill="1" applyAlignment="1">
      <alignment horizontal="center" vertical="center"/>
    </xf>
    <xf numFmtId="0" fontId="12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 wrapText="1"/>
    </xf>
    <xf numFmtId="0" fontId="3" fillId="3" borderId="0" xfId="0" applyFont="1" applyFill="1"/>
    <xf numFmtId="0" fontId="12" fillId="3" borderId="18" xfId="0" applyFont="1" applyFill="1" applyBorder="1" applyAlignment="1">
      <alignment vertical="center" wrapText="1"/>
    </xf>
    <xf numFmtId="167" fontId="12" fillId="3" borderId="18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vertical="top" wrapText="1"/>
    </xf>
    <xf numFmtId="0" fontId="21" fillId="3" borderId="15" xfId="0" applyFont="1" applyFill="1" applyBorder="1" applyAlignment="1">
      <alignment vertical="top" wrapText="1"/>
    </xf>
    <xf numFmtId="0" fontId="21" fillId="3" borderId="18" xfId="0" applyFont="1" applyFill="1" applyBorder="1" applyAlignment="1">
      <alignment horizontal="center" vertical="top" wrapText="1"/>
    </xf>
    <xf numFmtId="0" fontId="21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165" fontId="3" fillId="3" borderId="2" xfId="1" applyNumberFormat="1" applyFont="1" applyFill="1" applyBorder="1" applyAlignment="1" applyProtection="1">
      <alignment horizontal="right" vertical="top" wrapText="1"/>
    </xf>
    <xf numFmtId="167" fontId="6" fillId="3" borderId="18" xfId="0" applyNumberFormat="1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22" fillId="3" borderId="18" xfId="0" applyFont="1" applyFill="1" applyBorder="1" applyAlignment="1">
      <alignment horizontal="left"/>
    </xf>
    <xf numFmtId="0" fontId="22" fillId="3" borderId="2" xfId="0" applyFont="1" applyFill="1" applyBorder="1" applyAlignment="1">
      <alignment wrapText="1"/>
    </xf>
    <xf numFmtId="0" fontId="8" fillId="3" borderId="18" xfId="0" applyFont="1" applyFill="1" applyBorder="1" applyAlignment="1">
      <alignment horizontal="center" wrapText="1"/>
    </xf>
    <xf numFmtId="0" fontId="21" fillId="3" borderId="15" xfId="0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6" fillId="3" borderId="1" xfId="0" applyFont="1" applyFill="1" applyBorder="1" applyAlignment="1">
      <alignment horizontal="left" vertical="top"/>
    </xf>
    <xf numFmtId="0" fontId="6" fillId="3" borderId="15" xfId="0" applyFont="1" applyFill="1" applyBorder="1" applyAlignment="1">
      <alignment horizontal="left" vertical="top" wrapText="1"/>
    </xf>
    <xf numFmtId="0" fontId="23" fillId="3" borderId="1" xfId="0" applyFont="1" applyFill="1" applyBorder="1" applyAlignment="1">
      <alignment horizontal="left" vertical="top" wrapText="1"/>
    </xf>
    <xf numFmtId="0" fontId="23" fillId="3" borderId="15" xfId="0" applyFont="1" applyFill="1" applyBorder="1" applyAlignment="1">
      <alignment horizontal="left" vertical="top" wrapText="1"/>
    </xf>
    <xf numFmtId="0" fontId="3" fillId="3" borderId="18" xfId="0" applyFont="1" applyFill="1" applyBorder="1"/>
    <xf numFmtId="0" fontId="6" fillId="3" borderId="18" xfId="0" applyFont="1" applyFill="1" applyBorder="1" applyAlignment="1">
      <alignment horizontal="left" vertical="top" wrapText="1"/>
    </xf>
    <xf numFmtId="0" fontId="20" fillId="3" borderId="18" xfId="0" applyFont="1" applyFill="1" applyBorder="1"/>
    <xf numFmtId="0" fontId="22" fillId="3" borderId="2" xfId="0" applyFont="1" applyFill="1" applyBorder="1" applyAlignment="1">
      <alignment horizontal="justify" vertical="top" wrapText="1"/>
    </xf>
    <xf numFmtId="0" fontId="22" fillId="3" borderId="18" xfId="0" applyFont="1" applyFill="1" applyBorder="1" applyAlignment="1">
      <alignment horizontal="center" vertical="center" wrapText="1"/>
    </xf>
    <xf numFmtId="167" fontId="21" fillId="3" borderId="15" xfId="0" applyNumberFormat="1" applyFont="1" applyFill="1" applyBorder="1" applyAlignment="1">
      <alignment horizontal="center" vertical="top" wrapText="1"/>
    </xf>
    <xf numFmtId="44" fontId="3" fillId="3" borderId="1" xfId="1" applyFont="1" applyFill="1" applyBorder="1" applyAlignment="1" applyProtection="1">
      <alignment horizontal="right" vertical="top" wrapText="1"/>
    </xf>
    <xf numFmtId="8" fontId="3" fillId="3" borderId="1" xfId="0" applyNumberFormat="1" applyFont="1" applyFill="1" applyBorder="1" applyAlignment="1">
      <alignment horizontal="right"/>
    </xf>
    <xf numFmtId="0" fontId="6" fillId="3" borderId="20" xfId="0" applyFont="1" applyFill="1" applyBorder="1" applyAlignment="1">
      <alignment horizontal="left" vertical="center" wrapText="1"/>
    </xf>
    <xf numFmtId="165" fontId="22" fillId="3" borderId="2" xfId="18" applyNumberFormat="1" applyFont="1" applyFill="1" applyBorder="1" applyAlignment="1">
      <alignment horizontal="right"/>
    </xf>
    <xf numFmtId="166" fontId="6" fillId="3" borderId="2" xfId="0" applyNumberFormat="1" applyFont="1" applyFill="1" applyBorder="1" applyAlignment="1">
      <alignment horizontal="right" wrapText="1"/>
    </xf>
    <xf numFmtId="0" fontId="3" fillId="3" borderId="20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/>
    </xf>
    <xf numFmtId="0" fontId="6" fillId="3" borderId="22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3" fillId="3" borderId="20" xfId="0" applyFont="1" applyFill="1" applyBorder="1"/>
    <xf numFmtId="0" fontId="3" fillId="3" borderId="20" xfId="0" applyFont="1" applyFill="1" applyBorder="1" applyAlignment="1">
      <alignment horizontal="left" vertical="center"/>
    </xf>
    <xf numFmtId="166" fontId="6" fillId="3" borderId="2" xfId="0" applyNumberFormat="1" applyFont="1" applyFill="1" applyBorder="1" applyAlignment="1">
      <alignment horizontal="right" vertical="top" wrapText="1"/>
    </xf>
    <xf numFmtId="0" fontId="22" fillId="3" borderId="20" xfId="0" applyFont="1" applyFill="1" applyBorder="1" applyAlignment="1">
      <alignment horizontal="left" vertical="center"/>
    </xf>
    <xf numFmtId="0" fontId="22" fillId="3" borderId="20" xfId="0" applyFont="1" applyFill="1" applyBorder="1" applyAlignment="1">
      <alignment horizontal="left" vertical="center" wrapText="1"/>
    </xf>
    <xf numFmtId="8" fontId="22" fillId="3" borderId="2" xfId="0" applyNumberFormat="1" applyFont="1" applyFill="1" applyBorder="1" applyAlignment="1">
      <alignment horizontal="right" wrapText="1"/>
    </xf>
    <xf numFmtId="167" fontId="3" fillId="3" borderId="18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0" fontId="12" fillId="3" borderId="20" xfId="0" applyFont="1" applyFill="1" applyBorder="1" applyAlignment="1">
      <alignment horizontal="left" vertical="center"/>
    </xf>
    <xf numFmtId="166" fontId="3" fillId="3" borderId="2" xfId="0" applyNumberFormat="1" applyFont="1" applyFill="1" applyBorder="1" applyAlignment="1">
      <alignment horizontal="right"/>
    </xf>
    <xf numFmtId="0" fontId="3" fillId="3" borderId="20" xfId="0" applyFont="1" applyFill="1" applyBorder="1" applyAlignment="1">
      <alignment wrapText="1"/>
    </xf>
    <xf numFmtId="166" fontId="22" fillId="3" borderId="2" xfId="0" applyNumberFormat="1" applyFont="1" applyFill="1" applyBorder="1" applyAlignment="1">
      <alignment horizontal="right" vertical="center"/>
    </xf>
    <xf numFmtId="0" fontId="22" fillId="3" borderId="18" xfId="0" applyFont="1" applyFill="1" applyBorder="1" applyAlignment="1">
      <alignment horizontal="left" vertical="center"/>
    </xf>
    <xf numFmtId="44" fontId="22" fillId="3" borderId="2" xfId="0" applyNumberFormat="1" applyFont="1" applyFill="1" applyBorder="1" applyAlignment="1">
      <alignment horizontal="right" vertical="center"/>
    </xf>
    <xf numFmtId="0" fontId="6" fillId="3" borderId="18" xfId="0" applyFont="1" applyFill="1" applyBorder="1"/>
    <xf numFmtId="0" fontId="22" fillId="3" borderId="1" xfId="0" applyFont="1" applyFill="1" applyBorder="1" applyAlignment="1">
      <alignment horizontal="left"/>
    </xf>
    <xf numFmtId="44" fontId="22" fillId="3" borderId="1" xfId="1" applyFont="1" applyFill="1" applyBorder="1" applyAlignment="1" applyProtection="1">
      <alignment horizontal="right" vertical="top" wrapText="1"/>
    </xf>
    <xf numFmtId="44" fontId="22" fillId="3" borderId="1" xfId="3" applyFont="1" applyFill="1" applyBorder="1" applyAlignment="1">
      <alignment horizontal="right" vertical="top" wrapText="1"/>
    </xf>
    <xf numFmtId="167" fontId="22" fillId="3" borderId="18" xfId="0" applyNumberFormat="1" applyFont="1" applyFill="1" applyBorder="1" applyAlignment="1">
      <alignment horizontal="right" vertical="top"/>
    </xf>
    <xf numFmtId="0" fontId="22" fillId="3" borderId="19" xfId="0" applyFont="1" applyFill="1" applyBorder="1" applyAlignment="1">
      <alignment horizontal="left" vertical="top" wrapText="1"/>
    </xf>
    <xf numFmtId="44" fontId="22" fillId="3" borderId="18" xfId="3" applyFont="1" applyFill="1" applyBorder="1" applyAlignment="1">
      <alignment horizontal="right" vertical="top" wrapText="1"/>
    </xf>
    <xf numFmtId="0" fontId="22" fillId="3" borderId="1" xfId="0" applyFont="1" applyFill="1" applyBorder="1" applyAlignment="1">
      <alignment vertical="top"/>
    </xf>
    <xf numFmtId="0" fontId="22" fillId="3" borderId="1" xfId="0" applyFont="1" applyFill="1" applyBorder="1" applyAlignment="1">
      <alignment horizontal="left" vertical="top"/>
    </xf>
    <xf numFmtId="8" fontId="22" fillId="3" borderId="1" xfId="3" applyNumberFormat="1" applyFont="1" applyFill="1" applyBorder="1" applyAlignment="1">
      <alignment horizontal="right" vertical="top" wrapText="1"/>
    </xf>
    <xf numFmtId="166" fontId="22" fillId="3" borderId="1" xfId="3" applyNumberFormat="1" applyFont="1" applyFill="1" applyBorder="1" applyAlignment="1">
      <alignment horizontal="right" vertical="top" wrapText="1"/>
    </xf>
    <xf numFmtId="44" fontId="22" fillId="3" borderId="1" xfId="3" applyFont="1" applyFill="1" applyBorder="1" applyAlignment="1">
      <alignment horizontal="right" wrapText="1"/>
    </xf>
    <xf numFmtId="0" fontId="21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right" vertical="top" wrapText="1"/>
    </xf>
    <xf numFmtId="0" fontId="22" fillId="3" borderId="1" xfId="0" applyFont="1" applyFill="1" applyBorder="1" applyAlignment="1">
      <alignment vertical="top" wrapText="1"/>
    </xf>
    <xf numFmtId="0" fontId="6" fillId="3" borderId="1" xfId="6" applyFont="1" applyFill="1" applyBorder="1" applyAlignment="1">
      <alignment horizontal="left" vertical="top" wrapText="1"/>
    </xf>
    <xf numFmtId="0" fontId="24" fillId="3" borderId="1" xfId="6" applyFont="1" applyFill="1" applyBorder="1" applyAlignment="1">
      <alignment wrapText="1"/>
    </xf>
    <xf numFmtId="44" fontId="3" fillId="3" borderId="1" xfId="6" applyNumberFormat="1" applyFont="1" applyFill="1" applyBorder="1" applyAlignment="1">
      <alignment vertical="center" wrapText="1"/>
    </xf>
    <xf numFmtId="0" fontId="22" fillId="3" borderId="1" xfId="6" applyFont="1" applyFill="1" applyBorder="1"/>
    <xf numFmtId="44" fontId="3" fillId="3" borderId="1" xfId="6" applyNumberFormat="1" applyFont="1" applyFill="1" applyBorder="1" applyAlignment="1">
      <alignment horizontal="right" vertical="top" wrapText="1"/>
    </xf>
    <xf numFmtId="0" fontId="22" fillId="3" borderId="1" xfId="6" applyFont="1" applyFill="1" applyBorder="1" applyAlignment="1">
      <alignment horizontal="left" vertical="top" wrapText="1"/>
    </xf>
    <xf numFmtId="0" fontId="3" fillId="3" borderId="1" xfId="6" applyFont="1" applyFill="1" applyBorder="1" applyAlignment="1">
      <alignment wrapText="1"/>
    </xf>
    <xf numFmtId="44" fontId="3" fillId="3" borderId="1" xfId="6" applyNumberFormat="1" applyFont="1" applyFill="1" applyBorder="1" applyAlignment="1">
      <alignment horizontal="right" vertical="top" shrinkToFit="1"/>
    </xf>
    <xf numFmtId="0" fontId="22" fillId="3" borderId="1" xfId="6" applyFont="1" applyFill="1" applyBorder="1" applyAlignment="1">
      <alignment wrapText="1"/>
    </xf>
    <xf numFmtId="44" fontId="3" fillId="3" borderId="17" xfId="6" applyNumberFormat="1" applyFont="1" applyFill="1" applyBorder="1" applyAlignment="1">
      <alignment horizontal="right" vertical="top" wrapText="1"/>
    </xf>
    <xf numFmtId="44" fontId="3" fillId="3" borderId="16" xfId="6" applyNumberFormat="1" applyFont="1" applyFill="1" applyBorder="1" applyAlignment="1">
      <alignment horizontal="right" vertical="top" wrapText="1"/>
    </xf>
    <xf numFmtId="167" fontId="3" fillId="3" borderId="0" xfId="0" applyNumberFormat="1" applyFont="1" applyFill="1"/>
    <xf numFmtId="0" fontId="0" fillId="0" borderId="18" xfId="0" applyBorder="1"/>
    <xf numFmtId="0" fontId="26" fillId="0" borderId="18" xfId="0" applyFont="1" applyBorder="1" applyAlignment="1">
      <alignment horizontal="center" vertical="center" wrapText="1"/>
    </xf>
    <xf numFmtId="165" fontId="27" fillId="0" borderId="2" xfId="0" applyNumberFormat="1" applyFont="1" applyBorder="1" applyAlignment="1">
      <alignment horizontal="right" vertical="center"/>
    </xf>
    <xf numFmtId="8" fontId="3" fillId="0" borderId="18" xfId="0" applyNumberFormat="1" applyFont="1" applyBorder="1" applyAlignment="1">
      <alignment horizontal="right" vertical="center" wrapText="1"/>
    </xf>
    <xf numFmtId="8" fontId="25" fillId="0" borderId="18" xfId="0" applyNumberFormat="1" applyFont="1" applyBorder="1" applyAlignment="1">
      <alignment horizontal="right" vertical="center" wrapText="1"/>
    </xf>
    <xf numFmtId="0" fontId="27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7" fillId="0" borderId="3" xfId="2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20" fillId="3" borderId="0" xfId="0" applyFont="1" applyFill="1" applyAlignment="1">
      <alignment horizontal="center" vertical="center" wrapText="1"/>
    </xf>
    <xf numFmtId="0" fontId="25" fillId="3" borderId="18" xfId="0" applyFont="1" applyFill="1" applyBorder="1" applyAlignment="1">
      <alignment horizontal="left" vertical="center"/>
    </xf>
    <xf numFmtId="0" fontId="25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25" fillId="3" borderId="18" xfId="0" applyFont="1" applyFill="1" applyBorder="1" applyAlignment="1">
      <alignment horizontal="left"/>
    </xf>
    <xf numFmtId="0" fontId="26" fillId="3" borderId="18" xfId="0" applyFont="1" applyFill="1" applyBorder="1" applyAlignment="1">
      <alignment horizontal="center" vertical="center" wrapText="1"/>
    </xf>
    <xf numFmtId="165" fontId="27" fillId="3" borderId="2" xfId="1" applyNumberFormat="1" applyFont="1" applyFill="1" applyBorder="1" applyAlignment="1">
      <alignment horizontal="right"/>
    </xf>
    <xf numFmtId="44" fontId="25" fillId="3" borderId="23" xfId="1" applyFont="1" applyFill="1" applyBorder="1" applyAlignment="1">
      <alignment horizontal="right"/>
    </xf>
  </cellXfs>
  <cellStyles count="22">
    <cellStyle name="Comma [0] 2" xfId="15" xr:uid="{1E173DC4-7C96-4571-8D10-F4BA7DD10DBF}"/>
    <cellStyle name="Currency" xfId="1" builtinId="4"/>
    <cellStyle name="Currency 2" xfId="3" xr:uid="{00000000-0005-0000-0000-000000000000}"/>
    <cellStyle name="Currency 2 2" xfId="5" xr:uid="{00000000-0005-0000-0000-000001000000}"/>
    <cellStyle name="Currency 2 2 2" xfId="20" xr:uid="{0F4498A6-F4C7-45F8-98ED-44FED535FBC4}"/>
    <cellStyle name="Currency 2 3" xfId="16" xr:uid="{1F1574AD-D2CE-4569-92A9-F9BADF84AE09}"/>
    <cellStyle name="Currency 2 4" xfId="19" xr:uid="{E771B9F6-9D0F-42CB-B7D5-18FD74784DE8}"/>
    <cellStyle name="Currency 3" xfId="4" xr:uid="{00000000-0005-0000-0000-000002000000}"/>
    <cellStyle name="Currency 4" xfId="12" xr:uid="{EC81C3AA-B997-46C2-81CF-DF936A54AB3A}"/>
    <cellStyle name="Currency 5" xfId="18" xr:uid="{C1A27418-A3A6-4A55-B2BA-3A4D003EE2C5}"/>
    <cellStyle name="Excel Built-in Normal" xfId="8" xr:uid="{A9C8B290-C399-4C7C-A4C4-A74ED212E214}"/>
    <cellStyle name="Hyperlink" xfId="2" builtinId="8"/>
    <cellStyle name="Normal" xfId="0" builtinId="0"/>
    <cellStyle name="Normal 2" xfId="14" xr:uid="{7374DCE4-08A8-4679-85C1-91CE5447B59B}"/>
    <cellStyle name="Normal 2 2" xfId="11" xr:uid="{11742AB3-26E3-458F-90DB-7B6C65D0F7AB}"/>
    <cellStyle name="Normal 2 3" xfId="21" xr:uid="{A291A522-DD9B-4EF5-BF83-9953D102635F}"/>
    <cellStyle name="Normal 3" xfId="17" xr:uid="{1669BBF6-7EB8-4D70-82C0-29D805B0A2AD}"/>
    <cellStyle name="Normal 4" xfId="13" xr:uid="{645ED4D8-4FC0-4F07-97B8-05317C7E6E57}"/>
    <cellStyle name="Валута 2" xfId="7" xr:uid="{00000000-0005-0000-0000-000004000000}"/>
    <cellStyle name="Запетая [0] 2" xfId="10" xr:uid="{4433AB0C-534A-4F83-B957-7D8ECE30818E}"/>
    <cellStyle name="Нормален 2" xfId="6" xr:uid="{00000000-0005-0000-0000-000006000000}"/>
    <cellStyle name="Нормален 2 2" xfId="9" xr:uid="{9DD94B2B-238E-416B-B290-3128D9153F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kc2rus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sqref="A1:F1048576"/>
    </sheetView>
  </sheetViews>
  <sheetFormatPr defaultRowHeight="15.6"/>
  <cols>
    <col min="1" max="1" width="7.88671875" style="13" customWidth="1"/>
    <col min="2" max="2" width="25.5546875" style="13" customWidth="1"/>
    <col min="3" max="3" width="22.6640625" style="13" customWidth="1"/>
    <col min="4" max="4" width="24.88671875" style="13" customWidth="1"/>
    <col min="5" max="5" width="23.6640625" style="13" customWidth="1"/>
    <col min="6" max="6" width="28.88671875" style="13" customWidth="1"/>
  </cols>
  <sheetData>
    <row r="1" spans="1:6">
      <c r="A1" s="112" t="s">
        <v>666</v>
      </c>
      <c r="B1" s="113"/>
      <c r="C1" s="113"/>
      <c r="D1" s="113"/>
      <c r="E1" s="113"/>
      <c r="F1" s="114"/>
    </row>
    <row r="2" spans="1:6">
      <c r="A2" s="115" t="s">
        <v>667</v>
      </c>
      <c r="B2" s="116"/>
      <c r="C2" s="116"/>
      <c r="D2" s="116"/>
      <c r="E2" s="116"/>
      <c r="F2" s="117"/>
    </row>
    <row r="3" spans="1:6">
      <c r="A3" s="1" t="s">
        <v>668</v>
      </c>
      <c r="B3" s="2" t="s">
        <v>669</v>
      </c>
      <c r="C3" s="3" t="s">
        <v>670</v>
      </c>
      <c r="D3" s="2" t="s">
        <v>671</v>
      </c>
      <c r="E3" s="3" t="s">
        <v>672</v>
      </c>
      <c r="F3" s="4" t="s">
        <v>673</v>
      </c>
    </row>
    <row r="4" spans="1:6">
      <c r="A4" s="118" t="s">
        <v>674</v>
      </c>
      <c r="B4" s="119"/>
      <c r="C4" s="119"/>
      <c r="D4" s="119"/>
      <c r="E4" s="119"/>
      <c r="F4" s="120"/>
    </row>
    <row r="5" spans="1:6">
      <c r="A5" s="115" t="s">
        <v>675</v>
      </c>
      <c r="B5" s="116"/>
      <c r="C5" s="116"/>
      <c r="D5" s="116"/>
      <c r="E5" s="116"/>
      <c r="F5" s="117"/>
    </row>
    <row r="6" spans="1:6">
      <c r="A6" s="1" t="s">
        <v>676</v>
      </c>
      <c r="B6" s="5" t="s">
        <v>673</v>
      </c>
      <c r="C6" s="3" t="s">
        <v>677</v>
      </c>
      <c r="D6" s="5" t="s">
        <v>673</v>
      </c>
      <c r="E6" s="3" t="s">
        <v>678</v>
      </c>
      <c r="F6" s="6" t="s">
        <v>673</v>
      </c>
    </row>
    <row r="7" spans="1:6">
      <c r="A7" s="115" t="s">
        <v>679</v>
      </c>
      <c r="B7" s="116"/>
      <c r="C7" s="116"/>
      <c r="D7" s="116"/>
      <c r="E7" s="116"/>
      <c r="F7" s="117"/>
    </row>
    <row r="8" spans="1:6">
      <c r="A8" s="1" t="s">
        <v>680</v>
      </c>
      <c r="B8" s="5" t="s">
        <v>681</v>
      </c>
      <c r="C8" s="3" t="s">
        <v>682</v>
      </c>
      <c r="D8" s="5">
        <v>35</v>
      </c>
      <c r="E8" s="3" t="s">
        <v>683</v>
      </c>
      <c r="F8" s="6"/>
    </row>
    <row r="9" spans="1:6">
      <c r="A9" s="109" t="s">
        <v>679</v>
      </c>
      <c r="B9" s="110"/>
      <c r="C9" s="110"/>
      <c r="D9" s="110"/>
      <c r="E9" s="110"/>
      <c r="F9" s="111"/>
    </row>
    <row r="10" spans="1:6">
      <c r="A10" s="118" t="s">
        <v>684</v>
      </c>
      <c r="B10" s="119"/>
      <c r="C10" s="119"/>
      <c r="D10" s="119"/>
      <c r="E10" s="119"/>
      <c r="F10" s="120"/>
    </row>
    <row r="11" spans="1:6">
      <c r="A11" s="115" t="s">
        <v>685</v>
      </c>
      <c r="B11" s="116"/>
      <c r="C11" s="116"/>
      <c r="D11" s="116"/>
      <c r="E11" s="116"/>
      <c r="F11" s="117"/>
    </row>
    <row r="12" spans="1:6" ht="16.2" thickBot="1">
      <c r="A12" s="7" t="s">
        <v>686</v>
      </c>
      <c r="B12" s="8" t="s">
        <v>687</v>
      </c>
      <c r="C12" s="9" t="s">
        <v>688</v>
      </c>
      <c r="D12" s="10">
        <v>886088686</v>
      </c>
      <c r="E12" s="9"/>
      <c r="F12" s="11"/>
    </row>
    <row r="13" spans="1:6" ht="16.2" thickBot="1">
      <c r="A13" s="12"/>
    </row>
    <row r="14" spans="1:6">
      <c r="A14" s="127"/>
      <c r="B14" s="128"/>
      <c r="C14" s="128"/>
      <c r="D14" s="128"/>
      <c r="E14" s="128"/>
      <c r="F14" s="129"/>
    </row>
    <row r="15" spans="1:6">
      <c r="A15" s="130" t="s">
        <v>689</v>
      </c>
      <c r="B15" s="131"/>
      <c r="C15" s="131"/>
      <c r="D15" s="131"/>
      <c r="E15" s="131"/>
      <c r="F15" s="132"/>
    </row>
    <row r="16" spans="1:6">
      <c r="A16" s="121"/>
      <c r="B16" s="122"/>
      <c r="C16" s="122"/>
      <c r="D16" s="122"/>
      <c r="E16" s="122"/>
      <c r="F16" s="123"/>
    </row>
    <row r="17" spans="1:6">
      <c r="A17" s="124" t="s">
        <v>690</v>
      </c>
      <c r="B17" s="125"/>
      <c r="C17" s="125"/>
      <c r="D17" s="125"/>
      <c r="E17" s="125"/>
      <c r="F17" s="126"/>
    </row>
    <row r="18" spans="1:6">
      <c r="A18" s="121"/>
      <c r="B18" s="122"/>
      <c r="C18" s="122"/>
      <c r="D18" s="122"/>
      <c r="E18" s="122"/>
      <c r="F18" s="123"/>
    </row>
    <row r="19" spans="1:6">
      <c r="A19" s="124" t="s">
        <v>691</v>
      </c>
      <c r="B19" s="125"/>
      <c r="C19" s="125"/>
      <c r="D19" s="125"/>
      <c r="E19" s="125"/>
      <c r="F19" s="126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995"/>
  <sheetViews>
    <sheetView tabSelected="1" view="pageBreakPreview" zoomScaleNormal="100" zoomScaleSheetLayoutView="100" workbookViewId="0">
      <selection sqref="A1:E1"/>
    </sheetView>
  </sheetViews>
  <sheetFormatPr defaultRowHeight="15.6"/>
  <cols>
    <col min="1" max="1" width="12.44140625" style="26" customWidth="1"/>
    <col min="2" max="2" width="69.88671875" style="26" customWidth="1"/>
    <col min="3" max="3" width="15.21875" style="26" customWidth="1"/>
    <col min="4" max="4" width="16.109375" style="26" customWidth="1"/>
    <col min="5" max="5" width="16.6640625" style="102" customWidth="1"/>
  </cols>
  <sheetData>
    <row r="1" spans="1:5" ht="57" customHeight="1">
      <c r="A1" s="133" t="s">
        <v>1969</v>
      </c>
      <c r="B1" s="133"/>
      <c r="C1" s="133"/>
      <c r="D1" s="133"/>
      <c r="E1" s="133"/>
    </row>
    <row r="2" spans="1:5">
      <c r="A2" s="18" t="s">
        <v>692</v>
      </c>
      <c r="B2" s="18"/>
      <c r="C2" s="18"/>
      <c r="E2" s="23"/>
    </row>
    <row r="3" spans="1:5">
      <c r="A3" s="14" t="s">
        <v>668</v>
      </c>
      <c r="B3" s="18">
        <v>117115660</v>
      </c>
      <c r="C3" s="18"/>
      <c r="E3" s="23"/>
    </row>
    <row r="4" spans="1:5" ht="26.4" customHeight="1">
      <c r="A4" s="24" t="s">
        <v>693</v>
      </c>
      <c r="B4" s="24" t="s">
        <v>694</v>
      </c>
      <c r="C4" s="24" t="s">
        <v>695</v>
      </c>
      <c r="D4" s="27" t="s">
        <v>696</v>
      </c>
      <c r="E4" s="28"/>
    </row>
    <row r="5" spans="1:5" ht="23.4" customHeight="1">
      <c r="A5" s="24"/>
      <c r="B5" s="24"/>
      <c r="C5" s="24"/>
      <c r="D5" s="25" t="s">
        <v>697</v>
      </c>
      <c r="E5" s="28"/>
    </row>
    <row r="6" spans="1:5">
      <c r="A6" s="29"/>
      <c r="B6" s="30"/>
      <c r="C6" s="31"/>
      <c r="D6" s="32" t="s">
        <v>886</v>
      </c>
      <c r="E6" s="31" t="s">
        <v>885</v>
      </c>
    </row>
    <row r="7" spans="1:5">
      <c r="A7" s="33" t="s">
        <v>0</v>
      </c>
      <c r="B7" s="33" t="s">
        <v>1</v>
      </c>
      <c r="C7" s="33"/>
      <c r="D7" s="34">
        <v>0.51</v>
      </c>
      <c r="E7" s="35">
        <f>D7*1.95583</f>
        <v>0.99747330000000001</v>
      </c>
    </row>
    <row r="8" spans="1:5">
      <c r="A8" s="33" t="s">
        <v>2</v>
      </c>
      <c r="B8" s="33" t="s">
        <v>3</v>
      </c>
      <c r="C8" s="33"/>
      <c r="D8" s="34">
        <v>1.48</v>
      </c>
      <c r="E8" s="35">
        <f t="shared" ref="E8:E74" si="0">D8*1.95583</f>
        <v>2.8946283999999998</v>
      </c>
    </row>
    <row r="9" spans="1:5">
      <c r="A9" s="33" t="s">
        <v>4</v>
      </c>
      <c r="B9" s="36" t="s">
        <v>5</v>
      </c>
      <c r="C9" s="36"/>
      <c r="D9" s="34">
        <v>40</v>
      </c>
      <c r="E9" s="35">
        <f t="shared" si="0"/>
        <v>78.233199999999997</v>
      </c>
    </row>
    <row r="10" spans="1:5">
      <c r="A10" s="33" t="s">
        <v>6</v>
      </c>
      <c r="B10" s="36" t="s">
        <v>7</v>
      </c>
      <c r="C10" s="36"/>
      <c r="D10" s="34">
        <v>30</v>
      </c>
      <c r="E10" s="35">
        <f t="shared" si="0"/>
        <v>58.674900000000001</v>
      </c>
    </row>
    <row r="11" spans="1:5" ht="31.2">
      <c r="A11" s="33" t="s">
        <v>8</v>
      </c>
      <c r="B11" s="33" t="s">
        <v>705</v>
      </c>
      <c r="C11" s="33"/>
      <c r="D11" s="34">
        <v>85</v>
      </c>
      <c r="E11" s="35">
        <f t="shared" si="0"/>
        <v>166.24555000000001</v>
      </c>
    </row>
    <row r="12" spans="1:5" ht="46.8">
      <c r="A12" s="37" t="s">
        <v>706</v>
      </c>
      <c r="B12" s="33" t="s">
        <v>704</v>
      </c>
      <c r="C12" s="33"/>
      <c r="D12" s="34">
        <v>35</v>
      </c>
      <c r="E12" s="35">
        <f t="shared" si="0"/>
        <v>68.454049999999995</v>
      </c>
    </row>
    <row r="13" spans="1:5">
      <c r="A13" s="33" t="s">
        <v>9</v>
      </c>
      <c r="B13" s="33" t="s">
        <v>10</v>
      </c>
      <c r="C13" s="33"/>
      <c r="D13" s="34">
        <v>60</v>
      </c>
      <c r="E13" s="35">
        <f t="shared" si="0"/>
        <v>117.3498</v>
      </c>
    </row>
    <row r="14" spans="1:5">
      <c r="A14" s="33" t="s">
        <v>11</v>
      </c>
      <c r="B14" s="33" t="s">
        <v>12</v>
      </c>
      <c r="C14" s="33"/>
      <c r="D14" s="34">
        <v>40</v>
      </c>
      <c r="E14" s="35">
        <f t="shared" si="0"/>
        <v>78.233199999999997</v>
      </c>
    </row>
    <row r="15" spans="1:5">
      <c r="A15" s="33" t="s">
        <v>13</v>
      </c>
      <c r="B15" s="33" t="s">
        <v>14</v>
      </c>
      <c r="C15" s="33"/>
      <c r="D15" s="34">
        <v>40</v>
      </c>
      <c r="E15" s="35">
        <f t="shared" si="0"/>
        <v>78.233199999999997</v>
      </c>
    </row>
    <row r="16" spans="1:5">
      <c r="A16" s="33" t="s">
        <v>15</v>
      </c>
      <c r="B16" s="33" t="s">
        <v>16</v>
      </c>
      <c r="C16" s="33"/>
      <c r="D16" s="34">
        <v>30</v>
      </c>
      <c r="E16" s="35">
        <f t="shared" si="0"/>
        <v>58.674900000000001</v>
      </c>
    </row>
    <row r="17" spans="1:5">
      <c r="A17" s="33" t="s">
        <v>17</v>
      </c>
      <c r="B17" s="33" t="s">
        <v>18</v>
      </c>
      <c r="C17" s="33"/>
      <c r="D17" s="34">
        <v>40</v>
      </c>
      <c r="E17" s="35">
        <f t="shared" si="0"/>
        <v>78.233199999999997</v>
      </c>
    </row>
    <row r="18" spans="1:5">
      <c r="A18" s="33" t="s">
        <v>19</v>
      </c>
      <c r="B18" s="33" t="s">
        <v>20</v>
      </c>
      <c r="C18" s="33"/>
      <c r="D18" s="34">
        <v>25</v>
      </c>
      <c r="E18" s="35">
        <f t="shared" si="0"/>
        <v>48.89575</v>
      </c>
    </row>
    <row r="19" spans="1:5">
      <c r="A19" s="33" t="s">
        <v>21</v>
      </c>
      <c r="B19" s="33" t="s">
        <v>22</v>
      </c>
      <c r="C19" s="33"/>
      <c r="D19" s="34">
        <v>50</v>
      </c>
      <c r="E19" s="35">
        <f t="shared" si="0"/>
        <v>97.791499999999999</v>
      </c>
    </row>
    <row r="20" spans="1:5">
      <c r="A20" s="33" t="s">
        <v>23</v>
      </c>
      <c r="B20" s="33" t="s">
        <v>24</v>
      </c>
      <c r="C20" s="33"/>
      <c r="D20" s="34">
        <v>30</v>
      </c>
      <c r="E20" s="35">
        <f t="shared" si="0"/>
        <v>58.674900000000001</v>
      </c>
    </row>
    <row r="21" spans="1:5">
      <c r="A21" s="33" t="s">
        <v>25</v>
      </c>
      <c r="B21" s="33" t="s">
        <v>26</v>
      </c>
      <c r="C21" s="33"/>
      <c r="D21" s="34">
        <v>65</v>
      </c>
      <c r="E21" s="35">
        <f t="shared" si="0"/>
        <v>127.12895</v>
      </c>
    </row>
    <row r="22" spans="1:5">
      <c r="A22" s="33" t="s">
        <v>27</v>
      </c>
      <c r="B22" s="33" t="s">
        <v>28</v>
      </c>
      <c r="C22" s="33"/>
      <c r="D22" s="34">
        <v>40</v>
      </c>
      <c r="E22" s="35">
        <f t="shared" si="0"/>
        <v>78.233199999999997</v>
      </c>
    </row>
    <row r="23" spans="1:5">
      <c r="A23" s="33" t="s">
        <v>29</v>
      </c>
      <c r="B23" s="33" t="s">
        <v>30</v>
      </c>
      <c r="C23" s="33"/>
      <c r="D23" s="34">
        <v>25</v>
      </c>
      <c r="E23" s="35">
        <f t="shared" si="0"/>
        <v>48.89575</v>
      </c>
    </row>
    <row r="24" spans="1:5" ht="16.8" customHeight="1">
      <c r="A24" s="33" t="s">
        <v>31</v>
      </c>
      <c r="B24" s="33" t="s">
        <v>32</v>
      </c>
      <c r="C24" s="33"/>
      <c r="D24" s="34">
        <v>11</v>
      </c>
      <c r="E24" s="35">
        <f t="shared" si="0"/>
        <v>21.514129999999998</v>
      </c>
    </row>
    <row r="25" spans="1:5">
      <c r="A25" s="33" t="s">
        <v>33</v>
      </c>
      <c r="B25" s="33" t="s">
        <v>34</v>
      </c>
      <c r="C25" s="33"/>
      <c r="D25" s="34">
        <v>11</v>
      </c>
      <c r="E25" s="35">
        <f t="shared" si="0"/>
        <v>21.514129999999998</v>
      </c>
    </row>
    <row r="26" spans="1:5">
      <c r="A26" s="33" t="s">
        <v>35</v>
      </c>
      <c r="B26" s="33" t="s">
        <v>36</v>
      </c>
      <c r="C26" s="33"/>
      <c r="D26" s="34">
        <v>18</v>
      </c>
      <c r="E26" s="35">
        <f t="shared" si="0"/>
        <v>35.204940000000001</v>
      </c>
    </row>
    <row r="27" spans="1:5">
      <c r="A27" s="33" t="s">
        <v>37</v>
      </c>
      <c r="B27" s="33" t="s">
        <v>38</v>
      </c>
      <c r="C27" s="33"/>
      <c r="D27" s="34">
        <v>30</v>
      </c>
      <c r="E27" s="35">
        <f t="shared" si="0"/>
        <v>58.674900000000001</v>
      </c>
    </row>
    <row r="28" spans="1:5">
      <c r="A28" s="33" t="s">
        <v>701</v>
      </c>
      <c r="B28" s="33" t="s">
        <v>700</v>
      </c>
      <c r="C28" s="33"/>
      <c r="D28" s="34">
        <v>62</v>
      </c>
      <c r="E28" s="35">
        <f t="shared" si="0"/>
        <v>121.26146</v>
      </c>
    </row>
    <row r="29" spans="1:5">
      <c r="A29" s="33" t="s">
        <v>39</v>
      </c>
      <c r="B29" s="33" t="s">
        <v>40</v>
      </c>
      <c r="C29" s="33"/>
      <c r="D29" s="34">
        <v>40</v>
      </c>
      <c r="E29" s="35">
        <f t="shared" si="0"/>
        <v>78.233199999999997</v>
      </c>
    </row>
    <row r="30" spans="1:5">
      <c r="A30" s="33" t="s">
        <v>41</v>
      </c>
      <c r="B30" s="33" t="s">
        <v>42</v>
      </c>
      <c r="C30" s="33"/>
      <c r="D30" s="34">
        <v>40</v>
      </c>
      <c r="E30" s="35">
        <f t="shared" si="0"/>
        <v>78.233199999999997</v>
      </c>
    </row>
    <row r="31" spans="1:5">
      <c r="A31" s="33" t="s">
        <v>43</v>
      </c>
      <c r="B31" s="33" t="s">
        <v>44</v>
      </c>
      <c r="C31" s="33"/>
      <c r="D31" s="34">
        <v>30</v>
      </c>
      <c r="E31" s="35">
        <f t="shared" si="0"/>
        <v>58.674900000000001</v>
      </c>
    </row>
    <row r="32" spans="1:5">
      <c r="A32" s="33" t="s">
        <v>45</v>
      </c>
      <c r="B32" s="33" t="s">
        <v>46</v>
      </c>
      <c r="C32" s="33"/>
      <c r="D32" s="34">
        <v>10</v>
      </c>
      <c r="E32" s="35">
        <f t="shared" si="0"/>
        <v>19.558299999999999</v>
      </c>
    </row>
    <row r="33" spans="1:5">
      <c r="A33" s="33" t="s">
        <v>47</v>
      </c>
      <c r="B33" s="33" t="s">
        <v>48</v>
      </c>
      <c r="C33" s="33"/>
      <c r="D33" s="34">
        <v>10</v>
      </c>
      <c r="E33" s="35">
        <f t="shared" si="0"/>
        <v>19.558299999999999</v>
      </c>
    </row>
    <row r="34" spans="1:5">
      <c r="A34" s="33" t="s">
        <v>49</v>
      </c>
      <c r="B34" s="33" t="s">
        <v>50</v>
      </c>
      <c r="C34" s="33"/>
      <c r="D34" s="34">
        <v>3</v>
      </c>
      <c r="E34" s="35">
        <f t="shared" si="0"/>
        <v>5.8674900000000001</v>
      </c>
    </row>
    <row r="35" spans="1:5">
      <c r="A35" s="33" t="s">
        <v>51</v>
      </c>
      <c r="B35" s="33" t="s">
        <v>52</v>
      </c>
      <c r="C35" s="33"/>
      <c r="D35" s="34">
        <v>4</v>
      </c>
      <c r="E35" s="35">
        <f t="shared" si="0"/>
        <v>7.8233199999999998</v>
      </c>
    </row>
    <row r="36" spans="1:5">
      <c r="A36" s="33" t="s">
        <v>53</v>
      </c>
      <c r="B36" s="33" t="s">
        <v>54</v>
      </c>
      <c r="C36" s="33"/>
      <c r="D36" s="34">
        <v>6</v>
      </c>
      <c r="E36" s="35">
        <f t="shared" si="0"/>
        <v>11.73498</v>
      </c>
    </row>
    <row r="37" spans="1:5">
      <c r="A37" s="33" t="s">
        <v>55</v>
      </c>
      <c r="B37" s="33" t="s">
        <v>56</v>
      </c>
      <c r="C37" s="33"/>
      <c r="D37" s="34">
        <v>8</v>
      </c>
      <c r="E37" s="35">
        <f t="shared" si="0"/>
        <v>15.64664</v>
      </c>
    </row>
    <row r="38" spans="1:5">
      <c r="A38" s="33" t="s">
        <v>57</v>
      </c>
      <c r="B38" s="33" t="s">
        <v>58</v>
      </c>
      <c r="C38" s="33"/>
      <c r="D38" s="34">
        <v>6</v>
      </c>
      <c r="E38" s="35">
        <f t="shared" si="0"/>
        <v>11.73498</v>
      </c>
    </row>
    <row r="39" spans="1:5">
      <c r="A39" s="33" t="s">
        <v>59</v>
      </c>
      <c r="B39" s="33" t="s">
        <v>60</v>
      </c>
      <c r="C39" s="33"/>
      <c r="D39" s="34">
        <v>6</v>
      </c>
      <c r="E39" s="35">
        <f t="shared" si="0"/>
        <v>11.73498</v>
      </c>
    </row>
    <row r="40" spans="1:5">
      <c r="A40" s="33" t="s">
        <v>61</v>
      </c>
      <c r="B40" s="33" t="s">
        <v>62</v>
      </c>
      <c r="C40" s="33"/>
      <c r="D40" s="34">
        <f>SUM(E40/1.95583)</f>
        <v>114.01808950675672</v>
      </c>
      <c r="E40" s="35">
        <v>223</v>
      </c>
    </row>
    <row r="41" spans="1:5">
      <c r="A41" s="33" t="s">
        <v>63</v>
      </c>
      <c r="B41" s="33" t="s">
        <v>64</v>
      </c>
      <c r="C41" s="33"/>
      <c r="D41" s="34">
        <f>SUM(E41/1.95583)</f>
        <v>121.6874677247</v>
      </c>
      <c r="E41" s="35">
        <v>238</v>
      </c>
    </row>
    <row r="42" spans="1:5" ht="19.8" customHeight="1">
      <c r="A42" s="38" t="s">
        <v>907</v>
      </c>
      <c r="B42" s="39" t="s">
        <v>906</v>
      </c>
      <c r="C42" s="40"/>
      <c r="D42" s="34">
        <v>11</v>
      </c>
      <c r="E42" s="35">
        <f t="shared" si="0"/>
        <v>21.514129999999998</v>
      </c>
    </row>
    <row r="43" spans="1:5">
      <c r="A43" s="33" t="s">
        <v>65</v>
      </c>
      <c r="B43" s="33" t="s">
        <v>66</v>
      </c>
      <c r="C43" s="33"/>
      <c r="D43" s="34">
        <f>SUM(E43/1.95583)</f>
        <v>0.51129188119621849</v>
      </c>
      <c r="E43" s="35">
        <v>1</v>
      </c>
    </row>
    <row r="44" spans="1:5">
      <c r="A44" s="33" t="s">
        <v>67</v>
      </c>
      <c r="B44" s="33" t="s">
        <v>68</v>
      </c>
      <c r="C44" s="33"/>
      <c r="D44" s="34">
        <f>SUM(E44/1.95583)</f>
        <v>5.1129188119621853E-2</v>
      </c>
      <c r="E44" s="35">
        <v>0.1</v>
      </c>
    </row>
    <row r="45" spans="1:5">
      <c r="A45" s="33" t="s">
        <v>69</v>
      </c>
      <c r="B45" s="33" t="s">
        <v>70</v>
      </c>
      <c r="C45" s="33"/>
      <c r="D45" s="34">
        <f>SUM(E45/1.95583)</f>
        <v>9.203253861531932E-2</v>
      </c>
      <c r="E45" s="35">
        <v>0.18</v>
      </c>
    </row>
    <row r="46" spans="1:5">
      <c r="A46" s="33" t="s">
        <v>71</v>
      </c>
      <c r="B46" s="33" t="s">
        <v>72</v>
      </c>
      <c r="C46" s="33"/>
      <c r="D46" s="34">
        <v>6</v>
      </c>
      <c r="E46" s="35">
        <f t="shared" si="0"/>
        <v>11.73498</v>
      </c>
    </row>
    <row r="47" spans="1:5">
      <c r="A47" s="33" t="s">
        <v>73</v>
      </c>
      <c r="B47" s="33" t="s">
        <v>74</v>
      </c>
      <c r="C47" s="33"/>
      <c r="D47" s="34">
        <v>6</v>
      </c>
      <c r="E47" s="35">
        <f t="shared" si="0"/>
        <v>11.73498</v>
      </c>
    </row>
    <row r="48" spans="1:5">
      <c r="A48" s="33" t="s">
        <v>75</v>
      </c>
      <c r="B48" s="33" t="s">
        <v>76</v>
      </c>
      <c r="C48" s="33"/>
      <c r="D48" s="34">
        <f>SUM(E48/1.95583)</f>
        <v>0.10225837623924371</v>
      </c>
      <c r="E48" s="35">
        <v>0.2</v>
      </c>
    </row>
    <row r="49" spans="1:5" ht="18" customHeight="1">
      <c r="A49" s="32" t="s">
        <v>77</v>
      </c>
      <c r="B49" s="41"/>
      <c r="C49" s="41"/>
      <c r="D49" s="34"/>
      <c r="E49" s="35"/>
    </row>
    <row r="50" spans="1:5">
      <c r="A50" s="33" t="s">
        <v>78</v>
      </c>
      <c r="B50" s="33" t="s">
        <v>79</v>
      </c>
      <c r="C50" s="33"/>
      <c r="D50" s="34">
        <v>11</v>
      </c>
      <c r="E50" s="35">
        <f t="shared" si="0"/>
        <v>21.514129999999998</v>
      </c>
    </row>
    <row r="51" spans="1:5">
      <c r="A51" s="33" t="s">
        <v>80</v>
      </c>
      <c r="B51" s="33" t="s">
        <v>81</v>
      </c>
      <c r="C51" s="33"/>
      <c r="D51" s="34">
        <v>13</v>
      </c>
      <c r="E51" s="35">
        <f t="shared" si="0"/>
        <v>25.425789999999999</v>
      </c>
    </row>
    <row r="52" spans="1:5">
      <c r="A52" s="33" t="s">
        <v>82</v>
      </c>
      <c r="B52" s="33" t="s">
        <v>83</v>
      </c>
      <c r="C52" s="33"/>
      <c r="D52" s="34">
        <v>16</v>
      </c>
      <c r="E52" s="35">
        <f t="shared" si="0"/>
        <v>31.293279999999999</v>
      </c>
    </row>
    <row r="53" spans="1:5">
      <c r="A53" s="33" t="s">
        <v>84</v>
      </c>
      <c r="B53" s="33" t="s">
        <v>85</v>
      </c>
      <c r="C53" s="33"/>
      <c r="D53" s="34">
        <v>40</v>
      </c>
      <c r="E53" s="35">
        <f t="shared" si="0"/>
        <v>78.233199999999997</v>
      </c>
    </row>
    <row r="54" spans="1:5">
      <c r="A54" s="33" t="s">
        <v>86</v>
      </c>
      <c r="B54" s="33" t="s">
        <v>87</v>
      </c>
      <c r="C54" s="33"/>
      <c r="D54" s="34">
        <v>16</v>
      </c>
      <c r="E54" s="35">
        <f t="shared" si="0"/>
        <v>31.293279999999999</v>
      </c>
    </row>
    <row r="55" spans="1:5">
      <c r="A55" s="33" t="s">
        <v>86</v>
      </c>
      <c r="B55" s="33" t="s">
        <v>87</v>
      </c>
      <c r="C55" s="33"/>
      <c r="D55" s="34">
        <v>11</v>
      </c>
      <c r="E55" s="35">
        <f t="shared" si="0"/>
        <v>21.514129999999998</v>
      </c>
    </row>
    <row r="56" spans="1:5">
      <c r="A56" s="33" t="s">
        <v>88</v>
      </c>
      <c r="B56" s="33" t="s">
        <v>89</v>
      </c>
      <c r="C56" s="33"/>
      <c r="D56" s="34">
        <v>21</v>
      </c>
      <c r="E56" s="35">
        <f t="shared" si="0"/>
        <v>41.072429999999997</v>
      </c>
    </row>
    <row r="57" spans="1:5">
      <c r="A57" s="33" t="s">
        <v>90</v>
      </c>
      <c r="B57" s="33" t="s">
        <v>91</v>
      </c>
      <c r="C57" s="33"/>
      <c r="D57" s="34">
        <v>26</v>
      </c>
      <c r="E57" s="35">
        <f t="shared" si="0"/>
        <v>50.851579999999998</v>
      </c>
    </row>
    <row r="58" spans="1:5">
      <c r="A58" s="33" t="s">
        <v>92</v>
      </c>
      <c r="B58" s="33" t="s">
        <v>93</v>
      </c>
      <c r="C58" s="33"/>
      <c r="D58" s="34">
        <v>41</v>
      </c>
      <c r="E58" s="35">
        <f t="shared" si="0"/>
        <v>80.189030000000002</v>
      </c>
    </row>
    <row r="59" spans="1:5">
      <c r="A59" s="33" t="s">
        <v>94</v>
      </c>
      <c r="B59" s="33" t="s">
        <v>95</v>
      </c>
      <c r="C59" s="33"/>
      <c r="D59" s="34">
        <v>41</v>
      </c>
      <c r="E59" s="35">
        <f t="shared" si="0"/>
        <v>80.189030000000002</v>
      </c>
    </row>
    <row r="60" spans="1:5">
      <c r="A60" s="33" t="s">
        <v>96</v>
      </c>
      <c r="B60" s="33" t="s">
        <v>97</v>
      </c>
      <c r="C60" s="33"/>
      <c r="D60" s="34">
        <v>39</v>
      </c>
      <c r="E60" s="35">
        <f t="shared" si="0"/>
        <v>76.277370000000005</v>
      </c>
    </row>
    <row r="61" spans="1:5">
      <c r="A61" s="33" t="s">
        <v>98</v>
      </c>
      <c r="B61" s="33" t="s">
        <v>99</v>
      </c>
      <c r="C61" s="33"/>
      <c r="D61" s="34">
        <v>41</v>
      </c>
      <c r="E61" s="35">
        <f t="shared" si="0"/>
        <v>80.189030000000002</v>
      </c>
    </row>
    <row r="62" spans="1:5">
      <c r="A62" s="33" t="s">
        <v>100</v>
      </c>
      <c r="B62" s="33" t="s">
        <v>101</v>
      </c>
      <c r="C62" s="33"/>
      <c r="D62" s="34">
        <v>11</v>
      </c>
      <c r="E62" s="35">
        <f t="shared" si="0"/>
        <v>21.514129999999998</v>
      </c>
    </row>
    <row r="63" spans="1:5">
      <c r="A63" s="33" t="s">
        <v>102</v>
      </c>
      <c r="B63" s="33" t="s">
        <v>103</v>
      </c>
      <c r="C63" s="33"/>
      <c r="D63" s="34">
        <v>31</v>
      </c>
      <c r="E63" s="35">
        <f t="shared" si="0"/>
        <v>60.63073</v>
      </c>
    </row>
    <row r="64" spans="1:5">
      <c r="A64" s="33" t="s">
        <v>104</v>
      </c>
      <c r="B64" s="33" t="s">
        <v>105</v>
      </c>
      <c r="C64" s="33"/>
      <c r="D64" s="34">
        <v>41</v>
      </c>
      <c r="E64" s="35">
        <f t="shared" si="0"/>
        <v>80.189030000000002</v>
      </c>
    </row>
    <row r="65" spans="1:5">
      <c r="A65" s="33" t="s">
        <v>106</v>
      </c>
      <c r="B65" s="33" t="s">
        <v>107</v>
      </c>
      <c r="C65" s="33"/>
      <c r="D65" s="34">
        <v>52</v>
      </c>
      <c r="E65" s="35">
        <f t="shared" si="0"/>
        <v>101.70316</v>
      </c>
    </row>
    <row r="66" spans="1:5">
      <c r="A66" s="33" t="s">
        <v>108</v>
      </c>
      <c r="B66" s="33" t="s">
        <v>1242</v>
      </c>
      <c r="C66" s="33"/>
      <c r="D66" s="34">
        <v>30</v>
      </c>
      <c r="E66" s="35">
        <f t="shared" si="0"/>
        <v>58.674900000000001</v>
      </c>
    </row>
    <row r="67" spans="1:5">
      <c r="A67" s="48" t="s">
        <v>1264</v>
      </c>
      <c r="B67" s="48" t="s">
        <v>1243</v>
      </c>
      <c r="C67" s="48"/>
      <c r="D67" s="34">
        <v>30</v>
      </c>
      <c r="E67" s="35">
        <f t="shared" si="0"/>
        <v>58.674900000000001</v>
      </c>
    </row>
    <row r="68" spans="1:5">
      <c r="A68" s="48" t="s">
        <v>1265</v>
      </c>
      <c r="B68" s="48" t="s">
        <v>1244</v>
      </c>
      <c r="C68" s="48"/>
      <c r="D68" s="34">
        <v>30</v>
      </c>
      <c r="E68" s="35">
        <f t="shared" si="0"/>
        <v>58.674900000000001</v>
      </c>
    </row>
    <row r="69" spans="1:5">
      <c r="A69" s="48" t="s">
        <v>1266</v>
      </c>
      <c r="B69" s="48" t="s">
        <v>1245</v>
      </c>
      <c r="C69" s="48"/>
      <c r="D69" s="34">
        <v>10</v>
      </c>
      <c r="E69" s="35">
        <f t="shared" si="0"/>
        <v>19.558299999999999</v>
      </c>
    </row>
    <row r="70" spans="1:5">
      <c r="A70" s="48" t="s">
        <v>842</v>
      </c>
      <c r="B70" s="48" t="s">
        <v>1246</v>
      </c>
      <c r="C70" s="48"/>
      <c r="D70" s="34">
        <v>200</v>
      </c>
      <c r="E70" s="35">
        <f t="shared" si="0"/>
        <v>391.166</v>
      </c>
    </row>
    <row r="71" spans="1:5">
      <c r="A71" s="33" t="s">
        <v>109</v>
      </c>
      <c r="B71" s="33" t="s">
        <v>110</v>
      </c>
      <c r="C71" s="33"/>
      <c r="D71" s="34">
        <v>30</v>
      </c>
      <c r="E71" s="35">
        <f t="shared" si="0"/>
        <v>58.674900000000001</v>
      </c>
    </row>
    <row r="72" spans="1:5" ht="31.2">
      <c r="A72" s="33" t="s">
        <v>111</v>
      </c>
      <c r="B72" s="33" t="s">
        <v>112</v>
      </c>
      <c r="C72" s="33"/>
      <c r="D72" s="34">
        <v>31</v>
      </c>
      <c r="E72" s="35">
        <f t="shared" si="0"/>
        <v>60.63073</v>
      </c>
    </row>
    <row r="73" spans="1:5">
      <c r="A73" s="33" t="s">
        <v>113</v>
      </c>
      <c r="B73" s="33" t="s">
        <v>114</v>
      </c>
      <c r="C73" s="33"/>
      <c r="D73" s="34">
        <v>41</v>
      </c>
      <c r="E73" s="35">
        <f t="shared" si="0"/>
        <v>80.189030000000002</v>
      </c>
    </row>
    <row r="74" spans="1:5">
      <c r="A74" s="33" t="s">
        <v>115</v>
      </c>
      <c r="B74" s="33" t="s">
        <v>116</v>
      </c>
      <c r="C74" s="33"/>
      <c r="D74" s="34">
        <v>77</v>
      </c>
      <c r="E74" s="35">
        <f t="shared" si="0"/>
        <v>150.59890999999999</v>
      </c>
    </row>
    <row r="75" spans="1:5">
      <c r="A75" s="33" t="s">
        <v>117</v>
      </c>
      <c r="B75" s="33" t="s">
        <v>118</v>
      </c>
      <c r="C75" s="33"/>
      <c r="D75" s="34">
        <v>77</v>
      </c>
      <c r="E75" s="35">
        <f t="shared" ref="E75:E144" si="1">D75*1.95583</f>
        <v>150.59890999999999</v>
      </c>
    </row>
    <row r="76" spans="1:5">
      <c r="A76" s="33" t="s">
        <v>119</v>
      </c>
      <c r="B76" s="33" t="s">
        <v>120</v>
      </c>
      <c r="C76" s="33"/>
      <c r="D76" s="34">
        <v>103</v>
      </c>
      <c r="E76" s="35">
        <f t="shared" si="1"/>
        <v>201.45049</v>
      </c>
    </row>
    <row r="77" spans="1:5">
      <c r="A77" s="33" t="s">
        <v>121</v>
      </c>
      <c r="B77" s="33" t="s">
        <v>122</v>
      </c>
      <c r="C77" s="33"/>
      <c r="D77" s="34">
        <v>205</v>
      </c>
      <c r="E77" s="35">
        <f t="shared" si="1"/>
        <v>400.94515000000001</v>
      </c>
    </row>
    <row r="78" spans="1:5" ht="31.2">
      <c r="A78" s="33" t="s">
        <v>123</v>
      </c>
      <c r="B78" s="33" t="s">
        <v>124</v>
      </c>
      <c r="C78" s="33"/>
      <c r="D78" s="34">
        <v>179</v>
      </c>
      <c r="E78" s="35">
        <f t="shared" si="1"/>
        <v>350.09357</v>
      </c>
    </row>
    <row r="79" spans="1:5">
      <c r="A79" s="33" t="s">
        <v>867</v>
      </c>
      <c r="B79" s="33" t="s">
        <v>869</v>
      </c>
      <c r="C79" s="33"/>
      <c r="D79" s="34">
        <v>45</v>
      </c>
      <c r="E79" s="35">
        <f t="shared" si="1"/>
        <v>88.012349999999998</v>
      </c>
    </row>
    <row r="80" spans="1:5">
      <c r="A80" s="33" t="s">
        <v>872</v>
      </c>
      <c r="B80" s="33" t="s">
        <v>870</v>
      </c>
      <c r="C80" s="33"/>
      <c r="D80" s="34">
        <v>35</v>
      </c>
      <c r="E80" s="35">
        <f t="shared" si="1"/>
        <v>68.454049999999995</v>
      </c>
    </row>
    <row r="81" spans="1:5">
      <c r="A81" s="33" t="s">
        <v>868</v>
      </c>
      <c r="B81" s="33" t="s">
        <v>866</v>
      </c>
      <c r="C81" s="33"/>
      <c r="D81" s="34">
        <v>15</v>
      </c>
      <c r="E81" s="35">
        <f t="shared" si="1"/>
        <v>29.33745</v>
      </c>
    </row>
    <row r="82" spans="1:5">
      <c r="A82" s="33" t="s">
        <v>842</v>
      </c>
      <c r="B82" s="33" t="s">
        <v>840</v>
      </c>
      <c r="C82" s="33"/>
      <c r="D82" s="34">
        <v>200</v>
      </c>
      <c r="E82" s="35">
        <f t="shared" si="1"/>
        <v>391.166</v>
      </c>
    </row>
    <row r="83" spans="1:5">
      <c r="A83" s="33" t="s">
        <v>843</v>
      </c>
      <c r="B83" s="33" t="s">
        <v>841</v>
      </c>
      <c r="C83" s="33"/>
      <c r="D83" s="34">
        <v>26</v>
      </c>
      <c r="E83" s="35">
        <f t="shared" si="1"/>
        <v>50.851579999999998</v>
      </c>
    </row>
    <row r="84" spans="1:5">
      <c r="A84" s="33" t="s">
        <v>844</v>
      </c>
      <c r="B84" s="42" t="s">
        <v>832</v>
      </c>
      <c r="C84" s="42"/>
      <c r="D84" s="34">
        <v>404</v>
      </c>
      <c r="E84" s="35">
        <f t="shared" si="1"/>
        <v>790.15531999999996</v>
      </c>
    </row>
    <row r="85" spans="1:5">
      <c r="A85" s="33" t="s">
        <v>845</v>
      </c>
      <c r="B85" s="42" t="s">
        <v>833</v>
      </c>
      <c r="C85" s="42"/>
      <c r="D85" s="34">
        <v>404</v>
      </c>
      <c r="E85" s="35">
        <f t="shared" si="1"/>
        <v>790.15531999999996</v>
      </c>
    </row>
    <row r="86" spans="1:5">
      <c r="A86" s="33" t="s">
        <v>846</v>
      </c>
      <c r="B86" s="42" t="s">
        <v>834</v>
      </c>
      <c r="C86" s="42"/>
      <c r="D86" s="34">
        <v>220</v>
      </c>
      <c r="E86" s="35">
        <f t="shared" si="1"/>
        <v>430.2826</v>
      </c>
    </row>
    <row r="87" spans="1:5">
      <c r="A87" s="33" t="s">
        <v>847</v>
      </c>
      <c r="B87" s="42" t="s">
        <v>835</v>
      </c>
      <c r="C87" s="42"/>
      <c r="D87" s="34">
        <v>118</v>
      </c>
      <c r="E87" s="35">
        <f t="shared" si="1"/>
        <v>230.78793999999999</v>
      </c>
    </row>
    <row r="88" spans="1:5">
      <c r="A88" s="33" t="s">
        <v>848</v>
      </c>
      <c r="B88" s="42" t="s">
        <v>836</v>
      </c>
      <c r="C88" s="42"/>
      <c r="D88" s="34">
        <v>149</v>
      </c>
      <c r="E88" s="35">
        <f t="shared" si="1"/>
        <v>291.41867000000002</v>
      </c>
    </row>
    <row r="89" spans="1:5">
      <c r="A89" s="33" t="s">
        <v>863</v>
      </c>
      <c r="B89" s="42" t="s">
        <v>837</v>
      </c>
      <c r="C89" s="42"/>
      <c r="D89" s="34">
        <v>190</v>
      </c>
      <c r="E89" s="35">
        <f t="shared" si="1"/>
        <v>371.60769999999997</v>
      </c>
    </row>
    <row r="90" spans="1:5">
      <c r="A90" s="33" t="s">
        <v>864</v>
      </c>
      <c r="B90" s="42" t="s">
        <v>838</v>
      </c>
      <c r="C90" s="42"/>
      <c r="D90" s="34">
        <v>200</v>
      </c>
      <c r="E90" s="35">
        <f t="shared" si="1"/>
        <v>391.166</v>
      </c>
    </row>
    <row r="91" spans="1:5">
      <c r="A91" s="33" t="s">
        <v>865</v>
      </c>
      <c r="B91" s="42" t="s">
        <v>839</v>
      </c>
      <c r="C91" s="42"/>
      <c r="D91" s="34">
        <v>200</v>
      </c>
      <c r="E91" s="35">
        <f t="shared" si="1"/>
        <v>391.166</v>
      </c>
    </row>
    <row r="92" spans="1:5" ht="31.2">
      <c r="A92" s="33" t="s">
        <v>125</v>
      </c>
      <c r="B92" s="33" t="s">
        <v>126</v>
      </c>
      <c r="C92" s="43"/>
      <c r="D92" s="34">
        <v>25.56</v>
      </c>
      <c r="E92" s="35">
        <f t="shared" si="1"/>
        <v>49.991014799999995</v>
      </c>
    </row>
    <row r="93" spans="1:5">
      <c r="A93" s="33" t="s">
        <v>127</v>
      </c>
      <c r="B93" s="33" t="s">
        <v>128</v>
      </c>
      <c r="C93" s="33"/>
      <c r="D93" s="34">
        <v>200</v>
      </c>
      <c r="E93" s="35">
        <f t="shared" si="1"/>
        <v>391.166</v>
      </c>
    </row>
    <row r="94" spans="1:5" ht="18" customHeight="1">
      <c r="A94" s="33" t="s">
        <v>707</v>
      </c>
      <c r="B94" s="33" t="s">
        <v>711</v>
      </c>
      <c r="C94" s="33"/>
      <c r="D94" s="34">
        <v>154</v>
      </c>
      <c r="E94" s="35">
        <f t="shared" si="1"/>
        <v>301.19781999999998</v>
      </c>
    </row>
    <row r="95" spans="1:5" ht="78">
      <c r="A95" s="33" t="s">
        <v>708</v>
      </c>
      <c r="B95" s="33" t="s">
        <v>712</v>
      </c>
      <c r="C95" s="33"/>
      <c r="D95" s="34">
        <v>410</v>
      </c>
      <c r="E95" s="35">
        <f t="shared" si="1"/>
        <v>801.89030000000002</v>
      </c>
    </row>
    <row r="96" spans="1:5" ht="78">
      <c r="A96" s="33" t="s">
        <v>709</v>
      </c>
      <c r="B96" s="33" t="s">
        <v>713</v>
      </c>
      <c r="C96" s="33"/>
      <c r="D96" s="34">
        <v>820</v>
      </c>
      <c r="E96" s="35">
        <f t="shared" si="1"/>
        <v>1603.7806</v>
      </c>
    </row>
    <row r="97" spans="1:5" ht="78">
      <c r="A97" s="33" t="s">
        <v>710</v>
      </c>
      <c r="B97" s="33" t="s">
        <v>714</v>
      </c>
      <c r="C97" s="33"/>
      <c r="D97" s="34">
        <v>1230</v>
      </c>
      <c r="E97" s="35">
        <f t="shared" si="1"/>
        <v>2405.6709000000001</v>
      </c>
    </row>
    <row r="98" spans="1:5">
      <c r="A98" s="48" t="s">
        <v>1267</v>
      </c>
      <c r="B98" s="48" t="s">
        <v>881</v>
      </c>
      <c r="C98" s="44"/>
      <c r="D98" s="34">
        <v>26</v>
      </c>
      <c r="E98" s="35">
        <f t="shared" si="1"/>
        <v>50.851579999999998</v>
      </c>
    </row>
    <row r="99" spans="1:5" ht="18" customHeight="1">
      <c r="A99" s="137" t="s">
        <v>1247</v>
      </c>
      <c r="B99" s="134" t="s">
        <v>1248</v>
      </c>
      <c r="C99" s="138" t="s">
        <v>903</v>
      </c>
      <c r="D99" s="139">
        <v>45</v>
      </c>
      <c r="E99" s="140">
        <f t="shared" si="1"/>
        <v>88.012349999999998</v>
      </c>
    </row>
    <row r="100" spans="1:5" ht="14.4">
      <c r="A100" s="137" t="s">
        <v>1249</v>
      </c>
      <c r="B100" s="134" t="s">
        <v>1250</v>
      </c>
      <c r="C100" s="138" t="s">
        <v>903</v>
      </c>
      <c r="D100" s="139">
        <v>65</v>
      </c>
      <c r="E100" s="140">
        <f t="shared" si="1"/>
        <v>127.12895</v>
      </c>
    </row>
    <row r="101" spans="1:5" ht="14.4">
      <c r="A101" s="137" t="s">
        <v>1251</v>
      </c>
      <c r="B101" s="134" t="s">
        <v>1252</v>
      </c>
      <c r="C101" s="138" t="s">
        <v>903</v>
      </c>
      <c r="D101" s="139">
        <v>80</v>
      </c>
      <c r="E101" s="140">
        <f t="shared" si="1"/>
        <v>156.46639999999999</v>
      </c>
    </row>
    <row r="102" spans="1:5" ht="14.4">
      <c r="A102" s="137" t="s">
        <v>1253</v>
      </c>
      <c r="B102" s="134" t="s">
        <v>1254</v>
      </c>
      <c r="C102" s="138" t="s">
        <v>903</v>
      </c>
      <c r="D102" s="139">
        <v>90</v>
      </c>
      <c r="E102" s="140">
        <f t="shared" si="1"/>
        <v>176.0247</v>
      </c>
    </row>
    <row r="103" spans="1:5" ht="14.4">
      <c r="A103" s="137" t="s">
        <v>1255</v>
      </c>
      <c r="B103" s="134" t="s">
        <v>1256</v>
      </c>
      <c r="C103" s="138" t="s">
        <v>903</v>
      </c>
      <c r="D103" s="139">
        <v>100</v>
      </c>
      <c r="E103" s="140">
        <f t="shared" si="1"/>
        <v>195.583</v>
      </c>
    </row>
    <row r="104" spans="1:5" ht="14.4">
      <c r="A104" s="137" t="s">
        <v>1257</v>
      </c>
      <c r="B104" s="134" t="s">
        <v>1258</v>
      </c>
      <c r="C104" s="138" t="s">
        <v>903</v>
      </c>
      <c r="D104" s="139">
        <v>110</v>
      </c>
      <c r="E104" s="140">
        <f t="shared" si="1"/>
        <v>215.1413</v>
      </c>
    </row>
    <row r="105" spans="1:5" ht="62.4">
      <c r="A105" s="32" t="s">
        <v>129</v>
      </c>
      <c r="B105" s="41"/>
      <c r="C105" s="41"/>
      <c r="D105" s="34"/>
      <c r="E105" s="35"/>
    </row>
    <row r="106" spans="1:5">
      <c r="A106" s="33" t="s">
        <v>130</v>
      </c>
      <c r="B106" s="33" t="s">
        <v>131</v>
      </c>
      <c r="C106" s="33"/>
      <c r="D106" s="34">
        <v>8</v>
      </c>
      <c r="E106" s="35">
        <f t="shared" si="1"/>
        <v>15.64664</v>
      </c>
    </row>
    <row r="107" spans="1:5" ht="18" customHeight="1">
      <c r="A107" s="33" t="s">
        <v>132</v>
      </c>
      <c r="B107" s="33" t="s">
        <v>133</v>
      </c>
      <c r="C107" s="33"/>
      <c r="D107" s="34">
        <v>11</v>
      </c>
      <c r="E107" s="35">
        <f t="shared" si="1"/>
        <v>21.514129999999998</v>
      </c>
    </row>
    <row r="108" spans="1:5">
      <c r="A108" s="33" t="s">
        <v>134</v>
      </c>
      <c r="B108" s="33" t="s">
        <v>135</v>
      </c>
      <c r="C108" s="33"/>
      <c r="D108" s="34">
        <v>55</v>
      </c>
      <c r="E108" s="35">
        <f t="shared" si="1"/>
        <v>107.57065</v>
      </c>
    </row>
    <row r="109" spans="1:5">
      <c r="A109" s="33" t="s">
        <v>136</v>
      </c>
      <c r="B109" s="33" t="s">
        <v>137</v>
      </c>
      <c r="C109" s="33"/>
      <c r="D109" s="34">
        <v>55</v>
      </c>
      <c r="E109" s="35">
        <f t="shared" si="1"/>
        <v>107.57065</v>
      </c>
    </row>
    <row r="110" spans="1:5">
      <c r="A110" s="33" t="s">
        <v>138</v>
      </c>
      <c r="B110" s="33" t="s">
        <v>139</v>
      </c>
      <c r="C110" s="33"/>
      <c r="D110" s="34">
        <v>55</v>
      </c>
      <c r="E110" s="35">
        <f t="shared" si="1"/>
        <v>107.57065</v>
      </c>
    </row>
    <row r="111" spans="1:5">
      <c r="A111" s="33" t="s">
        <v>140</v>
      </c>
      <c r="B111" s="33" t="s">
        <v>141</v>
      </c>
      <c r="C111" s="33"/>
      <c r="D111" s="34">
        <v>55</v>
      </c>
      <c r="E111" s="35">
        <f t="shared" si="1"/>
        <v>107.57065</v>
      </c>
    </row>
    <row r="112" spans="1:5" ht="18" customHeight="1">
      <c r="A112" s="33" t="s">
        <v>703</v>
      </c>
      <c r="B112" s="33" t="s">
        <v>702</v>
      </c>
      <c r="C112" s="33"/>
      <c r="D112" s="34">
        <v>31</v>
      </c>
      <c r="E112" s="35">
        <f t="shared" si="1"/>
        <v>60.63073</v>
      </c>
    </row>
    <row r="113" spans="1:5" ht="62.4">
      <c r="A113" s="32" t="s">
        <v>142</v>
      </c>
      <c r="B113" s="41"/>
      <c r="C113" s="41"/>
      <c r="D113" s="34"/>
      <c r="E113" s="35"/>
    </row>
    <row r="114" spans="1:5">
      <c r="A114" s="33" t="s">
        <v>143</v>
      </c>
      <c r="B114" s="33" t="s">
        <v>144</v>
      </c>
      <c r="C114" s="33"/>
      <c r="D114" s="34">
        <v>41</v>
      </c>
      <c r="E114" s="35">
        <f t="shared" si="1"/>
        <v>80.189030000000002</v>
      </c>
    </row>
    <row r="115" spans="1:5" ht="18" customHeight="1">
      <c r="A115" s="33" t="s">
        <v>145</v>
      </c>
      <c r="B115" s="33" t="s">
        <v>146</v>
      </c>
      <c r="C115" s="33"/>
      <c r="D115" s="34">
        <v>154</v>
      </c>
      <c r="E115" s="35">
        <f t="shared" si="1"/>
        <v>301.19781999999998</v>
      </c>
    </row>
    <row r="116" spans="1:5">
      <c r="A116" s="33" t="s">
        <v>147</v>
      </c>
      <c r="B116" s="33" t="s">
        <v>148</v>
      </c>
      <c r="C116" s="33"/>
      <c r="D116" s="34">
        <v>41</v>
      </c>
      <c r="E116" s="35">
        <f t="shared" si="1"/>
        <v>80.189030000000002</v>
      </c>
    </row>
    <row r="117" spans="1:5" s="15" customFormat="1">
      <c r="A117" s="33" t="s">
        <v>149</v>
      </c>
      <c r="B117" s="33" t="s">
        <v>150</v>
      </c>
      <c r="C117" s="33"/>
      <c r="D117" s="34">
        <v>36</v>
      </c>
      <c r="E117" s="35">
        <f t="shared" si="1"/>
        <v>70.409880000000001</v>
      </c>
    </row>
    <row r="118" spans="1:5" ht="62.4">
      <c r="A118" s="32" t="s">
        <v>151</v>
      </c>
      <c r="B118" s="41"/>
      <c r="C118" s="41"/>
      <c r="D118" s="34"/>
      <c r="E118" s="35"/>
    </row>
    <row r="119" spans="1:5">
      <c r="A119" s="45" t="s">
        <v>875</v>
      </c>
      <c r="B119" s="46" t="s">
        <v>876</v>
      </c>
      <c r="C119" s="41"/>
      <c r="D119" s="34">
        <v>1023</v>
      </c>
      <c r="E119" s="35">
        <f t="shared" si="1"/>
        <v>2000.8140899999999</v>
      </c>
    </row>
    <row r="120" spans="1:5">
      <c r="A120" s="33" t="s">
        <v>152</v>
      </c>
      <c r="B120" s="33" t="s">
        <v>153</v>
      </c>
      <c r="C120" s="33"/>
      <c r="D120" s="34">
        <v>30</v>
      </c>
      <c r="E120" s="35">
        <f t="shared" si="1"/>
        <v>58.674900000000001</v>
      </c>
    </row>
    <row r="121" spans="1:5" ht="46.8">
      <c r="A121" s="32" t="s">
        <v>154</v>
      </c>
      <c r="B121" s="41"/>
      <c r="C121" s="41"/>
      <c r="D121" s="47"/>
      <c r="E121" s="35"/>
    </row>
    <row r="122" spans="1:5" ht="18" customHeight="1">
      <c r="A122" s="33" t="s">
        <v>155</v>
      </c>
      <c r="B122" s="33" t="s">
        <v>156</v>
      </c>
      <c r="C122" s="33"/>
      <c r="D122" s="34">
        <v>52</v>
      </c>
      <c r="E122" s="35">
        <f t="shared" si="1"/>
        <v>101.70316</v>
      </c>
    </row>
    <row r="123" spans="1:5">
      <c r="A123" s="48"/>
      <c r="B123" s="48" t="s">
        <v>884</v>
      </c>
      <c r="C123" s="48"/>
      <c r="D123" s="34">
        <v>40</v>
      </c>
      <c r="E123" s="35">
        <f t="shared" si="1"/>
        <v>78.233199999999997</v>
      </c>
    </row>
    <row r="124" spans="1:5">
      <c r="A124" s="33" t="s">
        <v>157</v>
      </c>
      <c r="B124" s="33" t="s">
        <v>158</v>
      </c>
      <c r="C124" s="33"/>
      <c r="D124" s="34">
        <v>31</v>
      </c>
      <c r="E124" s="35">
        <f t="shared" si="1"/>
        <v>60.63073</v>
      </c>
    </row>
    <row r="125" spans="1:5">
      <c r="A125" s="33" t="s">
        <v>159</v>
      </c>
      <c r="B125" s="33" t="s">
        <v>160</v>
      </c>
      <c r="C125" s="33"/>
      <c r="D125" s="34">
        <v>40</v>
      </c>
      <c r="E125" s="35">
        <f t="shared" si="1"/>
        <v>78.233199999999997</v>
      </c>
    </row>
    <row r="126" spans="1:5">
      <c r="A126" s="33" t="s">
        <v>161</v>
      </c>
      <c r="B126" s="33" t="s">
        <v>162</v>
      </c>
      <c r="C126" s="33"/>
      <c r="D126" s="34">
        <v>40</v>
      </c>
      <c r="E126" s="35">
        <f t="shared" si="1"/>
        <v>78.233199999999997</v>
      </c>
    </row>
    <row r="127" spans="1:5">
      <c r="A127" s="33" t="s">
        <v>163</v>
      </c>
      <c r="B127" s="33" t="s">
        <v>164</v>
      </c>
      <c r="C127" s="33"/>
      <c r="D127" s="34">
        <v>40</v>
      </c>
      <c r="E127" s="35">
        <f t="shared" si="1"/>
        <v>78.233199999999997</v>
      </c>
    </row>
    <row r="128" spans="1:5" ht="93.6">
      <c r="A128" s="32" t="s">
        <v>165</v>
      </c>
      <c r="B128" s="41"/>
      <c r="C128" s="41"/>
      <c r="D128" s="34"/>
      <c r="E128" s="35"/>
    </row>
    <row r="129" spans="1:5">
      <c r="A129" s="49" t="s">
        <v>166</v>
      </c>
      <c r="B129" s="50" t="s">
        <v>167</v>
      </c>
      <c r="C129" s="51" t="s">
        <v>903</v>
      </c>
      <c r="D129" s="34">
        <v>40</v>
      </c>
      <c r="E129" s="35">
        <f t="shared" si="1"/>
        <v>78.233199999999997</v>
      </c>
    </row>
    <row r="130" spans="1:5">
      <c r="A130" s="33" t="s">
        <v>168</v>
      </c>
      <c r="B130" s="33" t="s">
        <v>169</v>
      </c>
      <c r="C130" s="33"/>
      <c r="D130" s="34">
        <v>40</v>
      </c>
      <c r="E130" s="35">
        <f t="shared" si="1"/>
        <v>78.233199999999997</v>
      </c>
    </row>
    <row r="131" spans="1:5" ht="31.2">
      <c r="A131" s="33" t="s">
        <v>170</v>
      </c>
      <c r="B131" s="33" t="s">
        <v>171</v>
      </c>
      <c r="C131" s="33"/>
      <c r="D131" s="34">
        <v>40</v>
      </c>
      <c r="E131" s="35">
        <f t="shared" si="1"/>
        <v>78.233199999999997</v>
      </c>
    </row>
    <row r="132" spans="1:5">
      <c r="A132" s="33" t="s">
        <v>172</v>
      </c>
      <c r="B132" s="33" t="s">
        <v>173</v>
      </c>
      <c r="C132" s="33"/>
      <c r="D132" s="34">
        <v>21</v>
      </c>
      <c r="E132" s="35">
        <f t="shared" si="1"/>
        <v>41.072429999999997</v>
      </c>
    </row>
    <row r="133" spans="1:5">
      <c r="A133" s="33" t="s">
        <v>174</v>
      </c>
      <c r="B133" s="33" t="s">
        <v>175</v>
      </c>
      <c r="C133" s="33"/>
      <c r="D133" s="34">
        <v>40</v>
      </c>
      <c r="E133" s="35">
        <f t="shared" si="1"/>
        <v>78.233199999999997</v>
      </c>
    </row>
    <row r="134" spans="1:5">
      <c r="A134" s="33" t="s">
        <v>176</v>
      </c>
      <c r="B134" s="33" t="s">
        <v>177</v>
      </c>
      <c r="C134" s="33"/>
      <c r="D134" s="34">
        <v>40</v>
      </c>
      <c r="E134" s="35">
        <f t="shared" si="1"/>
        <v>78.233199999999997</v>
      </c>
    </row>
    <row r="135" spans="1:5">
      <c r="A135" s="36" t="s">
        <v>178</v>
      </c>
      <c r="B135" s="36" t="s">
        <v>179</v>
      </c>
      <c r="C135" s="36"/>
      <c r="D135" s="34">
        <v>52</v>
      </c>
      <c r="E135" s="35">
        <f t="shared" si="1"/>
        <v>101.70316</v>
      </c>
    </row>
    <row r="136" spans="1:5">
      <c r="A136" s="33" t="s">
        <v>180</v>
      </c>
      <c r="B136" s="33" t="s">
        <v>181</v>
      </c>
      <c r="C136" s="33"/>
      <c r="D136" s="34">
        <v>47</v>
      </c>
      <c r="E136" s="35">
        <f t="shared" si="1"/>
        <v>91.924009999999996</v>
      </c>
    </row>
    <row r="137" spans="1:5">
      <c r="A137" s="33" t="s">
        <v>182</v>
      </c>
      <c r="B137" s="33" t="s">
        <v>183</v>
      </c>
      <c r="C137" s="33"/>
      <c r="D137" s="34">
        <v>62</v>
      </c>
      <c r="E137" s="35">
        <f t="shared" si="1"/>
        <v>121.26146</v>
      </c>
    </row>
    <row r="138" spans="1:5">
      <c r="A138" s="33" t="s">
        <v>184</v>
      </c>
      <c r="B138" s="33" t="s">
        <v>185</v>
      </c>
      <c r="C138" s="33"/>
      <c r="D138" s="34">
        <v>21</v>
      </c>
      <c r="E138" s="35">
        <f t="shared" si="1"/>
        <v>41.072429999999997</v>
      </c>
    </row>
    <row r="139" spans="1:5">
      <c r="A139" s="33" t="s">
        <v>186</v>
      </c>
      <c r="B139" s="33" t="s">
        <v>187</v>
      </c>
      <c r="C139" s="33"/>
      <c r="D139" s="34">
        <v>26</v>
      </c>
      <c r="E139" s="35">
        <f t="shared" si="1"/>
        <v>50.851579999999998</v>
      </c>
    </row>
    <row r="140" spans="1:5">
      <c r="A140" s="33" t="s">
        <v>188</v>
      </c>
      <c r="B140" s="33" t="s">
        <v>189</v>
      </c>
      <c r="C140" s="33"/>
      <c r="D140" s="34">
        <v>31</v>
      </c>
      <c r="E140" s="35">
        <f t="shared" si="1"/>
        <v>60.63073</v>
      </c>
    </row>
    <row r="141" spans="1:5">
      <c r="A141" s="33" t="s">
        <v>190</v>
      </c>
      <c r="B141" s="33" t="s">
        <v>191</v>
      </c>
      <c r="C141" s="33"/>
      <c r="D141" s="34">
        <v>40</v>
      </c>
      <c r="E141" s="35">
        <f t="shared" si="1"/>
        <v>78.233199999999997</v>
      </c>
    </row>
    <row r="142" spans="1:5">
      <c r="A142" s="33" t="s">
        <v>192</v>
      </c>
      <c r="B142" s="33" t="s">
        <v>193</v>
      </c>
      <c r="C142" s="33"/>
      <c r="D142" s="34">
        <v>30</v>
      </c>
      <c r="E142" s="35">
        <f t="shared" si="1"/>
        <v>58.674900000000001</v>
      </c>
    </row>
    <row r="143" spans="1:5">
      <c r="A143" s="33" t="s">
        <v>194</v>
      </c>
      <c r="B143" s="33" t="s">
        <v>195</v>
      </c>
      <c r="C143" s="33"/>
      <c r="D143" s="34">
        <v>21</v>
      </c>
      <c r="E143" s="35">
        <f t="shared" si="1"/>
        <v>41.072429999999997</v>
      </c>
    </row>
    <row r="144" spans="1:5">
      <c r="A144" s="33" t="s">
        <v>196</v>
      </c>
      <c r="B144" s="33" t="s">
        <v>197</v>
      </c>
      <c r="C144" s="33"/>
      <c r="D144" s="34">
        <v>6</v>
      </c>
      <c r="E144" s="35">
        <f t="shared" si="1"/>
        <v>11.73498</v>
      </c>
    </row>
    <row r="145" spans="1:5">
      <c r="A145" s="33" t="s">
        <v>198</v>
      </c>
      <c r="B145" s="33" t="s">
        <v>87</v>
      </c>
      <c r="C145" s="33"/>
      <c r="D145" s="34">
        <v>11</v>
      </c>
      <c r="E145" s="35">
        <f t="shared" ref="E145:E213" si="2">D145*1.95583</f>
        <v>21.514129999999998</v>
      </c>
    </row>
    <row r="146" spans="1:5">
      <c r="A146" s="33" t="s">
        <v>199</v>
      </c>
      <c r="B146" s="33" t="s">
        <v>200</v>
      </c>
      <c r="C146" s="33"/>
      <c r="D146" s="34">
        <v>3</v>
      </c>
      <c r="E146" s="35">
        <f t="shared" si="2"/>
        <v>5.8674900000000001</v>
      </c>
    </row>
    <row r="147" spans="1:5">
      <c r="A147" s="33" t="s">
        <v>201</v>
      </c>
      <c r="B147" s="33" t="s">
        <v>202</v>
      </c>
      <c r="C147" s="33"/>
      <c r="D147" s="34">
        <v>11</v>
      </c>
      <c r="E147" s="35">
        <f t="shared" si="2"/>
        <v>21.514129999999998</v>
      </c>
    </row>
    <row r="148" spans="1:5" ht="18" customHeight="1">
      <c r="A148" s="33" t="s">
        <v>203</v>
      </c>
      <c r="B148" s="33" t="s">
        <v>204</v>
      </c>
      <c r="C148" s="33"/>
      <c r="D148" s="34">
        <v>11</v>
      </c>
      <c r="E148" s="35">
        <f t="shared" si="2"/>
        <v>21.514129999999998</v>
      </c>
    </row>
    <row r="149" spans="1:5">
      <c r="A149" s="33" t="s">
        <v>205</v>
      </c>
      <c r="B149" s="33" t="s">
        <v>206</v>
      </c>
      <c r="C149" s="33"/>
      <c r="D149" s="34">
        <v>11</v>
      </c>
      <c r="E149" s="35">
        <f t="shared" si="2"/>
        <v>21.514129999999998</v>
      </c>
    </row>
    <row r="150" spans="1:5">
      <c r="A150" s="33" t="s">
        <v>207</v>
      </c>
      <c r="B150" s="33" t="s">
        <v>208</v>
      </c>
      <c r="C150" s="33"/>
      <c r="D150" s="34">
        <v>13</v>
      </c>
      <c r="E150" s="35">
        <f t="shared" si="2"/>
        <v>25.425789999999999</v>
      </c>
    </row>
    <row r="151" spans="1:5">
      <c r="A151" s="33" t="s">
        <v>209</v>
      </c>
      <c r="B151" s="33" t="s">
        <v>210</v>
      </c>
      <c r="C151" s="33"/>
      <c r="D151" s="34">
        <v>13</v>
      </c>
      <c r="E151" s="35">
        <f t="shared" si="2"/>
        <v>25.425789999999999</v>
      </c>
    </row>
    <row r="152" spans="1:5">
      <c r="A152" s="33" t="s">
        <v>211</v>
      </c>
      <c r="B152" s="33" t="s">
        <v>212</v>
      </c>
      <c r="C152" s="33"/>
      <c r="D152" s="34">
        <v>16</v>
      </c>
      <c r="E152" s="35">
        <f t="shared" si="2"/>
        <v>31.293279999999999</v>
      </c>
    </row>
    <row r="153" spans="1:5">
      <c r="A153" s="33" t="s">
        <v>213</v>
      </c>
      <c r="B153" s="33" t="s">
        <v>214</v>
      </c>
      <c r="C153" s="33"/>
      <c r="D153" s="34">
        <v>26</v>
      </c>
      <c r="E153" s="35">
        <f t="shared" si="2"/>
        <v>50.851579999999998</v>
      </c>
    </row>
    <row r="154" spans="1:5" ht="62.4">
      <c r="A154" s="32" t="s">
        <v>215</v>
      </c>
      <c r="B154" s="41"/>
      <c r="C154" s="41"/>
      <c r="D154" s="34"/>
      <c r="E154" s="35"/>
    </row>
    <row r="155" spans="1:5">
      <c r="A155" s="33" t="s">
        <v>216</v>
      </c>
      <c r="B155" s="33" t="s">
        <v>217</v>
      </c>
      <c r="C155" s="33"/>
      <c r="D155" s="34">
        <v>40</v>
      </c>
      <c r="E155" s="35">
        <f t="shared" si="2"/>
        <v>78.233199999999997</v>
      </c>
    </row>
    <row r="156" spans="1:5">
      <c r="A156" s="33" t="s">
        <v>218</v>
      </c>
      <c r="B156" s="33" t="s">
        <v>219</v>
      </c>
      <c r="C156" s="33"/>
      <c r="D156" s="34">
        <v>30</v>
      </c>
      <c r="E156" s="35">
        <f t="shared" si="2"/>
        <v>58.674900000000001</v>
      </c>
    </row>
    <row r="157" spans="1:5">
      <c r="A157" s="33" t="s">
        <v>220</v>
      </c>
      <c r="B157" s="33" t="s">
        <v>221</v>
      </c>
      <c r="C157" s="33"/>
      <c r="D157" s="34">
        <v>6</v>
      </c>
      <c r="E157" s="35">
        <f t="shared" si="2"/>
        <v>11.73498</v>
      </c>
    </row>
    <row r="158" spans="1:5">
      <c r="A158" s="33" t="s">
        <v>222</v>
      </c>
      <c r="B158" s="33" t="s">
        <v>223</v>
      </c>
      <c r="C158" s="33"/>
      <c r="D158" s="34">
        <v>5</v>
      </c>
      <c r="E158" s="35">
        <f t="shared" si="2"/>
        <v>9.7791499999999996</v>
      </c>
    </row>
    <row r="159" spans="1:5">
      <c r="A159" s="33" t="s">
        <v>224</v>
      </c>
      <c r="B159" s="33" t="s">
        <v>225</v>
      </c>
      <c r="C159" s="33"/>
      <c r="D159" s="34">
        <v>8</v>
      </c>
      <c r="E159" s="35">
        <f t="shared" si="2"/>
        <v>15.64664</v>
      </c>
    </row>
    <row r="160" spans="1:5">
      <c r="A160" s="33" t="s">
        <v>226</v>
      </c>
      <c r="B160" s="33" t="s">
        <v>227</v>
      </c>
      <c r="C160" s="33"/>
      <c r="D160" s="34">
        <v>8</v>
      </c>
      <c r="E160" s="35">
        <f t="shared" si="2"/>
        <v>15.64664</v>
      </c>
    </row>
    <row r="161" spans="1:5">
      <c r="A161" s="33" t="s">
        <v>228</v>
      </c>
      <c r="B161" s="33" t="s">
        <v>229</v>
      </c>
      <c r="C161" s="33"/>
      <c r="D161" s="34">
        <v>8</v>
      </c>
      <c r="E161" s="35">
        <f t="shared" si="2"/>
        <v>15.64664</v>
      </c>
    </row>
    <row r="162" spans="1:5">
      <c r="A162" s="33" t="s">
        <v>230</v>
      </c>
      <c r="B162" s="33" t="s">
        <v>231</v>
      </c>
      <c r="C162" s="33"/>
      <c r="D162" s="34">
        <v>8</v>
      </c>
      <c r="E162" s="35">
        <f t="shared" si="2"/>
        <v>15.64664</v>
      </c>
    </row>
    <row r="163" spans="1:5" ht="18" customHeight="1">
      <c r="A163" s="33" t="s">
        <v>232</v>
      </c>
      <c r="B163" s="33" t="s">
        <v>233</v>
      </c>
      <c r="C163" s="33"/>
      <c r="D163" s="34">
        <v>8</v>
      </c>
      <c r="E163" s="35">
        <f t="shared" si="2"/>
        <v>15.64664</v>
      </c>
    </row>
    <row r="164" spans="1:5">
      <c r="A164" s="33" t="s">
        <v>234</v>
      </c>
      <c r="B164" s="33" t="s">
        <v>235</v>
      </c>
      <c r="C164" s="33"/>
      <c r="D164" s="34">
        <v>8</v>
      </c>
      <c r="E164" s="35">
        <f t="shared" si="2"/>
        <v>15.64664</v>
      </c>
    </row>
    <row r="165" spans="1:5">
      <c r="A165" s="33" t="s">
        <v>236</v>
      </c>
      <c r="B165" s="33" t="s">
        <v>237</v>
      </c>
      <c r="C165" s="33"/>
      <c r="D165" s="34">
        <v>8</v>
      </c>
      <c r="E165" s="35">
        <f t="shared" si="2"/>
        <v>15.64664</v>
      </c>
    </row>
    <row r="166" spans="1:5">
      <c r="A166" s="33" t="s">
        <v>238</v>
      </c>
      <c r="B166" s="33" t="s">
        <v>239</v>
      </c>
      <c r="C166" s="33"/>
      <c r="D166" s="34">
        <v>8</v>
      </c>
      <c r="E166" s="35">
        <f t="shared" si="2"/>
        <v>15.64664</v>
      </c>
    </row>
    <row r="167" spans="1:5">
      <c r="A167" s="33" t="s">
        <v>240</v>
      </c>
      <c r="B167" s="33" t="s">
        <v>241</v>
      </c>
      <c r="C167" s="33"/>
      <c r="D167" s="34">
        <v>21</v>
      </c>
      <c r="E167" s="35">
        <f t="shared" si="2"/>
        <v>41.072429999999997</v>
      </c>
    </row>
    <row r="168" spans="1:5">
      <c r="A168" s="33" t="s">
        <v>242</v>
      </c>
      <c r="B168" s="33" t="s">
        <v>243</v>
      </c>
      <c r="C168" s="33"/>
      <c r="D168" s="34">
        <v>24</v>
      </c>
      <c r="E168" s="35">
        <f t="shared" si="2"/>
        <v>46.939920000000001</v>
      </c>
    </row>
    <row r="169" spans="1:5" ht="31.2">
      <c r="A169" s="32" t="s">
        <v>244</v>
      </c>
      <c r="B169" s="41"/>
      <c r="C169" s="41"/>
      <c r="D169" s="34"/>
      <c r="E169" s="35"/>
    </row>
    <row r="170" spans="1:5">
      <c r="A170" s="33" t="s">
        <v>245</v>
      </c>
      <c r="B170" s="33" t="s">
        <v>246</v>
      </c>
      <c r="C170" s="33"/>
      <c r="D170" s="34">
        <v>6</v>
      </c>
      <c r="E170" s="35">
        <f t="shared" si="2"/>
        <v>11.73498</v>
      </c>
    </row>
    <row r="171" spans="1:5">
      <c r="A171" s="33" t="s">
        <v>247</v>
      </c>
      <c r="B171" s="33" t="s">
        <v>248</v>
      </c>
      <c r="C171" s="33"/>
      <c r="D171" s="34">
        <v>6</v>
      </c>
      <c r="E171" s="35">
        <f t="shared" si="2"/>
        <v>11.73498</v>
      </c>
    </row>
    <row r="172" spans="1:5">
      <c r="A172" s="33" t="s">
        <v>249</v>
      </c>
      <c r="B172" s="33" t="s">
        <v>250</v>
      </c>
      <c r="C172" s="33"/>
      <c r="D172" s="34">
        <v>8</v>
      </c>
      <c r="E172" s="35">
        <f t="shared" si="2"/>
        <v>15.64664</v>
      </c>
    </row>
    <row r="173" spans="1:5">
      <c r="A173" s="33" t="s">
        <v>251</v>
      </c>
      <c r="B173" s="33" t="s">
        <v>252</v>
      </c>
      <c r="C173" s="33"/>
      <c r="D173" s="34">
        <v>8</v>
      </c>
      <c r="E173" s="35">
        <f t="shared" si="2"/>
        <v>15.64664</v>
      </c>
    </row>
    <row r="174" spans="1:5" ht="18" customHeight="1">
      <c r="A174" s="33" t="s">
        <v>253</v>
      </c>
      <c r="B174" s="33" t="s">
        <v>254</v>
      </c>
      <c r="C174" s="33"/>
      <c r="D174" s="34">
        <v>8</v>
      </c>
      <c r="E174" s="35">
        <f t="shared" si="2"/>
        <v>15.64664</v>
      </c>
    </row>
    <row r="175" spans="1:5">
      <c r="A175" s="33" t="s">
        <v>255</v>
      </c>
      <c r="B175" s="33" t="s">
        <v>256</v>
      </c>
      <c r="C175" s="33"/>
      <c r="D175" s="34">
        <v>8</v>
      </c>
      <c r="E175" s="35">
        <f t="shared" si="2"/>
        <v>15.64664</v>
      </c>
    </row>
    <row r="176" spans="1:5">
      <c r="A176" s="33" t="s">
        <v>257</v>
      </c>
      <c r="B176" s="33" t="s">
        <v>258</v>
      </c>
      <c r="C176" s="33"/>
      <c r="D176" s="34">
        <v>8</v>
      </c>
      <c r="E176" s="35">
        <f t="shared" si="2"/>
        <v>15.64664</v>
      </c>
    </row>
    <row r="177" spans="1:5">
      <c r="A177" s="33" t="s">
        <v>259</v>
      </c>
      <c r="B177" s="33" t="s">
        <v>260</v>
      </c>
      <c r="C177" s="33"/>
      <c r="D177" s="34">
        <v>11</v>
      </c>
      <c r="E177" s="35">
        <f t="shared" si="2"/>
        <v>21.514129999999998</v>
      </c>
    </row>
    <row r="178" spans="1:5" ht="18" customHeight="1">
      <c r="A178" s="33" t="s">
        <v>261</v>
      </c>
      <c r="B178" s="33" t="s">
        <v>262</v>
      </c>
      <c r="C178" s="33"/>
      <c r="D178" s="34">
        <v>11</v>
      </c>
      <c r="E178" s="35">
        <f t="shared" si="2"/>
        <v>21.514129999999998</v>
      </c>
    </row>
    <row r="179" spans="1:5">
      <c r="A179" s="33" t="s">
        <v>263</v>
      </c>
      <c r="B179" s="33" t="s">
        <v>264</v>
      </c>
      <c r="C179" s="33"/>
      <c r="D179" s="34">
        <v>11</v>
      </c>
      <c r="E179" s="35">
        <f t="shared" si="2"/>
        <v>21.514129999999998</v>
      </c>
    </row>
    <row r="180" spans="1:5">
      <c r="A180" s="48" t="s">
        <v>1268</v>
      </c>
      <c r="B180" s="44" t="s">
        <v>1263</v>
      </c>
      <c r="C180" s="48"/>
      <c r="D180" s="34">
        <v>20</v>
      </c>
      <c r="E180" s="35">
        <f t="shared" si="2"/>
        <v>39.116599999999998</v>
      </c>
    </row>
    <row r="181" spans="1:5">
      <c r="A181" s="48" t="s">
        <v>1269</v>
      </c>
      <c r="B181" s="44" t="s">
        <v>1259</v>
      </c>
      <c r="C181" s="48"/>
      <c r="D181" s="34">
        <v>40</v>
      </c>
      <c r="E181" s="35">
        <f t="shared" si="2"/>
        <v>78.233199999999997</v>
      </c>
    </row>
    <row r="182" spans="1:5">
      <c r="A182" s="48" t="s">
        <v>1270</v>
      </c>
      <c r="B182" s="44" t="s">
        <v>1260</v>
      </c>
      <c r="C182" s="48"/>
      <c r="D182" s="34">
        <v>50</v>
      </c>
      <c r="E182" s="35">
        <f t="shared" si="2"/>
        <v>97.791499999999999</v>
      </c>
    </row>
    <row r="183" spans="1:5">
      <c r="A183" s="48" t="s">
        <v>1271</v>
      </c>
      <c r="B183" s="44" t="s">
        <v>1261</v>
      </c>
      <c r="C183" s="48"/>
      <c r="D183" s="34">
        <v>50</v>
      </c>
      <c r="E183" s="35">
        <f t="shared" si="2"/>
        <v>97.791499999999999</v>
      </c>
    </row>
    <row r="184" spans="1:5">
      <c r="A184" s="48" t="s">
        <v>1272</v>
      </c>
      <c r="B184" s="44" t="s">
        <v>1262</v>
      </c>
      <c r="C184" s="48"/>
      <c r="D184" s="34">
        <v>60</v>
      </c>
      <c r="E184" s="35">
        <f t="shared" si="2"/>
        <v>117.3498</v>
      </c>
    </row>
    <row r="185" spans="1:5" ht="46.8">
      <c r="A185" s="32" t="s">
        <v>265</v>
      </c>
      <c r="B185" s="41"/>
      <c r="C185" s="41"/>
      <c r="D185" s="47"/>
      <c r="E185" s="35"/>
    </row>
    <row r="186" spans="1:5">
      <c r="A186" s="33" t="s">
        <v>266</v>
      </c>
      <c r="B186" s="33" t="s">
        <v>267</v>
      </c>
      <c r="C186" s="33"/>
      <c r="D186" s="34">
        <v>35</v>
      </c>
      <c r="E186" s="35">
        <f t="shared" si="2"/>
        <v>68.454049999999995</v>
      </c>
    </row>
    <row r="187" spans="1:5">
      <c r="A187" s="33" t="s">
        <v>268</v>
      </c>
      <c r="B187" s="33" t="s">
        <v>269</v>
      </c>
      <c r="C187" s="33"/>
      <c r="D187" s="34">
        <v>40</v>
      </c>
      <c r="E187" s="35">
        <f t="shared" si="2"/>
        <v>78.233199999999997</v>
      </c>
    </row>
    <row r="188" spans="1:5" ht="31.2">
      <c r="A188" s="43" t="s">
        <v>270</v>
      </c>
      <c r="B188" s="33" t="s">
        <v>271</v>
      </c>
      <c r="C188" s="33"/>
      <c r="D188" s="34">
        <v>103</v>
      </c>
      <c r="E188" s="35">
        <f t="shared" si="2"/>
        <v>201.45049</v>
      </c>
    </row>
    <row r="189" spans="1:5" ht="62.4">
      <c r="A189" s="32" t="s">
        <v>272</v>
      </c>
      <c r="B189" s="41"/>
      <c r="C189" s="41"/>
      <c r="D189" s="47"/>
      <c r="E189" s="35"/>
    </row>
    <row r="190" spans="1:5" ht="31.2">
      <c r="A190" s="33" t="s">
        <v>273</v>
      </c>
      <c r="B190" s="33" t="s">
        <v>274</v>
      </c>
      <c r="C190" s="33"/>
      <c r="D190" s="34">
        <v>16</v>
      </c>
      <c r="E190" s="35">
        <f t="shared" si="2"/>
        <v>31.293279999999999</v>
      </c>
    </row>
    <row r="191" spans="1:5">
      <c r="A191" s="33" t="s">
        <v>275</v>
      </c>
      <c r="B191" s="33" t="s">
        <v>276</v>
      </c>
      <c r="C191" s="33"/>
      <c r="D191" s="34">
        <v>18</v>
      </c>
      <c r="E191" s="35">
        <f t="shared" si="2"/>
        <v>35.204940000000001</v>
      </c>
    </row>
    <row r="192" spans="1:5">
      <c r="A192" s="33" t="s">
        <v>277</v>
      </c>
      <c r="B192" s="33" t="s">
        <v>278</v>
      </c>
      <c r="C192" s="33"/>
      <c r="D192" s="34">
        <v>26</v>
      </c>
      <c r="E192" s="35">
        <f t="shared" si="2"/>
        <v>50.851579999999998</v>
      </c>
    </row>
    <row r="193" spans="1:5">
      <c r="A193" s="33" t="s">
        <v>279</v>
      </c>
      <c r="B193" s="33" t="s">
        <v>280</v>
      </c>
      <c r="C193" s="33"/>
      <c r="D193" s="34">
        <v>11</v>
      </c>
      <c r="E193" s="35">
        <f t="shared" si="2"/>
        <v>21.514129999999998</v>
      </c>
    </row>
    <row r="194" spans="1:5">
      <c r="A194" s="33" t="s">
        <v>281</v>
      </c>
      <c r="B194" s="33" t="s">
        <v>282</v>
      </c>
      <c r="C194" s="33"/>
      <c r="D194" s="34">
        <v>26</v>
      </c>
      <c r="E194" s="35">
        <f t="shared" si="2"/>
        <v>50.851579999999998</v>
      </c>
    </row>
    <row r="195" spans="1:5">
      <c r="A195" s="33" t="s">
        <v>283</v>
      </c>
      <c r="B195" s="33" t="s">
        <v>284</v>
      </c>
      <c r="C195" s="33"/>
      <c r="D195" s="34">
        <v>62</v>
      </c>
      <c r="E195" s="35">
        <f t="shared" si="2"/>
        <v>121.26146</v>
      </c>
    </row>
    <row r="196" spans="1:5">
      <c r="A196" s="33" t="s">
        <v>285</v>
      </c>
      <c r="B196" s="33" t="s">
        <v>286</v>
      </c>
      <c r="C196" s="33"/>
      <c r="D196" s="34">
        <v>62</v>
      </c>
      <c r="E196" s="35">
        <f t="shared" si="2"/>
        <v>121.26146</v>
      </c>
    </row>
    <row r="197" spans="1:5" ht="18" customHeight="1">
      <c r="A197" s="33" t="s">
        <v>287</v>
      </c>
      <c r="B197" s="33" t="s">
        <v>288</v>
      </c>
      <c r="C197" s="33"/>
      <c r="D197" s="34">
        <v>21</v>
      </c>
      <c r="E197" s="35">
        <f t="shared" si="2"/>
        <v>41.072429999999997</v>
      </c>
    </row>
    <row r="198" spans="1:5">
      <c r="A198" s="33" t="s">
        <v>289</v>
      </c>
      <c r="B198" s="33" t="s">
        <v>290</v>
      </c>
      <c r="C198" s="33"/>
      <c r="D198" s="34">
        <v>21</v>
      </c>
      <c r="E198" s="35">
        <f t="shared" si="2"/>
        <v>41.072429999999997</v>
      </c>
    </row>
    <row r="199" spans="1:5">
      <c r="A199" s="33" t="s">
        <v>291</v>
      </c>
      <c r="B199" s="33" t="s">
        <v>292</v>
      </c>
      <c r="C199" s="33"/>
      <c r="D199" s="34">
        <v>26</v>
      </c>
      <c r="E199" s="35">
        <f t="shared" si="2"/>
        <v>50.851579999999998</v>
      </c>
    </row>
    <row r="200" spans="1:5">
      <c r="A200" s="33" t="s">
        <v>293</v>
      </c>
      <c r="B200" s="33" t="s">
        <v>294</v>
      </c>
      <c r="C200" s="33"/>
      <c r="D200" s="34">
        <v>34</v>
      </c>
      <c r="E200" s="35">
        <f t="shared" si="2"/>
        <v>66.498220000000003</v>
      </c>
    </row>
    <row r="201" spans="1:5">
      <c r="A201" s="33" t="s">
        <v>295</v>
      </c>
      <c r="B201" s="33" t="s">
        <v>296</v>
      </c>
      <c r="C201" s="33"/>
      <c r="D201" s="34">
        <v>39</v>
      </c>
      <c r="E201" s="35">
        <f t="shared" si="2"/>
        <v>76.277370000000005</v>
      </c>
    </row>
    <row r="202" spans="1:5">
      <c r="A202" s="33" t="s">
        <v>297</v>
      </c>
      <c r="B202" s="33" t="s">
        <v>298</v>
      </c>
      <c r="C202" s="33"/>
      <c r="D202" s="34">
        <v>44</v>
      </c>
      <c r="E202" s="35">
        <f t="shared" si="2"/>
        <v>86.056519999999992</v>
      </c>
    </row>
    <row r="203" spans="1:5" ht="18" customHeight="1">
      <c r="A203" s="32" t="s">
        <v>299</v>
      </c>
      <c r="B203" s="41"/>
      <c r="C203" s="41"/>
      <c r="D203" s="47"/>
      <c r="E203" s="35"/>
    </row>
    <row r="204" spans="1:5">
      <c r="A204" s="33" t="s">
        <v>300</v>
      </c>
      <c r="B204" s="33" t="s">
        <v>301</v>
      </c>
      <c r="C204" s="33"/>
      <c r="D204" s="34">
        <v>21</v>
      </c>
      <c r="E204" s="35">
        <f t="shared" si="2"/>
        <v>41.072429999999997</v>
      </c>
    </row>
    <row r="205" spans="1:5">
      <c r="A205" s="33" t="s">
        <v>302</v>
      </c>
      <c r="B205" s="33" t="s">
        <v>303</v>
      </c>
      <c r="C205" s="33"/>
      <c r="D205" s="34">
        <v>16</v>
      </c>
      <c r="E205" s="35">
        <f t="shared" si="2"/>
        <v>31.293279999999999</v>
      </c>
    </row>
    <row r="206" spans="1:5">
      <c r="A206" s="33" t="s">
        <v>304</v>
      </c>
      <c r="B206" s="33" t="s">
        <v>305</v>
      </c>
      <c r="C206" s="33"/>
      <c r="D206" s="34">
        <v>16</v>
      </c>
      <c r="E206" s="35">
        <f t="shared" si="2"/>
        <v>31.293279999999999</v>
      </c>
    </row>
    <row r="207" spans="1:5">
      <c r="A207" s="33" t="s">
        <v>306</v>
      </c>
      <c r="B207" s="33" t="s">
        <v>307</v>
      </c>
      <c r="C207" s="33"/>
      <c r="D207" s="34">
        <v>16</v>
      </c>
      <c r="E207" s="35">
        <f t="shared" si="2"/>
        <v>31.293279999999999</v>
      </c>
    </row>
    <row r="208" spans="1:5" ht="18" customHeight="1">
      <c r="A208" s="33" t="s">
        <v>308</v>
      </c>
      <c r="B208" s="33" t="s">
        <v>309</v>
      </c>
      <c r="C208" s="33"/>
      <c r="D208" s="34">
        <v>16</v>
      </c>
      <c r="E208" s="35">
        <f t="shared" si="2"/>
        <v>31.293279999999999</v>
      </c>
    </row>
    <row r="209" spans="1:5" ht="93.6">
      <c r="A209" s="32" t="s">
        <v>310</v>
      </c>
      <c r="B209" s="41"/>
      <c r="C209" s="41"/>
      <c r="D209" s="47"/>
      <c r="E209" s="35"/>
    </row>
    <row r="210" spans="1:5">
      <c r="A210" s="33" t="s">
        <v>311</v>
      </c>
      <c r="B210" s="33" t="s">
        <v>312</v>
      </c>
      <c r="C210" s="33"/>
      <c r="D210" s="34">
        <v>16</v>
      </c>
      <c r="E210" s="35">
        <f t="shared" si="2"/>
        <v>31.293279999999999</v>
      </c>
    </row>
    <row r="211" spans="1:5">
      <c r="A211" s="33" t="s">
        <v>313</v>
      </c>
      <c r="B211" s="33" t="s">
        <v>314</v>
      </c>
      <c r="C211" s="33"/>
      <c r="D211" s="34">
        <v>13</v>
      </c>
      <c r="E211" s="35">
        <f t="shared" si="2"/>
        <v>25.425789999999999</v>
      </c>
    </row>
    <row r="212" spans="1:5">
      <c r="A212" s="33" t="s">
        <v>315</v>
      </c>
      <c r="B212" s="33" t="s">
        <v>316</v>
      </c>
      <c r="C212" s="33"/>
      <c r="D212" s="34">
        <v>20</v>
      </c>
      <c r="E212" s="35">
        <f t="shared" si="2"/>
        <v>39.116599999999998</v>
      </c>
    </row>
    <row r="213" spans="1:5">
      <c r="A213" s="33" t="s">
        <v>317</v>
      </c>
      <c r="B213" s="33" t="s">
        <v>318</v>
      </c>
      <c r="C213" s="33"/>
      <c r="D213" s="34">
        <v>30</v>
      </c>
      <c r="E213" s="35">
        <f t="shared" si="2"/>
        <v>58.674900000000001</v>
      </c>
    </row>
    <row r="214" spans="1:5" ht="62.4">
      <c r="A214" s="32" t="s">
        <v>319</v>
      </c>
      <c r="B214" s="41"/>
      <c r="C214" s="41"/>
      <c r="D214" s="47"/>
      <c r="E214" s="52"/>
    </row>
    <row r="215" spans="1:5">
      <c r="A215" s="33" t="s">
        <v>320</v>
      </c>
      <c r="B215" s="33" t="s">
        <v>321</v>
      </c>
      <c r="C215" s="53"/>
      <c r="D215" s="34">
        <f>SUM(E215/1.95583)</f>
        <v>10.22583762392437</v>
      </c>
      <c r="E215" s="53">
        <v>20</v>
      </c>
    </row>
    <row r="216" spans="1:5">
      <c r="A216" s="33" t="s">
        <v>322</v>
      </c>
      <c r="B216" s="33" t="s">
        <v>323</v>
      </c>
      <c r="C216" s="53"/>
      <c r="D216" s="34">
        <f t="shared" ref="D216:D222" si="3">SUM(E216/1.95583)</f>
        <v>12.782297029905463</v>
      </c>
      <c r="E216" s="53">
        <v>25</v>
      </c>
    </row>
    <row r="217" spans="1:5">
      <c r="A217" s="33" t="s">
        <v>324</v>
      </c>
      <c r="B217" s="33" t="s">
        <v>325</v>
      </c>
      <c r="C217" s="53"/>
      <c r="D217" s="34">
        <f t="shared" si="3"/>
        <v>15.338756435886555</v>
      </c>
      <c r="E217" s="53">
        <v>30</v>
      </c>
    </row>
    <row r="218" spans="1:5">
      <c r="A218" s="33" t="s">
        <v>326</v>
      </c>
      <c r="B218" s="33" t="s">
        <v>327</v>
      </c>
      <c r="C218" s="53"/>
      <c r="D218" s="34">
        <f t="shared" si="3"/>
        <v>102.2583762392437</v>
      </c>
      <c r="E218" s="53">
        <v>200</v>
      </c>
    </row>
    <row r="219" spans="1:5">
      <c r="A219" s="33" t="s">
        <v>698</v>
      </c>
      <c r="B219" s="33" t="s">
        <v>329</v>
      </c>
      <c r="C219" s="53"/>
      <c r="D219" s="34">
        <f t="shared" si="3"/>
        <v>5.1129188119621851</v>
      </c>
      <c r="E219" s="53">
        <v>10</v>
      </c>
    </row>
    <row r="220" spans="1:5">
      <c r="A220" s="33" t="s">
        <v>699</v>
      </c>
      <c r="B220" s="33" t="s">
        <v>328</v>
      </c>
      <c r="C220" s="53"/>
      <c r="D220" s="34">
        <f t="shared" si="3"/>
        <v>2.045167524784874</v>
      </c>
      <c r="E220" s="53">
        <v>4</v>
      </c>
    </row>
    <row r="221" spans="1:5" ht="31.2">
      <c r="A221" s="33" t="s">
        <v>330</v>
      </c>
      <c r="B221" s="33" t="s">
        <v>787</v>
      </c>
      <c r="C221" s="53"/>
      <c r="D221" s="34">
        <f t="shared" si="3"/>
        <v>12.782297029905463</v>
      </c>
      <c r="E221" s="54">
        <v>25</v>
      </c>
    </row>
    <row r="222" spans="1:5">
      <c r="A222" s="33" t="s">
        <v>331</v>
      </c>
      <c r="B222" s="33" t="s">
        <v>332</v>
      </c>
      <c r="C222" s="53"/>
      <c r="D222" s="34">
        <f t="shared" si="3"/>
        <v>1.022583762392437</v>
      </c>
      <c r="E222" s="54">
        <v>2</v>
      </c>
    </row>
    <row r="223" spans="1:5">
      <c r="A223" s="47" t="s">
        <v>426</v>
      </c>
      <c r="B223" s="55" t="s">
        <v>911</v>
      </c>
      <c r="C223" s="53"/>
      <c r="D223" s="56">
        <v>11.7</v>
      </c>
      <c r="E223" s="57">
        <v>19</v>
      </c>
    </row>
    <row r="224" spans="1:5">
      <c r="A224" s="47" t="s">
        <v>419</v>
      </c>
      <c r="B224" s="58" t="s">
        <v>912</v>
      </c>
      <c r="C224" s="53"/>
      <c r="D224" s="56">
        <v>3</v>
      </c>
      <c r="E224" s="57">
        <v>5.8674900000000001</v>
      </c>
    </row>
    <row r="225" spans="1:5">
      <c r="A225" s="47" t="s">
        <v>420</v>
      </c>
      <c r="B225" s="58" t="s">
        <v>913</v>
      </c>
      <c r="C225" s="53"/>
      <c r="D225" s="56">
        <v>4.8</v>
      </c>
      <c r="E225" s="57">
        <v>9.3879839999999994</v>
      </c>
    </row>
    <row r="226" spans="1:5" ht="31.2">
      <c r="A226" s="47" t="s">
        <v>421</v>
      </c>
      <c r="B226" s="55" t="s">
        <v>914</v>
      </c>
      <c r="C226" s="53"/>
      <c r="D226" s="56">
        <v>6.7</v>
      </c>
      <c r="E226" s="57">
        <v>13.104061</v>
      </c>
    </row>
    <row r="227" spans="1:5">
      <c r="A227" s="47" t="s">
        <v>422</v>
      </c>
      <c r="B227" s="59" t="s">
        <v>915</v>
      </c>
      <c r="C227" s="53"/>
      <c r="D227" s="56">
        <v>6.7</v>
      </c>
      <c r="E227" s="57">
        <v>13.104061</v>
      </c>
    </row>
    <row r="228" spans="1:5">
      <c r="A228" s="47" t="s">
        <v>424</v>
      </c>
      <c r="B228" s="59" t="s">
        <v>425</v>
      </c>
      <c r="C228" s="53"/>
      <c r="D228" s="56">
        <v>6.6</v>
      </c>
      <c r="E228" s="57">
        <v>12.908477999999999</v>
      </c>
    </row>
    <row r="229" spans="1:5">
      <c r="A229" s="47" t="s">
        <v>423</v>
      </c>
      <c r="B229" s="59" t="s">
        <v>916</v>
      </c>
      <c r="C229" s="53"/>
      <c r="D229" s="56">
        <v>6.3</v>
      </c>
      <c r="E229" s="57">
        <v>12.321728999999999</v>
      </c>
    </row>
    <row r="230" spans="1:5">
      <c r="A230" s="47" t="s">
        <v>917</v>
      </c>
      <c r="B230" s="59" t="s">
        <v>918</v>
      </c>
      <c r="C230" s="53"/>
      <c r="D230" s="56">
        <v>1.6</v>
      </c>
      <c r="E230" s="57">
        <v>3.1293280000000001</v>
      </c>
    </row>
    <row r="231" spans="1:5" ht="16.5" customHeight="1">
      <c r="A231" s="47" t="s">
        <v>427</v>
      </c>
      <c r="B231" s="59" t="s">
        <v>919</v>
      </c>
      <c r="C231" s="53"/>
      <c r="D231" s="56">
        <v>21</v>
      </c>
      <c r="E231" s="57">
        <v>41.072429999999997</v>
      </c>
    </row>
    <row r="232" spans="1:5">
      <c r="A232" s="47" t="s">
        <v>333</v>
      </c>
      <c r="B232" s="55" t="s">
        <v>920</v>
      </c>
      <c r="C232" s="53"/>
      <c r="D232" s="56">
        <v>2.8</v>
      </c>
      <c r="E232" s="57">
        <v>5.476324</v>
      </c>
    </row>
    <row r="233" spans="1:5">
      <c r="A233" s="47" t="s">
        <v>371</v>
      </c>
      <c r="B233" s="55" t="s">
        <v>921</v>
      </c>
      <c r="C233" s="53"/>
      <c r="D233" s="56">
        <v>6</v>
      </c>
      <c r="E233" s="57">
        <v>11.73498</v>
      </c>
    </row>
    <row r="234" spans="1:5">
      <c r="A234" s="47" t="s">
        <v>372</v>
      </c>
      <c r="B234" s="55" t="s">
        <v>922</v>
      </c>
      <c r="C234" s="53"/>
      <c r="D234" s="56">
        <v>8</v>
      </c>
      <c r="E234" s="57">
        <v>15.64664</v>
      </c>
    </row>
    <row r="235" spans="1:5">
      <c r="A235" s="47" t="s">
        <v>373</v>
      </c>
      <c r="B235" s="55" t="s">
        <v>923</v>
      </c>
      <c r="C235" s="53"/>
      <c r="D235" s="56">
        <v>5</v>
      </c>
      <c r="E235" s="57">
        <v>9.7791499999999996</v>
      </c>
    </row>
    <row r="236" spans="1:5">
      <c r="A236" s="47" t="s">
        <v>335</v>
      </c>
      <c r="B236" s="55" t="s">
        <v>924</v>
      </c>
      <c r="C236" s="53"/>
      <c r="D236" s="56">
        <v>2.8</v>
      </c>
      <c r="E236" s="57">
        <v>5.476324</v>
      </c>
    </row>
    <row r="237" spans="1:5">
      <c r="A237" s="47" t="s">
        <v>437</v>
      </c>
      <c r="B237" s="55" t="s">
        <v>925</v>
      </c>
      <c r="C237" s="53"/>
      <c r="D237" s="56">
        <v>6.7</v>
      </c>
      <c r="E237" s="57">
        <v>13.104061</v>
      </c>
    </row>
    <row r="238" spans="1:5">
      <c r="A238" s="47" t="s">
        <v>336</v>
      </c>
      <c r="B238" s="55" t="s">
        <v>926</v>
      </c>
      <c r="C238" s="53"/>
      <c r="D238" s="56">
        <v>2.8</v>
      </c>
      <c r="E238" s="57">
        <v>5.476324</v>
      </c>
    </row>
    <row r="239" spans="1:5">
      <c r="A239" s="47" t="s">
        <v>339</v>
      </c>
      <c r="B239" s="55" t="s">
        <v>927</v>
      </c>
      <c r="C239" s="53"/>
      <c r="D239" s="56">
        <v>3</v>
      </c>
      <c r="E239" s="57">
        <v>5.8674900000000001</v>
      </c>
    </row>
    <row r="240" spans="1:5">
      <c r="A240" s="47" t="s">
        <v>347</v>
      </c>
      <c r="B240" s="55" t="s">
        <v>928</v>
      </c>
      <c r="C240" s="53"/>
      <c r="D240" s="56">
        <v>3</v>
      </c>
      <c r="E240" s="57">
        <v>5.8674900000000001</v>
      </c>
    </row>
    <row r="241" spans="1:5">
      <c r="A241" s="47" t="s">
        <v>929</v>
      </c>
      <c r="B241" s="55" t="s">
        <v>930</v>
      </c>
      <c r="C241" s="53"/>
      <c r="D241" s="56">
        <v>3</v>
      </c>
      <c r="E241" s="57">
        <v>5.8674900000000001</v>
      </c>
    </row>
    <row r="242" spans="1:5">
      <c r="A242" s="47" t="s">
        <v>345</v>
      </c>
      <c r="B242" s="60" t="s">
        <v>931</v>
      </c>
      <c r="C242" s="53"/>
      <c r="D242" s="56">
        <v>3</v>
      </c>
      <c r="E242" s="57">
        <v>5.8674900000000001</v>
      </c>
    </row>
    <row r="243" spans="1:5" ht="31.2">
      <c r="A243" s="47" t="s">
        <v>362</v>
      </c>
      <c r="B243" s="55" t="s">
        <v>932</v>
      </c>
      <c r="C243" s="53"/>
      <c r="D243" s="56">
        <v>9</v>
      </c>
      <c r="E243" s="57">
        <v>17.60247</v>
      </c>
    </row>
    <row r="244" spans="1:5">
      <c r="A244" s="47" t="s">
        <v>337</v>
      </c>
      <c r="B244" s="55" t="s">
        <v>933</v>
      </c>
      <c r="C244" s="53"/>
      <c r="D244" s="56">
        <v>2.8</v>
      </c>
      <c r="E244" s="57">
        <v>5.476324</v>
      </c>
    </row>
    <row r="245" spans="1:5">
      <c r="A245" s="47" t="s">
        <v>338</v>
      </c>
      <c r="B245" s="61" t="s">
        <v>934</v>
      </c>
      <c r="C245" s="53"/>
      <c r="D245" s="56">
        <v>2.8</v>
      </c>
      <c r="E245" s="57">
        <v>5.476324</v>
      </c>
    </row>
    <row r="246" spans="1:5">
      <c r="A246" s="47" t="s">
        <v>349</v>
      </c>
      <c r="B246" s="55" t="s">
        <v>935</v>
      </c>
      <c r="C246" s="53"/>
      <c r="D246" s="56">
        <v>4.5</v>
      </c>
      <c r="E246" s="57">
        <v>8.8012350000000001</v>
      </c>
    </row>
    <row r="247" spans="1:5">
      <c r="A247" s="47" t="s">
        <v>350</v>
      </c>
      <c r="B247" s="55" t="s">
        <v>936</v>
      </c>
      <c r="C247" s="53"/>
      <c r="D247" s="56">
        <v>4.5</v>
      </c>
      <c r="E247" s="57">
        <v>8.8012350000000001</v>
      </c>
    </row>
    <row r="248" spans="1:5">
      <c r="A248" s="47" t="s">
        <v>340</v>
      </c>
      <c r="B248" s="55" t="s">
        <v>937</v>
      </c>
      <c r="C248" s="53"/>
      <c r="D248" s="56">
        <v>2.8</v>
      </c>
      <c r="E248" s="57">
        <v>5.476324</v>
      </c>
    </row>
    <row r="249" spans="1:5">
      <c r="A249" s="47" t="s">
        <v>341</v>
      </c>
      <c r="B249" s="55" t="s">
        <v>938</v>
      </c>
      <c r="C249" s="53"/>
      <c r="D249" s="56">
        <v>2.8</v>
      </c>
      <c r="E249" s="57">
        <v>5.476324</v>
      </c>
    </row>
    <row r="250" spans="1:5">
      <c r="A250" s="47" t="s">
        <v>351</v>
      </c>
      <c r="B250" s="55" t="s">
        <v>939</v>
      </c>
      <c r="C250" s="53"/>
      <c r="D250" s="56">
        <v>4.5</v>
      </c>
      <c r="E250" s="57">
        <v>8.8012350000000001</v>
      </c>
    </row>
    <row r="251" spans="1:5">
      <c r="A251" s="47" t="s">
        <v>342</v>
      </c>
      <c r="B251" s="55" t="s">
        <v>940</v>
      </c>
      <c r="C251" s="53"/>
      <c r="D251" s="56">
        <v>2.8</v>
      </c>
      <c r="E251" s="57">
        <v>5.476324</v>
      </c>
    </row>
    <row r="252" spans="1:5">
      <c r="A252" s="47" t="s">
        <v>343</v>
      </c>
      <c r="B252" s="55" t="s">
        <v>941</v>
      </c>
      <c r="C252" s="53"/>
      <c r="D252" s="56">
        <v>2.8</v>
      </c>
      <c r="E252" s="57">
        <v>5.476324</v>
      </c>
    </row>
    <row r="253" spans="1:5">
      <c r="A253" s="47" t="s">
        <v>942</v>
      </c>
      <c r="B253" s="55" t="s">
        <v>943</v>
      </c>
      <c r="C253" s="53"/>
      <c r="D253" s="56">
        <v>2.2999999999999998</v>
      </c>
      <c r="E253" s="57">
        <v>4.4984089999999997</v>
      </c>
    </row>
    <row r="254" spans="1:5">
      <c r="A254" s="47" t="s">
        <v>344</v>
      </c>
      <c r="B254" s="55" t="s">
        <v>944</v>
      </c>
      <c r="C254" s="53"/>
      <c r="D254" s="56">
        <v>3</v>
      </c>
      <c r="E254" s="57">
        <v>5.8674900000000001</v>
      </c>
    </row>
    <row r="255" spans="1:5">
      <c r="A255" s="47" t="s">
        <v>348</v>
      </c>
      <c r="B255" s="55" t="s">
        <v>945</v>
      </c>
      <c r="C255" s="53"/>
      <c r="D255" s="56">
        <v>4</v>
      </c>
      <c r="E255" s="57">
        <v>7.8233199999999998</v>
      </c>
    </row>
    <row r="256" spans="1:5">
      <c r="A256" s="47" t="s">
        <v>356</v>
      </c>
      <c r="B256" s="55" t="s">
        <v>946</v>
      </c>
      <c r="C256" s="53"/>
      <c r="D256" s="56">
        <v>3.7</v>
      </c>
      <c r="E256" s="57">
        <v>7.2365710000000005</v>
      </c>
    </row>
    <row r="257" spans="1:5">
      <c r="A257" s="47" t="s">
        <v>361</v>
      </c>
      <c r="B257" s="55" t="s">
        <v>947</v>
      </c>
      <c r="C257" s="53"/>
      <c r="D257" s="56">
        <v>4.3</v>
      </c>
      <c r="E257" s="57">
        <v>8.410069</v>
      </c>
    </row>
    <row r="258" spans="1:5">
      <c r="A258" s="47" t="s">
        <v>355</v>
      </c>
      <c r="B258" s="55" t="s">
        <v>948</v>
      </c>
      <c r="C258" s="53"/>
      <c r="D258" s="56">
        <v>4</v>
      </c>
      <c r="E258" s="57">
        <v>7.8233199999999998</v>
      </c>
    </row>
    <row r="259" spans="1:5">
      <c r="A259" s="47" t="s">
        <v>346</v>
      </c>
      <c r="B259" s="55" t="s">
        <v>949</v>
      </c>
      <c r="C259" s="53"/>
      <c r="D259" s="56">
        <v>2.8</v>
      </c>
      <c r="E259" s="57">
        <v>5.476324</v>
      </c>
    </row>
    <row r="260" spans="1:5">
      <c r="A260" s="47" t="s">
        <v>432</v>
      </c>
      <c r="B260" s="55" t="s">
        <v>950</v>
      </c>
      <c r="C260" s="53"/>
      <c r="D260" s="56">
        <v>3</v>
      </c>
      <c r="E260" s="57">
        <v>5.8674900000000001</v>
      </c>
    </row>
    <row r="261" spans="1:5">
      <c r="A261" s="47" t="s">
        <v>443</v>
      </c>
      <c r="B261" s="55" t="s">
        <v>951</v>
      </c>
      <c r="C261" s="53"/>
      <c r="D261" s="56">
        <v>3.6</v>
      </c>
      <c r="E261" s="57">
        <v>7.0409879999999996</v>
      </c>
    </row>
    <row r="262" spans="1:5">
      <c r="A262" s="47" t="s">
        <v>952</v>
      </c>
      <c r="B262" s="55" t="s">
        <v>953</v>
      </c>
      <c r="C262" s="53"/>
      <c r="D262" s="56">
        <v>6</v>
      </c>
      <c r="E262" s="57">
        <v>11.73498</v>
      </c>
    </row>
    <row r="263" spans="1:5">
      <c r="A263" s="47" t="s">
        <v>334</v>
      </c>
      <c r="B263" s="55" t="s">
        <v>954</v>
      </c>
      <c r="C263" s="53"/>
      <c r="D263" s="56">
        <v>2.5</v>
      </c>
      <c r="E263" s="57">
        <v>4.8895749999999998</v>
      </c>
    </row>
    <row r="264" spans="1:5">
      <c r="A264" s="47" t="s">
        <v>357</v>
      </c>
      <c r="B264" s="55" t="s">
        <v>955</v>
      </c>
      <c r="C264" s="53"/>
      <c r="D264" s="56">
        <v>5</v>
      </c>
      <c r="E264" s="57">
        <v>9.7791499999999996</v>
      </c>
    </row>
    <row r="265" spans="1:5">
      <c r="A265" s="47" t="s">
        <v>353</v>
      </c>
      <c r="B265" s="55" t="s">
        <v>956</v>
      </c>
      <c r="C265" s="53"/>
      <c r="D265" s="56">
        <v>7</v>
      </c>
      <c r="E265" s="57">
        <v>13.690809999999999</v>
      </c>
    </row>
    <row r="266" spans="1:5">
      <c r="A266" s="47" t="s">
        <v>360</v>
      </c>
      <c r="B266" s="55" t="s">
        <v>957</v>
      </c>
      <c r="C266" s="53"/>
      <c r="D266" s="56">
        <v>3.6</v>
      </c>
      <c r="E266" s="57">
        <v>7.0409879999999996</v>
      </c>
    </row>
    <row r="267" spans="1:5">
      <c r="A267" s="47" t="s">
        <v>359</v>
      </c>
      <c r="B267" s="55" t="s">
        <v>958</v>
      </c>
      <c r="C267" s="53"/>
      <c r="D267" s="56">
        <v>6</v>
      </c>
      <c r="E267" s="57">
        <v>11.73498</v>
      </c>
    </row>
    <row r="268" spans="1:5">
      <c r="A268" s="47" t="s">
        <v>441</v>
      </c>
      <c r="B268" s="55" t="s">
        <v>959</v>
      </c>
      <c r="C268" s="53"/>
      <c r="D268" s="56">
        <v>3</v>
      </c>
      <c r="E268" s="57">
        <v>5.8674900000000001</v>
      </c>
    </row>
    <row r="269" spans="1:5">
      <c r="A269" s="47" t="s">
        <v>442</v>
      </c>
      <c r="B269" s="55" t="s">
        <v>960</v>
      </c>
      <c r="C269" s="53"/>
      <c r="D269" s="56">
        <v>3</v>
      </c>
      <c r="E269" s="57">
        <v>5.8674900000000001</v>
      </c>
    </row>
    <row r="270" spans="1:5">
      <c r="A270" s="47" t="s">
        <v>352</v>
      </c>
      <c r="B270" s="55" t="s">
        <v>961</v>
      </c>
      <c r="C270" s="53"/>
      <c r="D270" s="56">
        <v>3.3</v>
      </c>
      <c r="E270" s="57">
        <v>6.4542389999999994</v>
      </c>
    </row>
    <row r="271" spans="1:5">
      <c r="A271" s="47" t="s">
        <v>354</v>
      </c>
      <c r="B271" s="55" t="s">
        <v>962</v>
      </c>
      <c r="C271" s="53"/>
      <c r="D271" s="56">
        <v>4.4000000000000004</v>
      </c>
      <c r="E271" s="57">
        <v>8.605652000000001</v>
      </c>
    </row>
    <row r="272" spans="1:5">
      <c r="A272" s="47" t="s">
        <v>963</v>
      </c>
      <c r="B272" s="55" t="s">
        <v>964</v>
      </c>
      <c r="C272" s="53"/>
      <c r="D272" s="56">
        <v>19</v>
      </c>
      <c r="E272" s="57">
        <v>37.160769999999999</v>
      </c>
    </row>
    <row r="273" spans="1:5">
      <c r="A273" s="47" t="s">
        <v>358</v>
      </c>
      <c r="B273" s="55" t="s">
        <v>965</v>
      </c>
      <c r="C273" s="53"/>
      <c r="D273" s="56">
        <v>5.3</v>
      </c>
      <c r="E273" s="57">
        <v>10.365898999999999</v>
      </c>
    </row>
    <row r="274" spans="1:5">
      <c r="A274" s="47" t="s">
        <v>966</v>
      </c>
      <c r="B274" s="55" t="s">
        <v>967</v>
      </c>
      <c r="C274" s="53"/>
      <c r="D274" s="56">
        <v>8.4</v>
      </c>
      <c r="E274" s="57">
        <v>16.428972000000002</v>
      </c>
    </row>
    <row r="275" spans="1:5">
      <c r="A275" s="47" t="s">
        <v>458</v>
      </c>
      <c r="B275" s="62" t="s">
        <v>459</v>
      </c>
      <c r="C275" s="53"/>
      <c r="D275" s="56">
        <v>5.3</v>
      </c>
      <c r="E275" s="57">
        <v>10.365898999999999</v>
      </c>
    </row>
    <row r="276" spans="1:5">
      <c r="A276" s="47" t="s">
        <v>460</v>
      </c>
      <c r="B276" s="62" t="s">
        <v>968</v>
      </c>
      <c r="C276" s="53"/>
      <c r="D276" s="56">
        <v>5.3</v>
      </c>
      <c r="E276" s="57">
        <v>10.365898999999999</v>
      </c>
    </row>
    <row r="277" spans="1:5">
      <c r="A277" s="47" t="s">
        <v>398</v>
      </c>
      <c r="B277" s="55" t="s">
        <v>969</v>
      </c>
      <c r="C277" s="53"/>
      <c r="D277" s="56">
        <v>3.6</v>
      </c>
      <c r="E277" s="57">
        <v>7.0409879999999996</v>
      </c>
    </row>
    <row r="278" spans="1:5">
      <c r="A278" s="47" t="s">
        <v>402</v>
      </c>
      <c r="B278" s="55" t="s">
        <v>970</v>
      </c>
      <c r="C278" s="53"/>
      <c r="D278" s="56">
        <v>18</v>
      </c>
      <c r="E278" s="57">
        <v>35.204940000000001</v>
      </c>
    </row>
    <row r="279" spans="1:5">
      <c r="A279" s="47" t="s">
        <v>399</v>
      </c>
      <c r="B279" s="55" t="s">
        <v>971</v>
      </c>
      <c r="C279" s="53"/>
      <c r="D279" s="56">
        <v>3.6</v>
      </c>
      <c r="E279" s="57">
        <v>7.0409879999999996</v>
      </c>
    </row>
    <row r="280" spans="1:5">
      <c r="A280" s="47" t="s">
        <v>400</v>
      </c>
      <c r="B280" s="55" t="s">
        <v>401</v>
      </c>
      <c r="C280" s="53"/>
      <c r="D280" s="56">
        <v>4</v>
      </c>
      <c r="E280" s="57">
        <v>7.8233199999999998</v>
      </c>
    </row>
    <row r="281" spans="1:5">
      <c r="A281" s="47" t="s">
        <v>397</v>
      </c>
      <c r="B281" s="55" t="s">
        <v>972</v>
      </c>
      <c r="C281" s="53"/>
      <c r="D281" s="56">
        <v>3</v>
      </c>
      <c r="E281" s="57">
        <v>5.8674900000000001</v>
      </c>
    </row>
    <row r="282" spans="1:5">
      <c r="A282" s="47" t="s">
        <v>396</v>
      </c>
      <c r="B282" s="55" t="s">
        <v>973</v>
      </c>
      <c r="C282" s="53"/>
      <c r="D282" s="56">
        <v>3</v>
      </c>
      <c r="E282" s="57">
        <v>5.8674900000000001</v>
      </c>
    </row>
    <row r="283" spans="1:5">
      <c r="A283" s="47" t="s">
        <v>433</v>
      </c>
      <c r="B283" s="55" t="s">
        <v>434</v>
      </c>
      <c r="C283" s="53"/>
      <c r="D283" s="56">
        <v>2.2999999999999998</v>
      </c>
      <c r="E283" s="57">
        <v>4.4984089999999997</v>
      </c>
    </row>
    <row r="284" spans="1:5">
      <c r="A284" s="47" t="s">
        <v>436</v>
      </c>
      <c r="B284" s="55" t="s">
        <v>974</v>
      </c>
      <c r="C284" s="53"/>
      <c r="D284" s="56">
        <v>4</v>
      </c>
      <c r="E284" s="57">
        <v>7.8233199999999998</v>
      </c>
    </row>
    <row r="285" spans="1:5">
      <c r="A285" s="47" t="s">
        <v>432</v>
      </c>
      <c r="B285" s="55" t="s">
        <v>975</v>
      </c>
      <c r="C285" s="53"/>
      <c r="D285" s="56">
        <v>3</v>
      </c>
      <c r="E285" s="57">
        <v>5.8674900000000001</v>
      </c>
    </row>
    <row r="286" spans="1:5">
      <c r="A286" s="47" t="s">
        <v>430</v>
      </c>
      <c r="B286" s="55" t="s">
        <v>431</v>
      </c>
      <c r="C286" s="53"/>
      <c r="D286" s="56">
        <v>2.5</v>
      </c>
      <c r="E286" s="57">
        <v>4.8895749999999998</v>
      </c>
    </row>
    <row r="287" spans="1:5">
      <c r="A287" s="47" t="s">
        <v>428</v>
      </c>
      <c r="B287" s="55" t="s">
        <v>429</v>
      </c>
      <c r="C287" s="53"/>
      <c r="D287" s="56">
        <v>1.8</v>
      </c>
      <c r="E287" s="57">
        <v>3.5204939999999998</v>
      </c>
    </row>
    <row r="288" spans="1:5">
      <c r="A288" s="47" t="s">
        <v>976</v>
      </c>
      <c r="B288" s="55" t="s">
        <v>977</v>
      </c>
      <c r="C288" s="53"/>
      <c r="D288" s="56">
        <v>12</v>
      </c>
      <c r="E288" s="57">
        <v>23.46996</v>
      </c>
    </row>
    <row r="289" spans="1:5">
      <c r="A289" s="47" t="s">
        <v>978</v>
      </c>
      <c r="B289" s="55" t="s">
        <v>979</v>
      </c>
      <c r="C289" s="53"/>
      <c r="D289" s="56">
        <v>11</v>
      </c>
      <c r="E289" s="57">
        <v>21.514129999999998</v>
      </c>
    </row>
    <row r="290" spans="1:5">
      <c r="A290" s="47" t="s">
        <v>435</v>
      </c>
      <c r="B290" s="55" t="s">
        <v>980</v>
      </c>
      <c r="C290" s="53"/>
      <c r="D290" s="56">
        <v>3</v>
      </c>
      <c r="E290" s="57">
        <v>5.8674900000000001</v>
      </c>
    </row>
    <row r="291" spans="1:5">
      <c r="A291" s="47" t="s">
        <v>439</v>
      </c>
      <c r="B291" s="63" t="s">
        <v>981</v>
      </c>
      <c r="C291" s="53"/>
      <c r="D291" s="56">
        <v>18.399999999999999</v>
      </c>
      <c r="E291" s="57">
        <v>35.987271999999997</v>
      </c>
    </row>
    <row r="292" spans="1:5">
      <c r="A292" s="47" t="s">
        <v>440</v>
      </c>
      <c r="B292" s="63" t="s">
        <v>982</v>
      </c>
      <c r="C292" s="53"/>
      <c r="D292" s="56">
        <v>18.399999999999999</v>
      </c>
      <c r="E292" s="57">
        <v>35.987271999999997</v>
      </c>
    </row>
    <row r="293" spans="1:5">
      <c r="A293" s="47" t="s">
        <v>438</v>
      </c>
      <c r="B293" s="63" t="s">
        <v>983</v>
      </c>
      <c r="C293" s="53"/>
      <c r="D293" s="56">
        <v>10.25</v>
      </c>
      <c r="E293" s="57">
        <v>20.047257500000001</v>
      </c>
    </row>
    <row r="294" spans="1:5">
      <c r="A294" s="47" t="s">
        <v>375</v>
      </c>
      <c r="B294" s="55" t="s">
        <v>984</v>
      </c>
      <c r="C294" s="53"/>
      <c r="D294" s="56">
        <v>10.6</v>
      </c>
      <c r="E294" s="57">
        <v>20.731797999999998</v>
      </c>
    </row>
    <row r="295" spans="1:5">
      <c r="A295" s="47" t="s">
        <v>376</v>
      </c>
      <c r="B295" s="55" t="s">
        <v>985</v>
      </c>
      <c r="C295" s="53"/>
      <c r="D295" s="56">
        <v>10.6</v>
      </c>
      <c r="E295" s="57">
        <v>20.731797999999998</v>
      </c>
    </row>
    <row r="296" spans="1:5">
      <c r="A296" s="47" t="s">
        <v>377</v>
      </c>
      <c r="B296" s="55" t="s">
        <v>986</v>
      </c>
      <c r="C296" s="53"/>
      <c r="D296" s="56">
        <v>10.6</v>
      </c>
      <c r="E296" s="64">
        <v>20.731797999999998</v>
      </c>
    </row>
    <row r="297" spans="1:5">
      <c r="A297" s="47" t="s">
        <v>381</v>
      </c>
      <c r="B297" s="55" t="s">
        <v>987</v>
      </c>
      <c r="C297" s="53"/>
      <c r="D297" s="56">
        <v>23</v>
      </c>
      <c r="E297" s="64">
        <v>44.984090000000002</v>
      </c>
    </row>
    <row r="298" spans="1:5">
      <c r="A298" s="47" t="s">
        <v>382</v>
      </c>
      <c r="B298" s="55" t="s">
        <v>988</v>
      </c>
      <c r="C298" s="53"/>
      <c r="D298" s="56">
        <v>24.8</v>
      </c>
      <c r="E298" s="64">
        <v>48.504584000000001</v>
      </c>
    </row>
    <row r="299" spans="1:5">
      <c r="A299" s="47" t="s">
        <v>380</v>
      </c>
      <c r="B299" s="55" t="s">
        <v>989</v>
      </c>
      <c r="C299" s="53"/>
      <c r="D299" s="56">
        <v>17.7</v>
      </c>
      <c r="E299" s="64">
        <v>34.618190999999996</v>
      </c>
    </row>
    <row r="300" spans="1:5">
      <c r="A300" s="47" t="s">
        <v>378</v>
      </c>
      <c r="B300" s="55" t="s">
        <v>990</v>
      </c>
      <c r="C300" s="53"/>
      <c r="D300" s="56">
        <v>14.1</v>
      </c>
      <c r="E300" s="64">
        <v>27.577202999999997</v>
      </c>
    </row>
    <row r="301" spans="1:5">
      <c r="A301" s="47" t="s">
        <v>379</v>
      </c>
      <c r="B301" s="55" t="s">
        <v>991</v>
      </c>
      <c r="C301" s="53"/>
      <c r="D301" s="56">
        <v>14.1</v>
      </c>
      <c r="E301" s="64">
        <v>27.577202999999997</v>
      </c>
    </row>
    <row r="302" spans="1:5">
      <c r="A302" s="47" t="s">
        <v>493</v>
      </c>
      <c r="B302" s="55" t="s">
        <v>992</v>
      </c>
      <c r="C302" s="53"/>
      <c r="D302" s="56">
        <v>25.3</v>
      </c>
      <c r="E302" s="64">
        <v>49.482498999999997</v>
      </c>
    </row>
    <row r="303" spans="1:5">
      <c r="A303" s="47" t="s">
        <v>383</v>
      </c>
      <c r="B303" s="55" t="s">
        <v>993</v>
      </c>
      <c r="C303" s="53"/>
      <c r="D303" s="56">
        <v>35.299999999999997</v>
      </c>
      <c r="E303" s="64">
        <v>69.040798999999993</v>
      </c>
    </row>
    <row r="304" spans="1:5">
      <c r="A304" s="47" t="s">
        <v>384</v>
      </c>
      <c r="B304" s="55" t="s">
        <v>994</v>
      </c>
      <c r="C304" s="53"/>
      <c r="D304" s="56">
        <v>34.200000000000003</v>
      </c>
      <c r="E304" s="64">
        <v>66.889386000000002</v>
      </c>
    </row>
    <row r="305" spans="1:5">
      <c r="A305" s="47" t="s">
        <v>995</v>
      </c>
      <c r="B305" s="65" t="s">
        <v>996</v>
      </c>
      <c r="C305" s="53"/>
      <c r="D305" s="56">
        <v>13</v>
      </c>
      <c r="E305" s="64">
        <v>25.425789999999999</v>
      </c>
    </row>
    <row r="306" spans="1:5">
      <c r="A306" s="47" t="s">
        <v>386</v>
      </c>
      <c r="B306" s="63" t="s">
        <v>997</v>
      </c>
      <c r="C306" s="53"/>
      <c r="D306" s="56">
        <v>13</v>
      </c>
      <c r="E306" s="64">
        <v>25.425789999999999</v>
      </c>
    </row>
    <row r="307" spans="1:5">
      <c r="A307" s="47" t="s">
        <v>387</v>
      </c>
      <c r="B307" s="63" t="s">
        <v>998</v>
      </c>
      <c r="C307" s="53"/>
      <c r="D307" s="56">
        <v>13</v>
      </c>
      <c r="E307" s="64">
        <v>25.425789999999999</v>
      </c>
    </row>
    <row r="308" spans="1:5">
      <c r="A308" s="47" t="s">
        <v>385</v>
      </c>
      <c r="B308" s="63" t="s">
        <v>999</v>
      </c>
      <c r="C308" s="53"/>
      <c r="D308" s="56">
        <v>13</v>
      </c>
      <c r="E308" s="64">
        <v>25.425789999999999</v>
      </c>
    </row>
    <row r="309" spans="1:5">
      <c r="A309" s="47" t="s">
        <v>388</v>
      </c>
      <c r="B309" s="63" t="s">
        <v>1000</v>
      </c>
      <c r="C309" s="53"/>
      <c r="D309" s="56">
        <v>13</v>
      </c>
      <c r="E309" s="64">
        <v>25.425789999999999</v>
      </c>
    </row>
    <row r="310" spans="1:5">
      <c r="A310" s="47" t="s">
        <v>389</v>
      </c>
      <c r="B310" s="63" t="s">
        <v>1001</v>
      </c>
      <c r="C310" s="53"/>
      <c r="D310" s="56">
        <v>13</v>
      </c>
      <c r="E310" s="64">
        <v>25.425789999999999</v>
      </c>
    </row>
    <row r="311" spans="1:5">
      <c r="A311" s="47" t="s">
        <v>391</v>
      </c>
      <c r="B311" s="63" t="s">
        <v>1002</v>
      </c>
      <c r="C311" s="53"/>
      <c r="D311" s="56">
        <v>20.399999999999999</v>
      </c>
      <c r="E311" s="64">
        <v>39.898931999999995</v>
      </c>
    </row>
    <row r="312" spans="1:5">
      <c r="A312" s="47" t="s">
        <v>390</v>
      </c>
      <c r="B312" s="63" t="s">
        <v>1003</v>
      </c>
      <c r="C312" s="53"/>
      <c r="D312" s="56">
        <v>18.2</v>
      </c>
      <c r="E312" s="64">
        <v>35.596105999999999</v>
      </c>
    </row>
    <row r="313" spans="1:5">
      <c r="A313" s="47" t="s">
        <v>392</v>
      </c>
      <c r="B313" s="63" t="s">
        <v>1004</v>
      </c>
      <c r="C313" s="53"/>
      <c r="D313" s="56">
        <v>20.399999999999999</v>
      </c>
      <c r="E313" s="64">
        <v>39.898931999999995</v>
      </c>
    </row>
    <row r="314" spans="1:5">
      <c r="A314" s="47" t="s">
        <v>1005</v>
      </c>
      <c r="B314" s="63" t="s">
        <v>1006</v>
      </c>
      <c r="C314" s="53"/>
      <c r="D314" s="56">
        <v>30.7</v>
      </c>
      <c r="E314" s="64">
        <v>60.043980999999995</v>
      </c>
    </row>
    <row r="315" spans="1:5">
      <c r="A315" s="47" t="s">
        <v>407</v>
      </c>
      <c r="B315" s="63" t="s">
        <v>1007</v>
      </c>
      <c r="C315" s="53"/>
      <c r="D315" s="56">
        <v>18.3</v>
      </c>
      <c r="E315" s="64">
        <v>35.791688999999998</v>
      </c>
    </row>
    <row r="316" spans="1:5">
      <c r="A316" s="47" t="s">
        <v>406</v>
      </c>
      <c r="B316" s="63" t="s">
        <v>1008</v>
      </c>
      <c r="C316" s="53"/>
      <c r="D316" s="56">
        <v>18.3</v>
      </c>
      <c r="E316" s="64">
        <v>35.791688999999998</v>
      </c>
    </row>
    <row r="317" spans="1:5">
      <c r="A317" s="47" t="s">
        <v>1009</v>
      </c>
      <c r="B317" s="63" t="s">
        <v>1010</v>
      </c>
      <c r="C317" s="53"/>
      <c r="D317" s="56">
        <v>24.5</v>
      </c>
      <c r="E317" s="64">
        <v>47.917834999999997</v>
      </c>
    </row>
    <row r="318" spans="1:5">
      <c r="A318" s="47" t="s">
        <v>1011</v>
      </c>
      <c r="B318" s="63" t="s">
        <v>1012</v>
      </c>
      <c r="C318" s="53"/>
      <c r="D318" s="56">
        <v>12.3</v>
      </c>
      <c r="E318" s="64">
        <v>24.056709000000001</v>
      </c>
    </row>
    <row r="319" spans="1:5">
      <c r="A319" s="47" t="s">
        <v>408</v>
      </c>
      <c r="B319" s="63" t="s">
        <v>871</v>
      </c>
      <c r="C319" s="53"/>
      <c r="D319" s="56">
        <v>25.6</v>
      </c>
      <c r="E319" s="64">
        <v>50.069248000000002</v>
      </c>
    </row>
    <row r="320" spans="1:5">
      <c r="A320" s="47" t="s">
        <v>405</v>
      </c>
      <c r="B320" s="63" t="s">
        <v>1013</v>
      </c>
      <c r="C320" s="53"/>
      <c r="D320" s="56">
        <v>15.3</v>
      </c>
      <c r="E320" s="64">
        <v>29.924199000000002</v>
      </c>
    </row>
    <row r="321" spans="1:5">
      <c r="A321" s="47" t="s">
        <v>403</v>
      </c>
      <c r="B321" s="63" t="s">
        <v>404</v>
      </c>
      <c r="C321" s="53"/>
      <c r="D321" s="56">
        <v>13.1</v>
      </c>
      <c r="E321" s="64">
        <v>25.621372999999998</v>
      </c>
    </row>
    <row r="322" spans="1:5">
      <c r="A322" s="47" t="s">
        <v>1014</v>
      </c>
      <c r="B322" s="63" t="s">
        <v>1015</v>
      </c>
      <c r="C322" s="53"/>
      <c r="D322" s="56">
        <v>26.6</v>
      </c>
      <c r="E322" s="64">
        <v>52.025078000000001</v>
      </c>
    </row>
    <row r="323" spans="1:5">
      <c r="A323" s="47" t="s">
        <v>1016</v>
      </c>
      <c r="B323" s="63" t="s">
        <v>1017</v>
      </c>
      <c r="C323" s="53"/>
      <c r="D323" s="56">
        <v>14</v>
      </c>
      <c r="E323" s="64">
        <v>27.381619999999998</v>
      </c>
    </row>
    <row r="324" spans="1:5">
      <c r="A324" s="47" t="s">
        <v>410</v>
      </c>
      <c r="B324" s="63" t="s">
        <v>1018</v>
      </c>
      <c r="C324" s="53"/>
      <c r="D324" s="56">
        <v>19</v>
      </c>
      <c r="E324" s="64">
        <v>37.160769999999999</v>
      </c>
    </row>
    <row r="325" spans="1:5">
      <c r="A325" s="47" t="s">
        <v>409</v>
      </c>
      <c r="B325" s="63" t="s">
        <v>1019</v>
      </c>
      <c r="C325" s="53"/>
      <c r="D325" s="56">
        <v>14</v>
      </c>
      <c r="E325" s="64">
        <v>27.381619999999998</v>
      </c>
    </row>
    <row r="326" spans="1:5">
      <c r="A326" s="47" t="s">
        <v>560</v>
      </c>
      <c r="B326" s="63" t="s">
        <v>1020</v>
      </c>
      <c r="C326" s="53"/>
      <c r="D326" s="56">
        <v>41.1</v>
      </c>
      <c r="E326" s="64">
        <v>80.384613000000002</v>
      </c>
    </row>
    <row r="327" spans="1:5">
      <c r="A327" s="47" t="s">
        <v>522</v>
      </c>
      <c r="B327" s="63" t="s">
        <v>1021</v>
      </c>
      <c r="C327" s="53"/>
      <c r="D327" s="56">
        <v>17.399999999999999</v>
      </c>
      <c r="E327" s="64">
        <v>34.031441999999998</v>
      </c>
    </row>
    <row r="328" spans="1:5">
      <c r="A328" s="47" t="s">
        <v>393</v>
      </c>
      <c r="B328" s="63" t="s">
        <v>1022</v>
      </c>
      <c r="C328" s="53"/>
      <c r="D328" s="56">
        <v>39.200000000000003</v>
      </c>
      <c r="E328" s="64">
        <v>76.668536000000003</v>
      </c>
    </row>
    <row r="329" spans="1:5">
      <c r="A329" s="47" t="s">
        <v>444</v>
      </c>
      <c r="B329" s="55" t="s">
        <v>1023</v>
      </c>
      <c r="C329" s="53"/>
      <c r="D329" s="56">
        <v>12.7</v>
      </c>
      <c r="E329" s="64">
        <v>24.839040999999998</v>
      </c>
    </row>
    <row r="330" spans="1:5">
      <c r="A330" s="47" t="s">
        <v>452</v>
      </c>
      <c r="B330" s="55" t="s">
        <v>1024</v>
      </c>
      <c r="C330" s="53"/>
      <c r="D330" s="56">
        <v>13.3</v>
      </c>
      <c r="E330" s="64">
        <v>26.012539</v>
      </c>
    </row>
    <row r="331" spans="1:5">
      <c r="A331" s="47" t="s">
        <v>448</v>
      </c>
      <c r="B331" s="55" t="s">
        <v>1025</v>
      </c>
      <c r="C331" s="53"/>
      <c r="D331" s="56">
        <v>15</v>
      </c>
      <c r="E331" s="64">
        <v>29.33745</v>
      </c>
    </row>
    <row r="332" spans="1:5">
      <c r="A332" s="47" t="s">
        <v>449</v>
      </c>
      <c r="B332" s="55" t="s">
        <v>1026</v>
      </c>
      <c r="C332" s="53"/>
      <c r="D332" s="56">
        <v>15</v>
      </c>
      <c r="E332" s="64">
        <v>29.33745</v>
      </c>
    </row>
    <row r="333" spans="1:5">
      <c r="A333" s="47" t="s">
        <v>456</v>
      </c>
      <c r="B333" s="66" t="s">
        <v>1027</v>
      </c>
      <c r="C333" s="53"/>
      <c r="D333" s="56">
        <v>20.399999999999999</v>
      </c>
      <c r="E333" s="64">
        <v>39.898931999999995</v>
      </c>
    </row>
    <row r="334" spans="1:5">
      <c r="A334" s="47" t="s">
        <v>446</v>
      </c>
      <c r="B334" s="66" t="s">
        <v>447</v>
      </c>
      <c r="C334" s="53"/>
      <c r="D334" s="56">
        <v>15</v>
      </c>
      <c r="E334" s="64">
        <v>29.33745</v>
      </c>
    </row>
    <row r="335" spans="1:5">
      <c r="A335" s="47" t="s">
        <v>445</v>
      </c>
      <c r="B335" s="66" t="s">
        <v>1028</v>
      </c>
      <c r="C335" s="53"/>
      <c r="D335" s="56">
        <v>15</v>
      </c>
      <c r="E335" s="64">
        <v>29.33745</v>
      </c>
    </row>
    <row r="336" spans="1:5">
      <c r="A336" s="47" t="s">
        <v>450</v>
      </c>
      <c r="B336" s="55" t="s">
        <v>451</v>
      </c>
      <c r="C336" s="53"/>
      <c r="D336" s="56">
        <v>15</v>
      </c>
      <c r="E336" s="64">
        <v>29.33745</v>
      </c>
    </row>
    <row r="337" spans="1:5">
      <c r="A337" s="47" t="s">
        <v>455</v>
      </c>
      <c r="B337" s="55" t="s">
        <v>1029</v>
      </c>
      <c r="C337" s="53"/>
      <c r="D337" s="56">
        <v>17.3</v>
      </c>
      <c r="E337" s="64">
        <v>33.835858999999999</v>
      </c>
    </row>
    <row r="338" spans="1:5">
      <c r="A338" s="47" t="s">
        <v>457</v>
      </c>
      <c r="B338" s="55" t="s">
        <v>1030</v>
      </c>
      <c r="C338" s="53"/>
      <c r="D338" s="56">
        <v>60</v>
      </c>
      <c r="E338" s="64">
        <v>117.3498</v>
      </c>
    </row>
    <row r="339" spans="1:5">
      <c r="A339" s="47" t="s">
        <v>453</v>
      </c>
      <c r="B339" s="55" t="s">
        <v>1031</v>
      </c>
      <c r="C339" s="53"/>
      <c r="D339" s="56">
        <v>19</v>
      </c>
      <c r="E339" s="67">
        <v>37.160769999999999</v>
      </c>
    </row>
    <row r="340" spans="1:5">
      <c r="A340" s="47" t="s">
        <v>454</v>
      </c>
      <c r="B340" s="55" t="s">
        <v>1032</v>
      </c>
      <c r="C340" s="53"/>
      <c r="D340" s="56">
        <v>22</v>
      </c>
      <c r="E340" s="67">
        <v>43.028259999999996</v>
      </c>
    </row>
    <row r="341" spans="1:5">
      <c r="A341" s="47" t="s">
        <v>559</v>
      </c>
      <c r="B341" s="55" t="s">
        <v>1033</v>
      </c>
      <c r="C341" s="53"/>
      <c r="D341" s="56">
        <v>65</v>
      </c>
      <c r="E341" s="67">
        <v>127.12895</v>
      </c>
    </row>
    <row r="342" spans="1:5">
      <c r="A342" s="47" t="s">
        <v>461</v>
      </c>
      <c r="B342" s="55" t="s">
        <v>462</v>
      </c>
      <c r="C342" s="53"/>
      <c r="D342" s="56">
        <v>5.8</v>
      </c>
      <c r="E342" s="67">
        <v>11.343814</v>
      </c>
    </row>
    <row r="343" spans="1:5">
      <c r="A343" s="47" t="s">
        <v>1034</v>
      </c>
      <c r="B343" s="55" t="s">
        <v>1035</v>
      </c>
      <c r="C343" s="53"/>
      <c r="D343" s="56">
        <v>22.1</v>
      </c>
      <c r="E343" s="67">
        <v>43.223843000000002</v>
      </c>
    </row>
    <row r="344" spans="1:5">
      <c r="A344" s="47" t="s">
        <v>1036</v>
      </c>
      <c r="B344" s="55" t="s">
        <v>1037</v>
      </c>
      <c r="C344" s="53"/>
      <c r="D344" s="56">
        <v>14</v>
      </c>
      <c r="E344" s="67">
        <v>27.381619999999998</v>
      </c>
    </row>
    <row r="345" spans="1:5">
      <c r="A345" s="47" t="s">
        <v>465</v>
      </c>
      <c r="B345" s="55" t="s">
        <v>1038</v>
      </c>
      <c r="C345" s="53"/>
      <c r="D345" s="56">
        <v>11.7</v>
      </c>
      <c r="E345" s="67">
        <v>22.883210999999999</v>
      </c>
    </row>
    <row r="346" spans="1:5">
      <c r="A346" s="47" t="s">
        <v>762</v>
      </c>
      <c r="B346" s="55" t="s">
        <v>1039</v>
      </c>
      <c r="C346" s="53"/>
      <c r="D346" s="56">
        <v>23.6</v>
      </c>
      <c r="E346" s="67">
        <v>46.157588000000004</v>
      </c>
    </row>
    <row r="347" spans="1:5">
      <c r="A347" s="47" t="s">
        <v>463</v>
      </c>
      <c r="B347" s="55" t="s">
        <v>1040</v>
      </c>
      <c r="C347" s="53"/>
      <c r="D347" s="56">
        <v>11.7</v>
      </c>
      <c r="E347" s="67">
        <v>22.883210999999999</v>
      </c>
    </row>
    <row r="348" spans="1:5">
      <c r="A348" s="47" t="s">
        <v>464</v>
      </c>
      <c r="B348" s="55" t="s">
        <v>1041</v>
      </c>
      <c r="C348" s="53"/>
      <c r="D348" s="56">
        <v>11.7</v>
      </c>
      <c r="E348" s="67">
        <v>22.883210999999999</v>
      </c>
    </row>
    <row r="349" spans="1:5">
      <c r="A349" s="47" t="s">
        <v>1042</v>
      </c>
      <c r="B349" s="55" t="s">
        <v>1043</v>
      </c>
      <c r="C349" s="53"/>
      <c r="D349" s="56">
        <v>18.399999999999999</v>
      </c>
      <c r="E349" s="67">
        <v>35.987271999999997</v>
      </c>
    </row>
    <row r="350" spans="1:5">
      <c r="A350" s="47" t="s">
        <v>1044</v>
      </c>
      <c r="B350" s="55" t="s">
        <v>1045</v>
      </c>
      <c r="C350" s="53"/>
      <c r="D350" s="56">
        <v>19.3</v>
      </c>
      <c r="E350" s="67">
        <v>37.747519000000004</v>
      </c>
    </row>
    <row r="351" spans="1:5">
      <c r="A351" s="47" t="s">
        <v>470</v>
      </c>
      <c r="B351" s="55" t="s">
        <v>1046</v>
      </c>
      <c r="C351" s="53"/>
      <c r="D351" s="56">
        <v>18.7</v>
      </c>
      <c r="E351" s="67">
        <v>36.574020999999995</v>
      </c>
    </row>
    <row r="352" spans="1:5">
      <c r="A352" s="47" t="s">
        <v>471</v>
      </c>
      <c r="B352" s="55" t="s">
        <v>1047</v>
      </c>
      <c r="C352" s="53"/>
      <c r="D352" s="56">
        <v>18.600000000000001</v>
      </c>
      <c r="E352" s="67">
        <v>36.378438000000003</v>
      </c>
    </row>
    <row r="353" spans="1:5">
      <c r="A353" s="47" t="s">
        <v>469</v>
      </c>
      <c r="B353" s="55" t="s">
        <v>1048</v>
      </c>
      <c r="C353" s="53"/>
      <c r="D353" s="56">
        <v>18.600000000000001</v>
      </c>
      <c r="E353" s="67">
        <v>36.378438000000003</v>
      </c>
    </row>
    <row r="354" spans="1:5" ht="15.75" customHeight="1">
      <c r="A354" s="47" t="s">
        <v>466</v>
      </c>
      <c r="B354" s="55" t="s">
        <v>467</v>
      </c>
      <c r="C354" s="53"/>
      <c r="D354" s="56">
        <v>15</v>
      </c>
      <c r="E354" s="67">
        <v>29.33745</v>
      </c>
    </row>
    <row r="355" spans="1:5">
      <c r="A355" s="47" t="s">
        <v>1049</v>
      </c>
      <c r="B355" s="66" t="s">
        <v>1050</v>
      </c>
      <c r="C355" s="53"/>
      <c r="D355" s="56">
        <v>11</v>
      </c>
      <c r="E355" s="67">
        <v>21.514129999999998</v>
      </c>
    </row>
    <row r="356" spans="1:5">
      <c r="A356" s="47" t="s">
        <v>363</v>
      </c>
      <c r="B356" s="55" t="s">
        <v>1051</v>
      </c>
      <c r="C356" s="53"/>
      <c r="D356" s="56">
        <v>11</v>
      </c>
      <c r="E356" s="67">
        <v>21.514129999999998</v>
      </c>
    </row>
    <row r="357" spans="1:5">
      <c r="A357" s="47" t="s">
        <v>363</v>
      </c>
      <c r="B357" s="55" t="s">
        <v>1052</v>
      </c>
      <c r="C357" s="53"/>
      <c r="D357" s="56">
        <v>11</v>
      </c>
      <c r="E357" s="67">
        <v>21.514129999999998</v>
      </c>
    </row>
    <row r="358" spans="1:5">
      <c r="A358" s="47" t="s">
        <v>374</v>
      </c>
      <c r="B358" s="55" t="s">
        <v>1053</v>
      </c>
      <c r="C358" s="53"/>
      <c r="D358" s="56">
        <v>14.7</v>
      </c>
      <c r="E358" s="67">
        <v>28.750700999999999</v>
      </c>
    </row>
    <row r="359" spans="1:5">
      <c r="A359" s="47" t="s">
        <v>1054</v>
      </c>
      <c r="B359" s="63" t="s">
        <v>1055</v>
      </c>
      <c r="C359" s="53"/>
      <c r="D359" s="56">
        <v>14</v>
      </c>
      <c r="E359" s="67">
        <v>27.381619999999998</v>
      </c>
    </row>
    <row r="360" spans="1:5">
      <c r="A360" s="47" t="s">
        <v>468</v>
      </c>
      <c r="B360" s="63" t="s">
        <v>1056</v>
      </c>
      <c r="C360" s="53"/>
      <c r="D360" s="56">
        <v>16.399999999999999</v>
      </c>
      <c r="E360" s="67">
        <v>32.075612</v>
      </c>
    </row>
    <row r="361" spans="1:5">
      <c r="A361" s="47" t="s">
        <v>1057</v>
      </c>
      <c r="B361" s="63" t="s">
        <v>1058</v>
      </c>
      <c r="C361" s="53"/>
      <c r="D361" s="56">
        <v>14</v>
      </c>
      <c r="E361" s="67">
        <v>27.381619999999998</v>
      </c>
    </row>
    <row r="362" spans="1:5">
      <c r="A362" s="47" t="s">
        <v>411</v>
      </c>
      <c r="B362" s="55" t="s">
        <v>1059</v>
      </c>
      <c r="C362" s="53"/>
      <c r="D362" s="56">
        <v>8.5</v>
      </c>
      <c r="E362" s="67">
        <v>16.624555000000001</v>
      </c>
    </row>
    <row r="363" spans="1:5">
      <c r="A363" s="47" t="s">
        <v>412</v>
      </c>
      <c r="B363" s="55" t="s">
        <v>1060</v>
      </c>
      <c r="C363" s="53"/>
      <c r="D363" s="56">
        <v>13.1</v>
      </c>
      <c r="E363" s="67">
        <v>25.621372999999998</v>
      </c>
    </row>
    <row r="364" spans="1:5">
      <c r="A364" s="47" t="s">
        <v>1061</v>
      </c>
      <c r="B364" s="55" t="s">
        <v>1062</v>
      </c>
      <c r="C364" s="53"/>
      <c r="D364" s="56">
        <v>25</v>
      </c>
      <c r="E364" s="67">
        <v>48.89575</v>
      </c>
    </row>
    <row r="365" spans="1:5">
      <c r="A365" s="47" t="s">
        <v>413</v>
      </c>
      <c r="B365" s="55" t="s">
        <v>1063</v>
      </c>
      <c r="C365" s="53"/>
      <c r="D365" s="56">
        <v>15</v>
      </c>
      <c r="E365" s="67">
        <v>29.33745</v>
      </c>
    </row>
    <row r="366" spans="1:5">
      <c r="A366" s="47" t="s">
        <v>1064</v>
      </c>
      <c r="B366" s="55" t="s">
        <v>1065</v>
      </c>
      <c r="C366" s="53"/>
      <c r="D366" s="56">
        <v>17.100000000000001</v>
      </c>
      <c r="E366" s="67">
        <v>33.444693000000001</v>
      </c>
    </row>
    <row r="367" spans="1:5">
      <c r="A367" s="47" t="s">
        <v>1066</v>
      </c>
      <c r="B367" s="55" t="s">
        <v>1067</v>
      </c>
      <c r="C367" s="53"/>
      <c r="D367" s="56">
        <v>26.3</v>
      </c>
      <c r="E367" s="67">
        <v>51.438329000000003</v>
      </c>
    </row>
    <row r="368" spans="1:5">
      <c r="A368" s="47" t="s">
        <v>1068</v>
      </c>
      <c r="B368" s="55" t="s">
        <v>1069</v>
      </c>
      <c r="C368" s="53"/>
      <c r="D368" s="56">
        <v>26.3</v>
      </c>
      <c r="E368" s="67">
        <v>51.438329000000003</v>
      </c>
    </row>
    <row r="369" spans="1:5">
      <c r="A369" s="47" t="s">
        <v>1070</v>
      </c>
      <c r="B369" s="55" t="s">
        <v>1071</v>
      </c>
      <c r="C369" s="53"/>
      <c r="D369" s="56">
        <v>26.3</v>
      </c>
      <c r="E369" s="67">
        <v>51.438329000000003</v>
      </c>
    </row>
    <row r="370" spans="1:5">
      <c r="A370" s="47" t="s">
        <v>476</v>
      </c>
      <c r="B370" s="55" t="s">
        <v>1072</v>
      </c>
      <c r="C370" s="53"/>
      <c r="D370" s="56">
        <v>27.8</v>
      </c>
      <c r="E370" s="67">
        <v>54.372073999999998</v>
      </c>
    </row>
    <row r="371" spans="1:5">
      <c r="A371" s="47" t="s">
        <v>546</v>
      </c>
      <c r="B371" s="55" t="s">
        <v>1073</v>
      </c>
      <c r="C371" s="53"/>
      <c r="D371" s="56">
        <v>26.1</v>
      </c>
      <c r="E371" s="67">
        <v>51.047163000000005</v>
      </c>
    </row>
    <row r="372" spans="1:5">
      <c r="A372" s="47" t="s">
        <v>1074</v>
      </c>
      <c r="B372" s="55" t="s">
        <v>1075</v>
      </c>
      <c r="C372" s="53"/>
      <c r="D372" s="56">
        <v>66.099999999999994</v>
      </c>
      <c r="E372" s="67">
        <v>129.28036299999999</v>
      </c>
    </row>
    <row r="373" spans="1:5">
      <c r="A373" s="47" t="s">
        <v>394</v>
      </c>
      <c r="B373" s="55" t="s">
        <v>395</v>
      </c>
      <c r="C373" s="53"/>
      <c r="D373" s="56">
        <v>18.2</v>
      </c>
      <c r="E373" s="67">
        <v>35.596105999999999</v>
      </c>
    </row>
    <row r="374" spans="1:5">
      <c r="A374" s="47" t="s">
        <v>1076</v>
      </c>
      <c r="B374" s="55" t="s">
        <v>1077</v>
      </c>
      <c r="C374" s="53"/>
      <c r="D374" s="56">
        <v>64.099999999999994</v>
      </c>
      <c r="E374" s="67">
        <v>125.36870299999998</v>
      </c>
    </row>
    <row r="375" spans="1:5">
      <c r="A375" s="47" t="s">
        <v>454</v>
      </c>
      <c r="B375" s="55" t="s">
        <v>1078</v>
      </c>
      <c r="C375" s="53"/>
      <c r="D375" s="56">
        <v>15.3</v>
      </c>
      <c r="E375" s="67">
        <v>29.924199000000002</v>
      </c>
    </row>
    <row r="376" spans="1:5">
      <c r="A376" s="47" t="s">
        <v>474</v>
      </c>
      <c r="B376" s="60" t="s">
        <v>475</v>
      </c>
      <c r="C376" s="53"/>
      <c r="D376" s="56">
        <v>22</v>
      </c>
      <c r="E376" s="67">
        <v>43.028259999999996</v>
      </c>
    </row>
    <row r="377" spans="1:5">
      <c r="A377" s="47" t="s">
        <v>472</v>
      </c>
      <c r="B377" s="55" t="s">
        <v>473</v>
      </c>
      <c r="C377" s="53"/>
      <c r="D377" s="56">
        <v>16</v>
      </c>
      <c r="E377" s="67">
        <v>31.293279999999999</v>
      </c>
    </row>
    <row r="378" spans="1:5">
      <c r="A378" s="47" t="s">
        <v>1079</v>
      </c>
      <c r="B378" s="55" t="s">
        <v>1080</v>
      </c>
      <c r="C378" s="53"/>
      <c r="D378" s="56">
        <v>56</v>
      </c>
      <c r="E378" s="67">
        <v>109.52647999999999</v>
      </c>
    </row>
    <row r="379" spans="1:5">
      <c r="A379" s="47" t="s">
        <v>877</v>
      </c>
      <c r="B379" s="55" t="s">
        <v>1081</v>
      </c>
      <c r="C379" s="53"/>
      <c r="D379" s="56">
        <v>30.7</v>
      </c>
      <c r="E379" s="67">
        <v>60.043980999999995</v>
      </c>
    </row>
    <row r="380" spans="1:5">
      <c r="A380" s="47" t="s">
        <v>878</v>
      </c>
      <c r="B380" s="55" t="s">
        <v>879</v>
      </c>
      <c r="C380" s="53"/>
      <c r="D380" s="56">
        <v>30.7</v>
      </c>
      <c r="E380" s="67">
        <v>60.043980999999995</v>
      </c>
    </row>
    <row r="381" spans="1:5">
      <c r="A381" s="47" t="s">
        <v>880</v>
      </c>
      <c r="B381" s="55" t="s">
        <v>1082</v>
      </c>
      <c r="C381" s="53"/>
      <c r="D381" s="56">
        <v>55.2</v>
      </c>
      <c r="E381" s="67">
        <v>107.961816</v>
      </c>
    </row>
    <row r="382" spans="1:5">
      <c r="A382" s="47" t="s">
        <v>882</v>
      </c>
      <c r="B382" s="55" t="s">
        <v>883</v>
      </c>
      <c r="C382" s="53"/>
      <c r="D382" s="56">
        <v>18.399999999999999</v>
      </c>
      <c r="E382" s="68">
        <v>35.987271999999997</v>
      </c>
    </row>
    <row r="383" spans="1:5">
      <c r="A383" s="47" t="s">
        <v>1083</v>
      </c>
      <c r="B383" s="59" t="s">
        <v>328</v>
      </c>
      <c r="C383" s="53"/>
      <c r="D383" s="56">
        <v>2.5</v>
      </c>
      <c r="E383" s="68">
        <v>4.8895749999999998</v>
      </c>
    </row>
    <row r="384" spans="1:5">
      <c r="A384" s="47" t="s">
        <v>331</v>
      </c>
      <c r="B384" s="63" t="s">
        <v>1084</v>
      </c>
      <c r="C384" s="53"/>
      <c r="D384" s="56">
        <v>1.2</v>
      </c>
      <c r="E384" s="68">
        <v>2.3469959999999999</v>
      </c>
    </row>
    <row r="385" spans="1:5">
      <c r="A385" s="47" t="s">
        <v>330</v>
      </c>
      <c r="B385" s="63" t="s">
        <v>1085</v>
      </c>
      <c r="C385" s="53"/>
      <c r="D385" s="56">
        <v>15.3</v>
      </c>
      <c r="E385" s="68">
        <v>29.924199000000002</v>
      </c>
    </row>
    <row r="386" spans="1:5">
      <c r="A386" s="47" t="s">
        <v>1086</v>
      </c>
      <c r="B386" s="63" t="s">
        <v>1087</v>
      </c>
      <c r="C386" s="53"/>
      <c r="D386" s="56">
        <v>21.5</v>
      </c>
      <c r="E386" s="68">
        <v>42.050345</v>
      </c>
    </row>
    <row r="387" spans="1:5">
      <c r="A387" s="47" t="s">
        <v>364</v>
      </c>
      <c r="B387" s="63" t="s">
        <v>1088</v>
      </c>
      <c r="C387" s="53"/>
      <c r="D387" s="56">
        <v>33.1</v>
      </c>
      <c r="E387" s="68">
        <v>64.737972999999997</v>
      </c>
    </row>
    <row r="388" spans="1:5">
      <c r="A388" s="47" t="s">
        <v>477</v>
      </c>
      <c r="B388" s="59" t="s">
        <v>1089</v>
      </c>
      <c r="C388" s="53"/>
      <c r="D388" s="56">
        <v>19</v>
      </c>
      <c r="E388" s="68">
        <v>37.160769999999999</v>
      </c>
    </row>
    <row r="389" spans="1:5">
      <c r="A389" s="47" t="s">
        <v>479</v>
      </c>
      <c r="B389" s="63" t="s">
        <v>1090</v>
      </c>
      <c r="C389" s="53"/>
      <c r="D389" s="56">
        <v>21.4</v>
      </c>
      <c r="E389" s="68">
        <v>41.854761999999994</v>
      </c>
    </row>
    <row r="390" spans="1:5">
      <c r="A390" s="47" t="s">
        <v>369</v>
      </c>
      <c r="B390" s="63" t="s">
        <v>1091</v>
      </c>
      <c r="C390" s="53"/>
      <c r="D390" s="56">
        <v>18.399999999999999</v>
      </c>
      <c r="E390" s="68">
        <v>35.987271999999997</v>
      </c>
    </row>
    <row r="391" spans="1:5">
      <c r="A391" s="47" t="s">
        <v>366</v>
      </c>
      <c r="B391" s="63" t="s">
        <v>1092</v>
      </c>
      <c r="C391" s="53"/>
      <c r="D391" s="56">
        <v>30</v>
      </c>
      <c r="E391" s="68">
        <v>58.674900000000001</v>
      </c>
    </row>
    <row r="392" spans="1:5">
      <c r="A392" s="47" t="s">
        <v>478</v>
      </c>
      <c r="B392" s="63" t="s">
        <v>1093</v>
      </c>
      <c r="C392" s="53"/>
      <c r="D392" s="56">
        <v>20.6</v>
      </c>
      <c r="E392" s="68">
        <v>40.290098</v>
      </c>
    </row>
    <row r="393" spans="1:5">
      <c r="A393" s="47" t="s">
        <v>368</v>
      </c>
      <c r="B393" s="63" t="s">
        <v>1094</v>
      </c>
      <c r="C393" s="53"/>
      <c r="D393" s="56">
        <v>14.7</v>
      </c>
      <c r="E393" s="68">
        <v>28.750700999999999</v>
      </c>
    </row>
    <row r="394" spans="1:5">
      <c r="A394" s="47" t="s">
        <v>367</v>
      </c>
      <c r="B394" s="63" t="s">
        <v>1095</v>
      </c>
      <c r="C394" s="53"/>
      <c r="D394" s="56">
        <v>33.1</v>
      </c>
      <c r="E394" s="68">
        <v>64.737972999999997</v>
      </c>
    </row>
    <row r="395" spans="1:5">
      <c r="A395" s="47" t="s">
        <v>365</v>
      </c>
      <c r="B395" s="63" t="s">
        <v>1096</v>
      </c>
      <c r="C395" s="53"/>
      <c r="D395" s="56">
        <v>44.2</v>
      </c>
      <c r="E395" s="68">
        <v>86.447686000000004</v>
      </c>
    </row>
    <row r="396" spans="1:5">
      <c r="A396" s="47" t="s">
        <v>415</v>
      </c>
      <c r="B396" s="63" t="s">
        <v>1097</v>
      </c>
      <c r="C396" s="53"/>
      <c r="D396" s="56">
        <v>48</v>
      </c>
      <c r="E396" s="68">
        <v>93.879840000000002</v>
      </c>
    </row>
    <row r="397" spans="1:5">
      <c r="A397" s="47" t="s">
        <v>414</v>
      </c>
      <c r="B397" s="63" t="s">
        <v>1098</v>
      </c>
      <c r="C397" s="53"/>
      <c r="D397" s="56">
        <v>38.299999999999997</v>
      </c>
      <c r="E397" s="68">
        <v>74.908288999999996</v>
      </c>
    </row>
    <row r="398" spans="1:5">
      <c r="A398" s="47" t="s">
        <v>370</v>
      </c>
      <c r="B398" s="63" t="s">
        <v>1099</v>
      </c>
      <c r="C398" s="53"/>
      <c r="D398" s="56">
        <v>16.2</v>
      </c>
      <c r="E398" s="68">
        <v>31.684445999999998</v>
      </c>
    </row>
    <row r="399" spans="1:5">
      <c r="A399" s="47" t="s">
        <v>772</v>
      </c>
      <c r="B399" s="63" t="s">
        <v>1100</v>
      </c>
      <c r="C399" s="53"/>
      <c r="D399" s="56">
        <v>132.5</v>
      </c>
      <c r="E399" s="68">
        <v>259.14747499999999</v>
      </c>
    </row>
    <row r="400" spans="1:5">
      <c r="A400" s="47" t="s">
        <v>1101</v>
      </c>
      <c r="B400" s="63" t="s">
        <v>1102</v>
      </c>
      <c r="C400" s="53"/>
      <c r="D400" s="56">
        <v>24.5</v>
      </c>
      <c r="E400" s="68">
        <v>47.917834999999997</v>
      </c>
    </row>
    <row r="401" spans="1:5">
      <c r="A401" s="47" t="s">
        <v>873</v>
      </c>
      <c r="B401" s="63" t="s">
        <v>874</v>
      </c>
      <c r="C401" s="53"/>
      <c r="D401" s="56">
        <v>30.7</v>
      </c>
      <c r="E401" s="68">
        <v>60.043980999999995</v>
      </c>
    </row>
    <row r="402" spans="1:5">
      <c r="A402" s="47" t="s">
        <v>908</v>
      </c>
      <c r="B402" s="65" t="s">
        <v>904</v>
      </c>
      <c r="C402" s="53"/>
      <c r="D402" s="69">
        <v>22.1</v>
      </c>
      <c r="E402" s="68">
        <v>43.223843000000002</v>
      </c>
    </row>
    <row r="403" spans="1:5">
      <c r="A403" s="47" t="s">
        <v>909</v>
      </c>
      <c r="B403" s="65" t="s">
        <v>905</v>
      </c>
      <c r="C403" s="53"/>
      <c r="D403" s="69">
        <v>12.3</v>
      </c>
      <c r="E403" s="68">
        <v>24.056709000000001</v>
      </c>
    </row>
    <row r="404" spans="1:5">
      <c r="A404" s="47"/>
      <c r="B404" s="70" t="s">
        <v>1103</v>
      </c>
      <c r="C404" s="53"/>
      <c r="D404" s="56"/>
      <c r="E404" s="71"/>
    </row>
    <row r="405" spans="1:5">
      <c r="A405" s="47" t="s">
        <v>1104</v>
      </c>
      <c r="B405" s="63" t="s">
        <v>1105</v>
      </c>
      <c r="C405" s="53"/>
      <c r="D405" s="56">
        <v>4.3</v>
      </c>
      <c r="E405" s="68">
        <v>8.410069</v>
      </c>
    </row>
    <row r="406" spans="1:5">
      <c r="A406" s="47" t="s">
        <v>416</v>
      </c>
      <c r="B406" s="72" t="s">
        <v>417</v>
      </c>
      <c r="C406" s="53"/>
      <c r="D406" s="69">
        <v>12.3</v>
      </c>
      <c r="E406" s="68">
        <v>24.056709000000001</v>
      </c>
    </row>
    <row r="407" spans="1:5" ht="31.2">
      <c r="A407" s="47" t="s">
        <v>418</v>
      </c>
      <c r="B407" s="72" t="s">
        <v>717</v>
      </c>
      <c r="C407" s="53"/>
      <c r="D407" s="69">
        <v>13</v>
      </c>
      <c r="E407" s="68">
        <v>25.425789999999999</v>
      </c>
    </row>
    <row r="408" spans="1:5">
      <c r="A408" s="47" t="s">
        <v>1106</v>
      </c>
      <c r="B408" s="62" t="s">
        <v>1107</v>
      </c>
      <c r="C408" s="53"/>
      <c r="D408" s="69">
        <v>8</v>
      </c>
      <c r="E408" s="73">
        <v>15.64664</v>
      </c>
    </row>
    <row r="409" spans="1:5">
      <c r="A409" s="47" t="s">
        <v>1108</v>
      </c>
      <c r="B409" s="62" t="s">
        <v>1109</v>
      </c>
      <c r="C409" s="53"/>
      <c r="D409" s="69">
        <v>12.3</v>
      </c>
      <c r="E409" s="73">
        <v>24.056709000000001</v>
      </c>
    </row>
    <row r="410" spans="1:5">
      <c r="A410" s="47" t="s">
        <v>1110</v>
      </c>
      <c r="B410" s="62" t="s">
        <v>1111</v>
      </c>
      <c r="C410" s="53"/>
      <c r="D410" s="69">
        <v>15.3</v>
      </c>
      <c r="E410" s="73">
        <v>29.924199000000002</v>
      </c>
    </row>
    <row r="411" spans="1:5">
      <c r="A411" s="47" t="s">
        <v>1112</v>
      </c>
      <c r="B411" s="62" t="s">
        <v>1113</v>
      </c>
      <c r="C411" s="53"/>
      <c r="D411" s="69">
        <v>15.3</v>
      </c>
      <c r="E411" s="73">
        <v>29.924199000000002</v>
      </c>
    </row>
    <row r="412" spans="1:5">
      <c r="A412" s="47" t="s">
        <v>1114</v>
      </c>
      <c r="B412" s="62" t="s">
        <v>1115</v>
      </c>
      <c r="C412" s="53"/>
      <c r="D412" s="69">
        <v>14</v>
      </c>
      <c r="E412" s="73">
        <v>27.381619999999998</v>
      </c>
    </row>
    <row r="413" spans="1:5">
      <c r="A413" s="47" t="s">
        <v>1116</v>
      </c>
      <c r="B413" s="62" t="s">
        <v>1117</v>
      </c>
      <c r="C413" s="53"/>
      <c r="D413" s="69">
        <v>7.4</v>
      </c>
      <c r="E413" s="73">
        <v>14.473142000000001</v>
      </c>
    </row>
    <row r="414" spans="1:5">
      <c r="A414" s="47" t="s">
        <v>1118</v>
      </c>
      <c r="B414" s="62" t="s">
        <v>1119</v>
      </c>
      <c r="C414" s="53"/>
      <c r="D414" s="69">
        <v>14</v>
      </c>
      <c r="E414" s="73">
        <v>27.381619999999998</v>
      </c>
    </row>
    <row r="415" spans="1:5">
      <c r="A415" s="47" t="s">
        <v>1120</v>
      </c>
      <c r="B415" s="62" t="s">
        <v>1121</v>
      </c>
      <c r="C415" s="53"/>
      <c r="D415" s="69">
        <v>7.4</v>
      </c>
      <c r="E415" s="73">
        <v>14.473142000000001</v>
      </c>
    </row>
    <row r="416" spans="1:5">
      <c r="A416" s="47" t="s">
        <v>1122</v>
      </c>
      <c r="B416" s="62" t="s">
        <v>1123</v>
      </c>
      <c r="C416" s="53"/>
      <c r="D416" s="69">
        <v>14</v>
      </c>
      <c r="E416" s="73">
        <v>27.381619999999998</v>
      </c>
    </row>
    <row r="417" spans="1:5">
      <c r="A417" s="47" t="s">
        <v>1124</v>
      </c>
      <c r="B417" s="62" t="s">
        <v>1125</v>
      </c>
      <c r="C417" s="53"/>
      <c r="D417" s="69">
        <v>15.3</v>
      </c>
      <c r="E417" s="73">
        <v>29.924199000000002</v>
      </c>
    </row>
    <row r="418" spans="1:5">
      <c r="A418" s="47" t="s">
        <v>1126</v>
      </c>
      <c r="B418" s="62" t="s">
        <v>1127</v>
      </c>
      <c r="C418" s="53"/>
      <c r="D418" s="69">
        <v>14</v>
      </c>
      <c r="E418" s="73">
        <v>27.381619999999998</v>
      </c>
    </row>
    <row r="419" spans="1:5">
      <c r="A419" s="47" t="s">
        <v>1128</v>
      </c>
      <c r="B419" s="62" t="s">
        <v>1129</v>
      </c>
      <c r="C419" s="53"/>
      <c r="D419" s="69">
        <v>15.3</v>
      </c>
      <c r="E419" s="73">
        <v>29.924199000000002</v>
      </c>
    </row>
    <row r="420" spans="1:5">
      <c r="A420" s="47" t="s">
        <v>1130</v>
      </c>
      <c r="B420" s="62" t="s">
        <v>1131</v>
      </c>
      <c r="C420" s="53"/>
      <c r="D420" s="69">
        <v>15.3</v>
      </c>
      <c r="E420" s="73">
        <v>29.924199000000002</v>
      </c>
    </row>
    <row r="421" spans="1:5">
      <c r="A421" s="47" t="s">
        <v>1132</v>
      </c>
      <c r="B421" s="62" t="s">
        <v>1133</v>
      </c>
      <c r="C421" s="53"/>
      <c r="D421" s="69">
        <v>15.3</v>
      </c>
      <c r="E421" s="73">
        <v>29.924199000000002</v>
      </c>
    </row>
    <row r="422" spans="1:5">
      <c r="A422" s="47" t="s">
        <v>1134</v>
      </c>
      <c r="B422" s="62" t="s">
        <v>1135</v>
      </c>
      <c r="C422" s="53"/>
      <c r="D422" s="69">
        <v>15.3</v>
      </c>
      <c r="E422" s="73">
        <v>29.924199000000002</v>
      </c>
    </row>
    <row r="423" spans="1:5">
      <c r="A423" s="47" t="s">
        <v>1136</v>
      </c>
      <c r="B423" s="62" t="s">
        <v>1137</v>
      </c>
      <c r="C423" s="53"/>
      <c r="D423" s="69">
        <v>14</v>
      </c>
      <c r="E423" s="73">
        <v>27.381619999999998</v>
      </c>
    </row>
    <row r="424" spans="1:5">
      <c r="A424" s="47" t="s">
        <v>1138</v>
      </c>
      <c r="B424" s="62" t="s">
        <v>1139</v>
      </c>
      <c r="C424" s="53"/>
      <c r="D424" s="69">
        <v>14</v>
      </c>
      <c r="E424" s="73">
        <v>27.381619999999998</v>
      </c>
    </row>
    <row r="425" spans="1:5">
      <c r="A425" s="47" t="s">
        <v>1140</v>
      </c>
      <c r="B425" s="62" t="s">
        <v>1141</v>
      </c>
      <c r="C425" s="53"/>
      <c r="D425" s="69">
        <v>18.399999999999999</v>
      </c>
      <c r="E425" s="73">
        <v>35.987271999999997</v>
      </c>
    </row>
    <row r="426" spans="1:5">
      <c r="A426" s="47" t="s">
        <v>1142</v>
      </c>
      <c r="B426" s="62" t="s">
        <v>1143</v>
      </c>
      <c r="C426" s="53"/>
      <c r="D426" s="69">
        <v>18.399999999999999</v>
      </c>
      <c r="E426" s="73">
        <v>35.987271999999997</v>
      </c>
    </row>
    <row r="427" spans="1:5" ht="31.2">
      <c r="A427" s="47" t="s">
        <v>1144</v>
      </c>
      <c r="B427" s="72" t="s">
        <v>1145</v>
      </c>
      <c r="C427" s="53"/>
      <c r="D427" s="69">
        <v>18.399999999999999</v>
      </c>
      <c r="E427" s="73">
        <v>35.987271999999997</v>
      </c>
    </row>
    <row r="428" spans="1:5">
      <c r="A428" s="47" t="s">
        <v>1146</v>
      </c>
      <c r="B428" s="62" t="s">
        <v>1147</v>
      </c>
      <c r="C428" s="53"/>
      <c r="D428" s="69">
        <v>13.5</v>
      </c>
      <c r="E428" s="73">
        <v>26.403704999999999</v>
      </c>
    </row>
    <row r="429" spans="1:5">
      <c r="A429" s="47" t="s">
        <v>1148</v>
      </c>
      <c r="B429" s="62" t="s">
        <v>1149</v>
      </c>
      <c r="C429" s="53"/>
      <c r="D429" s="69">
        <v>13.5</v>
      </c>
      <c r="E429" s="73">
        <v>26.403704999999999</v>
      </c>
    </row>
    <row r="430" spans="1:5">
      <c r="A430" s="47" t="s">
        <v>1150</v>
      </c>
      <c r="B430" s="62" t="s">
        <v>1151</v>
      </c>
      <c r="C430" s="53"/>
      <c r="D430" s="69">
        <v>14</v>
      </c>
      <c r="E430" s="73">
        <v>27.381619999999998</v>
      </c>
    </row>
    <row r="431" spans="1:5">
      <c r="A431" s="47" t="s">
        <v>1152</v>
      </c>
      <c r="B431" s="62" t="s">
        <v>1153</v>
      </c>
      <c r="C431" s="53"/>
      <c r="D431" s="69">
        <v>14</v>
      </c>
      <c r="E431" s="73">
        <v>27.381619999999998</v>
      </c>
    </row>
    <row r="432" spans="1:5">
      <c r="A432" s="47" t="s">
        <v>1154</v>
      </c>
      <c r="B432" s="62" t="s">
        <v>1155</v>
      </c>
      <c r="C432" s="53"/>
      <c r="D432" s="69">
        <v>14</v>
      </c>
      <c r="E432" s="73">
        <v>27.381619999999998</v>
      </c>
    </row>
    <row r="433" spans="1:5">
      <c r="A433" s="47" t="s">
        <v>1156</v>
      </c>
      <c r="B433" s="62" t="s">
        <v>1157</v>
      </c>
      <c r="C433" s="53"/>
      <c r="D433" s="69">
        <v>15.3</v>
      </c>
      <c r="E433" s="73">
        <v>29.924199000000002</v>
      </c>
    </row>
    <row r="434" spans="1:5">
      <c r="A434" s="47" t="s">
        <v>1158</v>
      </c>
      <c r="B434" s="62" t="s">
        <v>1159</v>
      </c>
      <c r="C434" s="53"/>
      <c r="D434" s="69">
        <v>15.3</v>
      </c>
      <c r="E434" s="73">
        <v>29.924199000000002</v>
      </c>
    </row>
    <row r="435" spans="1:5">
      <c r="A435" s="47" t="s">
        <v>1160</v>
      </c>
      <c r="B435" s="62" t="s">
        <v>1161</v>
      </c>
      <c r="C435" s="53"/>
      <c r="D435" s="69">
        <v>15.3</v>
      </c>
      <c r="E435" s="73">
        <v>29.924199000000002</v>
      </c>
    </row>
    <row r="436" spans="1:5" ht="18" customHeight="1">
      <c r="A436" s="47" t="s">
        <v>1162</v>
      </c>
      <c r="B436" s="62" t="s">
        <v>1163</v>
      </c>
      <c r="C436" s="53"/>
      <c r="D436" s="69">
        <v>15.3</v>
      </c>
      <c r="E436" s="73">
        <v>29.924199000000002</v>
      </c>
    </row>
    <row r="437" spans="1:5" ht="18" customHeight="1">
      <c r="A437" s="47" t="s">
        <v>1164</v>
      </c>
      <c r="B437" s="62" t="s">
        <v>1165</v>
      </c>
      <c r="C437" s="53"/>
      <c r="D437" s="69">
        <v>2.5</v>
      </c>
      <c r="E437" s="73">
        <v>4.8895749999999998</v>
      </c>
    </row>
    <row r="438" spans="1:5">
      <c r="A438" s="47" t="s">
        <v>1166</v>
      </c>
      <c r="B438" s="62" t="s">
        <v>1167</v>
      </c>
      <c r="C438" s="53"/>
      <c r="D438" s="69">
        <v>5</v>
      </c>
      <c r="E438" s="73">
        <v>9.7791499999999996</v>
      </c>
    </row>
    <row r="439" spans="1:5">
      <c r="A439" s="47" t="s">
        <v>1168</v>
      </c>
      <c r="B439" s="62" t="s">
        <v>1169</v>
      </c>
      <c r="C439" s="53"/>
      <c r="D439" s="69">
        <v>9.1999999999999993</v>
      </c>
      <c r="E439" s="73">
        <v>17.993635999999999</v>
      </c>
    </row>
    <row r="440" spans="1:5">
      <c r="A440" s="47" t="s">
        <v>1170</v>
      </c>
      <c r="B440" s="62" t="s">
        <v>1171</v>
      </c>
      <c r="C440" s="53"/>
      <c r="D440" s="69">
        <v>15.3</v>
      </c>
      <c r="E440" s="73">
        <v>29.924199000000002</v>
      </c>
    </row>
    <row r="441" spans="1:5">
      <c r="A441" s="47" t="s">
        <v>1172</v>
      </c>
      <c r="B441" s="62" t="s">
        <v>1173</v>
      </c>
      <c r="C441" s="53"/>
      <c r="D441" s="69">
        <v>15.3</v>
      </c>
      <c r="E441" s="73">
        <v>29.924199000000002</v>
      </c>
    </row>
    <row r="442" spans="1:5">
      <c r="A442" s="47" t="s">
        <v>1174</v>
      </c>
      <c r="B442" s="62" t="s">
        <v>1175</v>
      </c>
      <c r="C442" s="53"/>
      <c r="D442" s="69">
        <v>15.3</v>
      </c>
      <c r="E442" s="73">
        <v>29.924199000000002</v>
      </c>
    </row>
    <row r="443" spans="1:5">
      <c r="A443" s="47" t="s">
        <v>1176</v>
      </c>
      <c r="B443" s="62" t="s">
        <v>1177</v>
      </c>
      <c r="C443" s="53"/>
      <c r="D443" s="69">
        <v>3.1</v>
      </c>
      <c r="E443" s="73">
        <v>6.0630730000000002</v>
      </c>
    </row>
    <row r="444" spans="1:5">
      <c r="A444" s="47" t="s">
        <v>1178</v>
      </c>
      <c r="B444" s="62" t="s">
        <v>1179</v>
      </c>
      <c r="C444" s="53"/>
      <c r="D444" s="69">
        <v>3.1</v>
      </c>
      <c r="E444" s="73">
        <v>6.0630730000000002</v>
      </c>
    </row>
    <row r="445" spans="1:5">
      <c r="A445" s="47" t="s">
        <v>1180</v>
      </c>
      <c r="B445" s="62" t="s">
        <v>1181</v>
      </c>
      <c r="C445" s="53"/>
      <c r="D445" s="69">
        <v>15.3</v>
      </c>
      <c r="E445" s="73">
        <v>29.924199000000002</v>
      </c>
    </row>
    <row r="446" spans="1:5">
      <c r="A446" s="47" t="s">
        <v>1182</v>
      </c>
      <c r="B446" s="62" t="s">
        <v>1183</v>
      </c>
      <c r="C446" s="53"/>
      <c r="D446" s="69">
        <v>15.3</v>
      </c>
      <c r="E446" s="73">
        <v>29.924199000000002</v>
      </c>
    </row>
    <row r="447" spans="1:5">
      <c r="A447" s="47" t="s">
        <v>1184</v>
      </c>
      <c r="B447" s="62" t="s">
        <v>1185</v>
      </c>
      <c r="C447" s="53"/>
      <c r="D447" s="69">
        <v>15.3</v>
      </c>
      <c r="E447" s="73">
        <v>29.924199000000002</v>
      </c>
    </row>
    <row r="448" spans="1:5">
      <c r="A448" s="47" t="s">
        <v>1186</v>
      </c>
      <c r="B448" s="62" t="s">
        <v>1187</v>
      </c>
      <c r="C448" s="53"/>
      <c r="D448" s="69">
        <v>15.3</v>
      </c>
      <c r="E448" s="73">
        <v>29.924199000000002</v>
      </c>
    </row>
    <row r="449" spans="1:5">
      <c r="A449" s="47" t="s">
        <v>1188</v>
      </c>
      <c r="B449" s="62" t="s">
        <v>1189</v>
      </c>
      <c r="C449" s="53"/>
      <c r="D449" s="69">
        <v>18.399999999999999</v>
      </c>
      <c r="E449" s="73">
        <v>35.987271999999997</v>
      </c>
    </row>
    <row r="450" spans="1:5">
      <c r="A450" s="47" t="s">
        <v>534</v>
      </c>
      <c r="B450" s="62" t="s">
        <v>1190</v>
      </c>
      <c r="C450" s="53"/>
      <c r="D450" s="69">
        <v>15.3</v>
      </c>
      <c r="E450" s="73">
        <v>29.924199000000002</v>
      </c>
    </row>
    <row r="451" spans="1:5">
      <c r="A451" s="47" t="s">
        <v>1191</v>
      </c>
      <c r="B451" s="62" t="s">
        <v>1192</v>
      </c>
      <c r="C451" s="53"/>
      <c r="D451" s="69">
        <v>9.1999999999999993</v>
      </c>
      <c r="E451" s="73">
        <v>17.993635999999999</v>
      </c>
    </row>
    <row r="452" spans="1:5">
      <c r="A452" s="47" t="s">
        <v>1193</v>
      </c>
      <c r="B452" s="62" t="s">
        <v>1194</v>
      </c>
      <c r="C452" s="53"/>
      <c r="D452" s="69">
        <v>9.1999999999999993</v>
      </c>
      <c r="E452" s="73">
        <v>17.993635999999999</v>
      </c>
    </row>
    <row r="453" spans="1:5">
      <c r="A453" s="47" t="s">
        <v>1195</v>
      </c>
      <c r="B453" s="62" t="s">
        <v>1196</v>
      </c>
      <c r="C453" s="53"/>
      <c r="D453" s="69">
        <v>18.399999999999999</v>
      </c>
      <c r="E453" s="73">
        <v>35.987271999999997</v>
      </c>
    </row>
    <row r="454" spans="1:5">
      <c r="A454" s="47" t="s">
        <v>416</v>
      </c>
      <c r="B454" s="62" t="s">
        <v>1197</v>
      </c>
      <c r="C454" s="53"/>
      <c r="D454" s="69">
        <v>15.3</v>
      </c>
      <c r="E454" s="73">
        <v>29.924199000000002</v>
      </c>
    </row>
    <row r="455" spans="1:5">
      <c r="A455" s="47" t="s">
        <v>1198</v>
      </c>
      <c r="B455" s="62" t="s">
        <v>1199</v>
      </c>
      <c r="C455" s="53"/>
      <c r="D455" s="69">
        <v>34</v>
      </c>
      <c r="E455" s="73">
        <v>66.498220000000003</v>
      </c>
    </row>
    <row r="456" spans="1:5" ht="31.2">
      <c r="A456" s="47" t="s">
        <v>1166</v>
      </c>
      <c r="B456" s="72" t="s">
        <v>1200</v>
      </c>
      <c r="C456" s="53"/>
      <c r="D456" s="69">
        <v>12.3</v>
      </c>
      <c r="E456" s="73">
        <v>24.056709000000001</v>
      </c>
    </row>
    <row r="457" spans="1:5" ht="31.2">
      <c r="A457" s="47" t="s">
        <v>1201</v>
      </c>
      <c r="B457" s="72" t="s">
        <v>1202</v>
      </c>
      <c r="C457" s="53"/>
      <c r="D457" s="69">
        <v>9.1999999999999993</v>
      </c>
      <c r="E457" s="73">
        <v>17.993635999999999</v>
      </c>
    </row>
    <row r="458" spans="1:5">
      <c r="A458" s="47" t="s">
        <v>1203</v>
      </c>
      <c r="B458" s="62" t="s">
        <v>1204</v>
      </c>
      <c r="C458" s="53"/>
      <c r="D458" s="69">
        <v>6.1</v>
      </c>
      <c r="E458" s="73">
        <v>11.930562999999999</v>
      </c>
    </row>
    <row r="459" spans="1:5">
      <c r="A459" s="47" t="s">
        <v>1205</v>
      </c>
      <c r="B459" s="62" t="s">
        <v>1206</v>
      </c>
      <c r="C459" s="53"/>
      <c r="D459" s="69">
        <v>6.1</v>
      </c>
      <c r="E459" s="73">
        <v>11.930562999999999</v>
      </c>
    </row>
    <row r="460" spans="1:5">
      <c r="A460" s="47" t="s">
        <v>1207</v>
      </c>
      <c r="B460" s="62" t="s">
        <v>1208</v>
      </c>
      <c r="C460" s="53"/>
      <c r="D460" s="69">
        <v>12.3</v>
      </c>
      <c r="E460" s="73">
        <v>24.056709000000001</v>
      </c>
    </row>
    <row r="461" spans="1:5">
      <c r="A461" s="74" t="s">
        <v>1209</v>
      </c>
      <c r="B461" s="65" t="s">
        <v>1210</v>
      </c>
      <c r="C461" s="53"/>
      <c r="D461" s="56">
        <v>49.1</v>
      </c>
      <c r="E461" s="75">
        <v>80</v>
      </c>
    </row>
    <row r="462" spans="1:5">
      <c r="A462" s="76" t="s">
        <v>1211</v>
      </c>
      <c r="B462" s="65" t="s">
        <v>1212</v>
      </c>
      <c r="C462" s="53"/>
      <c r="D462" s="56">
        <v>58.3</v>
      </c>
      <c r="E462" s="73">
        <v>114.02488899999999</v>
      </c>
    </row>
    <row r="463" spans="1:5">
      <c r="A463" s="33" t="s">
        <v>480</v>
      </c>
      <c r="B463" s="33" t="s">
        <v>719</v>
      </c>
      <c r="C463" s="53"/>
      <c r="D463" s="34">
        <f t="shared" ref="D463:D471" si="4">SUM(E463/1.95583)</f>
        <v>19.275703921097438</v>
      </c>
      <c r="E463" s="53">
        <v>37.700000000000003</v>
      </c>
    </row>
    <row r="464" spans="1:5">
      <c r="A464" s="33" t="s">
        <v>481</v>
      </c>
      <c r="B464" s="33" t="s">
        <v>720</v>
      </c>
      <c r="C464" s="53"/>
      <c r="D464" s="34">
        <f t="shared" si="4"/>
        <v>19.275703921097438</v>
      </c>
      <c r="E464" s="53">
        <v>37.700000000000003</v>
      </c>
    </row>
    <row r="465" spans="1:5">
      <c r="A465" s="33" t="s">
        <v>482</v>
      </c>
      <c r="B465" s="33" t="s">
        <v>721</v>
      </c>
      <c r="C465" s="53"/>
      <c r="D465" s="34">
        <f t="shared" si="4"/>
        <v>19.275703921097438</v>
      </c>
      <c r="E465" s="53">
        <v>37.700000000000003</v>
      </c>
    </row>
    <row r="466" spans="1:5">
      <c r="A466" s="33" t="s">
        <v>483</v>
      </c>
      <c r="B466" s="33" t="s">
        <v>722</v>
      </c>
      <c r="C466" s="53"/>
      <c r="D466" s="34">
        <f t="shared" si="4"/>
        <v>19.275703921097438</v>
      </c>
      <c r="E466" s="53">
        <v>37.700000000000003</v>
      </c>
    </row>
    <row r="467" spans="1:5">
      <c r="A467" s="33" t="s">
        <v>484</v>
      </c>
      <c r="B467" s="33" t="s">
        <v>723</v>
      </c>
      <c r="C467" s="53"/>
      <c r="D467" s="34">
        <f t="shared" si="4"/>
        <v>19.275703921097438</v>
      </c>
      <c r="E467" s="53">
        <v>37.700000000000003</v>
      </c>
    </row>
    <row r="468" spans="1:5">
      <c r="A468" s="33" t="s">
        <v>485</v>
      </c>
      <c r="B468" s="33" t="s">
        <v>724</v>
      </c>
      <c r="C468" s="53"/>
      <c r="D468" s="34">
        <f t="shared" si="4"/>
        <v>19.275703921097438</v>
      </c>
      <c r="E468" s="53">
        <v>37.700000000000003</v>
      </c>
    </row>
    <row r="469" spans="1:5">
      <c r="A469" s="33" t="s">
        <v>486</v>
      </c>
      <c r="B469" s="33" t="s">
        <v>487</v>
      </c>
      <c r="C469" s="53"/>
      <c r="D469" s="34">
        <f t="shared" si="4"/>
        <v>19.275703921097438</v>
      </c>
      <c r="E469" s="53">
        <v>37.700000000000003</v>
      </c>
    </row>
    <row r="470" spans="1:5">
      <c r="A470" s="33" t="s">
        <v>488</v>
      </c>
      <c r="B470" s="33" t="s">
        <v>725</v>
      </c>
      <c r="C470" s="53"/>
      <c r="D470" s="34">
        <f t="shared" si="4"/>
        <v>19.275703921097438</v>
      </c>
      <c r="E470" s="53">
        <v>37.700000000000003</v>
      </c>
    </row>
    <row r="471" spans="1:5">
      <c r="A471" s="33" t="s">
        <v>489</v>
      </c>
      <c r="B471" s="33" t="s">
        <v>726</v>
      </c>
      <c r="C471" s="53"/>
      <c r="D471" s="34">
        <f t="shared" si="4"/>
        <v>19.275703921097438</v>
      </c>
      <c r="E471" s="53">
        <v>37.700000000000003</v>
      </c>
    </row>
    <row r="472" spans="1:5">
      <c r="A472" s="33" t="s">
        <v>490</v>
      </c>
      <c r="B472" s="33" t="s">
        <v>807</v>
      </c>
      <c r="C472" s="53"/>
      <c r="D472" s="34">
        <f t="shared" ref="D472:D535" si="5">SUM(E472/1.95583)</f>
        <v>19.275703921097438</v>
      </c>
      <c r="E472" s="53">
        <v>37.700000000000003</v>
      </c>
    </row>
    <row r="473" spans="1:5">
      <c r="A473" s="33" t="s">
        <v>491</v>
      </c>
      <c r="B473" s="33" t="s">
        <v>794</v>
      </c>
      <c r="C473" s="53"/>
      <c r="D473" s="34">
        <f t="shared" si="5"/>
        <v>12.884555406144706</v>
      </c>
      <c r="E473" s="53">
        <v>25.2</v>
      </c>
    </row>
    <row r="474" spans="1:5">
      <c r="A474" s="33" t="s">
        <v>492</v>
      </c>
      <c r="B474" s="33" t="s">
        <v>808</v>
      </c>
      <c r="C474" s="53"/>
      <c r="D474" s="34">
        <f t="shared" si="5"/>
        <v>13.344718099221303</v>
      </c>
      <c r="E474" s="53">
        <v>26.1</v>
      </c>
    </row>
    <row r="475" spans="1:5">
      <c r="A475" s="33" t="s">
        <v>493</v>
      </c>
      <c r="B475" s="33" t="s">
        <v>718</v>
      </c>
      <c r="C475" s="53"/>
      <c r="D475" s="34">
        <f t="shared" si="5"/>
        <v>14.92972293092958</v>
      </c>
      <c r="E475" s="53">
        <v>29.2</v>
      </c>
    </row>
    <row r="476" spans="1:5">
      <c r="A476" s="33" t="s">
        <v>494</v>
      </c>
      <c r="B476" s="33" t="s">
        <v>495</v>
      </c>
      <c r="C476" s="53"/>
      <c r="D476" s="34">
        <f t="shared" si="5"/>
        <v>12.526651089307354</v>
      </c>
      <c r="E476" s="53">
        <v>24.5</v>
      </c>
    </row>
    <row r="477" spans="1:5">
      <c r="A477" s="33" t="s">
        <v>496</v>
      </c>
      <c r="B477" s="33" t="s">
        <v>803</v>
      </c>
      <c r="C477" s="53"/>
      <c r="D477" s="34">
        <f t="shared" si="5"/>
        <v>13.089072158623194</v>
      </c>
      <c r="E477" s="53">
        <v>25.6</v>
      </c>
    </row>
    <row r="478" spans="1:5">
      <c r="A478" s="33" t="s">
        <v>497</v>
      </c>
      <c r="B478" s="33" t="s">
        <v>783</v>
      </c>
      <c r="C478" s="53"/>
      <c r="D478" s="34">
        <f t="shared" si="5"/>
        <v>18.201990970585378</v>
      </c>
      <c r="E478" s="53">
        <v>35.6</v>
      </c>
    </row>
    <row r="479" spans="1:5">
      <c r="A479" s="33" t="s">
        <v>498</v>
      </c>
      <c r="B479" s="33" t="s">
        <v>784</v>
      </c>
      <c r="C479" s="53"/>
      <c r="D479" s="34">
        <f t="shared" si="5"/>
        <v>18.815541228020841</v>
      </c>
      <c r="E479" s="53">
        <v>36.799999999999997</v>
      </c>
    </row>
    <row r="480" spans="1:5">
      <c r="A480" s="33" t="s">
        <v>499</v>
      </c>
      <c r="B480" s="33" t="s">
        <v>735</v>
      </c>
      <c r="C480" s="53"/>
      <c r="D480" s="34">
        <f t="shared" si="5"/>
        <v>20.042641742891767</v>
      </c>
      <c r="E480" s="53">
        <v>39.200000000000003</v>
      </c>
    </row>
    <row r="481" spans="1:5">
      <c r="A481" s="33" t="s">
        <v>500</v>
      </c>
      <c r="B481" s="33" t="s">
        <v>736</v>
      </c>
      <c r="C481" s="53"/>
      <c r="D481" s="34">
        <f t="shared" si="5"/>
        <v>20.042641742891767</v>
      </c>
      <c r="E481" s="53">
        <v>39.200000000000003</v>
      </c>
    </row>
    <row r="482" spans="1:5">
      <c r="A482" s="33" t="s">
        <v>501</v>
      </c>
      <c r="B482" s="33" t="s">
        <v>730</v>
      </c>
      <c r="C482" s="53"/>
      <c r="D482" s="34">
        <f t="shared" si="5"/>
        <v>17.588440713149915</v>
      </c>
      <c r="E482" s="53">
        <v>34.4</v>
      </c>
    </row>
    <row r="483" spans="1:5">
      <c r="A483" s="33" t="s">
        <v>502</v>
      </c>
      <c r="B483" s="33" t="s">
        <v>731</v>
      </c>
      <c r="C483" s="53"/>
      <c r="D483" s="34">
        <f t="shared" si="5"/>
        <v>18.201990970585378</v>
      </c>
      <c r="E483" s="53">
        <v>35.6</v>
      </c>
    </row>
    <row r="484" spans="1:5" ht="31.2">
      <c r="A484" s="33" t="s">
        <v>503</v>
      </c>
      <c r="B484" s="33" t="s">
        <v>809</v>
      </c>
      <c r="C484" s="53"/>
      <c r="D484" s="34">
        <f t="shared" si="5"/>
        <v>14.827464554690337</v>
      </c>
      <c r="E484" s="53">
        <v>29</v>
      </c>
    </row>
    <row r="485" spans="1:5">
      <c r="A485" s="33" t="s">
        <v>504</v>
      </c>
      <c r="B485" s="33" t="s">
        <v>758</v>
      </c>
      <c r="C485" s="53"/>
      <c r="D485" s="34">
        <f t="shared" si="5"/>
        <v>11.913100831871891</v>
      </c>
      <c r="E485" s="53">
        <v>23.3</v>
      </c>
    </row>
    <row r="486" spans="1:5">
      <c r="A486" s="33" t="s">
        <v>505</v>
      </c>
      <c r="B486" s="33" t="s">
        <v>810</v>
      </c>
      <c r="C486" s="53"/>
      <c r="D486" s="34">
        <f t="shared" si="5"/>
        <v>18.201990970585378</v>
      </c>
      <c r="E486" s="53">
        <v>35.6</v>
      </c>
    </row>
    <row r="487" spans="1:5">
      <c r="A487" s="33" t="s">
        <v>506</v>
      </c>
      <c r="B487" s="33" t="s">
        <v>811</v>
      </c>
      <c r="C487" s="53"/>
      <c r="D487" s="34">
        <f t="shared" si="5"/>
        <v>18.815541228020841</v>
      </c>
      <c r="E487" s="53">
        <v>36.799999999999997</v>
      </c>
    </row>
    <row r="488" spans="1:5">
      <c r="A488" s="33" t="s">
        <v>507</v>
      </c>
      <c r="B488" s="33" t="s">
        <v>812</v>
      </c>
      <c r="C488" s="53"/>
      <c r="D488" s="34">
        <f t="shared" si="5"/>
        <v>18.201990970585378</v>
      </c>
      <c r="E488" s="53">
        <v>35.6</v>
      </c>
    </row>
    <row r="489" spans="1:5">
      <c r="A489" s="33" t="s">
        <v>508</v>
      </c>
      <c r="B489" s="33" t="s">
        <v>798</v>
      </c>
      <c r="C489" s="53"/>
      <c r="D489" s="34">
        <f t="shared" si="5"/>
        <v>46.527561188855884</v>
      </c>
      <c r="E489" s="53">
        <v>91</v>
      </c>
    </row>
    <row r="490" spans="1:5">
      <c r="A490" s="33" t="s">
        <v>509</v>
      </c>
      <c r="B490" s="33" t="s">
        <v>788</v>
      </c>
      <c r="C490" s="53"/>
      <c r="D490" s="34">
        <f t="shared" si="5"/>
        <v>14.111655921015631</v>
      </c>
      <c r="E490" s="53">
        <v>27.6</v>
      </c>
    </row>
    <row r="491" spans="1:5">
      <c r="A491" s="33" t="s">
        <v>510</v>
      </c>
      <c r="B491" s="33" t="s">
        <v>511</v>
      </c>
      <c r="C491" s="53"/>
      <c r="D491" s="34">
        <f t="shared" si="5"/>
        <v>12.526651089307354</v>
      </c>
      <c r="E491" s="53">
        <v>24.5</v>
      </c>
    </row>
    <row r="492" spans="1:5">
      <c r="A492" s="33" t="s">
        <v>512</v>
      </c>
      <c r="B492" s="33" t="s">
        <v>813</v>
      </c>
      <c r="C492" s="53"/>
      <c r="D492" s="34">
        <f t="shared" si="5"/>
        <v>11.861971643752268</v>
      </c>
      <c r="E492" s="53">
        <v>23.2</v>
      </c>
    </row>
    <row r="493" spans="1:5">
      <c r="A493" s="33" t="s">
        <v>513</v>
      </c>
      <c r="B493" s="33" t="s">
        <v>792</v>
      </c>
      <c r="C493" s="53"/>
      <c r="D493" s="34">
        <f t="shared" si="5"/>
        <v>11.861971643752268</v>
      </c>
      <c r="E493" s="53">
        <v>23.2</v>
      </c>
    </row>
    <row r="494" spans="1:5">
      <c r="A494" s="33" t="s">
        <v>514</v>
      </c>
      <c r="B494" s="33" t="s">
        <v>782</v>
      </c>
      <c r="C494" s="53"/>
      <c r="D494" s="34">
        <f t="shared" si="5"/>
        <v>18.201990970585378</v>
      </c>
      <c r="E494" s="53">
        <v>35.6</v>
      </c>
    </row>
    <row r="495" spans="1:5">
      <c r="A495" s="33" t="s">
        <v>515</v>
      </c>
      <c r="B495" s="33" t="s">
        <v>795</v>
      </c>
      <c r="C495" s="53"/>
      <c r="D495" s="34">
        <f t="shared" si="5"/>
        <v>12.526651089307354</v>
      </c>
      <c r="E495" s="53">
        <v>24.5</v>
      </c>
    </row>
    <row r="496" spans="1:5">
      <c r="A496" s="33" t="s">
        <v>516</v>
      </c>
      <c r="B496" s="33" t="s">
        <v>814</v>
      </c>
      <c r="C496" s="53"/>
      <c r="D496" s="34">
        <f t="shared" si="5"/>
        <v>13.71284825368258</v>
      </c>
      <c r="E496" s="53">
        <v>26.82</v>
      </c>
    </row>
    <row r="497" spans="1:5">
      <c r="A497" s="33" t="s">
        <v>517</v>
      </c>
      <c r="B497" s="33" t="s">
        <v>732</v>
      </c>
      <c r="C497" s="53"/>
      <c r="D497" s="34">
        <f t="shared" si="5"/>
        <v>16.770373703235965</v>
      </c>
      <c r="E497" s="53">
        <v>32.799999999999997</v>
      </c>
    </row>
    <row r="498" spans="1:5">
      <c r="A498" s="33" t="s">
        <v>518</v>
      </c>
      <c r="B498" s="33" t="s">
        <v>733</v>
      </c>
      <c r="C498" s="53"/>
      <c r="D498" s="34">
        <f t="shared" si="5"/>
        <v>18.201990970585378</v>
      </c>
      <c r="E498" s="53">
        <v>35.6</v>
      </c>
    </row>
    <row r="499" spans="1:5">
      <c r="A499" s="33" t="s">
        <v>519</v>
      </c>
      <c r="B499" s="33" t="s">
        <v>734</v>
      </c>
      <c r="C499" s="53"/>
      <c r="D499" s="34">
        <f t="shared" si="5"/>
        <v>18.201990970585378</v>
      </c>
      <c r="E499" s="53">
        <v>35.6</v>
      </c>
    </row>
    <row r="500" spans="1:5">
      <c r="A500" s="33" t="s">
        <v>520</v>
      </c>
      <c r="B500" s="33" t="s">
        <v>815</v>
      </c>
      <c r="C500" s="53"/>
      <c r="D500" s="34">
        <f t="shared" si="5"/>
        <v>22.343455208274751</v>
      </c>
      <c r="E500" s="53">
        <v>43.7</v>
      </c>
    </row>
    <row r="501" spans="1:5">
      <c r="A501" s="33" t="s">
        <v>521</v>
      </c>
      <c r="B501" s="33" t="s">
        <v>741</v>
      </c>
      <c r="C501" s="53"/>
      <c r="D501" s="34">
        <f t="shared" si="5"/>
        <v>14.316172673494117</v>
      </c>
      <c r="E501" s="53">
        <v>28</v>
      </c>
    </row>
    <row r="502" spans="1:5">
      <c r="A502" s="33" t="s">
        <v>522</v>
      </c>
      <c r="B502" s="33" t="s">
        <v>776</v>
      </c>
      <c r="C502" s="53"/>
      <c r="D502" s="34">
        <f t="shared" si="5"/>
        <v>12.066488396230758</v>
      </c>
      <c r="E502" s="53">
        <v>23.6</v>
      </c>
    </row>
    <row r="503" spans="1:5">
      <c r="A503" s="33" t="s">
        <v>523</v>
      </c>
      <c r="B503" s="33" t="s">
        <v>742</v>
      </c>
      <c r="C503" s="53"/>
      <c r="D503" s="34">
        <f t="shared" si="5"/>
        <v>14.316172673494117</v>
      </c>
      <c r="E503" s="53">
        <v>28</v>
      </c>
    </row>
    <row r="504" spans="1:5">
      <c r="A504" s="33" t="s">
        <v>524</v>
      </c>
      <c r="B504" s="33" t="s">
        <v>781</v>
      </c>
      <c r="C504" s="53"/>
      <c r="D504" s="34">
        <f t="shared" si="5"/>
        <v>15.952306693322017</v>
      </c>
      <c r="E504" s="53">
        <v>31.2</v>
      </c>
    </row>
    <row r="505" spans="1:5">
      <c r="A505" s="33" t="s">
        <v>525</v>
      </c>
      <c r="B505" s="33" t="s">
        <v>816</v>
      </c>
      <c r="C505" s="53"/>
      <c r="D505" s="34">
        <f t="shared" si="5"/>
        <v>15.338756435886555</v>
      </c>
      <c r="E505" s="53">
        <v>30</v>
      </c>
    </row>
    <row r="506" spans="1:5">
      <c r="A506" s="33" t="s">
        <v>526</v>
      </c>
      <c r="B506" s="33" t="s">
        <v>745</v>
      </c>
      <c r="C506" s="53"/>
      <c r="D506" s="34">
        <f t="shared" si="5"/>
        <v>14.265043485374495</v>
      </c>
      <c r="E506" s="53">
        <v>27.9</v>
      </c>
    </row>
    <row r="507" spans="1:5">
      <c r="A507" s="33" t="s">
        <v>527</v>
      </c>
      <c r="B507" s="33" t="s">
        <v>746</v>
      </c>
      <c r="C507" s="53"/>
      <c r="D507" s="34">
        <f t="shared" si="5"/>
        <v>14.265043485374495</v>
      </c>
      <c r="E507" s="53">
        <v>27.9</v>
      </c>
    </row>
    <row r="508" spans="1:5">
      <c r="A508" s="33" t="s">
        <v>528</v>
      </c>
      <c r="B508" s="33" t="s">
        <v>748</v>
      </c>
      <c r="C508" s="53"/>
      <c r="D508" s="34">
        <f t="shared" si="5"/>
        <v>14.265043485374495</v>
      </c>
      <c r="E508" s="53">
        <v>27.9</v>
      </c>
    </row>
    <row r="509" spans="1:5">
      <c r="A509" s="33" t="s">
        <v>529</v>
      </c>
      <c r="B509" s="33" t="s">
        <v>749</v>
      </c>
      <c r="C509" s="53"/>
      <c r="D509" s="34">
        <f t="shared" si="5"/>
        <v>14.265043485374495</v>
      </c>
      <c r="E509" s="53">
        <v>27.9</v>
      </c>
    </row>
    <row r="510" spans="1:5">
      <c r="A510" s="33" t="s">
        <v>530</v>
      </c>
      <c r="B510" s="33" t="s">
        <v>789</v>
      </c>
      <c r="C510" s="53"/>
      <c r="D510" s="34">
        <f t="shared" si="5"/>
        <v>15.850048317082774</v>
      </c>
      <c r="E510" s="53">
        <v>31</v>
      </c>
    </row>
    <row r="511" spans="1:5">
      <c r="A511" s="33" t="s">
        <v>531</v>
      </c>
      <c r="B511" s="33" t="s">
        <v>777</v>
      </c>
      <c r="C511" s="53"/>
      <c r="D511" s="34">
        <f t="shared" si="5"/>
        <v>33.74526415895042</v>
      </c>
      <c r="E511" s="53">
        <v>66</v>
      </c>
    </row>
    <row r="512" spans="1:5">
      <c r="A512" s="33" t="s">
        <v>532</v>
      </c>
      <c r="B512" s="33" t="s">
        <v>817</v>
      </c>
      <c r="C512" s="53"/>
      <c r="D512" s="34">
        <f t="shared" si="5"/>
        <v>17.128278020073321</v>
      </c>
      <c r="E512" s="53">
        <v>33.5</v>
      </c>
    </row>
    <row r="513" spans="1:5">
      <c r="A513" s="33" t="s">
        <v>533</v>
      </c>
      <c r="B513" s="33" t="s">
        <v>818</v>
      </c>
      <c r="C513" s="53"/>
      <c r="D513" s="34">
        <f t="shared" si="5"/>
        <v>17.128278020073321</v>
      </c>
      <c r="E513" s="53">
        <v>33.5</v>
      </c>
    </row>
    <row r="514" spans="1:5">
      <c r="A514" s="33" t="s">
        <v>534</v>
      </c>
      <c r="B514" s="33" t="s">
        <v>535</v>
      </c>
      <c r="C514" s="53"/>
      <c r="D514" s="34">
        <f t="shared" si="5"/>
        <v>12.782297029905463</v>
      </c>
      <c r="E514" s="53">
        <v>25</v>
      </c>
    </row>
    <row r="515" spans="1:5">
      <c r="A515" s="33" t="s">
        <v>536</v>
      </c>
      <c r="B515" s="33" t="s">
        <v>819</v>
      </c>
      <c r="C515" s="53"/>
      <c r="D515" s="34">
        <f t="shared" si="5"/>
        <v>18.815541228020841</v>
      </c>
      <c r="E515" s="53">
        <v>36.799999999999997</v>
      </c>
    </row>
    <row r="516" spans="1:5">
      <c r="A516" s="33" t="s">
        <v>537</v>
      </c>
      <c r="B516" s="33" t="s">
        <v>737</v>
      </c>
      <c r="C516" s="53"/>
      <c r="D516" s="34">
        <f t="shared" si="5"/>
        <v>18.201990970585378</v>
      </c>
      <c r="E516" s="53">
        <v>35.6</v>
      </c>
    </row>
    <row r="517" spans="1:5">
      <c r="A517" s="33" t="s">
        <v>538</v>
      </c>
      <c r="B517" s="33" t="s">
        <v>738</v>
      </c>
      <c r="C517" s="53"/>
      <c r="D517" s="34">
        <f t="shared" si="5"/>
        <v>18.201990970585378</v>
      </c>
      <c r="E517" s="53">
        <v>35.6</v>
      </c>
    </row>
    <row r="518" spans="1:5" ht="31.2">
      <c r="A518" s="33" t="s">
        <v>539</v>
      </c>
      <c r="B518" s="33" t="s">
        <v>820</v>
      </c>
      <c r="C518" s="53"/>
      <c r="D518" s="34">
        <f t="shared" si="5"/>
        <v>14.92972293092958</v>
      </c>
      <c r="E518" s="53">
        <v>29.2</v>
      </c>
    </row>
    <row r="519" spans="1:5">
      <c r="A519" s="33" t="s">
        <v>540</v>
      </c>
      <c r="B519" s="33" t="s">
        <v>753</v>
      </c>
      <c r="C519" s="53"/>
      <c r="D519" s="34">
        <f t="shared" si="5"/>
        <v>18.815541228020841</v>
      </c>
      <c r="E519" s="53">
        <v>36.799999999999997</v>
      </c>
    </row>
    <row r="520" spans="1:5">
      <c r="A520" s="33" t="s">
        <v>541</v>
      </c>
      <c r="B520" s="33" t="s">
        <v>821</v>
      </c>
      <c r="C520" s="53"/>
      <c r="D520" s="34">
        <f t="shared" si="5"/>
        <v>18.406507723063864</v>
      </c>
      <c r="E520" s="53">
        <v>36</v>
      </c>
    </row>
    <row r="521" spans="1:5">
      <c r="A521" s="33" t="s">
        <v>542</v>
      </c>
      <c r="B521" s="33" t="s">
        <v>757</v>
      </c>
      <c r="C521" s="53"/>
      <c r="D521" s="34">
        <f t="shared" si="5"/>
        <v>11.401808950675672</v>
      </c>
      <c r="E521" s="53">
        <v>22.3</v>
      </c>
    </row>
    <row r="522" spans="1:5">
      <c r="A522" s="33" t="s">
        <v>543</v>
      </c>
      <c r="B522" s="33" t="s">
        <v>822</v>
      </c>
      <c r="C522" s="53"/>
      <c r="D522" s="34">
        <f t="shared" si="5"/>
        <v>23.723943287504536</v>
      </c>
      <c r="E522" s="53">
        <v>46.4</v>
      </c>
    </row>
    <row r="523" spans="1:5">
      <c r="A523" s="33" t="s">
        <v>544</v>
      </c>
      <c r="B523" s="33" t="s">
        <v>801</v>
      </c>
      <c r="C523" s="53"/>
      <c r="D523" s="34">
        <f t="shared" si="5"/>
        <v>60.84373386235</v>
      </c>
      <c r="E523" s="53">
        <v>119</v>
      </c>
    </row>
    <row r="524" spans="1:5" ht="31.2">
      <c r="A524" s="33" t="s">
        <v>545</v>
      </c>
      <c r="B524" s="33" t="s">
        <v>823</v>
      </c>
      <c r="C524" s="53"/>
      <c r="D524" s="34">
        <f t="shared" si="5"/>
        <v>18.201990970585378</v>
      </c>
      <c r="E524" s="53">
        <v>35.6</v>
      </c>
    </row>
    <row r="525" spans="1:5">
      <c r="A525" s="33" t="s">
        <v>546</v>
      </c>
      <c r="B525" s="33" t="s">
        <v>715</v>
      </c>
      <c r="C525" s="53"/>
      <c r="D525" s="34">
        <f t="shared" si="5"/>
        <v>21.729904950839288</v>
      </c>
      <c r="E525" s="53">
        <v>42.5</v>
      </c>
    </row>
    <row r="526" spans="1:5" ht="31.2">
      <c r="A526" s="33" t="s">
        <v>547</v>
      </c>
      <c r="B526" s="33" t="s">
        <v>824</v>
      </c>
      <c r="C526" s="53"/>
      <c r="D526" s="34">
        <f t="shared" si="5"/>
        <v>30.166220990576893</v>
      </c>
      <c r="E526" s="53">
        <v>59</v>
      </c>
    </row>
    <row r="527" spans="1:5">
      <c r="A527" s="33" t="s">
        <v>548</v>
      </c>
      <c r="B527" s="33" t="s">
        <v>799</v>
      </c>
      <c r="C527" s="53"/>
      <c r="D527" s="34">
        <f t="shared" si="5"/>
        <v>62.377609505938658</v>
      </c>
      <c r="E527" s="53">
        <v>122</v>
      </c>
    </row>
    <row r="528" spans="1:5">
      <c r="A528" s="33" t="s">
        <v>549</v>
      </c>
      <c r="B528" s="33" t="s">
        <v>806</v>
      </c>
      <c r="C528" s="53"/>
      <c r="D528" s="34">
        <f t="shared" si="5"/>
        <v>39.369474852108823</v>
      </c>
      <c r="E528" s="53">
        <v>77</v>
      </c>
    </row>
    <row r="529" spans="1:5">
      <c r="A529" s="33" t="s">
        <v>550</v>
      </c>
      <c r="B529" s="33" t="s">
        <v>805</v>
      </c>
      <c r="C529" s="53"/>
      <c r="D529" s="34">
        <f t="shared" si="5"/>
        <v>46.527561188855884</v>
      </c>
      <c r="E529" s="53">
        <v>91</v>
      </c>
    </row>
    <row r="530" spans="1:5">
      <c r="A530" s="33" t="s">
        <v>551</v>
      </c>
      <c r="B530" s="33" t="s">
        <v>825</v>
      </c>
      <c r="C530" s="53"/>
      <c r="D530" s="34">
        <f t="shared" si="5"/>
        <v>14.92972293092958</v>
      </c>
      <c r="E530" s="53">
        <v>29.2</v>
      </c>
    </row>
    <row r="531" spans="1:5">
      <c r="A531" s="33" t="s">
        <v>552</v>
      </c>
      <c r="B531" s="33" t="s">
        <v>793</v>
      </c>
      <c r="C531" s="53"/>
      <c r="D531" s="34">
        <f t="shared" si="5"/>
        <v>12.884555406144706</v>
      </c>
      <c r="E531" s="53">
        <v>25.2</v>
      </c>
    </row>
    <row r="532" spans="1:5">
      <c r="A532" s="33" t="s">
        <v>553</v>
      </c>
      <c r="B532" s="33" t="s">
        <v>754</v>
      </c>
      <c r="C532" s="53"/>
      <c r="D532" s="34">
        <f t="shared" si="5"/>
        <v>20.042641742891767</v>
      </c>
      <c r="E532" s="53">
        <v>39.200000000000003</v>
      </c>
    </row>
    <row r="533" spans="1:5">
      <c r="A533" s="33" t="s">
        <v>554</v>
      </c>
      <c r="B533" s="33" t="s">
        <v>756</v>
      </c>
      <c r="C533" s="53"/>
      <c r="D533" s="34">
        <f t="shared" si="5"/>
        <v>18.201990970585378</v>
      </c>
      <c r="E533" s="53">
        <v>35.6</v>
      </c>
    </row>
    <row r="534" spans="1:5">
      <c r="A534" s="33" t="s">
        <v>555</v>
      </c>
      <c r="B534" s="33" t="s">
        <v>755</v>
      </c>
      <c r="C534" s="53"/>
      <c r="D534" s="34">
        <f t="shared" si="5"/>
        <v>18.201990970585378</v>
      </c>
      <c r="E534" s="53">
        <v>35.6</v>
      </c>
    </row>
    <row r="535" spans="1:5">
      <c r="A535" s="33" t="s">
        <v>556</v>
      </c>
      <c r="B535" s="33" t="s">
        <v>826</v>
      </c>
      <c r="C535" s="53"/>
      <c r="D535" s="34">
        <f t="shared" si="5"/>
        <v>20.45167524784874</v>
      </c>
      <c r="E535" s="53">
        <v>40</v>
      </c>
    </row>
    <row r="536" spans="1:5">
      <c r="A536" s="33" t="s">
        <v>557</v>
      </c>
      <c r="B536" s="33" t="s">
        <v>759</v>
      </c>
      <c r="C536" s="53"/>
      <c r="D536" s="34">
        <f t="shared" ref="D536:D599" si="6">SUM(E536/1.95583)</f>
        <v>28.121053465792016</v>
      </c>
      <c r="E536" s="53">
        <v>55</v>
      </c>
    </row>
    <row r="537" spans="1:5">
      <c r="A537" s="33" t="s">
        <v>558</v>
      </c>
      <c r="B537" s="33" t="s">
        <v>827</v>
      </c>
      <c r="C537" s="53"/>
      <c r="D537" s="34">
        <f t="shared" si="6"/>
        <v>37.32430732732395</v>
      </c>
      <c r="E537" s="53">
        <v>73</v>
      </c>
    </row>
    <row r="538" spans="1:5">
      <c r="A538" s="33" t="s">
        <v>559</v>
      </c>
      <c r="B538" s="33" t="s">
        <v>790</v>
      </c>
      <c r="C538" s="53"/>
      <c r="D538" s="34">
        <f t="shared" si="6"/>
        <v>54.248068594918777</v>
      </c>
      <c r="E538" s="53">
        <v>106.1</v>
      </c>
    </row>
    <row r="539" spans="1:5">
      <c r="A539" s="33" t="s">
        <v>560</v>
      </c>
      <c r="B539" s="33" t="s">
        <v>775</v>
      </c>
      <c r="C539" s="53"/>
      <c r="D539" s="34">
        <f t="shared" si="6"/>
        <v>28.478957782629372</v>
      </c>
      <c r="E539" s="53">
        <v>55.7</v>
      </c>
    </row>
    <row r="540" spans="1:5">
      <c r="A540" s="33" t="s">
        <v>561</v>
      </c>
      <c r="B540" s="33" t="s">
        <v>774</v>
      </c>
      <c r="C540" s="53"/>
      <c r="D540" s="34">
        <f t="shared" si="6"/>
        <v>50.106604357229415</v>
      </c>
      <c r="E540" s="53">
        <v>98</v>
      </c>
    </row>
    <row r="541" spans="1:5">
      <c r="A541" s="33" t="s">
        <v>562</v>
      </c>
      <c r="B541" s="33" t="s">
        <v>828</v>
      </c>
      <c r="C541" s="53"/>
      <c r="D541" s="34">
        <f t="shared" si="6"/>
        <v>23.928460039983023</v>
      </c>
      <c r="E541" s="53">
        <v>46.8</v>
      </c>
    </row>
    <row r="542" spans="1:5">
      <c r="A542" s="33" t="s">
        <v>563</v>
      </c>
      <c r="B542" s="33" t="s">
        <v>716</v>
      </c>
      <c r="C542" s="53"/>
      <c r="D542" s="34">
        <f t="shared" si="6"/>
        <v>18.815541228020841</v>
      </c>
      <c r="E542" s="53">
        <v>36.799999999999997</v>
      </c>
    </row>
    <row r="543" spans="1:5">
      <c r="A543" s="33" t="s">
        <v>564</v>
      </c>
      <c r="B543" s="33" t="s">
        <v>761</v>
      </c>
      <c r="C543" s="53"/>
      <c r="D543" s="34">
        <f t="shared" si="6"/>
        <v>37.32430732732395</v>
      </c>
      <c r="E543" s="53">
        <v>73</v>
      </c>
    </row>
    <row r="544" spans="1:5">
      <c r="A544" s="33" t="s">
        <v>565</v>
      </c>
      <c r="B544" s="33" t="s">
        <v>800</v>
      </c>
      <c r="C544" s="53"/>
      <c r="D544" s="34">
        <f t="shared" si="6"/>
        <v>60.84373386235</v>
      </c>
      <c r="E544" s="53">
        <v>119</v>
      </c>
    </row>
    <row r="545" spans="1:5">
      <c r="A545" s="33" t="s">
        <v>566</v>
      </c>
      <c r="B545" s="33" t="s">
        <v>804</v>
      </c>
      <c r="C545" s="53"/>
      <c r="D545" s="34">
        <f t="shared" si="6"/>
        <v>23.928460039983023</v>
      </c>
      <c r="E545" s="53">
        <v>46.8</v>
      </c>
    </row>
    <row r="546" spans="1:5" ht="31.2">
      <c r="A546" s="33" t="s">
        <v>567</v>
      </c>
      <c r="B546" s="33" t="s">
        <v>829</v>
      </c>
      <c r="C546" s="53"/>
      <c r="D546" s="34">
        <f t="shared" si="6"/>
        <v>37.835599208520172</v>
      </c>
      <c r="E546" s="53">
        <v>74</v>
      </c>
    </row>
    <row r="547" spans="1:5" ht="14.4" customHeight="1">
      <c r="A547" s="33" t="s">
        <v>568</v>
      </c>
      <c r="B547" s="33" t="s">
        <v>830</v>
      </c>
      <c r="C547" s="53"/>
      <c r="D547" s="34">
        <f t="shared" si="6"/>
        <v>60.741475486110758</v>
      </c>
      <c r="E547" s="53">
        <v>118.8</v>
      </c>
    </row>
    <row r="548" spans="1:5">
      <c r="A548" s="33" t="s">
        <v>569</v>
      </c>
      <c r="B548" s="33" t="s">
        <v>796</v>
      </c>
      <c r="C548" s="53"/>
      <c r="D548" s="34">
        <f t="shared" si="6"/>
        <v>77.716365941825217</v>
      </c>
      <c r="E548" s="53">
        <v>152</v>
      </c>
    </row>
    <row r="549" spans="1:5">
      <c r="A549" s="33" t="s">
        <v>570</v>
      </c>
      <c r="B549" s="33" t="s">
        <v>797</v>
      </c>
      <c r="C549" s="53"/>
      <c r="D549" s="34">
        <f t="shared" si="6"/>
        <v>93.055122377711768</v>
      </c>
      <c r="E549" s="53">
        <v>182</v>
      </c>
    </row>
    <row r="550" spans="1:5">
      <c r="A550" s="33" t="s">
        <v>571</v>
      </c>
      <c r="B550" s="33" t="s">
        <v>831</v>
      </c>
      <c r="C550" s="53"/>
      <c r="D550" s="34">
        <f t="shared" si="6"/>
        <v>42.948518020482354</v>
      </c>
      <c r="E550" s="53">
        <v>84</v>
      </c>
    </row>
    <row r="551" spans="1:5">
      <c r="A551" s="33" t="s">
        <v>572</v>
      </c>
      <c r="B551" s="33" t="s">
        <v>743</v>
      </c>
      <c r="C551" s="53"/>
      <c r="D551" s="34">
        <f t="shared" si="6"/>
        <v>98.168041189673957</v>
      </c>
      <c r="E551" s="53">
        <v>192</v>
      </c>
    </row>
    <row r="552" spans="1:5">
      <c r="A552" s="33" t="s">
        <v>573</v>
      </c>
      <c r="B552" s="33" t="s">
        <v>802</v>
      </c>
      <c r="C552" s="53"/>
      <c r="D552" s="34">
        <f t="shared" si="6"/>
        <v>121.17617584350378</v>
      </c>
      <c r="E552" s="53">
        <v>237</v>
      </c>
    </row>
    <row r="553" spans="1:5" ht="93.6">
      <c r="A553" s="32" t="s">
        <v>574</v>
      </c>
      <c r="B553" s="41"/>
      <c r="C553" s="53"/>
      <c r="D553" s="34"/>
      <c r="E553" s="41"/>
    </row>
    <row r="554" spans="1:5">
      <c r="A554" s="77" t="s">
        <v>575</v>
      </c>
      <c r="B554" s="36" t="s">
        <v>576</v>
      </c>
      <c r="C554" s="53"/>
      <c r="D554" s="34">
        <f t="shared" si="6"/>
        <v>5.1129188119621851</v>
      </c>
      <c r="E554" s="78">
        <v>10</v>
      </c>
    </row>
    <row r="555" spans="1:5">
      <c r="A555" s="77" t="s">
        <v>577</v>
      </c>
      <c r="B555" s="36" t="s">
        <v>578</v>
      </c>
      <c r="C555" s="53"/>
      <c r="D555" s="34">
        <f t="shared" si="6"/>
        <v>7.6693782179432777</v>
      </c>
      <c r="E555" s="78">
        <v>15</v>
      </c>
    </row>
    <row r="556" spans="1:5">
      <c r="A556" s="77" t="s">
        <v>579</v>
      </c>
      <c r="B556" s="36" t="s">
        <v>580</v>
      </c>
      <c r="C556" s="53"/>
      <c r="D556" s="34">
        <f t="shared" si="6"/>
        <v>4.6016269307659661</v>
      </c>
      <c r="E556" s="79">
        <v>9</v>
      </c>
    </row>
    <row r="557" spans="1:5">
      <c r="A557" s="77" t="s">
        <v>581</v>
      </c>
      <c r="B557" s="36" t="s">
        <v>582</v>
      </c>
      <c r="C557" s="53"/>
      <c r="D557" s="34">
        <f t="shared" si="6"/>
        <v>4.6016269307659661</v>
      </c>
      <c r="E557" s="79">
        <v>9</v>
      </c>
    </row>
    <row r="558" spans="1:5">
      <c r="A558" s="77" t="s">
        <v>583</v>
      </c>
      <c r="B558" s="36" t="s">
        <v>584</v>
      </c>
      <c r="C558" s="53"/>
      <c r="D558" s="34">
        <f t="shared" si="6"/>
        <v>4.6016269307659661</v>
      </c>
      <c r="E558" s="79">
        <v>9</v>
      </c>
    </row>
    <row r="559" spans="1:5">
      <c r="A559" s="77" t="s">
        <v>585</v>
      </c>
      <c r="B559" s="36" t="s">
        <v>586</v>
      </c>
      <c r="C559" s="53"/>
      <c r="D559" s="34">
        <f t="shared" si="6"/>
        <v>4.6016269307659661</v>
      </c>
      <c r="E559" s="79">
        <v>9</v>
      </c>
    </row>
    <row r="560" spans="1:5">
      <c r="A560" s="77" t="s">
        <v>587</v>
      </c>
      <c r="B560" s="36" t="s">
        <v>588</v>
      </c>
      <c r="C560" s="53"/>
      <c r="D560" s="34">
        <f t="shared" si="6"/>
        <v>4.6016269307659661</v>
      </c>
      <c r="E560" s="79">
        <v>9</v>
      </c>
    </row>
    <row r="561" spans="1:5">
      <c r="A561" s="77" t="s">
        <v>589</v>
      </c>
      <c r="B561" s="36" t="s">
        <v>590</v>
      </c>
      <c r="C561" s="53"/>
      <c r="D561" s="34">
        <f t="shared" si="6"/>
        <v>4.6016269307659661</v>
      </c>
      <c r="E561" s="79">
        <v>9</v>
      </c>
    </row>
    <row r="562" spans="1:5">
      <c r="A562" s="77" t="s">
        <v>591</v>
      </c>
      <c r="B562" s="36" t="s">
        <v>592</v>
      </c>
      <c r="C562" s="53"/>
      <c r="D562" s="34">
        <f t="shared" si="6"/>
        <v>4.6016269307659661</v>
      </c>
      <c r="E562" s="79">
        <v>9</v>
      </c>
    </row>
    <row r="563" spans="1:5" ht="31.2">
      <c r="A563" s="77" t="s">
        <v>593</v>
      </c>
      <c r="B563" s="36" t="s">
        <v>594</v>
      </c>
      <c r="C563" s="53"/>
      <c r="D563" s="34" t="s">
        <v>910</v>
      </c>
      <c r="E563" s="80" t="s">
        <v>901</v>
      </c>
    </row>
    <row r="564" spans="1:5">
      <c r="A564" s="77" t="s">
        <v>595</v>
      </c>
      <c r="B564" s="36" t="s">
        <v>596</v>
      </c>
      <c r="C564" s="53"/>
      <c r="D564" s="34">
        <f t="shared" si="6"/>
        <v>4.6016269307659661</v>
      </c>
      <c r="E564" s="79">
        <v>9</v>
      </c>
    </row>
    <row r="565" spans="1:5">
      <c r="A565" s="81" t="s">
        <v>900</v>
      </c>
      <c r="B565" s="36" t="s">
        <v>891</v>
      </c>
      <c r="C565" s="53"/>
      <c r="D565" s="34">
        <f t="shared" si="6"/>
        <v>8.1806700991394958</v>
      </c>
      <c r="E565" s="82">
        <v>16</v>
      </c>
    </row>
    <row r="566" spans="1:5">
      <c r="A566" s="77" t="s">
        <v>597</v>
      </c>
      <c r="B566" s="36" t="s">
        <v>598</v>
      </c>
      <c r="C566" s="53"/>
      <c r="D566" s="34">
        <f t="shared" si="6"/>
        <v>4.6016269307659661</v>
      </c>
      <c r="E566" s="79">
        <v>9</v>
      </c>
    </row>
    <row r="567" spans="1:5">
      <c r="A567" s="77" t="s">
        <v>599</v>
      </c>
      <c r="B567" s="36" t="s">
        <v>600</v>
      </c>
      <c r="C567" s="53"/>
      <c r="D567" s="34">
        <f t="shared" si="6"/>
        <v>4.6016269307659661</v>
      </c>
      <c r="E567" s="79">
        <v>9</v>
      </c>
    </row>
    <row r="568" spans="1:5">
      <c r="A568" s="38" t="s">
        <v>899</v>
      </c>
      <c r="B568" s="36" t="s">
        <v>887</v>
      </c>
      <c r="C568" s="53"/>
      <c r="D568" s="34">
        <f t="shared" si="6"/>
        <v>8.1806700991394958</v>
      </c>
      <c r="E568" s="82">
        <v>16</v>
      </c>
    </row>
    <row r="569" spans="1:5">
      <c r="A569" s="77" t="s">
        <v>601</v>
      </c>
      <c r="B569" s="36" t="s">
        <v>602</v>
      </c>
      <c r="C569" s="53"/>
      <c r="D569" s="34">
        <f t="shared" si="6"/>
        <v>4.6016269307659661</v>
      </c>
      <c r="E569" s="79">
        <v>9</v>
      </c>
    </row>
    <row r="570" spans="1:5">
      <c r="A570" s="77" t="s">
        <v>603</v>
      </c>
      <c r="B570" s="36" t="s">
        <v>888</v>
      </c>
      <c r="C570" s="53"/>
      <c r="D570" s="34">
        <f t="shared" si="6"/>
        <v>7.6693782179432777</v>
      </c>
      <c r="E570" s="79">
        <v>15</v>
      </c>
    </row>
    <row r="571" spans="1:5">
      <c r="A571" s="77" t="s">
        <v>604</v>
      </c>
      <c r="B571" s="36" t="s">
        <v>605</v>
      </c>
      <c r="C571" s="53"/>
      <c r="D571" s="34">
        <f t="shared" si="6"/>
        <v>10.22583762392437</v>
      </c>
      <c r="E571" s="79">
        <v>20</v>
      </c>
    </row>
    <row r="572" spans="1:5">
      <c r="A572" s="77" t="s">
        <v>606</v>
      </c>
      <c r="B572" s="36" t="s">
        <v>607</v>
      </c>
      <c r="C572" s="41"/>
      <c r="D572" s="34">
        <f t="shared" si="6"/>
        <v>10.22583762392437</v>
      </c>
      <c r="E572" s="79">
        <v>20</v>
      </c>
    </row>
    <row r="573" spans="1:5">
      <c r="A573" s="77" t="s">
        <v>608</v>
      </c>
      <c r="B573" s="36" t="s">
        <v>609</v>
      </c>
      <c r="C573" s="41"/>
      <c r="D573" s="34">
        <f t="shared" si="6"/>
        <v>7.6693782179432777</v>
      </c>
      <c r="E573" s="79">
        <v>15</v>
      </c>
    </row>
    <row r="574" spans="1:5">
      <c r="A574" s="77" t="s">
        <v>610</v>
      </c>
      <c r="B574" s="36" t="s">
        <v>611</v>
      </c>
      <c r="C574" s="41"/>
      <c r="D574" s="34">
        <f t="shared" si="6"/>
        <v>7.6693782179432777</v>
      </c>
      <c r="E574" s="79">
        <v>15</v>
      </c>
    </row>
    <row r="575" spans="1:5">
      <c r="A575" s="77" t="s">
        <v>612</v>
      </c>
      <c r="B575" s="83" t="s">
        <v>889</v>
      </c>
      <c r="C575" s="41"/>
      <c r="D575" s="34">
        <f t="shared" si="6"/>
        <v>10.737129505120588</v>
      </c>
      <c r="E575" s="79">
        <v>21</v>
      </c>
    </row>
    <row r="576" spans="1:5">
      <c r="A576" s="77" t="s">
        <v>613</v>
      </c>
      <c r="B576" s="84" t="s">
        <v>890</v>
      </c>
      <c r="C576" s="41"/>
      <c r="D576" s="34">
        <f t="shared" si="6"/>
        <v>14.316172673494117</v>
      </c>
      <c r="E576" s="85">
        <v>28</v>
      </c>
    </row>
    <row r="577" spans="1:5">
      <c r="A577" s="77" t="s">
        <v>614</v>
      </c>
      <c r="B577" s="84" t="s">
        <v>615</v>
      </c>
      <c r="C577" s="41"/>
      <c r="D577" s="34">
        <f t="shared" si="6"/>
        <v>13.293588911101681</v>
      </c>
      <c r="E577" s="79">
        <v>26</v>
      </c>
    </row>
    <row r="578" spans="1:5">
      <c r="A578" s="77" t="s">
        <v>616</v>
      </c>
      <c r="B578" s="84" t="s">
        <v>892</v>
      </c>
      <c r="C578" s="41"/>
      <c r="D578" s="34">
        <f t="shared" si="6"/>
        <v>17.895215841867646</v>
      </c>
      <c r="E578" s="79">
        <v>35</v>
      </c>
    </row>
    <row r="579" spans="1:5">
      <c r="A579" s="77" t="s">
        <v>617</v>
      </c>
      <c r="B579" s="36" t="s">
        <v>893</v>
      </c>
      <c r="C579" s="41"/>
      <c r="D579" s="34">
        <f t="shared" si="6"/>
        <v>10.737129505120588</v>
      </c>
      <c r="E579" s="79">
        <v>21</v>
      </c>
    </row>
    <row r="580" spans="1:5">
      <c r="A580" s="77" t="s">
        <v>618</v>
      </c>
      <c r="B580" s="84" t="s">
        <v>894</v>
      </c>
      <c r="C580" s="41"/>
      <c r="D580" s="34">
        <f t="shared" si="6"/>
        <v>17.895215841867646</v>
      </c>
      <c r="E580" s="79">
        <v>35</v>
      </c>
    </row>
    <row r="581" spans="1:5">
      <c r="A581" s="77" t="s">
        <v>619</v>
      </c>
      <c r="B581" s="84" t="s">
        <v>620</v>
      </c>
      <c r="C581" s="41"/>
      <c r="D581" s="34">
        <f t="shared" si="6"/>
        <v>25.564594059810926</v>
      </c>
      <c r="E581" s="79">
        <v>50</v>
      </c>
    </row>
    <row r="582" spans="1:5">
      <c r="A582" s="77" t="s">
        <v>621</v>
      </c>
      <c r="B582" s="84" t="s">
        <v>622</v>
      </c>
      <c r="C582" s="41"/>
      <c r="D582" s="34">
        <f t="shared" si="6"/>
        <v>7.1580863367470586</v>
      </c>
      <c r="E582" s="79">
        <v>14</v>
      </c>
    </row>
    <row r="583" spans="1:5">
      <c r="A583" s="77" t="s">
        <v>623</v>
      </c>
      <c r="B583" s="77" t="s">
        <v>624</v>
      </c>
      <c r="C583" s="41"/>
      <c r="D583" s="34">
        <f t="shared" si="6"/>
        <v>10.22583762392437</v>
      </c>
      <c r="E583" s="79">
        <v>20</v>
      </c>
    </row>
    <row r="584" spans="1:5">
      <c r="A584" s="77" t="s">
        <v>625</v>
      </c>
      <c r="B584" s="36" t="s">
        <v>626</v>
      </c>
      <c r="C584" s="41"/>
      <c r="D584" s="34">
        <f t="shared" si="6"/>
        <v>10.22583762392437</v>
      </c>
      <c r="E584" s="79">
        <v>20</v>
      </c>
    </row>
    <row r="585" spans="1:5" ht="46.8">
      <c r="A585" s="77" t="s">
        <v>627</v>
      </c>
      <c r="B585" s="36" t="s">
        <v>628</v>
      </c>
      <c r="C585" s="41"/>
      <c r="D585" s="34">
        <f t="shared" si="6"/>
        <v>15.338756435886555</v>
      </c>
      <c r="E585" s="86">
        <v>30</v>
      </c>
    </row>
    <row r="586" spans="1:5" ht="31.2">
      <c r="A586" s="77" t="s">
        <v>629</v>
      </c>
      <c r="B586" s="36" t="s">
        <v>630</v>
      </c>
      <c r="C586" s="41"/>
      <c r="D586" s="34">
        <f t="shared" si="6"/>
        <v>15.338756435886555</v>
      </c>
      <c r="E586" s="86">
        <v>30</v>
      </c>
    </row>
    <row r="587" spans="1:5">
      <c r="A587" s="77" t="s">
        <v>631</v>
      </c>
      <c r="B587" s="36" t="s">
        <v>632</v>
      </c>
      <c r="C587" s="41"/>
      <c r="D587" s="34">
        <f t="shared" si="6"/>
        <v>25.564594059810926</v>
      </c>
      <c r="E587" s="79">
        <v>50</v>
      </c>
    </row>
    <row r="588" spans="1:5">
      <c r="A588" s="77" t="s">
        <v>633</v>
      </c>
      <c r="B588" s="36" t="s">
        <v>634</v>
      </c>
      <c r="C588" s="41"/>
      <c r="D588" s="34">
        <f t="shared" si="6"/>
        <v>15.338756435886555</v>
      </c>
      <c r="E588" s="79">
        <v>30</v>
      </c>
    </row>
    <row r="589" spans="1:5">
      <c r="A589" s="77" t="s">
        <v>635</v>
      </c>
      <c r="B589" s="36" t="s">
        <v>636</v>
      </c>
      <c r="C589" s="41"/>
      <c r="D589" s="34">
        <f t="shared" si="6"/>
        <v>25.564594059810926</v>
      </c>
      <c r="E589" s="79">
        <v>50</v>
      </c>
    </row>
    <row r="590" spans="1:5">
      <c r="A590" s="77" t="s">
        <v>637</v>
      </c>
      <c r="B590" s="36" t="s">
        <v>638</v>
      </c>
      <c r="C590" s="41"/>
      <c r="D590" s="34">
        <f t="shared" si="6"/>
        <v>15.338756435886555</v>
      </c>
      <c r="E590" s="79">
        <v>30</v>
      </c>
    </row>
    <row r="591" spans="1:5">
      <c r="A591" s="38" t="s">
        <v>898</v>
      </c>
      <c r="B591" s="77" t="s">
        <v>895</v>
      </c>
      <c r="C591" s="41"/>
      <c r="D591" s="34">
        <f t="shared" si="6"/>
        <v>56.242106931584033</v>
      </c>
      <c r="E591" s="82">
        <v>110</v>
      </c>
    </row>
    <row r="592" spans="1:5">
      <c r="A592" s="77" t="s">
        <v>639</v>
      </c>
      <c r="B592" s="77" t="s">
        <v>640</v>
      </c>
      <c r="C592" s="41"/>
      <c r="D592" s="34">
        <f t="shared" si="6"/>
        <v>112.48421386316807</v>
      </c>
      <c r="E592" s="87">
        <v>220</v>
      </c>
    </row>
    <row r="593" spans="1:5">
      <c r="A593" s="77" t="s">
        <v>641</v>
      </c>
      <c r="B593" s="36" t="s">
        <v>642</v>
      </c>
      <c r="C593" s="41"/>
      <c r="D593" s="34">
        <f t="shared" si="6"/>
        <v>51.129188119621851</v>
      </c>
      <c r="E593" s="79">
        <v>100</v>
      </c>
    </row>
    <row r="594" spans="1:5">
      <c r="A594" s="77" t="s">
        <v>643</v>
      </c>
      <c r="B594" s="36" t="s">
        <v>644</v>
      </c>
      <c r="C594" s="41"/>
      <c r="D594" s="34">
        <f t="shared" si="6"/>
        <v>76.693782179432773</v>
      </c>
      <c r="E594" s="79">
        <v>150</v>
      </c>
    </row>
    <row r="595" spans="1:5">
      <c r="A595" s="77" t="s">
        <v>645</v>
      </c>
      <c r="B595" s="36" t="s">
        <v>646</v>
      </c>
      <c r="C595" s="41"/>
      <c r="D595" s="34">
        <f t="shared" si="6"/>
        <v>76.693782179432773</v>
      </c>
      <c r="E595" s="79">
        <v>150</v>
      </c>
    </row>
    <row r="596" spans="1:5">
      <c r="A596" s="77" t="s">
        <v>647</v>
      </c>
      <c r="B596" s="36" t="s">
        <v>648</v>
      </c>
      <c r="C596" s="41"/>
      <c r="D596" s="34">
        <f t="shared" si="6"/>
        <v>86.919619803357151</v>
      </c>
      <c r="E596" s="79">
        <v>170</v>
      </c>
    </row>
    <row r="597" spans="1:5">
      <c r="A597" s="77" t="s">
        <v>649</v>
      </c>
      <c r="B597" s="36" t="s">
        <v>650</v>
      </c>
      <c r="C597" s="41"/>
      <c r="D597" s="34">
        <f t="shared" si="6"/>
        <v>102.2583762392437</v>
      </c>
      <c r="E597" s="79">
        <v>200</v>
      </c>
    </row>
    <row r="598" spans="1:5">
      <c r="A598" s="77" t="s">
        <v>651</v>
      </c>
      <c r="B598" s="36" t="s">
        <v>652</v>
      </c>
      <c r="C598" s="41"/>
      <c r="D598" s="34">
        <f t="shared" si="6"/>
        <v>76.693782179432773</v>
      </c>
      <c r="E598" s="79">
        <v>150</v>
      </c>
    </row>
    <row r="599" spans="1:5">
      <c r="A599" s="77" t="s">
        <v>653</v>
      </c>
      <c r="B599" s="36" t="s">
        <v>654</v>
      </c>
      <c r="C599" s="41"/>
      <c r="D599" s="34">
        <f t="shared" si="6"/>
        <v>51.129188119621851</v>
      </c>
      <c r="E599" s="79">
        <v>100</v>
      </c>
    </row>
    <row r="600" spans="1:5">
      <c r="A600" s="77" t="s">
        <v>604</v>
      </c>
      <c r="B600" s="36" t="s">
        <v>896</v>
      </c>
      <c r="C600" s="41"/>
      <c r="D600" s="34">
        <f t="shared" ref="D600:D631" si="7">SUM(E600/1.95583)</f>
        <v>23.008134653829831</v>
      </c>
      <c r="E600" s="79">
        <v>45</v>
      </c>
    </row>
    <row r="601" spans="1:5">
      <c r="A601" s="77" t="s">
        <v>655</v>
      </c>
      <c r="B601" s="36" t="s">
        <v>897</v>
      </c>
      <c r="C601" s="41"/>
      <c r="D601" s="34">
        <f t="shared" si="7"/>
        <v>25.564594059810926</v>
      </c>
      <c r="E601" s="79">
        <v>50</v>
      </c>
    </row>
    <row r="602" spans="1:5">
      <c r="A602" s="77" t="s">
        <v>656</v>
      </c>
      <c r="B602" s="77" t="s">
        <v>657</v>
      </c>
      <c r="C602" s="41"/>
      <c r="D602" s="34">
        <f t="shared" si="7"/>
        <v>178.95215841867648</v>
      </c>
      <c r="E602" s="79">
        <v>350</v>
      </c>
    </row>
    <row r="603" spans="1:5">
      <c r="A603" s="77" t="s">
        <v>656</v>
      </c>
      <c r="B603" s="77" t="s">
        <v>658</v>
      </c>
      <c r="C603" s="41"/>
      <c r="D603" s="34">
        <f t="shared" si="7"/>
        <v>204.5167524784874</v>
      </c>
      <c r="E603" s="87">
        <v>400</v>
      </c>
    </row>
    <row r="604" spans="1:5" ht="46.8">
      <c r="A604" s="88" t="s">
        <v>659</v>
      </c>
      <c r="B604" s="88"/>
      <c r="C604" s="41"/>
      <c r="D604" s="34"/>
      <c r="E604" s="89"/>
    </row>
    <row r="605" spans="1:5">
      <c r="A605" s="33" t="s">
        <v>637</v>
      </c>
      <c r="B605" s="33" t="s">
        <v>660</v>
      </c>
      <c r="C605" s="41"/>
      <c r="D605" s="34">
        <f t="shared" si="7"/>
        <v>15.338756435886555</v>
      </c>
      <c r="E605" s="78">
        <v>30</v>
      </c>
    </row>
    <row r="606" spans="1:5">
      <c r="A606" s="33" t="s">
        <v>635</v>
      </c>
      <c r="B606" s="33" t="s">
        <v>661</v>
      </c>
      <c r="C606" s="41"/>
      <c r="D606" s="34">
        <f t="shared" si="7"/>
        <v>25.564594059810926</v>
      </c>
      <c r="E606" s="78">
        <v>50</v>
      </c>
    </row>
    <row r="607" spans="1:5">
      <c r="A607" s="33" t="s">
        <v>662</v>
      </c>
      <c r="B607" s="33" t="s">
        <v>663</v>
      </c>
      <c r="C607" s="41"/>
      <c r="D607" s="34">
        <f t="shared" si="7"/>
        <v>112.48421386316807</v>
      </c>
      <c r="E607" s="78">
        <v>220</v>
      </c>
    </row>
    <row r="608" spans="1:5">
      <c r="A608" s="33" t="s">
        <v>664</v>
      </c>
      <c r="B608" s="90" t="s">
        <v>632</v>
      </c>
      <c r="C608" s="41"/>
      <c r="D608" s="34">
        <f t="shared" si="7"/>
        <v>25.564594059810926</v>
      </c>
      <c r="E608" s="78">
        <v>50</v>
      </c>
    </row>
    <row r="609" spans="1:5">
      <c r="A609" s="33" t="s">
        <v>665</v>
      </c>
      <c r="B609" s="90" t="s">
        <v>634</v>
      </c>
      <c r="C609" s="41"/>
      <c r="D609" s="34">
        <f t="shared" si="7"/>
        <v>15.338756435886555</v>
      </c>
      <c r="E609" s="78">
        <v>30</v>
      </c>
    </row>
    <row r="610" spans="1:5" ht="78">
      <c r="A610" s="91" t="s">
        <v>727</v>
      </c>
      <c r="B610" s="92" t="s">
        <v>728</v>
      </c>
      <c r="C610" s="41"/>
      <c r="D610" s="34">
        <f t="shared" si="7"/>
        <v>68.001820199097054</v>
      </c>
      <c r="E610" s="93">
        <v>133</v>
      </c>
    </row>
    <row r="611" spans="1:5">
      <c r="A611" s="91" t="s">
        <v>849</v>
      </c>
      <c r="B611" s="94" t="s">
        <v>729</v>
      </c>
      <c r="C611" s="41"/>
      <c r="D611" s="34">
        <f t="shared" si="7"/>
        <v>18.815541228020841</v>
      </c>
      <c r="E611" s="95">
        <v>36.799999999999997</v>
      </c>
    </row>
    <row r="612" spans="1:5">
      <c r="A612" s="91" t="s">
        <v>850</v>
      </c>
      <c r="B612" s="91" t="s">
        <v>739</v>
      </c>
      <c r="C612" s="41"/>
      <c r="D612" s="34">
        <f t="shared" si="7"/>
        <v>19.224574732977818</v>
      </c>
      <c r="E612" s="95">
        <v>37.6</v>
      </c>
    </row>
    <row r="613" spans="1:5">
      <c r="A613" s="91" t="s">
        <v>851</v>
      </c>
      <c r="B613" s="91" t="s">
        <v>740</v>
      </c>
      <c r="C613" s="41"/>
      <c r="D613" s="34">
        <f t="shared" si="7"/>
        <v>14.316172673494117</v>
      </c>
      <c r="E613" s="95">
        <v>28</v>
      </c>
    </row>
    <row r="614" spans="1:5">
      <c r="A614" s="91" t="s">
        <v>852</v>
      </c>
      <c r="B614" s="91" t="s">
        <v>1213</v>
      </c>
      <c r="C614" s="41"/>
      <c r="D614" s="34">
        <f t="shared" si="7"/>
        <v>28.836862099466721</v>
      </c>
      <c r="E614" s="95">
        <v>56.4</v>
      </c>
    </row>
    <row r="615" spans="1:5">
      <c r="A615" s="91" t="s">
        <v>853</v>
      </c>
      <c r="B615" s="91" t="s">
        <v>744</v>
      </c>
      <c r="C615" s="41"/>
      <c r="D615" s="34">
        <f t="shared" si="7"/>
        <v>26.484919445964117</v>
      </c>
      <c r="E615" s="95">
        <v>51.8</v>
      </c>
    </row>
    <row r="616" spans="1:5">
      <c r="A616" s="91" t="s">
        <v>854</v>
      </c>
      <c r="B616" s="91" t="s">
        <v>747</v>
      </c>
      <c r="C616" s="41"/>
      <c r="D616" s="34">
        <f t="shared" si="7"/>
        <v>24.951043802375462</v>
      </c>
      <c r="E616" s="95">
        <v>48.8</v>
      </c>
    </row>
    <row r="617" spans="1:5">
      <c r="A617" s="91" t="s">
        <v>855</v>
      </c>
      <c r="B617" s="91" t="s">
        <v>750</v>
      </c>
      <c r="C617" s="41"/>
      <c r="D617" s="34">
        <f t="shared" si="7"/>
        <v>24.951043802375462</v>
      </c>
      <c r="E617" s="95">
        <v>48.8</v>
      </c>
    </row>
    <row r="618" spans="1:5" ht="62.4">
      <c r="A618" s="96" t="s">
        <v>751</v>
      </c>
      <c r="B618" s="97" t="s">
        <v>752</v>
      </c>
      <c r="C618" s="41"/>
      <c r="D618" s="34">
        <f t="shared" si="7"/>
        <v>50.617896238425629</v>
      </c>
      <c r="E618" s="98">
        <v>99</v>
      </c>
    </row>
    <row r="619" spans="1:5">
      <c r="A619" s="91" t="s">
        <v>856</v>
      </c>
      <c r="B619" s="91" t="s">
        <v>760</v>
      </c>
      <c r="C619" s="41"/>
      <c r="D619" s="34">
        <f t="shared" si="7"/>
        <v>15.594402376484664</v>
      </c>
      <c r="E619" s="95">
        <v>30.5</v>
      </c>
    </row>
    <row r="620" spans="1:5">
      <c r="A620" s="91" t="s">
        <v>762</v>
      </c>
      <c r="B620" s="91" t="s">
        <v>763</v>
      </c>
      <c r="C620" s="41"/>
      <c r="D620" s="34">
        <f t="shared" si="7"/>
        <v>19.633608237934791</v>
      </c>
      <c r="E620" s="95">
        <v>38.4</v>
      </c>
    </row>
    <row r="621" spans="1:5">
      <c r="A621" s="91" t="s">
        <v>764</v>
      </c>
      <c r="B621" s="91" t="s">
        <v>765</v>
      </c>
      <c r="C621" s="41"/>
      <c r="D621" s="34">
        <f t="shared" si="7"/>
        <v>18.76441203990122</v>
      </c>
      <c r="E621" s="95">
        <v>36.700000000000003</v>
      </c>
    </row>
    <row r="622" spans="1:5">
      <c r="A622" s="91" t="s">
        <v>766</v>
      </c>
      <c r="B622" s="91" t="s">
        <v>767</v>
      </c>
      <c r="C622" s="41"/>
      <c r="D622" s="34">
        <f t="shared" si="7"/>
        <v>22.343455208274751</v>
      </c>
      <c r="E622" s="95">
        <v>43.7</v>
      </c>
    </row>
    <row r="623" spans="1:5">
      <c r="A623" s="91" t="s">
        <v>768</v>
      </c>
      <c r="B623" s="91" t="s">
        <v>769</v>
      </c>
      <c r="C623" s="41"/>
      <c r="D623" s="34">
        <f t="shared" si="7"/>
        <v>15.287627247766933</v>
      </c>
      <c r="E623" s="95">
        <v>29.9</v>
      </c>
    </row>
    <row r="624" spans="1:5">
      <c r="A624" s="91" t="s">
        <v>770</v>
      </c>
      <c r="B624" s="91" t="s">
        <v>771</v>
      </c>
      <c r="C624" s="41"/>
      <c r="D624" s="34">
        <f t="shared" si="7"/>
        <v>5.8287274456368907</v>
      </c>
      <c r="E624" s="95">
        <v>11.4</v>
      </c>
    </row>
    <row r="625" spans="1:5">
      <c r="A625" s="91" t="s">
        <v>772</v>
      </c>
      <c r="B625" s="91" t="s">
        <v>773</v>
      </c>
      <c r="C625" s="41"/>
      <c r="D625" s="34">
        <f t="shared" si="7"/>
        <v>110.43904633838319</v>
      </c>
      <c r="E625" s="95">
        <v>216</v>
      </c>
    </row>
    <row r="626" spans="1:5" ht="62.4">
      <c r="A626" s="91" t="s">
        <v>857</v>
      </c>
      <c r="B626" s="99" t="s">
        <v>778</v>
      </c>
      <c r="C626" s="41"/>
      <c r="D626" s="34">
        <f t="shared" si="7"/>
        <v>69.535695842685712</v>
      </c>
      <c r="E626" s="95">
        <v>136</v>
      </c>
    </row>
    <row r="627" spans="1:5" ht="78">
      <c r="A627" s="91" t="s">
        <v>858</v>
      </c>
      <c r="B627" s="91" t="s">
        <v>779</v>
      </c>
      <c r="C627" s="41"/>
      <c r="D627" s="34">
        <f t="shared" si="7"/>
        <v>69.024403961489497</v>
      </c>
      <c r="E627" s="95">
        <v>135</v>
      </c>
    </row>
    <row r="628" spans="1:5" ht="93.6">
      <c r="A628" s="91" t="s">
        <v>859</v>
      </c>
      <c r="B628" s="99" t="s">
        <v>780</v>
      </c>
      <c r="C628" s="41"/>
      <c r="D628" s="34">
        <f t="shared" si="7"/>
        <v>71.06957148627437</v>
      </c>
      <c r="E628" s="100">
        <v>139</v>
      </c>
    </row>
    <row r="629" spans="1:5">
      <c r="A629" s="91" t="s">
        <v>860</v>
      </c>
      <c r="B629" s="96" t="s">
        <v>785</v>
      </c>
      <c r="C629" s="41"/>
      <c r="D629" s="34">
        <f t="shared" si="7"/>
        <v>24.030718416222268</v>
      </c>
      <c r="E629" s="101">
        <v>47</v>
      </c>
    </row>
    <row r="630" spans="1:5">
      <c r="A630" s="91" t="s">
        <v>861</v>
      </c>
      <c r="B630" s="96" t="s">
        <v>786</v>
      </c>
      <c r="C630" s="41"/>
      <c r="D630" s="34">
        <f t="shared" si="7"/>
        <v>44.482393664071012</v>
      </c>
      <c r="E630" s="101">
        <v>87</v>
      </c>
    </row>
    <row r="631" spans="1:5">
      <c r="A631" s="91" t="s">
        <v>862</v>
      </c>
      <c r="B631" s="94" t="s">
        <v>791</v>
      </c>
      <c r="C631" s="41"/>
      <c r="D631" s="34">
        <f t="shared" si="7"/>
        <v>13.702622416058656</v>
      </c>
      <c r="E631" s="95">
        <v>26.8</v>
      </c>
    </row>
    <row r="632" spans="1:5">
      <c r="A632" s="103" t="s">
        <v>1214</v>
      </c>
      <c r="B632" s="135" t="s">
        <v>1215</v>
      </c>
      <c r="C632" s="104" t="s">
        <v>903</v>
      </c>
      <c r="D632" s="105">
        <v>13</v>
      </c>
      <c r="E632" s="106">
        <f>D632*1.95583</f>
        <v>25.425789999999999</v>
      </c>
    </row>
    <row r="633" spans="1:5" ht="14.4">
      <c r="A633" s="103" t="s">
        <v>1216</v>
      </c>
      <c r="B633" s="135" t="s">
        <v>1217</v>
      </c>
      <c r="C633" s="104" t="s">
        <v>903</v>
      </c>
      <c r="D633" s="105">
        <v>22</v>
      </c>
      <c r="E633" s="107">
        <f t="shared" ref="E633:E645" si="8">D633*1.95583</f>
        <v>43.028259999999996</v>
      </c>
    </row>
    <row r="634" spans="1:5" ht="16.8">
      <c r="A634" s="103" t="s">
        <v>1218</v>
      </c>
      <c r="B634" s="135" t="s">
        <v>1219</v>
      </c>
      <c r="C634" s="104" t="s">
        <v>903</v>
      </c>
      <c r="D634" s="105">
        <v>22</v>
      </c>
      <c r="E634" s="107">
        <f t="shared" si="8"/>
        <v>43.028259999999996</v>
      </c>
    </row>
    <row r="635" spans="1:5" ht="27.6">
      <c r="A635" s="103" t="s">
        <v>1220</v>
      </c>
      <c r="B635" s="135" t="s">
        <v>1221</v>
      </c>
      <c r="C635" s="104" t="s">
        <v>903</v>
      </c>
      <c r="D635" s="105">
        <v>46</v>
      </c>
      <c r="E635" s="107">
        <f t="shared" si="8"/>
        <v>89.968180000000004</v>
      </c>
    </row>
    <row r="636" spans="1:5" ht="27.6">
      <c r="A636" s="103" t="s">
        <v>1222</v>
      </c>
      <c r="B636" s="135" t="s">
        <v>1223</v>
      </c>
      <c r="C636" s="104" t="s">
        <v>903</v>
      </c>
      <c r="D636" s="105">
        <v>62</v>
      </c>
      <c r="E636" s="107">
        <f t="shared" si="8"/>
        <v>121.26146</v>
      </c>
    </row>
    <row r="637" spans="1:5" ht="14.4">
      <c r="A637" s="103" t="s">
        <v>1224</v>
      </c>
      <c r="B637" s="135" t="s">
        <v>1225</v>
      </c>
      <c r="C637" s="104" t="s">
        <v>903</v>
      </c>
      <c r="D637" s="105">
        <v>36</v>
      </c>
      <c r="E637" s="107">
        <f t="shared" si="8"/>
        <v>70.409880000000001</v>
      </c>
    </row>
    <row r="638" spans="1:5" ht="27.6">
      <c r="A638" s="103" t="s">
        <v>1226</v>
      </c>
      <c r="B638" s="135" t="s">
        <v>1227</v>
      </c>
      <c r="C638" s="104" t="s">
        <v>903</v>
      </c>
      <c r="D638" s="105">
        <v>18</v>
      </c>
      <c r="E638" s="107">
        <f t="shared" si="8"/>
        <v>35.204940000000001</v>
      </c>
    </row>
    <row r="639" spans="1:5" ht="41.4">
      <c r="A639" s="103" t="s">
        <v>1228</v>
      </c>
      <c r="B639" s="135" t="s">
        <v>1229</v>
      </c>
      <c r="C639" s="104" t="s">
        <v>903</v>
      </c>
      <c r="D639" s="105">
        <v>30</v>
      </c>
      <c r="E639" s="107">
        <f t="shared" si="8"/>
        <v>58.674900000000001</v>
      </c>
    </row>
    <row r="640" spans="1:5" ht="14.4">
      <c r="A640" s="108" t="s">
        <v>1230</v>
      </c>
      <c r="B640" s="135" t="s">
        <v>1231</v>
      </c>
      <c r="C640" s="104" t="s">
        <v>903</v>
      </c>
      <c r="D640" s="105">
        <v>18</v>
      </c>
      <c r="E640" s="107">
        <f t="shared" si="8"/>
        <v>35.204940000000001</v>
      </c>
    </row>
    <row r="641" spans="1:5" ht="14.4">
      <c r="A641" s="108" t="s">
        <v>1232</v>
      </c>
      <c r="B641" s="135" t="s">
        <v>1233</v>
      </c>
      <c r="C641" s="104" t="s">
        <v>903</v>
      </c>
      <c r="D641" s="105">
        <v>36</v>
      </c>
      <c r="E641" s="107">
        <f t="shared" si="8"/>
        <v>70.409880000000001</v>
      </c>
    </row>
    <row r="642" spans="1:5" ht="14.4">
      <c r="A642" s="108" t="s">
        <v>1234</v>
      </c>
      <c r="B642" s="135" t="s">
        <v>1235</v>
      </c>
      <c r="C642" s="104" t="s">
        <v>903</v>
      </c>
      <c r="D642" s="105">
        <v>24</v>
      </c>
      <c r="E642" s="107">
        <f t="shared" si="8"/>
        <v>46.939920000000001</v>
      </c>
    </row>
    <row r="643" spans="1:5" ht="14.4">
      <c r="A643" s="108" t="s">
        <v>1236</v>
      </c>
      <c r="B643" s="135" t="s">
        <v>1237</v>
      </c>
      <c r="C643" s="104" t="s">
        <v>903</v>
      </c>
      <c r="D643" s="105">
        <v>24</v>
      </c>
      <c r="E643" s="107">
        <f t="shared" si="8"/>
        <v>46.939920000000001</v>
      </c>
    </row>
    <row r="644" spans="1:5" ht="27.6">
      <c r="A644" s="108" t="s">
        <v>1238</v>
      </c>
      <c r="B644" s="135" t="s">
        <v>1239</v>
      </c>
      <c r="C644" s="104" t="s">
        <v>903</v>
      </c>
      <c r="D644" s="105">
        <v>18</v>
      </c>
      <c r="E644" s="107">
        <f t="shared" si="8"/>
        <v>35.204940000000001</v>
      </c>
    </row>
    <row r="645" spans="1:5" ht="30">
      <c r="A645" s="108" t="s">
        <v>1240</v>
      </c>
      <c r="B645" s="135" t="s">
        <v>1241</v>
      </c>
      <c r="C645" s="104" t="s">
        <v>903</v>
      </c>
      <c r="D645" s="105">
        <v>7</v>
      </c>
      <c r="E645" s="107">
        <f t="shared" si="8"/>
        <v>13.690809999999999</v>
      </c>
    </row>
    <row r="646" spans="1:5" ht="19.2" customHeight="1">
      <c r="A646" s="103" t="s">
        <v>1273</v>
      </c>
      <c r="B646" s="136" t="s">
        <v>1274</v>
      </c>
      <c r="C646" s="104" t="s">
        <v>903</v>
      </c>
      <c r="D646" s="105">
        <v>9.16</v>
      </c>
      <c r="E646" s="107">
        <v>17.920000000000002</v>
      </c>
    </row>
    <row r="647" spans="1:5" ht="15.6" customHeight="1">
      <c r="A647" s="103" t="s">
        <v>1275</v>
      </c>
      <c r="B647" s="136" t="s">
        <v>1276</v>
      </c>
      <c r="C647" s="104" t="s">
        <v>903</v>
      </c>
      <c r="D647" s="105">
        <v>9.16</v>
      </c>
      <c r="E647" s="107">
        <v>17.920000000000002</v>
      </c>
    </row>
    <row r="648" spans="1:5" ht="15.6" customHeight="1">
      <c r="A648" s="103" t="s">
        <v>1277</v>
      </c>
      <c r="B648" s="136" t="s">
        <v>1278</v>
      </c>
      <c r="C648" s="104" t="s">
        <v>903</v>
      </c>
      <c r="D648" s="105">
        <v>30.12</v>
      </c>
      <c r="E648" s="107">
        <v>58.91</v>
      </c>
    </row>
    <row r="649" spans="1:5" ht="15.6" customHeight="1">
      <c r="A649" s="103" t="s">
        <v>1279</v>
      </c>
      <c r="B649" s="136" t="s">
        <v>1280</v>
      </c>
      <c r="C649" s="104" t="s">
        <v>903</v>
      </c>
      <c r="D649" s="105">
        <v>11.71</v>
      </c>
      <c r="E649" s="107">
        <v>22.9</v>
      </c>
    </row>
    <row r="650" spans="1:5" ht="15.6" customHeight="1">
      <c r="A650" s="103" t="s">
        <v>1281</v>
      </c>
      <c r="B650" s="136" t="s">
        <v>1282</v>
      </c>
      <c r="C650" s="104" t="s">
        <v>903</v>
      </c>
      <c r="D650" s="105">
        <v>57.22</v>
      </c>
      <c r="E650" s="107">
        <v>111.91</v>
      </c>
    </row>
    <row r="651" spans="1:5" ht="15.6" customHeight="1">
      <c r="A651" s="103" t="s">
        <v>1283</v>
      </c>
      <c r="B651" s="136" t="s">
        <v>1284</v>
      </c>
      <c r="C651" s="104" t="s">
        <v>903</v>
      </c>
      <c r="D651" s="105">
        <v>23.32</v>
      </c>
      <c r="E651" s="107">
        <v>45.61</v>
      </c>
    </row>
    <row r="652" spans="1:5" ht="15.6" customHeight="1">
      <c r="A652" s="103" t="s">
        <v>1285</v>
      </c>
      <c r="B652" s="136" t="s">
        <v>1286</v>
      </c>
      <c r="C652" s="104" t="s">
        <v>903</v>
      </c>
      <c r="D652" s="105">
        <v>7.37</v>
      </c>
      <c r="E652" s="107">
        <v>14.41</v>
      </c>
    </row>
    <row r="653" spans="1:5" ht="15.6" customHeight="1">
      <c r="A653" s="103" t="s">
        <v>1287</v>
      </c>
      <c r="B653" s="136" t="s">
        <v>1288</v>
      </c>
      <c r="C653" s="104" t="s">
        <v>903</v>
      </c>
      <c r="D653" s="105">
        <v>21.94</v>
      </c>
      <c r="E653" s="107">
        <v>42.91</v>
      </c>
    </row>
    <row r="654" spans="1:5" ht="15.6" customHeight="1">
      <c r="A654" s="103" t="s">
        <v>1289</v>
      </c>
      <c r="B654" s="136" t="s">
        <v>1290</v>
      </c>
      <c r="C654" s="104" t="s">
        <v>903</v>
      </c>
      <c r="D654" s="105">
        <v>19.79</v>
      </c>
      <c r="E654" s="107">
        <v>38.71</v>
      </c>
    </row>
    <row r="655" spans="1:5" ht="15.6" customHeight="1">
      <c r="A655" s="103" t="s">
        <v>1291</v>
      </c>
      <c r="B655" s="136" t="s">
        <v>1292</v>
      </c>
      <c r="C655" s="104" t="s">
        <v>903</v>
      </c>
      <c r="D655" s="105">
        <v>20.25</v>
      </c>
      <c r="E655" s="107">
        <v>39.61</v>
      </c>
    </row>
    <row r="656" spans="1:5" ht="15.6" customHeight="1">
      <c r="A656" s="103" t="s">
        <v>1293</v>
      </c>
      <c r="B656" s="136" t="s">
        <v>1294</v>
      </c>
      <c r="C656" s="104" t="s">
        <v>903</v>
      </c>
      <c r="D656" s="105">
        <v>17</v>
      </c>
      <c r="E656" s="107">
        <v>33.25</v>
      </c>
    </row>
    <row r="657" spans="1:5" ht="15.6" customHeight="1">
      <c r="A657" s="103" t="s">
        <v>1295</v>
      </c>
      <c r="B657" s="136" t="s">
        <v>1296</v>
      </c>
      <c r="C657" s="104" t="s">
        <v>903</v>
      </c>
      <c r="D657" s="105">
        <v>32.68</v>
      </c>
      <c r="E657" s="107">
        <v>63.92</v>
      </c>
    </row>
    <row r="658" spans="1:5" ht="15.6" customHeight="1">
      <c r="A658" s="103" t="s">
        <v>1297</v>
      </c>
      <c r="B658" s="136" t="s">
        <v>1298</v>
      </c>
      <c r="C658" s="104" t="s">
        <v>903</v>
      </c>
      <c r="D658" s="105">
        <v>12.89</v>
      </c>
      <c r="E658" s="107">
        <v>25.21</v>
      </c>
    </row>
    <row r="659" spans="1:5" ht="15.6" customHeight="1">
      <c r="A659" s="103" t="s">
        <v>1299</v>
      </c>
      <c r="B659" s="136" t="s">
        <v>1300</v>
      </c>
      <c r="C659" s="104" t="s">
        <v>903</v>
      </c>
      <c r="D659" s="105">
        <v>19.18</v>
      </c>
      <c r="E659" s="107">
        <v>37.51</v>
      </c>
    </row>
    <row r="660" spans="1:5" ht="15.6" customHeight="1">
      <c r="A660" s="103" t="s">
        <v>1301</v>
      </c>
      <c r="B660" s="136" t="s">
        <v>1302</v>
      </c>
      <c r="C660" s="104" t="s">
        <v>903</v>
      </c>
      <c r="D660" s="105">
        <v>19.18</v>
      </c>
      <c r="E660" s="107">
        <v>37.51</v>
      </c>
    </row>
    <row r="661" spans="1:5" ht="15.6" customHeight="1">
      <c r="A661" s="103" t="s">
        <v>1303</v>
      </c>
      <c r="B661" s="136" t="s">
        <v>1304</v>
      </c>
      <c r="C661" s="104" t="s">
        <v>903</v>
      </c>
      <c r="D661" s="105">
        <v>11.71</v>
      </c>
      <c r="E661" s="107">
        <v>22.9</v>
      </c>
    </row>
    <row r="662" spans="1:5" ht="15.6" customHeight="1">
      <c r="A662" s="103" t="s">
        <v>1305</v>
      </c>
      <c r="B662" s="136" t="s">
        <v>1306</v>
      </c>
      <c r="C662" s="104" t="s">
        <v>903</v>
      </c>
      <c r="D662" s="105">
        <v>11.71</v>
      </c>
      <c r="E662" s="107">
        <v>22.9</v>
      </c>
    </row>
    <row r="663" spans="1:5" ht="15.6" customHeight="1">
      <c r="A663" s="103" t="s">
        <v>1307</v>
      </c>
      <c r="B663" s="136" t="s">
        <v>1308</v>
      </c>
      <c r="C663" s="104" t="s">
        <v>903</v>
      </c>
      <c r="D663" s="105">
        <v>28.59</v>
      </c>
      <c r="E663" s="107">
        <v>55.92</v>
      </c>
    </row>
    <row r="664" spans="1:5" ht="15.6" customHeight="1">
      <c r="A664" s="103" t="s">
        <v>1309</v>
      </c>
      <c r="B664" s="136" t="s">
        <v>1310</v>
      </c>
      <c r="C664" s="104" t="s">
        <v>903</v>
      </c>
      <c r="D664" s="105">
        <v>28.59</v>
      </c>
      <c r="E664" s="107">
        <v>55.92</v>
      </c>
    </row>
    <row r="665" spans="1:5" ht="15.6" customHeight="1">
      <c r="A665" s="103" t="s">
        <v>1311</v>
      </c>
      <c r="B665" s="136" t="s">
        <v>1312</v>
      </c>
      <c r="C665" s="104" t="s">
        <v>903</v>
      </c>
      <c r="D665" s="105">
        <v>11.71</v>
      </c>
      <c r="E665" s="107">
        <v>22.9</v>
      </c>
    </row>
    <row r="666" spans="1:5" ht="15.6" customHeight="1">
      <c r="A666" s="103" t="s">
        <v>1313</v>
      </c>
      <c r="B666" s="136" t="s">
        <v>1314</v>
      </c>
      <c r="C666" s="104" t="s">
        <v>903</v>
      </c>
      <c r="D666" s="105">
        <v>19.79</v>
      </c>
      <c r="E666" s="107">
        <v>38.71</v>
      </c>
    </row>
    <row r="667" spans="1:5" ht="15.6" customHeight="1">
      <c r="A667" s="103" t="s">
        <v>1315</v>
      </c>
      <c r="B667" s="136" t="s">
        <v>1316</v>
      </c>
      <c r="C667" s="104" t="s">
        <v>903</v>
      </c>
      <c r="D667" s="105">
        <v>28.08</v>
      </c>
      <c r="E667" s="107">
        <v>54.92</v>
      </c>
    </row>
    <row r="668" spans="1:5" ht="15.6" customHeight="1">
      <c r="A668" s="103" t="s">
        <v>1317</v>
      </c>
      <c r="B668" s="136" t="s">
        <v>1318</v>
      </c>
      <c r="C668" s="104" t="s">
        <v>903</v>
      </c>
      <c r="D668" s="105">
        <v>5.07</v>
      </c>
      <c r="E668" s="107">
        <v>9.92</v>
      </c>
    </row>
    <row r="669" spans="1:5" ht="15.6" customHeight="1">
      <c r="A669" s="103" t="s">
        <v>1319</v>
      </c>
      <c r="B669" s="136" t="s">
        <v>1320</v>
      </c>
      <c r="C669" s="104" t="s">
        <v>903</v>
      </c>
      <c r="D669" s="105">
        <v>38.81</v>
      </c>
      <c r="E669" s="107">
        <v>75.91</v>
      </c>
    </row>
    <row r="670" spans="1:5" ht="15.6" customHeight="1">
      <c r="A670" s="103" t="s">
        <v>1321</v>
      </c>
      <c r="B670" s="136" t="s">
        <v>1322</v>
      </c>
      <c r="C670" s="104" t="s">
        <v>903</v>
      </c>
      <c r="D670" s="105">
        <v>43.93</v>
      </c>
      <c r="E670" s="107">
        <v>85.92</v>
      </c>
    </row>
    <row r="671" spans="1:5" ht="15.6" customHeight="1">
      <c r="A671" s="103" t="s">
        <v>1323</v>
      </c>
      <c r="B671" s="136" t="s">
        <v>1324</v>
      </c>
      <c r="C671" s="104" t="s">
        <v>903</v>
      </c>
      <c r="D671" s="105">
        <v>14.27</v>
      </c>
      <c r="E671" s="107">
        <v>27.91</v>
      </c>
    </row>
    <row r="672" spans="1:5" ht="15.6" customHeight="1">
      <c r="A672" s="103" t="s">
        <v>1325</v>
      </c>
      <c r="B672" s="136" t="s">
        <v>1326</v>
      </c>
      <c r="C672" s="104" t="s">
        <v>903</v>
      </c>
      <c r="D672" s="105">
        <v>10.69</v>
      </c>
      <c r="E672" s="107">
        <v>20.91</v>
      </c>
    </row>
    <row r="673" spans="1:5" ht="15.6" customHeight="1">
      <c r="A673" s="103" t="s">
        <v>1327</v>
      </c>
      <c r="B673" s="136" t="s">
        <v>1328</v>
      </c>
      <c r="C673" s="104" t="s">
        <v>903</v>
      </c>
      <c r="D673" s="105">
        <v>10.69</v>
      </c>
      <c r="E673" s="107">
        <v>20.91</v>
      </c>
    </row>
    <row r="674" spans="1:5" ht="15.6" customHeight="1">
      <c r="A674" s="103" t="s">
        <v>1329</v>
      </c>
      <c r="B674" s="136" t="s">
        <v>1330</v>
      </c>
      <c r="C674" s="104" t="s">
        <v>903</v>
      </c>
      <c r="D674" s="105">
        <v>10.69</v>
      </c>
      <c r="E674" s="107">
        <v>20.91</v>
      </c>
    </row>
    <row r="675" spans="1:5" ht="15.6" customHeight="1">
      <c r="A675" s="103" t="s">
        <v>1331</v>
      </c>
      <c r="B675" s="136" t="s">
        <v>1332</v>
      </c>
      <c r="C675" s="104" t="s">
        <v>903</v>
      </c>
      <c r="D675" s="105">
        <v>21.63</v>
      </c>
      <c r="E675" s="107">
        <v>42.3</v>
      </c>
    </row>
    <row r="676" spans="1:5" ht="15.6" customHeight="1">
      <c r="A676" s="103" t="s">
        <v>1333</v>
      </c>
      <c r="B676" s="136" t="s">
        <v>1334</v>
      </c>
      <c r="C676" s="104" t="s">
        <v>903</v>
      </c>
      <c r="D676" s="105">
        <v>40.35</v>
      </c>
      <c r="E676" s="107">
        <v>78.92</v>
      </c>
    </row>
    <row r="677" spans="1:5" ht="15.6" customHeight="1">
      <c r="A677" s="103" t="s">
        <v>1335</v>
      </c>
      <c r="B677" s="136" t="s">
        <v>1336</v>
      </c>
      <c r="C677" s="104" t="s">
        <v>903</v>
      </c>
      <c r="D677" s="105">
        <v>50.11</v>
      </c>
      <c r="E677" s="107">
        <v>98.01</v>
      </c>
    </row>
    <row r="678" spans="1:5" ht="15.6" customHeight="1">
      <c r="A678" s="103" t="s">
        <v>1337</v>
      </c>
      <c r="B678" s="136" t="s">
        <v>1338</v>
      </c>
      <c r="C678" s="104" t="s">
        <v>903</v>
      </c>
      <c r="D678" s="105">
        <v>28</v>
      </c>
      <c r="E678" s="107">
        <v>54.76</v>
      </c>
    </row>
    <row r="679" spans="1:5" ht="15.6" customHeight="1">
      <c r="A679" s="103" t="s">
        <v>1339</v>
      </c>
      <c r="B679" s="136" t="s">
        <v>1340</v>
      </c>
      <c r="C679" s="104" t="s">
        <v>903</v>
      </c>
      <c r="D679" s="105">
        <v>38</v>
      </c>
      <c r="E679" s="107">
        <v>74.319999999999993</v>
      </c>
    </row>
    <row r="680" spans="1:5" ht="15.6" customHeight="1">
      <c r="A680" s="103" t="s">
        <v>1341</v>
      </c>
      <c r="B680" s="136" t="s">
        <v>1342</v>
      </c>
      <c r="C680" s="104" t="s">
        <v>903</v>
      </c>
      <c r="D680" s="105">
        <v>51</v>
      </c>
      <c r="E680" s="107">
        <v>99.75</v>
      </c>
    </row>
    <row r="681" spans="1:5" ht="15.6" customHeight="1">
      <c r="A681" s="103" t="s">
        <v>1343</v>
      </c>
      <c r="B681" s="136" t="s">
        <v>1344</v>
      </c>
      <c r="C681" s="104" t="s">
        <v>903</v>
      </c>
      <c r="D681" s="105">
        <v>27</v>
      </c>
      <c r="E681" s="107">
        <v>52.81</v>
      </c>
    </row>
    <row r="682" spans="1:5" ht="15.6" customHeight="1">
      <c r="A682" s="103" t="s">
        <v>1345</v>
      </c>
      <c r="B682" s="136" t="s">
        <v>1346</v>
      </c>
      <c r="C682" s="104" t="s">
        <v>903</v>
      </c>
      <c r="D682" s="105">
        <v>42</v>
      </c>
      <c r="E682" s="107">
        <v>82.14</v>
      </c>
    </row>
    <row r="683" spans="1:5" ht="15.6" customHeight="1">
      <c r="A683" s="103" t="s">
        <v>1347</v>
      </c>
      <c r="B683" s="136" t="s">
        <v>1348</v>
      </c>
      <c r="C683" s="104" t="s">
        <v>903</v>
      </c>
      <c r="D683" s="105">
        <v>43</v>
      </c>
      <c r="E683" s="107">
        <v>84.1</v>
      </c>
    </row>
    <row r="684" spans="1:5" ht="15.6" customHeight="1">
      <c r="A684" s="103" t="s">
        <v>1349</v>
      </c>
      <c r="B684" s="136" t="s">
        <v>1350</v>
      </c>
      <c r="C684" s="104" t="s">
        <v>903</v>
      </c>
      <c r="D684" s="105">
        <v>35</v>
      </c>
      <c r="E684" s="107">
        <v>68.45</v>
      </c>
    </row>
    <row r="685" spans="1:5" ht="15.6" customHeight="1">
      <c r="A685" s="103" t="s">
        <v>1351</v>
      </c>
      <c r="B685" s="136" t="s">
        <v>1352</v>
      </c>
      <c r="C685" s="104" t="s">
        <v>903</v>
      </c>
      <c r="D685" s="105">
        <v>29</v>
      </c>
      <c r="E685" s="107">
        <v>56.72</v>
      </c>
    </row>
    <row r="686" spans="1:5" ht="15.6" customHeight="1">
      <c r="A686" s="103" t="s">
        <v>1353</v>
      </c>
      <c r="B686" s="136" t="s">
        <v>1354</v>
      </c>
      <c r="C686" s="104" t="s">
        <v>903</v>
      </c>
      <c r="D686" s="105">
        <v>34</v>
      </c>
      <c r="E686" s="107">
        <v>66.5</v>
      </c>
    </row>
    <row r="687" spans="1:5" ht="15.6" customHeight="1">
      <c r="A687" s="103" t="s">
        <v>1355</v>
      </c>
      <c r="B687" s="136" t="s">
        <v>1356</v>
      </c>
      <c r="C687" s="104" t="s">
        <v>903</v>
      </c>
      <c r="D687" s="105">
        <v>32</v>
      </c>
      <c r="E687" s="107">
        <v>62.59</v>
      </c>
    </row>
    <row r="688" spans="1:5" ht="15.6" customHeight="1">
      <c r="A688" s="103" t="s">
        <v>1357</v>
      </c>
      <c r="B688" s="136" t="s">
        <v>1358</v>
      </c>
      <c r="C688" s="104" t="s">
        <v>903</v>
      </c>
      <c r="D688" s="105">
        <v>38</v>
      </c>
      <c r="E688" s="107">
        <v>74.319999999999993</v>
      </c>
    </row>
    <row r="689" spans="1:5" ht="15.6" customHeight="1">
      <c r="A689" s="103" t="s">
        <v>1359</v>
      </c>
      <c r="B689" s="136" t="s">
        <v>1360</v>
      </c>
      <c r="C689" s="104" t="s">
        <v>903</v>
      </c>
      <c r="D689" s="105">
        <v>28</v>
      </c>
      <c r="E689" s="107">
        <v>54.76</v>
      </c>
    </row>
    <row r="690" spans="1:5" ht="15.6" customHeight="1">
      <c r="A690" s="103" t="s">
        <v>1361</v>
      </c>
      <c r="B690" s="136" t="s">
        <v>1362</v>
      </c>
      <c r="C690" s="104" t="s">
        <v>903</v>
      </c>
      <c r="D690" s="105">
        <v>29</v>
      </c>
      <c r="E690" s="107">
        <v>56.72</v>
      </c>
    </row>
    <row r="691" spans="1:5" ht="15.6" customHeight="1">
      <c r="A691" s="103" t="s">
        <v>1363</v>
      </c>
      <c r="B691" s="136" t="s">
        <v>1364</v>
      </c>
      <c r="C691" s="104" t="s">
        <v>903</v>
      </c>
      <c r="D691" s="105">
        <v>42</v>
      </c>
      <c r="E691" s="107">
        <v>82.14</v>
      </c>
    </row>
    <row r="692" spans="1:5" ht="15.6" customHeight="1">
      <c r="A692" s="103" t="s">
        <v>1365</v>
      </c>
      <c r="B692" s="136" t="s">
        <v>1366</v>
      </c>
      <c r="C692" s="104" t="s">
        <v>903</v>
      </c>
      <c r="D692" s="105">
        <v>25</v>
      </c>
      <c r="E692" s="107">
        <v>48.9</v>
      </c>
    </row>
    <row r="693" spans="1:5" ht="15.6" customHeight="1">
      <c r="A693" s="103" t="s">
        <v>1367</v>
      </c>
      <c r="B693" s="136" t="s">
        <v>1368</v>
      </c>
      <c r="C693" s="104" t="s">
        <v>903</v>
      </c>
      <c r="D693" s="105">
        <v>30</v>
      </c>
      <c r="E693" s="107">
        <v>58.67</v>
      </c>
    </row>
    <row r="694" spans="1:5" ht="15.6" customHeight="1">
      <c r="A694" s="103" t="s">
        <v>1369</v>
      </c>
      <c r="B694" s="136" t="s">
        <v>1370</v>
      </c>
      <c r="C694" s="104" t="s">
        <v>903</v>
      </c>
      <c r="D694" s="105">
        <v>23</v>
      </c>
      <c r="E694" s="107">
        <v>44.98</v>
      </c>
    </row>
    <row r="695" spans="1:5" ht="15.6" customHeight="1">
      <c r="A695" s="103" t="s">
        <v>1371</v>
      </c>
      <c r="B695" s="136" t="s">
        <v>1372</v>
      </c>
      <c r="C695" s="104" t="s">
        <v>903</v>
      </c>
      <c r="D695" s="105">
        <v>23</v>
      </c>
      <c r="E695" s="107">
        <v>44.98</v>
      </c>
    </row>
    <row r="696" spans="1:5" ht="15.6" customHeight="1">
      <c r="A696" s="103" t="s">
        <v>1373</v>
      </c>
      <c r="B696" s="136" t="s">
        <v>1374</v>
      </c>
      <c r="C696" s="104" t="s">
        <v>903</v>
      </c>
      <c r="D696" s="105">
        <v>31</v>
      </c>
      <c r="E696" s="107">
        <v>60.63</v>
      </c>
    </row>
    <row r="697" spans="1:5" ht="15.6" customHeight="1">
      <c r="A697" s="103" t="s">
        <v>1375</v>
      </c>
      <c r="B697" s="136" t="s">
        <v>1376</v>
      </c>
      <c r="C697" s="104" t="s">
        <v>903</v>
      </c>
      <c r="D697" s="105">
        <v>84</v>
      </c>
      <c r="E697" s="107">
        <v>164.29</v>
      </c>
    </row>
    <row r="698" spans="1:5" ht="15.6" customHeight="1">
      <c r="A698" s="103" t="s">
        <v>1377</v>
      </c>
      <c r="B698" s="136" t="s">
        <v>1378</v>
      </c>
      <c r="C698" s="104" t="s">
        <v>903</v>
      </c>
      <c r="D698" s="105">
        <v>34</v>
      </c>
      <c r="E698" s="107">
        <v>66.5</v>
      </c>
    </row>
    <row r="699" spans="1:5" ht="15.6" customHeight="1">
      <c r="A699" s="103" t="s">
        <v>1379</v>
      </c>
      <c r="B699" s="136" t="s">
        <v>1380</v>
      </c>
      <c r="C699" s="104" t="s">
        <v>903</v>
      </c>
      <c r="D699" s="105">
        <v>35</v>
      </c>
      <c r="E699" s="107">
        <v>68.45</v>
      </c>
    </row>
    <row r="700" spans="1:5" ht="15.6" customHeight="1">
      <c r="A700" s="103" t="s">
        <v>1381</v>
      </c>
      <c r="B700" s="136" t="s">
        <v>1382</v>
      </c>
      <c r="C700" s="104" t="s">
        <v>903</v>
      </c>
      <c r="D700" s="105">
        <v>28</v>
      </c>
      <c r="E700" s="107">
        <v>54.76</v>
      </c>
    </row>
    <row r="701" spans="1:5" ht="15.6" customHeight="1">
      <c r="A701" s="103" t="s">
        <v>1383</v>
      </c>
      <c r="B701" s="136" t="s">
        <v>1384</v>
      </c>
      <c r="C701" s="104" t="s">
        <v>903</v>
      </c>
      <c r="D701" s="105">
        <v>56</v>
      </c>
      <c r="E701" s="107">
        <v>109.53</v>
      </c>
    </row>
    <row r="702" spans="1:5" ht="15.6" customHeight="1">
      <c r="A702" s="103" t="s">
        <v>1385</v>
      </c>
      <c r="B702" s="136" t="s">
        <v>1386</v>
      </c>
      <c r="C702" s="104" t="s">
        <v>903</v>
      </c>
      <c r="D702" s="105">
        <v>56</v>
      </c>
      <c r="E702" s="107">
        <v>109.53</v>
      </c>
    </row>
    <row r="703" spans="1:5" ht="15.6" customHeight="1">
      <c r="A703" s="103" t="s">
        <v>1387</v>
      </c>
      <c r="B703" s="136" t="s">
        <v>1388</v>
      </c>
      <c r="C703" s="104" t="s">
        <v>903</v>
      </c>
      <c r="D703" s="105">
        <v>42</v>
      </c>
      <c r="E703" s="107">
        <v>82.14</v>
      </c>
    </row>
    <row r="704" spans="1:5" ht="15.6" customHeight="1">
      <c r="A704" s="103" t="s">
        <v>1389</v>
      </c>
      <c r="B704" s="136" t="s">
        <v>1390</v>
      </c>
      <c r="C704" s="104" t="s">
        <v>903</v>
      </c>
      <c r="D704" s="105">
        <v>27</v>
      </c>
      <c r="E704" s="107">
        <v>52.81</v>
      </c>
    </row>
    <row r="705" spans="1:5" ht="15.6" customHeight="1">
      <c r="A705" s="103" t="s">
        <v>1391</v>
      </c>
      <c r="B705" s="136" t="s">
        <v>1392</v>
      </c>
      <c r="C705" s="104" t="s">
        <v>903</v>
      </c>
      <c r="D705" s="105">
        <v>21</v>
      </c>
      <c r="E705" s="107">
        <v>41.07</v>
      </c>
    </row>
    <row r="706" spans="1:5" ht="15.6" customHeight="1">
      <c r="A706" s="103" t="s">
        <v>1393</v>
      </c>
      <c r="B706" s="136" t="s">
        <v>1394</v>
      </c>
      <c r="C706" s="104" t="s">
        <v>903</v>
      </c>
      <c r="D706" s="105">
        <v>22</v>
      </c>
      <c r="E706" s="107">
        <v>43.03</v>
      </c>
    </row>
    <row r="707" spans="1:5" ht="15.6" customHeight="1">
      <c r="A707" s="103" t="s">
        <v>1395</v>
      </c>
      <c r="B707" s="136" t="s">
        <v>1396</v>
      </c>
      <c r="C707" s="104" t="s">
        <v>903</v>
      </c>
      <c r="D707" s="105">
        <v>41</v>
      </c>
      <c r="E707" s="107">
        <v>80.19</v>
      </c>
    </row>
    <row r="708" spans="1:5" ht="15.6" customHeight="1">
      <c r="A708" s="103" t="s">
        <v>1397</v>
      </c>
      <c r="B708" s="136" t="s">
        <v>1398</v>
      </c>
      <c r="C708" s="104" t="s">
        <v>903</v>
      </c>
      <c r="D708" s="105">
        <v>42</v>
      </c>
      <c r="E708" s="107">
        <v>82.14</v>
      </c>
    </row>
    <row r="709" spans="1:5" ht="15.6" customHeight="1">
      <c r="A709" s="103" t="s">
        <v>1399</v>
      </c>
      <c r="B709" s="136" t="s">
        <v>1400</v>
      </c>
      <c r="C709" s="104" t="s">
        <v>903</v>
      </c>
      <c r="D709" s="105">
        <v>43</v>
      </c>
      <c r="E709" s="107">
        <v>84.1</v>
      </c>
    </row>
    <row r="710" spans="1:5" ht="15.6" customHeight="1">
      <c r="A710" s="103" t="s">
        <v>1401</v>
      </c>
      <c r="B710" s="136" t="s">
        <v>1402</v>
      </c>
      <c r="C710" s="104" t="s">
        <v>903</v>
      </c>
      <c r="D710" s="105">
        <v>43</v>
      </c>
      <c r="E710" s="107">
        <v>84.1</v>
      </c>
    </row>
    <row r="711" spans="1:5" ht="15.6" customHeight="1">
      <c r="A711" s="103" t="s">
        <v>1403</v>
      </c>
      <c r="B711" s="136" t="s">
        <v>1404</v>
      </c>
      <c r="C711" s="104" t="s">
        <v>903</v>
      </c>
      <c r="D711" s="105">
        <v>43</v>
      </c>
      <c r="E711" s="107">
        <v>84.1</v>
      </c>
    </row>
    <row r="712" spans="1:5" ht="15.6" customHeight="1">
      <c r="A712" s="103" t="s">
        <v>1405</v>
      </c>
      <c r="B712" s="136" t="s">
        <v>1406</v>
      </c>
      <c r="C712" s="104" t="s">
        <v>903</v>
      </c>
      <c r="D712" s="105">
        <v>31</v>
      </c>
      <c r="E712" s="107">
        <v>60.63</v>
      </c>
    </row>
    <row r="713" spans="1:5" ht="15.6" customHeight="1">
      <c r="A713" s="103" t="s">
        <v>1407</v>
      </c>
      <c r="B713" s="136" t="s">
        <v>1408</v>
      </c>
      <c r="C713" s="104" t="s">
        <v>903</v>
      </c>
      <c r="D713" s="105">
        <v>27</v>
      </c>
      <c r="E713" s="107">
        <v>52.81</v>
      </c>
    </row>
    <row r="714" spans="1:5" ht="15.6" customHeight="1">
      <c r="A714" s="103" t="s">
        <v>1409</v>
      </c>
      <c r="B714" s="136" t="s">
        <v>1410</v>
      </c>
      <c r="C714" s="104" t="s">
        <v>903</v>
      </c>
      <c r="D714" s="105">
        <v>26</v>
      </c>
      <c r="E714" s="107">
        <v>50.85</v>
      </c>
    </row>
    <row r="715" spans="1:5" ht="15.6" customHeight="1">
      <c r="A715" s="103" t="s">
        <v>1411</v>
      </c>
      <c r="B715" s="136" t="s">
        <v>1412</v>
      </c>
      <c r="C715" s="104" t="s">
        <v>903</v>
      </c>
      <c r="D715" s="105">
        <v>26</v>
      </c>
      <c r="E715" s="107">
        <v>50.85</v>
      </c>
    </row>
    <row r="716" spans="1:5" ht="15.6" customHeight="1">
      <c r="A716" s="103" t="s">
        <v>1413</v>
      </c>
      <c r="B716" s="136" t="s">
        <v>1414</v>
      </c>
      <c r="C716" s="104" t="s">
        <v>903</v>
      </c>
      <c r="D716" s="105">
        <v>28</v>
      </c>
      <c r="E716" s="107">
        <v>54.76</v>
      </c>
    </row>
    <row r="717" spans="1:5" ht="15.6" customHeight="1">
      <c r="A717" s="103" t="s">
        <v>1415</v>
      </c>
      <c r="B717" s="136" t="s">
        <v>1416</v>
      </c>
      <c r="C717" s="104" t="s">
        <v>903</v>
      </c>
      <c r="D717" s="105">
        <v>28</v>
      </c>
      <c r="E717" s="107">
        <v>54.76</v>
      </c>
    </row>
    <row r="718" spans="1:5" ht="15.6" customHeight="1">
      <c r="A718" s="103" t="s">
        <v>1417</v>
      </c>
      <c r="B718" s="136" t="s">
        <v>1418</v>
      </c>
      <c r="C718" s="104" t="s">
        <v>903</v>
      </c>
      <c r="D718" s="105">
        <v>28</v>
      </c>
      <c r="E718" s="107">
        <v>54.76</v>
      </c>
    </row>
    <row r="719" spans="1:5" ht="15.6" customHeight="1">
      <c r="A719" s="103" t="s">
        <v>1419</v>
      </c>
      <c r="B719" s="136" t="s">
        <v>1420</v>
      </c>
      <c r="C719" s="104" t="s">
        <v>903</v>
      </c>
      <c r="D719" s="105">
        <v>26</v>
      </c>
      <c r="E719" s="107">
        <v>50.85</v>
      </c>
    </row>
    <row r="720" spans="1:5" ht="15.6" customHeight="1">
      <c r="A720" s="103" t="s">
        <v>1421</v>
      </c>
      <c r="B720" s="136" t="s">
        <v>1422</v>
      </c>
      <c r="C720" s="104" t="s">
        <v>903</v>
      </c>
      <c r="D720" s="105">
        <v>24</v>
      </c>
      <c r="E720" s="107">
        <v>46.94</v>
      </c>
    </row>
    <row r="721" spans="1:5" ht="15.6" customHeight="1">
      <c r="A721" s="103" t="s">
        <v>1423</v>
      </c>
      <c r="B721" s="136" t="s">
        <v>1424</v>
      </c>
      <c r="C721" s="104" t="s">
        <v>903</v>
      </c>
      <c r="D721" s="105">
        <v>24</v>
      </c>
      <c r="E721" s="107">
        <v>46.94</v>
      </c>
    </row>
    <row r="722" spans="1:5" ht="15.6" customHeight="1">
      <c r="A722" s="103" t="s">
        <v>1425</v>
      </c>
      <c r="B722" s="136" t="s">
        <v>1426</v>
      </c>
      <c r="C722" s="104" t="s">
        <v>903</v>
      </c>
      <c r="D722" s="105">
        <v>47</v>
      </c>
      <c r="E722" s="107">
        <v>91.92</v>
      </c>
    </row>
    <row r="723" spans="1:5" ht="15.6" customHeight="1">
      <c r="A723" s="103" t="s">
        <v>1427</v>
      </c>
      <c r="B723" s="136" t="s">
        <v>1428</v>
      </c>
      <c r="C723" s="104" t="s">
        <v>903</v>
      </c>
      <c r="D723" s="105">
        <v>72</v>
      </c>
      <c r="E723" s="107">
        <v>140.82</v>
      </c>
    </row>
    <row r="724" spans="1:5" ht="15.6" customHeight="1">
      <c r="A724" s="103" t="s">
        <v>1429</v>
      </c>
      <c r="B724" s="136" t="s">
        <v>1430</v>
      </c>
      <c r="C724" s="104" t="s">
        <v>903</v>
      </c>
      <c r="D724" s="105">
        <v>20</v>
      </c>
      <c r="E724" s="107">
        <v>39.119999999999997</v>
      </c>
    </row>
    <row r="725" spans="1:5" ht="15.6" customHeight="1">
      <c r="A725" s="103" t="s">
        <v>1431</v>
      </c>
      <c r="B725" s="136" t="s">
        <v>1432</v>
      </c>
      <c r="C725" s="104" t="s">
        <v>903</v>
      </c>
      <c r="D725" s="105">
        <v>144</v>
      </c>
      <c r="E725" s="107">
        <v>281.64</v>
      </c>
    </row>
    <row r="726" spans="1:5" ht="15.6" customHeight="1">
      <c r="A726" s="103" t="s">
        <v>1433</v>
      </c>
      <c r="B726" s="136" t="s">
        <v>1434</v>
      </c>
      <c r="C726" s="104" t="s">
        <v>903</v>
      </c>
      <c r="D726" s="105">
        <v>31</v>
      </c>
      <c r="E726" s="107">
        <v>60.63</v>
      </c>
    </row>
    <row r="727" spans="1:5" ht="15.6" customHeight="1">
      <c r="A727" s="103" t="s">
        <v>1435</v>
      </c>
      <c r="B727" s="136" t="s">
        <v>1436</v>
      </c>
      <c r="C727" s="104" t="s">
        <v>903</v>
      </c>
      <c r="D727" s="105">
        <v>31</v>
      </c>
      <c r="E727" s="107">
        <v>60.63</v>
      </c>
    </row>
    <row r="728" spans="1:5" ht="15.6" customHeight="1">
      <c r="A728" s="103" t="s">
        <v>1437</v>
      </c>
      <c r="B728" s="136" t="s">
        <v>1438</v>
      </c>
      <c r="C728" s="104" t="s">
        <v>903</v>
      </c>
      <c r="D728" s="105">
        <v>31</v>
      </c>
      <c r="E728" s="107">
        <v>60.63</v>
      </c>
    </row>
    <row r="729" spans="1:5" ht="15.6" customHeight="1">
      <c r="A729" s="103" t="s">
        <v>1439</v>
      </c>
      <c r="B729" s="136" t="s">
        <v>1440</v>
      </c>
      <c r="C729" s="104" t="s">
        <v>903</v>
      </c>
      <c r="D729" s="105">
        <v>31</v>
      </c>
      <c r="E729" s="107">
        <v>60.63</v>
      </c>
    </row>
    <row r="730" spans="1:5" ht="15.6" customHeight="1">
      <c r="A730" s="103" t="s">
        <v>1441</v>
      </c>
      <c r="B730" s="136" t="s">
        <v>1442</v>
      </c>
      <c r="C730" s="104" t="s">
        <v>903</v>
      </c>
      <c r="D730" s="105">
        <v>31</v>
      </c>
      <c r="E730" s="107">
        <v>60.63</v>
      </c>
    </row>
    <row r="731" spans="1:5" ht="15.6" customHeight="1">
      <c r="A731" s="103" t="s">
        <v>1443</v>
      </c>
      <c r="B731" s="136" t="s">
        <v>1444</v>
      </c>
      <c r="C731" s="104" t="s">
        <v>903</v>
      </c>
      <c r="D731" s="105">
        <v>25</v>
      </c>
      <c r="E731" s="107">
        <v>48.9</v>
      </c>
    </row>
    <row r="732" spans="1:5" ht="15.6" customHeight="1">
      <c r="A732" s="103" t="s">
        <v>1445</v>
      </c>
      <c r="B732" s="136" t="s">
        <v>1446</v>
      </c>
      <c r="C732" s="104" t="s">
        <v>903</v>
      </c>
      <c r="D732" s="105">
        <v>25</v>
      </c>
      <c r="E732" s="107">
        <v>48.9</v>
      </c>
    </row>
    <row r="733" spans="1:5" ht="15.6" customHeight="1">
      <c r="A733" s="103" t="s">
        <v>1447</v>
      </c>
      <c r="B733" s="136" t="s">
        <v>1448</v>
      </c>
      <c r="C733" s="104" t="s">
        <v>903</v>
      </c>
      <c r="D733" s="105">
        <v>43</v>
      </c>
      <c r="E733" s="107">
        <v>84.1</v>
      </c>
    </row>
    <row r="734" spans="1:5" ht="15.6" customHeight="1">
      <c r="A734" s="103" t="s">
        <v>1449</v>
      </c>
      <c r="B734" s="136" t="s">
        <v>1450</v>
      </c>
      <c r="C734" s="104" t="s">
        <v>903</v>
      </c>
      <c r="D734" s="105">
        <v>91</v>
      </c>
      <c r="E734" s="107">
        <v>177.98</v>
      </c>
    </row>
    <row r="735" spans="1:5" ht="15.6" customHeight="1">
      <c r="A735" s="103" t="s">
        <v>1451</v>
      </c>
      <c r="B735" s="136" t="s">
        <v>1452</v>
      </c>
      <c r="C735" s="104" t="s">
        <v>903</v>
      </c>
      <c r="D735" s="105">
        <v>38</v>
      </c>
      <c r="E735" s="107">
        <v>74.319999999999993</v>
      </c>
    </row>
    <row r="736" spans="1:5" ht="15.6" customHeight="1">
      <c r="A736" s="103" t="s">
        <v>1453</v>
      </c>
      <c r="B736" s="136" t="s">
        <v>1454</v>
      </c>
      <c r="C736" s="104" t="s">
        <v>903</v>
      </c>
      <c r="D736" s="105">
        <v>30</v>
      </c>
      <c r="E736" s="107">
        <v>58.67</v>
      </c>
    </row>
    <row r="737" spans="1:5" ht="15.6" customHeight="1">
      <c r="A737" s="103" t="s">
        <v>1455</v>
      </c>
      <c r="B737" s="136" t="s">
        <v>1456</v>
      </c>
      <c r="C737" s="104" t="s">
        <v>903</v>
      </c>
      <c r="D737" s="105">
        <v>33</v>
      </c>
      <c r="E737" s="107">
        <v>64.540000000000006</v>
      </c>
    </row>
    <row r="738" spans="1:5" ht="15.6" customHeight="1">
      <c r="A738" s="103" t="s">
        <v>1457</v>
      </c>
      <c r="B738" s="136" t="s">
        <v>1458</v>
      </c>
      <c r="C738" s="104" t="s">
        <v>903</v>
      </c>
      <c r="D738" s="105">
        <v>20</v>
      </c>
      <c r="E738" s="107">
        <v>39.119999999999997</v>
      </c>
    </row>
    <row r="739" spans="1:5" ht="15.6" customHeight="1">
      <c r="A739" s="103" t="s">
        <v>1459</v>
      </c>
      <c r="B739" s="136" t="s">
        <v>1460</v>
      </c>
      <c r="C739" s="104" t="s">
        <v>903</v>
      </c>
      <c r="D739" s="105">
        <v>43.42</v>
      </c>
      <c r="E739" s="107">
        <v>84.92</v>
      </c>
    </row>
    <row r="740" spans="1:5" ht="15.6" customHeight="1">
      <c r="A740" s="103" t="s">
        <v>1461</v>
      </c>
      <c r="B740" s="136" t="s">
        <v>1462</v>
      </c>
      <c r="C740" s="104" t="s">
        <v>903</v>
      </c>
      <c r="D740" s="105">
        <v>61</v>
      </c>
      <c r="E740" s="107">
        <v>119.31</v>
      </c>
    </row>
    <row r="741" spans="1:5" ht="15.6" customHeight="1">
      <c r="A741" s="103" t="s">
        <v>1463</v>
      </c>
      <c r="B741" s="136" t="s">
        <v>1464</v>
      </c>
      <c r="C741" s="104" t="s">
        <v>903</v>
      </c>
      <c r="D741" s="105">
        <v>43</v>
      </c>
      <c r="E741" s="107">
        <v>84.1</v>
      </c>
    </row>
    <row r="742" spans="1:5" ht="15.6" customHeight="1">
      <c r="A742" s="103" t="s">
        <v>1465</v>
      </c>
      <c r="B742" s="136" t="s">
        <v>1466</v>
      </c>
      <c r="C742" s="104" t="s">
        <v>903</v>
      </c>
      <c r="D742" s="105">
        <v>34</v>
      </c>
      <c r="E742" s="107">
        <v>66.5</v>
      </c>
    </row>
    <row r="743" spans="1:5" ht="15.6" customHeight="1">
      <c r="A743" s="103" t="s">
        <v>1467</v>
      </c>
      <c r="B743" s="136" t="s">
        <v>1468</v>
      </c>
      <c r="C743" s="104" t="s">
        <v>903</v>
      </c>
      <c r="D743" s="105">
        <v>41</v>
      </c>
      <c r="E743" s="107">
        <v>80.19</v>
      </c>
    </row>
    <row r="744" spans="1:5" ht="15.6" customHeight="1">
      <c r="A744" s="103" t="s">
        <v>1469</v>
      </c>
      <c r="B744" s="136" t="s">
        <v>1470</v>
      </c>
      <c r="C744" s="104" t="s">
        <v>903</v>
      </c>
      <c r="D744" s="105">
        <v>42</v>
      </c>
      <c r="E744" s="107">
        <v>82.14</v>
      </c>
    </row>
    <row r="745" spans="1:5" ht="15.6" customHeight="1">
      <c r="A745" s="103" t="s">
        <v>1471</v>
      </c>
      <c r="B745" s="136" t="s">
        <v>1472</v>
      </c>
      <c r="C745" s="104" t="s">
        <v>903</v>
      </c>
      <c r="D745" s="105">
        <v>34</v>
      </c>
      <c r="E745" s="107">
        <v>66.5</v>
      </c>
    </row>
    <row r="746" spans="1:5" ht="15.6" customHeight="1">
      <c r="A746" s="103" t="s">
        <v>1473</v>
      </c>
      <c r="B746" s="136" t="s">
        <v>1032</v>
      </c>
      <c r="C746" s="104" t="s">
        <v>903</v>
      </c>
      <c r="D746" s="105">
        <v>16.829999999999998</v>
      </c>
      <c r="E746" s="107">
        <v>32.92</v>
      </c>
    </row>
    <row r="747" spans="1:5" ht="15.6" customHeight="1">
      <c r="A747" s="103" t="s">
        <v>1474</v>
      </c>
      <c r="B747" s="136" t="s">
        <v>1475</v>
      </c>
      <c r="C747" s="104" t="s">
        <v>903</v>
      </c>
      <c r="D747" s="105">
        <v>28</v>
      </c>
      <c r="E747" s="107">
        <v>54.76</v>
      </c>
    </row>
    <row r="748" spans="1:5" ht="15.6" customHeight="1">
      <c r="A748" s="103" t="s">
        <v>1476</v>
      </c>
      <c r="B748" s="136" t="s">
        <v>1477</v>
      </c>
      <c r="C748" s="104" t="s">
        <v>903</v>
      </c>
      <c r="D748" s="105">
        <v>37</v>
      </c>
      <c r="E748" s="107">
        <v>72.37</v>
      </c>
    </row>
    <row r="749" spans="1:5" ht="15.6" customHeight="1">
      <c r="A749" s="103" t="s">
        <v>1478</v>
      </c>
      <c r="B749" s="136" t="s">
        <v>1479</v>
      </c>
      <c r="C749" s="104" t="s">
        <v>903</v>
      </c>
      <c r="D749" s="105">
        <v>37</v>
      </c>
      <c r="E749" s="107">
        <v>72.37</v>
      </c>
    </row>
    <row r="750" spans="1:5" ht="15.6" customHeight="1">
      <c r="A750" s="103" t="s">
        <v>1480</v>
      </c>
      <c r="B750" s="136" t="s">
        <v>1481</v>
      </c>
      <c r="C750" s="104" t="s">
        <v>903</v>
      </c>
      <c r="D750" s="105">
        <v>39</v>
      </c>
      <c r="E750" s="107">
        <v>76.28</v>
      </c>
    </row>
    <row r="751" spans="1:5" ht="15.6" customHeight="1">
      <c r="A751" s="103" t="s">
        <v>1482</v>
      </c>
      <c r="B751" s="136" t="s">
        <v>1483</v>
      </c>
      <c r="C751" s="104" t="s">
        <v>903</v>
      </c>
      <c r="D751" s="105">
        <v>39</v>
      </c>
      <c r="E751" s="107">
        <v>76.28</v>
      </c>
    </row>
    <row r="752" spans="1:5" ht="15.6" customHeight="1">
      <c r="A752" s="103" t="s">
        <v>1484</v>
      </c>
      <c r="B752" s="136" t="s">
        <v>1485</v>
      </c>
      <c r="C752" s="104" t="s">
        <v>903</v>
      </c>
      <c r="D752" s="105">
        <v>67</v>
      </c>
      <c r="E752" s="107">
        <v>131.04</v>
      </c>
    </row>
    <row r="753" spans="1:5" ht="15.6" customHeight="1">
      <c r="A753" s="103" t="s">
        <v>1486</v>
      </c>
      <c r="B753" s="136" t="s">
        <v>1487</v>
      </c>
      <c r="C753" s="104" t="s">
        <v>903</v>
      </c>
      <c r="D753" s="105">
        <v>67</v>
      </c>
      <c r="E753" s="107">
        <v>131.04</v>
      </c>
    </row>
    <row r="754" spans="1:5" ht="15.6" customHeight="1">
      <c r="A754" s="103" t="s">
        <v>1488</v>
      </c>
      <c r="B754" s="136" t="s">
        <v>1489</v>
      </c>
      <c r="C754" s="104" t="s">
        <v>903</v>
      </c>
      <c r="D754" s="105">
        <v>49</v>
      </c>
      <c r="E754" s="107">
        <v>95.84</v>
      </c>
    </row>
    <row r="755" spans="1:5" ht="15.6" customHeight="1">
      <c r="A755" s="103" t="s">
        <v>1490</v>
      </c>
      <c r="B755" s="136" t="s">
        <v>1491</v>
      </c>
      <c r="C755" s="104" t="s">
        <v>903</v>
      </c>
      <c r="D755" s="105">
        <v>38</v>
      </c>
      <c r="E755" s="107">
        <v>74.319999999999993</v>
      </c>
    </row>
    <row r="756" spans="1:5" ht="15.6" customHeight="1">
      <c r="A756" s="103" t="s">
        <v>1492</v>
      </c>
      <c r="B756" s="136" t="s">
        <v>1493</v>
      </c>
      <c r="C756" s="104" t="s">
        <v>903</v>
      </c>
      <c r="D756" s="105">
        <v>35</v>
      </c>
      <c r="E756" s="107">
        <v>68.45</v>
      </c>
    </row>
    <row r="757" spans="1:5" ht="15.6" customHeight="1">
      <c r="A757" s="103" t="s">
        <v>1494</v>
      </c>
      <c r="B757" s="136" t="s">
        <v>1495</v>
      </c>
      <c r="C757" s="104" t="s">
        <v>903</v>
      </c>
      <c r="D757" s="105">
        <v>37</v>
      </c>
      <c r="E757" s="107">
        <v>72.37</v>
      </c>
    </row>
    <row r="758" spans="1:5" ht="15.6" customHeight="1">
      <c r="A758" s="103" t="s">
        <v>1496</v>
      </c>
      <c r="B758" s="136" t="s">
        <v>1497</v>
      </c>
      <c r="C758" s="104" t="s">
        <v>903</v>
      </c>
      <c r="D758" s="105">
        <v>32</v>
      </c>
      <c r="E758" s="107">
        <v>62.59</v>
      </c>
    </row>
    <row r="759" spans="1:5" ht="15.6" customHeight="1">
      <c r="A759" s="103" t="s">
        <v>1498</v>
      </c>
      <c r="B759" s="136" t="s">
        <v>1499</v>
      </c>
      <c r="C759" s="104" t="s">
        <v>903</v>
      </c>
      <c r="D759" s="105">
        <v>32</v>
      </c>
      <c r="E759" s="107">
        <v>62.59</v>
      </c>
    </row>
    <row r="760" spans="1:5" ht="15.6" customHeight="1">
      <c r="A760" s="103" t="s">
        <v>1500</v>
      </c>
      <c r="B760" s="136" t="s">
        <v>1501</v>
      </c>
      <c r="C760" s="104" t="s">
        <v>903</v>
      </c>
      <c r="D760" s="105">
        <v>32</v>
      </c>
      <c r="E760" s="107">
        <v>62.59</v>
      </c>
    </row>
    <row r="761" spans="1:5" ht="15.6" customHeight="1">
      <c r="A761" s="103" t="s">
        <v>1502</v>
      </c>
      <c r="B761" s="136" t="s">
        <v>1503</v>
      </c>
      <c r="C761" s="104" t="s">
        <v>903</v>
      </c>
      <c r="D761" s="105">
        <v>32</v>
      </c>
      <c r="E761" s="107">
        <v>62.59</v>
      </c>
    </row>
    <row r="762" spans="1:5" ht="15.6" customHeight="1">
      <c r="A762" s="103" t="s">
        <v>1504</v>
      </c>
      <c r="B762" s="136" t="s">
        <v>1505</v>
      </c>
      <c r="C762" s="104" t="s">
        <v>903</v>
      </c>
      <c r="D762" s="105">
        <v>32</v>
      </c>
      <c r="E762" s="107">
        <v>62.59</v>
      </c>
    </row>
    <row r="763" spans="1:5" ht="15.6" customHeight="1">
      <c r="A763" s="103" t="s">
        <v>1506</v>
      </c>
      <c r="B763" s="136" t="s">
        <v>1507</v>
      </c>
      <c r="C763" s="104" t="s">
        <v>903</v>
      </c>
      <c r="D763" s="105">
        <v>32</v>
      </c>
      <c r="E763" s="107">
        <v>62.59</v>
      </c>
    </row>
    <row r="764" spans="1:5" ht="15.6" customHeight="1">
      <c r="A764" s="103" t="s">
        <v>1508</v>
      </c>
      <c r="B764" s="136" t="s">
        <v>1509</v>
      </c>
      <c r="C764" s="104" t="s">
        <v>903</v>
      </c>
      <c r="D764" s="105">
        <v>21.43</v>
      </c>
      <c r="E764" s="107">
        <v>41.91</v>
      </c>
    </row>
    <row r="765" spans="1:5" ht="15.6" customHeight="1">
      <c r="A765" s="103" t="s">
        <v>1510</v>
      </c>
      <c r="B765" s="136" t="s">
        <v>1511</v>
      </c>
      <c r="C765" s="104" t="s">
        <v>903</v>
      </c>
      <c r="D765" s="105">
        <v>23</v>
      </c>
      <c r="E765" s="107">
        <v>44.98</v>
      </c>
    </row>
    <row r="766" spans="1:5" ht="15.6" customHeight="1">
      <c r="A766" s="103" t="s">
        <v>1512</v>
      </c>
      <c r="B766" s="136" t="s">
        <v>1513</v>
      </c>
      <c r="C766" s="104" t="s">
        <v>903</v>
      </c>
      <c r="D766" s="105">
        <v>23</v>
      </c>
      <c r="E766" s="107">
        <v>44.98</v>
      </c>
    </row>
    <row r="767" spans="1:5" ht="15.6" customHeight="1">
      <c r="A767" s="103" t="s">
        <v>1514</v>
      </c>
      <c r="B767" s="136" t="s">
        <v>1515</v>
      </c>
      <c r="C767" s="104" t="s">
        <v>903</v>
      </c>
      <c r="D767" s="105">
        <v>23.99</v>
      </c>
      <c r="E767" s="107">
        <v>46.92</v>
      </c>
    </row>
    <row r="768" spans="1:5" ht="15.6" customHeight="1">
      <c r="A768" s="103" t="s">
        <v>1516</v>
      </c>
      <c r="B768" s="136" t="s">
        <v>1517</v>
      </c>
      <c r="C768" s="104" t="s">
        <v>903</v>
      </c>
      <c r="D768" s="105">
        <v>24</v>
      </c>
      <c r="E768" s="107">
        <v>46.94</v>
      </c>
    </row>
    <row r="769" spans="1:5" ht="15.6" customHeight="1">
      <c r="A769" s="103" t="s">
        <v>1518</v>
      </c>
      <c r="B769" s="136" t="s">
        <v>1519</v>
      </c>
      <c r="C769" s="104" t="s">
        <v>903</v>
      </c>
      <c r="D769" s="105">
        <v>24</v>
      </c>
      <c r="E769" s="107">
        <v>46.94</v>
      </c>
    </row>
    <row r="770" spans="1:5" ht="15.6" customHeight="1">
      <c r="A770" s="103" t="s">
        <v>1520</v>
      </c>
      <c r="B770" s="136" t="s">
        <v>1521</v>
      </c>
      <c r="C770" s="104" t="s">
        <v>903</v>
      </c>
      <c r="D770" s="105">
        <v>24</v>
      </c>
      <c r="E770" s="107">
        <v>46.94</v>
      </c>
    </row>
    <row r="771" spans="1:5" ht="15.6" customHeight="1">
      <c r="A771" s="103" t="s">
        <v>1522</v>
      </c>
      <c r="B771" s="136" t="s">
        <v>1523</v>
      </c>
      <c r="C771" s="104" t="s">
        <v>903</v>
      </c>
      <c r="D771" s="105">
        <v>48.02</v>
      </c>
      <c r="E771" s="107">
        <v>93.92</v>
      </c>
    </row>
    <row r="772" spans="1:5" ht="15.6" customHeight="1">
      <c r="A772" s="103" t="s">
        <v>1524</v>
      </c>
      <c r="B772" s="136" t="s">
        <v>1525</v>
      </c>
      <c r="C772" s="104" t="s">
        <v>903</v>
      </c>
      <c r="D772" s="105">
        <v>48.02</v>
      </c>
      <c r="E772" s="107">
        <v>93.92</v>
      </c>
    </row>
    <row r="773" spans="1:5" ht="15.6" customHeight="1">
      <c r="A773" s="103" t="s">
        <v>1526</v>
      </c>
      <c r="B773" s="136" t="s">
        <v>1527</v>
      </c>
      <c r="C773" s="104" t="s">
        <v>903</v>
      </c>
      <c r="D773" s="105">
        <v>48.02</v>
      </c>
      <c r="E773" s="107">
        <v>93.92</v>
      </c>
    </row>
    <row r="774" spans="1:5" ht="15.6" customHeight="1">
      <c r="A774" s="103" t="s">
        <v>1528</v>
      </c>
      <c r="B774" s="136" t="s">
        <v>1529</v>
      </c>
      <c r="C774" s="104" t="s">
        <v>903</v>
      </c>
      <c r="D774" s="105">
        <v>48.02</v>
      </c>
      <c r="E774" s="107">
        <v>93.92</v>
      </c>
    </row>
    <row r="775" spans="1:5" ht="15.6" customHeight="1">
      <c r="A775" s="103" t="s">
        <v>1530</v>
      </c>
      <c r="B775" s="136" t="s">
        <v>1531</v>
      </c>
      <c r="C775" s="104" t="s">
        <v>903</v>
      </c>
      <c r="D775" s="105">
        <v>75.63</v>
      </c>
      <c r="E775" s="107">
        <v>147.91999999999999</v>
      </c>
    </row>
    <row r="776" spans="1:5" ht="15.6" customHeight="1">
      <c r="A776" s="103" t="s">
        <v>1532</v>
      </c>
      <c r="B776" s="136" t="s">
        <v>1533</v>
      </c>
      <c r="C776" s="104" t="s">
        <v>903</v>
      </c>
      <c r="D776" s="105">
        <v>210.61</v>
      </c>
      <c r="E776" s="107">
        <v>411.92</v>
      </c>
    </row>
    <row r="777" spans="1:5" ht="15.6" customHeight="1">
      <c r="A777" s="103" t="s">
        <v>1534</v>
      </c>
      <c r="B777" s="136" t="s">
        <v>1535</v>
      </c>
      <c r="C777" s="104" t="s">
        <v>903</v>
      </c>
      <c r="D777" s="105">
        <v>20.25</v>
      </c>
      <c r="E777" s="107">
        <v>39.61</v>
      </c>
    </row>
    <row r="778" spans="1:5" ht="15.6" customHeight="1">
      <c r="A778" s="103" t="s">
        <v>1536</v>
      </c>
      <c r="B778" s="136" t="s">
        <v>1537</v>
      </c>
      <c r="C778" s="104" t="s">
        <v>903</v>
      </c>
      <c r="D778" s="105">
        <v>20.25</v>
      </c>
      <c r="E778" s="107">
        <v>39.61</v>
      </c>
    </row>
    <row r="779" spans="1:5" ht="15.6" customHeight="1">
      <c r="A779" s="103" t="s">
        <v>1538</v>
      </c>
      <c r="B779" s="136" t="s">
        <v>1539</v>
      </c>
      <c r="C779" s="104" t="s">
        <v>903</v>
      </c>
      <c r="D779" s="105">
        <v>20.25</v>
      </c>
      <c r="E779" s="107">
        <v>39.61</v>
      </c>
    </row>
    <row r="780" spans="1:5" ht="15.6" customHeight="1">
      <c r="A780" s="103" t="s">
        <v>1540</v>
      </c>
      <c r="B780" s="136" t="s">
        <v>1541</v>
      </c>
      <c r="C780" s="104" t="s">
        <v>903</v>
      </c>
      <c r="D780" s="105">
        <v>20.25</v>
      </c>
      <c r="E780" s="107">
        <v>39.61</v>
      </c>
    </row>
    <row r="781" spans="1:5" ht="15.6" customHeight="1">
      <c r="A781" s="103" t="s">
        <v>1542</v>
      </c>
      <c r="B781" s="136" t="s">
        <v>1543</v>
      </c>
      <c r="C781" s="104" t="s">
        <v>903</v>
      </c>
      <c r="D781" s="105">
        <v>20.25</v>
      </c>
      <c r="E781" s="107">
        <v>39.61</v>
      </c>
    </row>
    <row r="782" spans="1:5" ht="15.6" customHeight="1">
      <c r="A782" s="103" t="s">
        <v>1544</v>
      </c>
      <c r="B782" s="136" t="s">
        <v>1545</v>
      </c>
      <c r="C782" s="104" t="s">
        <v>903</v>
      </c>
      <c r="D782" s="105">
        <v>20.25</v>
      </c>
      <c r="E782" s="107">
        <v>39.61</v>
      </c>
    </row>
    <row r="783" spans="1:5" ht="15.6" customHeight="1">
      <c r="A783" s="103" t="s">
        <v>1546</v>
      </c>
      <c r="B783" s="136" t="s">
        <v>1547</v>
      </c>
      <c r="C783" s="104" t="s">
        <v>903</v>
      </c>
      <c r="D783" s="105">
        <v>20.25</v>
      </c>
      <c r="E783" s="107">
        <v>39.61</v>
      </c>
    </row>
    <row r="784" spans="1:5" ht="15.6" customHeight="1">
      <c r="A784" s="103" t="s">
        <v>1548</v>
      </c>
      <c r="B784" s="136" t="s">
        <v>1549</v>
      </c>
      <c r="C784" s="104" t="s">
        <v>903</v>
      </c>
      <c r="D784" s="105">
        <v>20.25</v>
      </c>
      <c r="E784" s="107">
        <v>39.61</v>
      </c>
    </row>
    <row r="785" spans="1:5" ht="15.6" customHeight="1">
      <c r="A785" s="103" t="s">
        <v>1550</v>
      </c>
      <c r="B785" s="136" t="s">
        <v>1551</v>
      </c>
      <c r="C785" s="104" t="s">
        <v>903</v>
      </c>
      <c r="D785" s="105">
        <v>20.25</v>
      </c>
      <c r="E785" s="107">
        <v>39.61</v>
      </c>
    </row>
    <row r="786" spans="1:5" ht="15.6" customHeight="1">
      <c r="A786" s="103" t="s">
        <v>1552</v>
      </c>
      <c r="B786" s="136" t="s">
        <v>1553</v>
      </c>
      <c r="C786" s="104" t="s">
        <v>903</v>
      </c>
      <c r="D786" s="105">
        <v>20.25</v>
      </c>
      <c r="E786" s="107">
        <v>39.61</v>
      </c>
    </row>
    <row r="787" spans="1:5" ht="15.6" customHeight="1">
      <c r="A787" s="103" t="s">
        <v>1554</v>
      </c>
      <c r="B787" s="136" t="s">
        <v>1555</v>
      </c>
      <c r="C787" s="104" t="s">
        <v>903</v>
      </c>
      <c r="D787" s="105">
        <v>20.25</v>
      </c>
      <c r="E787" s="107">
        <v>39.61</v>
      </c>
    </row>
    <row r="788" spans="1:5" ht="15.6" customHeight="1">
      <c r="A788" s="103" t="s">
        <v>1556</v>
      </c>
      <c r="B788" s="136" t="s">
        <v>1557</v>
      </c>
      <c r="C788" s="104" t="s">
        <v>903</v>
      </c>
      <c r="D788" s="105">
        <v>20.25</v>
      </c>
      <c r="E788" s="107">
        <v>39.61</v>
      </c>
    </row>
    <row r="789" spans="1:5" ht="15.6" customHeight="1">
      <c r="A789" s="103" t="s">
        <v>1558</v>
      </c>
      <c r="B789" s="136" t="s">
        <v>1559</v>
      </c>
      <c r="C789" s="104" t="s">
        <v>903</v>
      </c>
      <c r="D789" s="105">
        <v>20.25</v>
      </c>
      <c r="E789" s="107">
        <v>39.61</v>
      </c>
    </row>
    <row r="790" spans="1:5" ht="15.6" customHeight="1">
      <c r="A790" s="103" t="s">
        <v>1560</v>
      </c>
      <c r="B790" s="136" t="s">
        <v>1561</v>
      </c>
      <c r="C790" s="104" t="s">
        <v>903</v>
      </c>
      <c r="D790" s="105">
        <v>20.25</v>
      </c>
      <c r="E790" s="107">
        <v>39.61</v>
      </c>
    </row>
    <row r="791" spans="1:5" ht="15.6" customHeight="1">
      <c r="A791" s="103" t="s">
        <v>1562</v>
      </c>
      <c r="B791" s="136" t="s">
        <v>1563</v>
      </c>
      <c r="C791" s="104" t="s">
        <v>903</v>
      </c>
      <c r="D791" s="105">
        <v>20.25</v>
      </c>
      <c r="E791" s="107">
        <v>39.61</v>
      </c>
    </row>
    <row r="792" spans="1:5" ht="15.6" customHeight="1">
      <c r="A792" s="103" t="s">
        <v>1564</v>
      </c>
      <c r="B792" s="136" t="s">
        <v>1565</v>
      </c>
      <c r="C792" s="104" t="s">
        <v>903</v>
      </c>
      <c r="D792" s="105">
        <v>20.25</v>
      </c>
      <c r="E792" s="107">
        <v>39.61</v>
      </c>
    </row>
    <row r="793" spans="1:5" ht="15.6" customHeight="1">
      <c r="A793" s="103" t="s">
        <v>1566</v>
      </c>
      <c r="B793" s="136" t="s">
        <v>1567</v>
      </c>
      <c r="C793" s="104" t="s">
        <v>903</v>
      </c>
      <c r="D793" s="105">
        <v>20.25</v>
      </c>
      <c r="E793" s="107">
        <v>39.61</v>
      </c>
    </row>
    <row r="794" spans="1:5" ht="15.6" customHeight="1">
      <c r="A794" s="103" t="s">
        <v>1568</v>
      </c>
      <c r="B794" s="136" t="s">
        <v>1569</v>
      </c>
      <c r="C794" s="104" t="s">
        <v>903</v>
      </c>
      <c r="D794" s="105">
        <v>22.45</v>
      </c>
      <c r="E794" s="107">
        <v>43.91</v>
      </c>
    </row>
    <row r="795" spans="1:5" ht="15.6" customHeight="1">
      <c r="A795" s="103" t="s">
        <v>1570</v>
      </c>
      <c r="B795" s="136" t="s">
        <v>1571</v>
      </c>
      <c r="C795" s="104" t="s">
        <v>903</v>
      </c>
      <c r="D795" s="105">
        <v>99.15</v>
      </c>
      <c r="E795" s="107">
        <v>193.92</v>
      </c>
    </row>
    <row r="796" spans="1:5" ht="15.6" customHeight="1">
      <c r="A796" s="103" t="s">
        <v>1572</v>
      </c>
      <c r="B796" s="136" t="s">
        <v>1573</v>
      </c>
      <c r="C796" s="104" t="s">
        <v>903</v>
      </c>
      <c r="D796" s="105">
        <v>122.67</v>
      </c>
      <c r="E796" s="107">
        <v>239.92</v>
      </c>
    </row>
    <row r="797" spans="1:5" ht="15.6" customHeight="1">
      <c r="A797" s="103" t="s">
        <v>1574</v>
      </c>
      <c r="B797" s="136" t="s">
        <v>1575</v>
      </c>
      <c r="C797" s="104" t="s">
        <v>903</v>
      </c>
      <c r="D797" s="105">
        <v>196.29</v>
      </c>
      <c r="E797" s="107">
        <v>383.91</v>
      </c>
    </row>
    <row r="798" spans="1:5" ht="15.6" customHeight="1">
      <c r="A798" s="103" t="s">
        <v>1576</v>
      </c>
      <c r="B798" s="136" t="s">
        <v>1577</v>
      </c>
      <c r="C798" s="104" t="s">
        <v>903</v>
      </c>
      <c r="D798" s="105">
        <v>32.68</v>
      </c>
      <c r="E798" s="107">
        <v>63.92</v>
      </c>
    </row>
    <row r="799" spans="1:5" ht="15.6" customHeight="1">
      <c r="A799" s="103" t="s">
        <v>1578</v>
      </c>
      <c r="B799" s="136" t="s">
        <v>1579</v>
      </c>
      <c r="C799" s="104" t="s">
        <v>903</v>
      </c>
      <c r="D799" s="105">
        <v>32.68</v>
      </c>
      <c r="E799" s="107">
        <v>63.92</v>
      </c>
    </row>
    <row r="800" spans="1:5" ht="15.6" customHeight="1">
      <c r="A800" s="103" t="s">
        <v>1580</v>
      </c>
      <c r="B800" s="136" t="s">
        <v>1581</v>
      </c>
      <c r="C800" s="104" t="s">
        <v>903</v>
      </c>
      <c r="D800" s="105">
        <v>38.299999999999997</v>
      </c>
      <c r="E800" s="107">
        <v>74.91</v>
      </c>
    </row>
    <row r="801" spans="1:5" ht="15.6" customHeight="1">
      <c r="A801" s="103" t="s">
        <v>1582</v>
      </c>
      <c r="B801" s="136" t="s">
        <v>1583</v>
      </c>
      <c r="C801" s="104" t="s">
        <v>903</v>
      </c>
      <c r="D801" s="105">
        <v>11.66</v>
      </c>
      <c r="E801" s="107">
        <v>22.8</v>
      </c>
    </row>
    <row r="802" spans="1:5" ht="15.6" customHeight="1">
      <c r="A802" s="103" t="s">
        <v>1584</v>
      </c>
      <c r="B802" s="136" t="s">
        <v>1585</v>
      </c>
      <c r="C802" s="104" t="s">
        <v>903</v>
      </c>
      <c r="D802" s="105">
        <v>4.4000000000000004</v>
      </c>
      <c r="E802" s="107">
        <v>8.61</v>
      </c>
    </row>
    <row r="803" spans="1:5" ht="15.6" customHeight="1">
      <c r="A803" s="103" t="s">
        <v>1586</v>
      </c>
      <c r="B803" s="136" t="s">
        <v>1587</v>
      </c>
      <c r="C803" s="104" t="s">
        <v>903</v>
      </c>
      <c r="D803" s="105">
        <v>5.07</v>
      </c>
      <c r="E803" s="107">
        <v>9.92</v>
      </c>
    </row>
    <row r="804" spans="1:5" ht="15.6" customHeight="1">
      <c r="A804" s="103" t="s">
        <v>1588</v>
      </c>
      <c r="B804" s="136" t="s">
        <v>1589</v>
      </c>
      <c r="C804" s="104" t="s">
        <v>903</v>
      </c>
      <c r="D804" s="105">
        <v>19.739999999999998</v>
      </c>
      <c r="E804" s="107">
        <v>38.61</v>
      </c>
    </row>
    <row r="805" spans="1:5" ht="15.6" customHeight="1">
      <c r="A805" s="103" t="s">
        <v>1590</v>
      </c>
      <c r="B805" s="136" t="s">
        <v>1591</v>
      </c>
      <c r="C805" s="104" t="s">
        <v>903</v>
      </c>
      <c r="D805" s="105">
        <v>23.32</v>
      </c>
      <c r="E805" s="107">
        <v>45.61</v>
      </c>
    </row>
    <row r="806" spans="1:5" ht="15.6" customHeight="1">
      <c r="A806" s="103" t="s">
        <v>1592</v>
      </c>
      <c r="B806" s="136" t="s">
        <v>1593</v>
      </c>
      <c r="C806" s="104" t="s">
        <v>903</v>
      </c>
      <c r="D806" s="105">
        <v>16.27</v>
      </c>
      <c r="E806" s="107">
        <v>31.82</v>
      </c>
    </row>
    <row r="807" spans="1:5" ht="15.6" customHeight="1">
      <c r="A807" s="103" t="s">
        <v>1594</v>
      </c>
      <c r="B807" s="136" t="s">
        <v>1595</v>
      </c>
      <c r="C807" s="104" t="s">
        <v>903</v>
      </c>
      <c r="D807" s="105">
        <v>66.94</v>
      </c>
      <c r="E807" s="107">
        <v>130.91999999999999</v>
      </c>
    </row>
    <row r="808" spans="1:5" ht="15.6" customHeight="1">
      <c r="A808" s="103" t="s">
        <v>1596</v>
      </c>
      <c r="B808" s="136" t="s">
        <v>1597</v>
      </c>
      <c r="C808" s="104" t="s">
        <v>903</v>
      </c>
      <c r="D808" s="105">
        <v>12.23</v>
      </c>
      <c r="E808" s="107">
        <v>23.92</v>
      </c>
    </row>
    <row r="809" spans="1:5" ht="15.6" customHeight="1">
      <c r="A809" s="103" t="s">
        <v>1598</v>
      </c>
      <c r="B809" s="136" t="s">
        <v>1599</v>
      </c>
      <c r="C809" s="104" t="s">
        <v>903</v>
      </c>
      <c r="D809" s="105">
        <v>8.14</v>
      </c>
      <c r="E809" s="107">
        <v>15.92</v>
      </c>
    </row>
    <row r="810" spans="1:5" ht="15.6" customHeight="1">
      <c r="A810" s="103" t="s">
        <v>1600</v>
      </c>
      <c r="B810" s="136" t="s">
        <v>1601</v>
      </c>
      <c r="C810" s="104" t="s">
        <v>903</v>
      </c>
      <c r="D810" s="105">
        <v>8.14</v>
      </c>
      <c r="E810" s="107">
        <v>15.92</v>
      </c>
    </row>
    <row r="811" spans="1:5" ht="15.6" customHeight="1">
      <c r="A811" s="103" t="s">
        <v>1602</v>
      </c>
      <c r="B811" s="136" t="s">
        <v>1603</v>
      </c>
      <c r="C811" s="104" t="s">
        <v>903</v>
      </c>
      <c r="D811" s="105">
        <v>91.99</v>
      </c>
      <c r="E811" s="107">
        <v>179.92</v>
      </c>
    </row>
    <row r="812" spans="1:5" ht="15.6" customHeight="1">
      <c r="A812" s="103" t="s">
        <v>1604</v>
      </c>
      <c r="B812" s="136" t="s">
        <v>1605</v>
      </c>
      <c r="C812" s="104" t="s">
        <v>903</v>
      </c>
      <c r="D812" s="105">
        <v>19</v>
      </c>
      <c r="E812" s="107">
        <v>37.159999999999997</v>
      </c>
    </row>
    <row r="813" spans="1:5" ht="15.6" customHeight="1">
      <c r="A813" s="103" t="s">
        <v>1606</v>
      </c>
      <c r="B813" s="136" t="s">
        <v>1607</v>
      </c>
      <c r="C813" s="104" t="s">
        <v>903</v>
      </c>
      <c r="D813" s="105">
        <v>46.99</v>
      </c>
      <c r="E813" s="107">
        <v>91.9</v>
      </c>
    </row>
    <row r="814" spans="1:5" ht="15.6" customHeight="1">
      <c r="A814" s="103" t="s">
        <v>1608</v>
      </c>
      <c r="B814" s="136" t="s">
        <v>1609</v>
      </c>
      <c r="C814" s="104" t="s">
        <v>903</v>
      </c>
      <c r="D814" s="105">
        <v>15.65</v>
      </c>
      <c r="E814" s="107">
        <v>30.61</v>
      </c>
    </row>
    <row r="815" spans="1:5" ht="15.6" customHeight="1">
      <c r="A815" s="103" t="s">
        <v>1610</v>
      </c>
      <c r="B815" s="136" t="s">
        <v>1611</v>
      </c>
      <c r="C815" s="104" t="s">
        <v>903</v>
      </c>
      <c r="D815" s="105">
        <v>46.99</v>
      </c>
      <c r="E815" s="107">
        <v>91.9</v>
      </c>
    </row>
    <row r="816" spans="1:5" ht="15.6" customHeight="1">
      <c r="A816" s="103" t="s">
        <v>1612</v>
      </c>
      <c r="B816" s="136" t="s">
        <v>1613</v>
      </c>
      <c r="C816" s="104" t="s">
        <v>903</v>
      </c>
      <c r="D816" s="105">
        <v>16.829999999999998</v>
      </c>
      <c r="E816" s="107">
        <v>32.92</v>
      </c>
    </row>
    <row r="817" spans="1:5" ht="15.6" customHeight="1">
      <c r="A817" s="103" t="s">
        <v>1614</v>
      </c>
      <c r="B817" s="136" t="s">
        <v>1615</v>
      </c>
      <c r="C817" s="104" t="s">
        <v>903</v>
      </c>
      <c r="D817" s="105">
        <v>12.94</v>
      </c>
      <c r="E817" s="107">
        <v>25.31</v>
      </c>
    </row>
    <row r="818" spans="1:5" ht="15.6" customHeight="1">
      <c r="A818" s="103" t="s">
        <v>1616</v>
      </c>
      <c r="B818" s="136" t="s">
        <v>1617</v>
      </c>
      <c r="C818" s="104" t="s">
        <v>903</v>
      </c>
      <c r="D818" s="105">
        <v>12.89</v>
      </c>
      <c r="E818" s="107">
        <v>25.21</v>
      </c>
    </row>
    <row r="819" spans="1:5" ht="15.6" customHeight="1">
      <c r="A819" s="103" t="s">
        <v>1618</v>
      </c>
      <c r="B819" s="136" t="s">
        <v>1619</v>
      </c>
      <c r="C819" s="104" t="s">
        <v>903</v>
      </c>
      <c r="D819" s="105">
        <v>14.17</v>
      </c>
      <c r="E819" s="107">
        <v>27.71</v>
      </c>
    </row>
    <row r="820" spans="1:5" ht="15.6" customHeight="1">
      <c r="A820" s="103" t="s">
        <v>1620</v>
      </c>
      <c r="B820" s="136" t="s">
        <v>1621</v>
      </c>
      <c r="C820" s="104" t="s">
        <v>903</v>
      </c>
      <c r="D820" s="105">
        <v>5.0199999999999996</v>
      </c>
      <c r="E820" s="107">
        <v>9.82</v>
      </c>
    </row>
    <row r="821" spans="1:5" ht="15.6" customHeight="1">
      <c r="A821" s="103" t="s">
        <v>1622</v>
      </c>
      <c r="B821" s="136" t="s">
        <v>1623</v>
      </c>
      <c r="C821" s="104" t="s">
        <v>903</v>
      </c>
      <c r="D821" s="105">
        <v>13.1</v>
      </c>
      <c r="E821" s="107">
        <v>25.62</v>
      </c>
    </row>
    <row r="822" spans="1:5" ht="15.6" customHeight="1">
      <c r="A822" s="103" t="s">
        <v>1624</v>
      </c>
      <c r="B822" s="136" t="s">
        <v>1625</v>
      </c>
      <c r="C822" s="104" t="s">
        <v>903</v>
      </c>
      <c r="D822" s="105">
        <v>14.12</v>
      </c>
      <c r="E822" s="107">
        <v>27.62</v>
      </c>
    </row>
    <row r="823" spans="1:5" ht="15.6" customHeight="1">
      <c r="A823" s="103" t="s">
        <v>1626</v>
      </c>
      <c r="B823" s="136" t="s">
        <v>1627</v>
      </c>
      <c r="C823" s="104" t="s">
        <v>903</v>
      </c>
      <c r="D823" s="105">
        <v>19.79</v>
      </c>
      <c r="E823" s="107">
        <v>38.71</v>
      </c>
    </row>
    <row r="824" spans="1:5" ht="15.6" customHeight="1">
      <c r="A824" s="103" t="s">
        <v>1628</v>
      </c>
      <c r="B824" s="136" t="s">
        <v>1629</v>
      </c>
      <c r="C824" s="104" t="s">
        <v>903</v>
      </c>
      <c r="D824" s="105">
        <v>19.18</v>
      </c>
      <c r="E824" s="107">
        <v>37.51</v>
      </c>
    </row>
    <row r="825" spans="1:5" ht="15.6" customHeight="1">
      <c r="A825" s="103" t="s">
        <v>1630</v>
      </c>
      <c r="B825" s="136" t="s">
        <v>1631</v>
      </c>
      <c r="C825" s="104" t="s">
        <v>903</v>
      </c>
      <c r="D825" s="105">
        <v>42.39</v>
      </c>
      <c r="E825" s="107">
        <v>82.91</v>
      </c>
    </row>
    <row r="826" spans="1:5" ht="15.6" customHeight="1">
      <c r="A826" s="103" t="s">
        <v>1632</v>
      </c>
      <c r="B826" s="136" t="s">
        <v>1633</v>
      </c>
      <c r="C826" s="104" t="s">
        <v>903</v>
      </c>
      <c r="D826" s="105">
        <v>15.81</v>
      </c>
      <c r="E826" s="107">
        <v>30.92</v>
      </c>
    </row>
    <row r="827" spans="1:5" ht="15.6" customHeight="1">
      <c r="A827" s="103" t="s">
        <v>1634</v>
      </c>
      <c r="B827" s="136" t="s">
        <v>1635</v>
      </c>
      <c r="C827" s="104" t="s">
        <v>903</v>
      </c>
      <c r="D827" s="105">
        <v>15.91</v>
      </c>
      <c r="E827" s="107">
        <v>31.12</v>
      </c>
    </row>
    <row r="828" spans="1:5" ht="15.6" customHeight="1">
      <c r="A828" s="103" t="s">
        <v>1636</v>
      </c>
      <c r="B828" s="136" t="s">
        <v>1637</v>
      </c>
      <c r="C828" s="104" t="s">
        <v>903</v>
      </c>
      <c r="D828" s="105">
        <v>21.02</v>
      </c>
      <c r="E828" s="107">
        <v>41.11</v>
      </c>
    </row>
    <row r="829" spans="1:5" ht="15.6" customHeight="1">
      <c r="A829" s="103" t="s">
        <v>1638</v>
      </c>
      <c r="B829" s="136" t="s">
        <v>1639</v>
      </c>
      <c r="C829" s="104" t="s">
        <v>903</v>
      </c>
      <c r="D829" s="105">
        <v>19.79</v>
      </c>
      <c r="E829" s="107">
        <v>38.71</v>
      </c>
    </row>
    <row r="830" spans="1:5" ht="15.6" customHeight="1">
      <c r="A830" s="103" t="s">
        <v>1640</v>
      </c>
      <c r="B830" s="136" t="s">
        <v>1641</v>
      </c>
      <c r="C830" s="104" t="s">
        <v>903</v>
      </c>
      <c r="D830" s="105">
        <v>21.02</v>
      </c>
      <c r="E830" s="107">
        <v>41.11</v>
      </c>
    </row>
    <row r="831" spans="1:5" ht="15.6" customHeight="1">
      <c r="A831" s="103" t="s">
        <v>1642</v>
      </c>
      <c r="B831" s="136" t="s">
        <v>1643</v>
      </c>
      <c r="C831" s="104" t="s">
        <v>903</v>
      </c>
      <c r="D831" s="105">
        <v>42.9</v>
      </c>
      <c r="E831" s="107">
        <v>83.91</v>
      </c>
    </row>
    <row r="832" spans="1:5" ht="15.6" customHeight="1">
      <c r="A832" s="103" t="s">
        <v>1644</v>
      </c>
      <c r="B832" s="136" t="s">
        <v>1645</v>
      </c>
      <c r="C832" s="104" t="s">
        <v>903</v>
      </c>
      <c r="D832" s="105">
        <v>67.959999999999994</v>
      </c>
      <c r="E832" s="107">
        <v>132.91999999999999</v>
      </c>
    </row>
    <row r="833" spans="1:5" ht="15.6" customHeight="1">
      <c r="A833" s="103" t="s">
        <v>1646</v>
      </c>
      <c r="B833" s="136" t="s">
        <v>1647</v>
      </c>
      <c r="C833" s="104" t="s">
        <v>903</v>
      </c>
      <c r="D833" s="105">
        <v>19.59</v>
      </c>
      <c r="E833" s="107">
        <v>38.31</v>
      </c>
    </row>
    <row r="834" spans="1:5" ht="15.6" customHeight="1">
      <c r="A834" s="103" t="s">
        <v>1648</v>
      </c>
      <c r="B834" s="136" t="s">
        <v>1649</v>
      </c>
      <c r="C834" s="104" t="s">
        <v>903</v>
      </c>
      <c r="D834" s="105">
        <v>19.18</v>
      </c>
      <c r="E834" s="107">
        <v>37.51</v>
      </c>
    </row>
    <row r="835" spans="1:5" ht="15.6" customHeight="1">
      <c r="A835" s="103" t="s">
        <v>1650</v>
      </c>
      <c r="B835" s="136" t="s">
        <v>1651</v>
      </c>
      <c r="C835" s="104" t="s">
        <v>903</v>
      </c>
      <c r="D835" s="105">
        <v>18.57</v>
      </c>
      <c r="E835" s="107">
        <v>36.32</v>
      </c>
    </row>
    <row r="836" spans="1:5" ht="15.6" customHeight="1">
      <c r="A836" s="103" t="s">
        <v>1652</v>
      </c>
      <c r="B836" s="136" t="s">
        <v>1653</v>
      </c>
      <c r="C836" s="104" t="s">
        <v>903</v>
      </c>
      <c r="D836" s="105">
        <v>17.75</v>
      </c>
      <c r="E836" s="107">
        <v>34.72</v>
      </c>
    </row>
    <row r="837" spans="1:5" ht="15.6" customHeight="1">
      <c r="A837" s="103" t="s">
        <v>1654</v>
      </c>
      <c r="B837" s="136" t="s">
        <v>1655</v>
      </c>
      <c r="C837" s="104" t="s">
        <v>903</v>
      </c>
      <c r="D837" s="105">
        <v>19.18</v>
      </c>
      <c r="E837" s="107">
        <v>37.51</v>
      </c>
    </row>
    <row r="838" spans="1:5" ht="15.6" customHeight="1">
      <c r="A838" s="103" t="s">
        <v>1656</v>
      </c>
      <c r="B838" s="136" t="s">
        <v>1657</v>
      </c>
      <c r="C838" s="104" t="s">
        <v>903</v>
      </c>
      <c r="D838" s="105">
        <v>19.18</v>
      </c>
      <c r="E838" s="107">
        <v>37.51</v>
      </c>
    </row>
    <row r="839" spans="1:5" ht="15.6" customHeight="1">
      <c r="A839" s="103" t="s">
        <v>1658</v>
      </c>
      <c r="B839" s="136" t="s">
        <v>1659</v>
      </c>
      <c r="C839" s="104" t="s">
        <v>903</v>
      </c>
      <c r="D839" s="105">
        <v>19.18</v>
      </c>
      <c r="E839" s="107">
        <v>37.51</v>
      </c>
    </row>
    <row r="840" spans="1:5" ht="15.6" customHeight="1">
      <c r="A840" s="103" t="s">
        <v>1660</v>
      </c>
      <c r="B840" s="136" t="s">
        <v>1661</v>
      </c>
      <c r="C840" s="104" t="s">
        <v>903</v>
      </c>
      <c r="D840" s="105">
        <v>19.18</v>
      </c>
      <c r="E840" s="107">
        <v>37.51</v>
      </c>
    </row>
    <row r="841" spans="1:5" ht="15.6" customHeight="1">
      <c r="A841" s="103" t="s">
        <v>1662</v>
      </c>
      <c r="B841" s="136" t="s">
        <v>1663</v>
      </c>
      <c r="C841" s="104" t="s">
        <v>903</v>
      </c>
      <c r="D841" s="105">
        <v>19.79</v>
      </c>
      <c r="E841" s="107">
        <v>38.71</v>
      </c>
    </row>
    <row r="842" spans="1:5" ht="15.6" customHeight="1">
      <c r="A842" s="103" t="s">
        <v>1664</v>
      </c>
      <c r="B842" s="136" t="s">
        <v>1665</v>
      </c>
      <c r="C842" s="104" t="s">
        <v>903</v>
      </c>
      <c r="D842" s="105">
        <v>14.42</v>
      </c>
      <c r="E842" s="107">
        <v>28.2</v>
      </c>
    </row>
    <row r="843" spans="1:5" ht="15.6" customHeight="1">
      <c r="A843" s="103" t="s">
        <v>1666</v>
      </c>
      <c r="B843" s="136" t="s">
        <v>1667</v>
      </c>
      <c r="C843" s="104" t="s">
        <v>903</v>
      </c>
      <c r="D843" s="105">
        <v>19.489999999999998</v>
      </c>
      <c r="E843" s="107">
        <v>38.119999999999997</v>
      </c>
    </row>
    <row r="844" spans="1:5" ht="15.6" customHeight="1">
      <c r="A844" s="103" t="s">
        <v>1668</v>
      </c>
      <c r="B844" s="136" t="s">
        <v>778</v>
      </c>
      <c r="C844" s="104" t="s">
        <v>903</v>
      </c>
      <c r="D844" s="105">
        <v>70.510000000000005</v>
      </c>
      <c r="E844" s="107">
        <v>137.91</v>
      </c>
    </row>
    <row r="845" spans="1:5" ht="15.6" customHeight="1">
      <c r="A845" s="103" t="s">
        <v>1669</v>
      </c>
      <c r="B845" s="136" t="s">
        <v>1670</v>
      </c>
      <c r="C845" s="104" t="s">
        <v>903</v>
      </c>
      <c r="D845" s="105">
        <v>19.18</v>
      </c>
      <c r="E845" s="107">
        <v>37.51</v>
      </c>
    </row>
    <row r="846" spans="1:5" ht="15.6" customHeight="1">
      <c r="A846" s="103" t="s">
        <v>1671</v>
      </c>
      <c r="B846" s="136" t="s">
        <v>1672</v>
      </c>
      <c r="C846" s="104" t="s">
        <v>903</v>
      </c>
      <c r="D846" s="105">
        <v>19.18</v>
      </c>
      <c r="E846" s="107">
        <v>37.51</v>
      </c>
    </row>
    <row r="847" spans="1:5" ht="15.6" customHeight="1">
      <c r="A847" s="103" t="s">
        <v>1673</v>
      </c>
      <c r="B847" s="136" t="s">
        <v>1674</v>
      </c>
      <c r="C847" s="104" t="s">
        <v>903</v>
      </c>
      <c r="D847" s="105">
        <v>19.18</v>
      </c>
      <c r="E847" s="107">
        <v>37.51</v>
      </c>
    </row>
    <row r="848" spans="1:5" ht="15.6" customHeight="1">
      <c r="A848" s="103" t="s">
        <v>1675</v>
      </c>
      <c r="B848" s="136" t="s">
        <v>715</v>
      </c>
      <c r="C848" s="104" t="s">
        <v>903</v>
      </c>
      <c r="D848" s="105">
        <v>19.079999999999998</v>
      </c>
      <c r="E848" s="107">
        <v>37.32</v>
      </c>
    </row>
    <row r="849" spans="1:5" ht="15.6" customHeight="1">
      <c r="A849" s="103" t="s">
        <v>1676</v>
      </c>
      <c r="B849" s="136" t="s">
        <v>1677</v>
      </c>
      <c r="C849" s="104" t="s">
        <v>903</v>
      </c>
      <c r="D849" s="105">
        <v>20.2</v>
      </c>
      <c r="E849" s="107">
        <v>39.51</v>
      </c>
    </row>
    <row r="850" spans="1:5" ht="15.6" customHeight="1">
      <c r="A850" s="103" t="s">
        <v>1678</v>
      </c>
      <c r="B850" s="136" t="s">
        <v>1679</v>
      </c>
      <c r="C850" s="104" t="s">
        <v>903</v>
      </c>
      <c r="D850" s="105">
        <v>6.91</v>
      </c>
      <c r="E850" s="107">
        <v>13.51</v>
      </c>
    </row>
    <row r="851" spans="1:5" ht="15.6" customHeight="1">
      <c r="A851" s="103" t="s">
        <v>1680</v>
      </c>
      <c r="B851" s="136" t="s">
        <v>1681</v>
      </c>
      <c r="C851" s="104" t="s">
        <v>903</v>
      </c>
      <c r="D851" s="105">
        <v>60.8</v>
      </c>
      <c r="E851" s="107">
        <v>118.91</v>
      </c>
    </row>
    <row r="852" spans="1:5" ht="15.6" customHeight="1">
      <c r="A852" s="103" t="s">
        <v>1682</v>
      </c>
      <c r="B852" s="136" t="s">
        <v>1683</v>
      </c>
      <c r="C852" s="104" t="s">
        <v>903</v>
      </c>
      <c r="D852" s="105">
        <v>45.97</v>
      </c>
      <c r="E852" s="107">
        <v>89.91</v>
      </c>
    </row>
    <row r="853" spans="1:5" ht="15.6" customHeight="1">
      <c r="A853" s="103" t="s">
        <v>1684</v>
      </c>
      <c r="B853" s="136" t="s">
        <v>1685</v>
      </c>
      <c r="C853" s="104" t="s">
        <v>903</v>
      </c>
      <c r="D853" s="105">
        <v>15.81</v>
      </c>
      <c r="E853" s="107">
        <v>30.92</v>
      </c>
    </row>
    <row r="854" spans="1:5" ht="15.6" customHeight="1">
      <c r="A854" s="103" t="s">
        <v>1686</v>
      </c>
      <c r="B854" s="136" t="s">
        <v>1687</v>
      </c>
      <c r="C854" s="104" t="s">
        <v>903</v>
      </c>
      <c r="D854" s="105">
        <v>31.14</v>
      </c>
      <c r="E854" s="107">
        <v>60.9</v>
      </c>
    </row>
    <row r="855" spans="1:5" ht="15.6" customHeight="1">
      <c r="A855" s="103" t="s">
        <v>1688</v>
      </c>
      <c r="B855" s="136" t="s">
        <v>1689</v>
      </c>
      <c r="C855" s="104" t="s">
        <v>903</v>
      </c>
      <c r="D855" s="105">
        <v>19.79</v>
      </c>
      <c r="E855" s="107">
        <v>38.71</v>
      </c>
    </row>
    <row r="856" spans="1:5" ht="15.6" customHeight="1">
      <c r="A856" s="103" t="s">
        <v>1690</v>
      </c>
      <c r="B856" s="136" t="s">
        <v>1691</v>
      </c>
      <c r="C856" s="104" t="s">
        <v>903</v>
      </c>
      <c r="D856" s="105">
        <v>13.61</v>
      </c>
      <c r="E856" s="107">
        <v>26.62</v>
      </c>
    </row>
    <row r="857" spans="1:5" ht="15.6" customHeight="1">
      <c r="A857" s="103" t="s">
        <v>1692</v>
      </c>
      <c r="B857" s="136" t="s">
        <v>1693</v>
      </c>
      <c r="C857" s="104" t="s">
        <v>903</v>
      </c>
      <c r="D857" s="105">
        <v>73.069999999999993</v>
      </c>
      <c r="E857" s="107">
        <v>142.91</v>
      </c>
    </row>
    <row r="858" spans="1:5" ht="15.6" customHeight="1">
      <c r="A858" s="103" t="s">
        <v>1694</v>
      </c>
      <c r="B858" s="136" t="s">
        <v>1695</v>
      </c>
      <c r="C858" s="104" t="s">
        <v>903</v>
      </c>
      <c r="D858" s="105">
        <v>17.95</v>
      </c>
      <c r="E858" s="107">
        <v>35.11</v>
      </c>
    </row>
    <row r="859" spans="1:5" ht="15.6" customHeight="1">
      <c r="A859" s="103" t="s">
        <v>1696</v>
      </c>
      <c r="B859" s="136" t="s">
        <v>1697</v>
      </c>
      <c r="C859" s="104" t="s">
        <v>903</v>
      </c>
      <c r="D859" s="105">
        <v>19.18</v>
      </c>
      <c r="E859" s="107">
        <v>37.51</v>
      </c>
    </row>
    <row r="860" spans="1:5" ht="15.6" customHeight="1">
      <c r="A860" s="103" t="s">
        <v>1698</v>
      </c>
      <c r="B860" s="136" t="s">
        <v>1699</v>
      </c>
      <c r="C860" s="104" t="s">
        <v>903</v>
      </c>
      <c r="D860" s="105">
        <v>19.79</v>
      </c>
      <c r="E860" s="107">
        <v>38.71</v>
      </c>
    </row>
    <row r="861" spans="1:5" ht="15.6" customHeight="1">
      <c r="A861" s="103" t="s">
        <v>1700</v>
      </c>
      <c r="B861" s="136" t="s">
        <v>1701</v>
      </c>
      <c r="C861" s="104" t="s">
        <v>903</v>
      </c>
      <c r="D861" s="105">
        <v>19.18</v>
      </c>
      <c r="E861" s="107">
        <v>37.51</v>
      </c>
    </row>
    <row r="862" spans="1:5" ht="15.6" customHeight="1">
      <c r="A862" s="103" t="s">
        <v>1702</v>
      </c>
      <c r="B862" s="136" t="s">
        <v>1703</v>
      </c>
      <c r="C862" s="104" t="s">
        <v>903</v>
      </c>
      <c r="D862" s="105">
        <v>32.68</v>
      </c>
      <c r="E862" s="107">
        <v>63.92</v>
      </c>
    </row>
    <row r="863" spans="1:5" ht="15.6" customHeight="1">
      <c r="A863" s="103" t="s">
        <v>1704</v>
      </c>
      <c r="B863" s="136" t="s">
        <v>1705</v>
      </c>
      <c r="C863" s="104" t="s">
        <v>903</v>
      </c>
      <c r="D863" s="105">
        <v>17.5</v>
      </c>
      <c r="E863" s="107">
        <v>34.229999999999997</v>
      </c>
    </row>
    <row r="864" spans="1:5" ht="15.6" customHeight="1">
      <c r="A864" s="103" t="s">
        <v>1706</v>
      </c>
      <c r="B864" s="136" t="s">
        <v>1707</v>
      </c>
      <c r="C864" s="104" t="s">
        <v>903</v>
      </c>
      <c r="D864" s="105">
        <v>94.03</v>
      </c>
      <c r="E864" s="107">
        <v>183.91</v>
      </c>
    </row>
    <row r="865" spans="1:5" ht="15.6" customHeight="1">
      <c r="A865" s="103" t="s">
        <v>1708</v>
      </c>
      <c r="B865" s="136" t="s">
        <v>1709</v>
      </c>
      <c r="C865" s="104" t="s">
        <v>903</v>
      </c>
      <c r="D865" s="105">
        <v>20</v>
      </c>
      <c r="E865" s="107">
        <v>39.119999999999997</v>
      </c>
    </row>
    <row r="866" spans="1:5" ht="15.6" customHeight="1">
      <c r="A866" s="103" t="s">
        <v>1710</v>
      </c>
      <c r="B866" s="136" t="s">
        <v>1711</v>
      </c>
      <c r="C866" s="104" t="s">
        <v>903</v>
      </c>
      <c r="D866" s="105">
        <v>20</v>
      </c>
      <c r="E866" s="107">
        <v>39.119999999999997</v>
      </c>
    </row>
    <row r="867" spans="1:5" ht="15.6" customHeight="1">
      <c r="A867" s="103" t="s">
        <v>1712</v>
      </c>
      <c r="B867" s="136" t="s">
        <v>1713</v>
      </c>
      <c r="C867" s="104" t="s">
        <v>903</v>
      </c>
      <c r="D867" s="105">
        <v>20</v>
      </c>
      <c r="E867" s="107">
        <v>39.119999999999997</v>
      </c>
    </row>
    <row r="868" spans="1:5" ht="15.6" customHeight="1">
      <c r="A868" s="103" t="s">
        <v>1714</v>
      </c>
      <c r="B868" s="136" t="s">
        <v>1715</v>
      </c>
      <c r="C868" s="104" t="s">
        <v>903</v>
      </c>
      <c r="D868" s="105">
        <v>14.32</v>
      </c>
      <c r="E868" s="107">
        <v>28.01</v>
      </c>
    </row>
    <row r="869" spans="1:5" ht="15.6" customHeight="1">
      <c r="A869" s="103" t="s">
        <v>1716</v>
      </c>
      <c r="B869" s="136" t="s">
        <v>1717</v>
      </c>
      <c r="C869" s="104" t="s">
        <v>903</v>
      </c>
      <c r="D869" s="105">
        <v>21.02</v>
      </c>
      <c r="E869" s="107">
        <v>41.11</v>
      </c>
    </row>
    <row r="870" spans="1:5" ht="15.6" customHeight="1">
      <c r="A870" s="103" t="s">
        <v>1718</v>
      </c>
      <c r="B870" s="136" t="s">
        <v>1719</v>
      </c>
      <c r="C870" s="104" t="s">
        <v>903</v>
      </c>
      <c r="D870" s="105">
        <v>21.02</v>
      </c>
      <c r="E870" s="107">
        <v>41.11</v>
      </c>
    </row>
    <row r="871" spans="1:5" ht="15.6" customHeight="1">
      <c r="A871" s="103" t="s">
        <v>1720</v>
      </c>
      <c r="B871" s="136" t="s">
        <v>1721</v>
      </c>
      <c r="C871" s="104" t="s">
        <v>903</v>
      </c>
      <c r="D871" s="105">
        <v>45.46</v>
      </c>
      <c r="E871" s="107">
        <v>88.91</v>
      </c>
    </row>
    <row r="872" spans="1:5" ht="15.6" customHeight="1">
      <c r="A872" s="103" t="s">
        <v>1722</v>
      </c>
      <c r="B872" s="136" t="s">
        <v>1723</v>
      </c>
      <c r="C872" s="104" t="s">
        <v>903</v>
      </c>
      <c r="D872" s="105">
        <v>25.01</v>
      </c>
      <c r="E872" s="107">
        <v>48.92</v>
      </c>
    </row>
    <row r="873" spans="1:5" ht="15.6" customHeight="1">
      <c r="A873" s="103" t="s">
        <v>1724</v>
      </c>
      <c r="B873" s="136" t="s">
        <v>1725</v>
      </c>
      <c r="C873" s="104" t="s">
        <v>903</v>
      </c>
      <c r="D873" s="105">
        <v>19.18</v>
      </c>
      <c r="E873" s="107">
        <v>37.51</v>
      </c>
    </row>
    <row r="874" spans="1:5" ht="15.6" customHeight="1">
      <c r="A874" s="103" t="s">
        <v>1726</v>
      </c>
      <c r="B874" s="136" t="s">
        <v>1727</v>
      </c>
      <c r="C874" s="104" t="s">
        <v>903</v>
      </c>
      <c r="D874" s="105">
        <v>19.79</v>
      </c>
      <c r="E874" s="107">
        <v>38.71</v>
      </c>
    </row>
    <row r="875" spans="1:5" ht="15.6" customHeight="1">
      <c r="A875" s="103" t="s">
        <v>1728</v>
      </c>
      <c r="B875" s="136" t="s">
        <v>1729</v>
      </c>
      <c r="C875" s="104" t="s">
        <v>903</v>
      </c>
      <c r="D875" s="105">
        <v>19.79</v>
      </c>
      <c r="E875" s="107">
        <v>38.71</v>
      </c>
    </row>
    <row r="876" spans="1:5" ht="15.6" customHeight="1">
      <c r="A876" s="103" t="s">
        <v>1730</v>
      </c>
      <c r="B876" s="136" t="s">
        <v>1731</v>
      </c>
      <c r="C876" s="104" t="s">
        <v>903</v>
      </c>
      <c r="D876" s="105">
        <v>15.91</v>
      </c>
      <c r="E876" s="107">
        <v>31.12</v>
      </c>
    </row>
    <row r="877" spans="1:5" ht="15.6" customHeight="1">
      <c r="A877" s="103" t="s">
        <v>1732</v>
      </c>
      <c r="B877" s="136" t="s">
        <v>1733</v>
      </c>
      <c r="C877" s="104" t="s">
        <v>903</v>
      </c>
      <c r="D877" s="105">
        <v>29.61</v>
      </c>
      <c r="E877" s="107">
        <v>57.91</v>
      </c>
    </row>
    <row r="878" spans="1:5" ht="15.6" customHeight="1">
      <c r="A878" s="103" t="s">
        <v>1734</v>
      </c>
      <c r="B878" s="136" t="s">
        <v>1735</v>
      </c>
      <c r="C878" s="104" t="s">
        <v>903</v>
      </c>
      <c r="D878" s="105">
        <v>17.95</v>
      </c>
      <c r="E878" s="107">
        <v>35.11</v>
      </c>
    </row>
    <row r="879" spans="1:5" ht="15.6" customHeight="1">
      <c r="A879" s="103" t="s">
        <v>1736</v>
      </c>
      <c r="B879" s="136" t="s">
        <v>1737</v>
      </c>
      <c r="C879" s="104" t="s">
        <v>903</v>
      </c>
      <c r="D879" s="105">
        <v>78.540000000000006</v>
      </c>
      <c r="E879" s="107">
        <v>153.61000000000001</v>
      </c>
    </row>
    <row r="880" spans="1:5" ht="15.6" customHeight="1">
      <c r="A880" s="103" t="s">
        <v>1738</v>
      </c>
      <c r="B880" s="136" t="s">
        <v>1739</v>
      </c>
      <c r="C880" s="104" t="s">
        <v>903</v>
      </c>
      <c r="D880" s="105">
        <v>12.23</v>
      </c>
      <c r="E880" s="107">
        <v>23.92</v>
      </c>
    </row>
    <row r="881" spans="1:5" ht="15.6" customHeight="1">
      <c r="A881" s="103" t="s">
        <v>1740</v>
      </c>
      <c r="B881" s="136" t="s">
        <v>1741</v>
      </c>
      <c r="C881" s="104" t="s">
        <v>903</v>
      </c>
      <c r="D881" s="105">
        <v>12.23</v>
      </c>
      <c r="E881" s="107">
        <v>23.92</v>
      </c>
    </row>
    <row r="882" spans="1:5" ht="15.6" customHeight="1">
      <c r="A882" s="103" t="s">
        <v>1742</v>
      </c>
      <c r="B882" s="136" t="s">
        <v>1743</v>
      </c>
      <c r="C882" s="104" t="s">
        <v>903</v>
      </c>
      <c r="D882" s="105">
        <v>12.23</v>
      </c>
      <c r="E882" s="107">
        <v>23.92</v>
      </c>
    </row>
    <row r="883" spans="1:5" ht="15.6" customHeight="1">
      <c r="A883" s="103" t="s">
        <v>1744</v>
      </c>
      <c r="B883" s="136" t="s">
        <v>1745</v>
      </c>
      <c r="C883" s="104" t="s">
        <v>903</v>
      </c>
      <c r="D883" s="105">
        <v>94.03</v>
      </c>
      <c r="E883" s="107">
        <v>183.91</v>
      </c>
    </row>
    <row r="884" spans="1:5" ht="15.6" customHeight="1">
      <c r="A884" s="103" t="s">
        <v>1746</v>
      </c>
      <c r="B884" s="136" t="s">
        <v>1747</v>
      </c>
      <c r="C884" s="104" t="s">
        <v>903</v>
      </c>
      <c r="D884" s="105">
        <v>55.69</v>
      </c>
      <c r="E884" s="107">
        <v>108.92</v>
      </c>
    </row>
    <row r="885" spans="1:5" ht="15.6" customHeight="1">
      <c r="A885" s="103" t="s">
        <v>1748</v>
      </c>
      <c r="B885" s="136" t="s">
        <v>1749</v>
      </c>
      <c r="C885" s="104" t="s">
        <v>903</v>
      </c>
      <c r="D885" s="105">
        <v>12.58</v>
      </c>
      <c r="E885" s="107">
        <v>24.6</v>
      </c>
    </row>
    <row r="886" spans="1:5" ht="15.6" customHeight="1">
      <c r="A886" s="103" t="s">
        <v>1750</v>
      </c>
      <c r="B886" s="136" t="s">
        <v>1751</v>
      </c>
      <c r="C886" s="104" t="s">
        <v>903</v>
      </c>
      <c r="D886" s="105">
        <v>12.58</v>
      </c>
      <c r="E886" s="107">
        <v>24.6</v>
      </c>
    </row>
    <row r="887" spans="1:5" ht="15.6" customHeight="1">
      <c r="A887" s="103" t="s">
        <v>1752</v>
      </c>
      <c r="B887" s="136" t="s">
        <v>1753</v>
      </c>
      <c r="C887" s="104" t="s">
        <v>903</v>
      </c>
      <c r="D887" s="105">
        <v>48.02</v>
      </c>
      <c r="E887" s="107">
        <v>93.92</v>
      </c>
    </row>
    <row r="888" spans="1:5" ht="15.6" customHeight="1">
      <c r="A888" s="103" t="s">
        <v>1754</v>
      </c>
      <c r="B888" s="136" t="s">
        <v>1755</v>
      </c>
      <c r="C888" s="104" t="s">
        <v>903</v>
      </c>
      <c r="D888" s="105">
        <v>48.02</v>
      </c>
      <c r="E888" s="107">
        <v>93.92</v>
      </c>
    </row>
    <row r="889" spans="1:5" ht="15.6" customHeight="1">
      <c r="A889" s="103" t="s">
        <v>1756</v>
      </c>
      <c r="B889" s="136" t="s">
        <v>1757</v>
      </c>
      <c r="C889" s="104" t="s">
        <v>903</v>
      </c>
      <c r="D889" s="105">
        <v>13.45</v>
      </c>
      <c r="E889" s="107">
        <v>26.31</v>
      </c>
    </row>
    <row r="890" spans="1:5" ht="15.6" customHeight="1">
      <c r="A890" s="103" t="s">
        <v>1758</v>
      </c>
      <c r="B890" s="136" t="s">
        <v>1759</v>
      </c>
      <c r="C890" s="104" t="s">
        <v>903</v>
      </c>
      <c r="D890" s="105">
        <v>13.04</v>
      </c>
      <c r="E890" s="107">
        <v>25.5</v>
      </c>
    </row>
    <row r="891" spans="1:5" ht="15.6" customHeight="1">
      <c r="A891" s="103" t="s">
        <v>1760</v>
      </c>
      <c r="B891" s="136" t="s">
        <v>1761</v>
      </c>
      <c r="C891" s="104" t="s">
        <v>903</v>
      </c>
      <c r="D891" s="105">
        <v>12.23</v>
      </c>
      <c r="E891" s="107">
        <v>23.92</v>
      </c>
    </row>
    <row r="892" spans="1:5" ht="15.6" customHeight="1">
      <c r="A892" s="103" t="s">
        <v>1762</v>
      </c>
      <c r="B892" s="136" t="s">
        <v>1763</v>
      </c>
      <c r="C892" s="104" t="s">
        <v>903</v>
      </c>
      <c r="D892" s="105">
        <v>8.6</v>
      </c>
      <c r="E892" s="107">
        <v>16.82</v>
      </c>
    </row>
    <row r="893" spans="1:5" ht="15.6" customHeight="1">
      <c r="A893" s="103" t="s">
        <v>1764</v>
      </c>
      <c r="B893" s="136" t="s">
        <v>1765</v>
      </c>
      <c r="C893" s="104" t="s">
        <v>903</v>
      </c>
      <c r="D893" s="105">
        <v>8.6</v>
      </c>
      <c r="E893" s="107">
        <v>16.82</v>
      </c>
    </row>
    <row r="894" spans="1:5" ht="15.6" customHeight="1">
      <c r="A894" s="103" t="s">
        <v>1766</v>
      </c>
      <c r="B894" s="136" t="s">
        <v>1767</v>
      </c>
      <c r="C894" s="104" t="s">
        <v>903</v>
      </c>
      <c r="D894" s="105">
        <v>40.35</v>
      </c>
      <c r="E894" s="107">
        <v>78.92</v>
      </c>
    </row>
    <row r="895" spans="1:5" ht="15.6" customHeight="1">
      <c r="A895" s="103" t="s">
        <v>1768</v>
      </c>
      <c r="B895" s="136" t="s">
        <v>1769</v>
      </c>
      <c r="C895" s="104" t="s">
        <v>903</v>
      </c>
      <c r="D895" s="105">
        <v>24.5</v>
      </c>
      <c r="E895" s="107">
        <v>47.92</v>
      </c>
    </row>
    <row r="896" spans="1:5" ht="15.6" customHeight="1">
      <c r="A896" s="103" t="s">
        <v>1770</v>
      </c>
      <c r="B896" s="136" t="s">
        <v>1771</v>
      </c>
      <c r="C896" s="104" t="s">
        <v>903</v>
      </c>
      <c r="D896" s="105">
        <v>24.5</v>
      </c>
      <c r="E896" s="107">
        <v>47.92</v>
      </c>
    </row>
    <row r="897" spans="1:5" ht="15.6" customHeight="1">
      <c r="A897" s="103" t="s">
        <v>1772</v>
      </c>
      <c r="B897" s="136" t="s">
        <v>1773</v>
      </c>
      <c r="C897" s="104" t="s">
        <v>903</v>
      </c>
      <c r="D897" s="105">
        <v>12.74</v>
      </c>
      <c r="E897" s="107">
        <v>24.92</v>
      </c>
    </row>
    <row r="898" spans="1:5" ht="15.6" customHeight="1">
      <c r="A898" s="103" t="s">
        <v>1774</v>
      </c>
      <c r="B898" s="136" t="s">
        <v>1775</v>
      </c>
      <c r="C898" s="104" t="s">
        <v>903</v>
      </c>
      <c r="D898" s="105">
        <v>36.200000000000003</v>
      </c>
      <c r="E898" s="107">
        <v>70.8</v>
      </c>
    </row>
    <row r="899" spans="1:5" ht="15.6" customHeight="1">
      <c r="A899" s="103" t="s">
        <v>1776</v>
      </c>
      <c r="B899" s="136" t="s">
        <v>1777</v>
      </c>
      <c r="C899" s="104" t="s">
        <v>903</v>
      </c>
      <c r="D899" s="105">
        <v>53</v>
      </c>
      <c r="E899" s="107">
        <v>103.66</v>
      </c>
    </row>
    <row r="900" spans="1:5" ht="15.6" customHeight="1">
      <c r="A900" s="103" t="s">
        <v>1778</v>
      </c>
      <c r="B900" s="136" t="s">
        <v>1779</v>
      </c>
      <c r="C900" s="104" t="s">
        <v>903</v>
      </c>
      <c r="D900" s="105">
        <v>14.07</v>
      </c>
      <c r="E900" s="107">
        <v>27.52</v>
      </c>
    </row>
    <row r="901" spans="1:5" ht="15.6" customHeight="1">
      <c r="A901" s="103" t="s">
        <v>1780</v>
      </c>
      <c r="B901" s="136" t="s">
        <v>1781</v>
      </c>
      <c r="C901" s="104" t="s">
        <v>903</v>
      </c>
      <c r="D901" s="105">
        <v>14.07</v>
      </c>
      <c r="E901" s="107">
        <v>27.52</v>
      </c>
    </row>
    <row r="902" spans="1:5" ht="15.6" customHeight="1">
      <c r="A902" s="103" t="s">
        <v>1782</v>
      </c>
      <c r="B902" s="136" t="s">
        <v>1783</v>
      </c>
      <c r="C902" s="104" t="s">
        <v>903</v>
      </c>
      <c r="D902" s="105">
        <v>46.18</v>
      </c>
      <c r="E902" s="107">
        <v>90.32</v>
      </c>
    </row>
    <row r="903" spans="1:5" ht="15.6" customHeight="1">
      <c r="A903" s="103" t="s">
        <v>1784</v>
      </c>
      <c r="B903" s="136" t="s">
        <v>1785</v>
      </c>
      <c r="C903" s="104" t="s">
        <v>903</v>
      </c>
      <c r="D903" s="105">
        <v>12.43</v>
      </c>
      <c r="E903" s="107">
        <v>24.31</v>
      </c>
    </row>
    <row r="904" spans="1:5" ht="15.6" customHeight="1">
      <c r="A904" s="103" t="s">
        <v>1786</v>
      </c>
      <c r="B904" s="136" t="s">
        <v>1787</v>
      </c>
      <c r="C904" s="104" t="s">
        <v>903</v>
      </c>
      <c r="D904" s="105">
        <v>12.43</v>
      </c>
      <c r="E904" s="107">
        <v>24.31</v>
      </c>
    </row>
    <row r="905" spans="1:5" ht="15.6" customHeight="1">
      <c r="A905" s="103" t="s">
        <v>1788</v>
      </c>
      <c r="B905" s="136" t="s">
        <v>1789</v>
      </c>
      <c r="C905" s="104" t="s">
        <v>903</v>
      </c>
      <c r="D905" s="105">
        <v>12.43</v>
      </c>
      <c r="E905" s="107">
        <v>24.31</v>
      </c>
    </row>
    <row r="906" spans="1:5" ht="15.6" customHeight="1">
      <c r="A906" s="103" t="s">
        <v>1790</v>
      </c>
      <c r="B906" s="136" t="s">
        <v>1791</v>
      </c>
      <c r="C906" s="104" t="s">
        <v>903</v>
      </c>
      <c r="D906" s="105">
        <v>37.28</v>
      </c>
      <c r="E906" s="107">
        <v>72.91</v>
      </c>
    </row>
    <row r="907" spans="1:5" ht="15.6" customHeight="1">
      <c r="A907" s="103" t="s">
        <v>1792</v>
      </c>
      <c r="B907" s="136" t="s">
        <v>1793</v>
      </c>
      <c r="C907" s="104" t="s">
        <v>903</v>
      </c>
      <c r="D907" s="105">
        <v>15.81</v>
      </c>
      <c r="E907" s="107">
        <v>30.92</v>
      </c>
    </row>
    <row r="908" spans="1:5" ht="15.6" customHeight="1">
      <c r="A908" s="103" t="s">
        <v>1794</v>
      </c>
      <c r="B908" s="136" t="s">
        <v>1795</v>
      </c>
      <c r="C908" s="104" t="s">
        <v>903</v>
      </c>
      <c r="D908" s="105">
        <v>13.2</v>
      </c>
      <c r="E908" s="107">
        <v>25.82</v>
      </c>
    </row>
    <row r="909" spans="1:5" ht="15.6" customHeight="1">
      <c r="A909" s="103" t="s">
        <v>1796</v>
      </c>
      <c r="B909" s="136" t="s">
        <v>1797</v>
      </c>
      <c r="C909" s="104" t="s">
        <v>903</v>
      </c>
      <c r="D909" s="105">
        <v>14.88</v>
      </c>
      <c r="E909" s="107">
        <v>29.1</v>
      </c>
    </row>
    <row r="910" spans="1:5" ht="15.6" customHeight="1">
      <c r="A910" s="103" t="s">
        <v>1798</v>
      </c>
      <c r="B910" s="136" t="s">
        <v>1799</v>
      </c>
      <c r="C910" s="104" t="s">
        <v>903</v>
      </c>
      <c r="D910" s="105">
        <v>14.88</v>
      </c>
      <c r="E910" s="107">
        <v>29.1</v>
      </c>
    </row>
    <row r="911" spans="1:5" ht="15.6" customHeight="1">
      <c r="A911" s="103" t="s">
        <v>1800</v>
      </c>
      <c r="B911" s="136" t="s">
        <v>1801</v>
      </c>
      <c r="C911" s="104" t="s">
        <v>903</v>
      </c>
      <c r="D911" s="105">
        <v>14.88</v>
      </c>
      <c r="E911" s="107">
        <v>29.1</v>
      </c>
    </row>
    <row r="912" spans="1:5" ht="15.6" customHeight="1">
      <c r="A912" s="103" t="s">
        <v>1802</v>
      </c>
      <c r="B912" s="136" t="s">
        <v>1803</v>
      </c>
      <c r="C912" s="104" t="s">
        <v>903</v>
      </c>
      <c r="D912" s="105">
        <v>13.25</v>
      </c>
      <c r="E912" s="107">
        <v>25.91</v>
      </c>
    </row>
    <row r="913" spans="1:5" ht="15.6" customHeight="1">
      <c r="A913" s="103" t="s">
        <v>1804</v>
      </c>
      <c r="B913" s="136" t="s">
        <v>1805</v>
      </c>
      <c r="C913" s="104" t="s">
        <v>903</v>
      </c>
      <c r="D913" s="105">
        <v>24.5</v>
      </c>
      <c r="E913" s="107">
        <v>47.92</v>
      </c>
    </row>
    <row r="914" spans="1:5" ht="15.6" customHeight="1">
      <c r="A914" s="103" t="s">
        <v>1806</v>
      </c>
      <c r="B914" s="136" t="s">
        <v>1807</v>
      </c>
      <c r="C914" s="104" t="s">
        <v>903</v>
      </c>
      <c r="D914" s="105">
        <v>24.5</v>
      </c>
      <c r="E914" s="107">
        <v>47.92</v>
      </c>
    </row>
    <row r="915" spans="1:5" ht="15.6" customHeight="1">
      <c r="A915" s="103" t="s">
        <v>1808</v>
      </c>
      <c r="B915" s="136" t="s">
        <v>1809</v>
      </c>
      <c r="C915" s="104" t="s">
        <v>903</v>
      </c>
      <c r="D915" s="105">
        <v>13.25</v>
      </c>
      <c r="E915" s="107">
        <v>25.91</v>
      </c>
    </row>
    <row r="916" spans="1:5" ht="15.6" customHeight="1">
      <c r="A916" s="103" t="s">
        <v>1810</v>
      </c>
      <c r="B916" s="136" t="s">
        <v>1811</v>
      </c>
      <c r="C916" s="104" t="s">
        <v>903</v>
      </c>
      <c r="D916" s="105">
        <v>14.78</v>
      </c>
      <c r="E916" s="107">
        <v>28.91</v>
      </c>
    </row>
    <row r="917" spans="1:5" ht="15.6" customHeight="1">
      <c r="A917" s="103" t="s">
        <v>1812</v>
      </c>
      <c r="B917" s="136" t="s">
        <v>1813</v>
      </c>
      <c r="C917" s="104" t="s">
        <v>903</v>
      </c>
      <c r="D917" s="105">
        <v>28.08</v>
      </c>
      <c r="E917" s="107">
        <v>54.92</v>
      </c>
    </row>
    <row r="918" spans="1:5" ht="15.6" customHeight="1">
      <c r="A918" s="103" t="s">
        <v>1814</v>
      </c>
      <c r="B918" s="136" t="s">
        <v>1815</v>
      </c>
      <c r="C918" s="104" t="s">
        <v>903</v>
      </c>
      <c r="D918" s="105">
        <v>28.08</v>
      </c>
      <c r="E918" s="107">
        <v>54.92</v>
      </c>
    </row>
    <row r="919" spans="1:5" ht="15.6" customHeight="1">
      <c r="A919" s="103" t="s">
        <v>1816</v>
      </c>
      <c r="B919" s="136" t="s">
        <v>1817</v>
      </c>
      <c r="C919" s="104" t="s">
        <v>903</v>
      </c>
      <c r="D919" s="105">
        <v>73.58</v>
      </c>
      <c r="E919" s="107">
        <v>143.91</v>
      </c>
    </row>
    <row r="920" spans="1:5" ht="15.6" customHeight="1">
      <c r="A920" s="103" t="s">
        <v>1818</v>
      </c>
      <c r="B920" s="136" t="s">
        <v>1819</v>
      </c>
      <c r="C920" s="104" t="s">
        <v>903</v>
      </c>
      <c r="D920" s="105">
        <v>28.08</v>
      </c>
      <c r="E920" s="107">
        <v>54.92</v>
      </c>
    </row>
    <row r="921" spans="1:5" ht="15.6" customHeight="1">
      <c r="A921" s="103" t="s">
        <v>1820</v>
      </c>
      <c r="B921" s="136" t="s">
        <v>1821</v>
      </c>
      <c r="C921" s="104" t="s">
        <v>903</v>
      </c>
      <c r="D921" s="105">
        <v>38</v>
      </c>
      <c r="E921" s="107">
        <v>74.319999999999993</v>
      </c>
    </row>
    <row r="922" spans="1:5" ht="15.6" customHeight="1">
      <c r="A922" s="103" t="s">
        <v>1822</v>
      </c>
      <c r="B922" s="136" t="s">
        <v>1823</v>
      </c>
      <c r="C922" s="104" t="s">
        <v>903</v>
      </c>
      <c r="D922" s="105">
        <v>24.75</v>
      </c>
      <c r="E922" s="107">
        <v>48.41</v>
      </c>
    </row>
    <row r="923" spans="1:5" ht="15.6" customHeight="1">
      <c r="A923" s="103" t="s">
        <v>1824</v>
      </c>
      <c r="B923" s="136" t="s">
        <v>1825</v>
      </c>
      <c r="C923" s="104" t="s">
        <v>903</v>
      </c>
      <c r="D923" s="105">
        <v>23.47</v>
      </c>
      <c r="E923" s="107">
        <v>45.9</v>
      </c>
    </row>
    <row r="924" spans="1:5" ht="15.6" customHeight="1">
      <c r="A924" s="103" t="s">
        <v>1826</v>
      </c>
      <c r="B924" s="136" t="s">
        <v>1827</v>
      </c>
      <c r="C924" s="104" t="s">
        <v>903</v>
      </c>
      <c r="D924" s="105">
        <v>25.01</v>
      </c>
      <c r="E924" s="107">
        <v>48.92</v>
      </c>
    </row>
    <row r="925" spans="1:5" ht="15.6" customHeight="1">
      <c r="A925" s="103" t="s">
        <v>1828</v>
      </c>
      <c r="B925" s="136" t="s">
        <v>1829</v>
      </c>
      <c r="C925" s="104" t="s">
        <v>903</v>
      </c>
      <c r="D925" s="105">
        <v>11.2</v>
      </c>
      <c r="E925" s="107">
        <v>21.91</v>
      </c>
    </row>
    <row r="926" spans="1:5" ht="15.6" customHeight="1">
      <c r="A926" s="103" t="s">
        <v>1830</v>
      </c>
      <c r="B926" s="136" t="s">
        <v>1831</v>
      </c>
      <c r="C926" s="104" t="s">
        <v>903</v>
      </c>
      <c r="D926" s="105">
        <v>19.18</v>
      </c>
      <c r="E926" s="107">
        <v>37.51</v>
      </c>
    </row>
    <row r="927" spans="1:5" ht="15.6" customHeight="1">
      <c r="A927" s="103" t="s">
        <v>1832</v>
      </c>
      <c r="B927" s="136" t="s">
        <v>1833</v>
      </c>
      <c r="C927" s="104" t="s">
        <v>903</v>
      </c>
      <c r="D927" s="105">
        <v>19.18</v>
      </c>
      <c r="E927" s="107">
        <v>37.51</v>
      </c>
    </row>
    <row r="928" spans="1:5" ht="15.6" customHeight="1">
      <c r="A928" s="103" t="s">
        <v>1834</v>
      </c>
      <c r="B928" s="136" t="s">
        <v>1835</v>
      </c>
      <c r="C928" s="104" t="s">
        <v>903</v>
      </c>
      <c r="D928" s="105">
        <v>20.92</v>
      </c>
      <c r="E928" s="107">
        <v>40.92</v>
      </c>
    </row>
    <row r="929" spans="1:5" ht="15.6" customHeight="1">
      <c r="A929" s="103" t="s">
        <v>1836</v>
      </c>
      <c r="B929" s="136" t="s">
        <v>1837</v>
      </c>
      <c r="C929" s="104" t="s">
        <v>903</v>
      </c>
      <c r="D929" s="105">
        <v>19.18</v>
      </c>
      <c r="E929" s="107">
        <v>37.51</v>
      </c>
    </row>
    <row r="930" spans="1:5" ht="15.6" customHeight="1">
      <c r="A930" s="103" t="s">
        <v>1838</v>
      </c>
      <c r="B930" s="136" t="s">
        <v>1839</v>
      </c>
      <c r="C930" s="104" t="s">
        <v>903</v>
      </c>
      <c r="D930" s="105">
        <v>19.18</v>
      </c>
      <c r="E930" s="107">
        <v>37.51</v>
      </c>
    </row>
    <row r="931" spans="1:5" ht="15.6" customHeight="1">
      <c r="A931" s="103" t="s">
        <v>1840</v>
      </c>
      <c r="B931" s="136" t="s">
        <v>1841</v>
      </c>
      <c r="C931" s="104" t="s">
        <v>903</v>
      </c>
      <c r="D931" s="105">
        <v>106.31</v>
      </c>
      <c r="E931" s="107">
        <v>207.92</v>
      </c>
    </row>
    <row r="932" spans="1:5" ht="15.6" customHeight="1">
      <c r="A932" s="103" t="s">
        <v>1842</v>
      </c>
      <c r="B932" s="136" t="s">
        <v>1843</v>
      </c>
      <c r="C932" s="104" t="s">
        <v>903</v>
      </c>
      <c r="D932" s="105">
        <v>31.66</v>
      </c>
      <c r="E932" s="107">
        <v>61.92</v>
      </c>
    </row>
    <row r="933" spans="1:5" ht="15.6" customHeight="1">
      <c r="A933" s="103" t="s">
        <v>1844</v>
      </c>
      <c r="B933" s="136" t="s">
        <v>1845</v>
      </c>
      <c r="C933" s="104" t="s">
        <v>903</v>
      </c>
      <c r="D933" s="105">
        <v>17.850000000000001</v>
      </c>
      <c r="E933" s="107">
        <v>34.909999999999997</v>
      </c>
    </row>
    <row r="934" spans="1:5" ht="15.6" customHeight="1">
      <c r="A934" s="103" t="s">
        <v>1846</v>
      </c>
      <c r="B934" s="136" t="s">
        <v>1847</v>
      </c>
      <c r="C934" s="104" t="s">
        <v>903</v>
      </c>
      <c r="D934" s="105">
        <v>10.85</v>
      </c>
      <c r="E934" s="107">
        <v>21.22</v>
      </c>
    </row>
    <row r="935" spans="1:5" ht="15.6" customHeight="1">
      <c r="A935" s="103" t="s">
        <v>1848</v>
      </c>
      <c r="B935" s="136" t="s">
        <v>1849</v>
      </c>
      <c r="C935" s="104" t="s">
        <v>903</v>
      </c>
      <c r="D935" s="105">
        <v>10.85</v>
      </c>
      <c r="E935" s="107">
        <v>21.22</v>
      </c>
    </row>
    <row r="936" spans="1:5" ht="15.6" customHeight="1">
      <c r="A936" s="103" t="s">
        <v>1850</v>
      </c>
      <c r="B936" s="136" t="s">
        <v>1851</v>
      </c>
      <c r="C936" s="104" t="s">
        <v>903</v>
      </c>
      <c r="D936" s="105">
        <v>12.23</v>
      </c>
      <c r="E936" s="107">
        <v>23.92</v>
      </c>
    </row>
    <row r="937" spans="1:5" ht="15.6" customHeight="1">
      <c r="A937" s="103" t="s">
        <v>1852</v>
      </c>
      <c r="B937" s="136" t="s">
        <v>1853</v>
      </c>
      <c r="C937" s="104" t="s">
        <v>903</v>
      </c>
      <c r="D937" s="105">
        <v>16.27</v>
      </c>
      <c r="E937" s="107">
        <v>31.82</v>
      </c>
    </row>
    <row r="938" spans="1:5" ht="15.6" customHeight="1">
      <c r="A938" s="103" t="s">
        <v>1854</v>
      </c>
      <c r="B938" s="136" t="s">
        <v>1855</v>
      </c>
      <c r="C938" s="104" t="s">
        <v>903</v>
      </c>
      <c r="D938" s="105">
        <v>16.27</v>
      </c>
      <c r="E938" s="107">
        <v>31.82</v>
      </c>
    </row>
    <row r="939" spans="1:5" ht="15.6" customHeight="1">
      <c r="A939" s="103" t="s">
        <v>1856</v>
      </c>
      <c r="B939" s="136" t="s">
        <v>1857</v>
      </c>
      <c r="C939" s="104" t="s">
        <v>903</v>
      </c>
      <c r="D939" s="105">
        <v>14.27</v>
      </c>
      <c r="E939" s="107">
        <v>27.91</v>
      </c>
    </row>
    <row r="940" spans="1:5" ht="15.6" customHeight="1">
      <c r="A940" s="103" t="s">
        <v>1858</v>
      </c>
      <c r="B940" s="136" t="s">
        <v>1859</v>
      </c>
      <c r="C940" s="104" t="s">
        <v>903</v>
      </c>
      <c r="D940" s="105">
        <v>13.25</v>
      </c>
      <c r="E940" s="107">
        <v>25.91</v>
      </c>
    </row>
    <row r="941" spans="1:5" ht="15.6" customHeight="1">
      <c r="A941" s="103" t="s">
        <v>1860</v>
      </c>
      <c r="B941" s="136" t="s">
        <v>1861</v>
      </c>
      <c r="C941" s="104" t="s">
        <v>903</v>
      </c>
      <c r="D941" s="105">
        <v>26.54</v>
      </c>
      <c r="E941" s="107">
        <v>51.91</v>
      </c>
    </row>
    <row r="942" spans="1:5" ht="15.6" customHeight="1">
      <c r="A942" s="103" t="s">
        <v>1862</v>
      </c>
      <c r="B942" s="136" t="s">
        <v>1863</v>
      </c>
      <c r="C942" s="104" t="s">
        <v>903</v>
      </c>
      <c r="D942" s="105">
        <v>15.81</v>
      </c>
      <c r="E942" s="107">
        <v>30.92</v>
      </c>
    </row>
    <row r="943" spans="1:5" ht="15.6" customHeight="1">
      <c r="A943" s="103" t="s">
        <v>1864</v>
      </c>
      <c r="B943" s="136" t="s">
        <v>1865</v>
      </c>
      <c r="C943" s="104" t="s">
        <v>903</v>
      </c>
      <c r="D943" s="105">
        <v>15.81</v>
      </c>
      <c r="E943" s="107">
        <v>30.92</v>
      </c>
    </row>
    <row r="944" spans="1:5" ht="15.6" customHeight="1">
      <c r="A944" s="103" t="s">
        <v>1866</v>
      </c>
      <c r="B944" s="136" t="s">
        <v>1865</v>
      </c>
      <c r="C944" s="104" t="s">
        <v>903</v>
      </c>
      <c r="D944" s="105">
        <v>15.81</v>
      </c>
      <c r="E944" s="107">
        <v>30.92</v>
      </c>
    </row>
    <row r="945" spans="1:5" ht="15.6" customHeight="1">
      <c r="A945" s="103" t="s">
        <v>1867</v>
      </c>
      <c r="B945" s="136" t="s">
        <v>1868</v>
      </c>
      <c r="C945" s="104" t="s">
        <v>903</v>
      </c>
      <c r="D945" s="105">
        <v>24.5</v>
      </c>
      <c r="E945" s="107">
        <v>47.92</v>
      </c>
    </row>
    <row r="946" spans="1:5" ht="15.6" customHeight="1">
      <c r="A946" s="103" t="s">
        <v>1869</v>
      </c>
      <c r="B946" s="136" t="s">
        <v>1870</v>
      </c>
      <c r="C946" s="104" t="s">
        <v>903</v>
      </c>
      <c r="D946" s="105">
        <v>14.27</v>
      </c>
      <c r="E946" s="107">
        <v>27.91</v>
      </c>
    </row>
    <row r="947" spans="1:5" ht="15.6" customHeight="1">
      <c r="A947" s="103" t="s">
        <v>1871</v>
      </c>
      <c r="B947" s="136" t="s">
        <v>1872</v>
      </c>
      <c r="C947" s="104" t="s">
        <v>903</v>
      </c>
      <c r="D947" s="105">
        <v>14.27</v>
      </c>
      <c r="E947" s="107">
        <v>27.91</v>
      </c>
    </row>
    <row r="948" spans="1:5" ht="15.6" customHeight="1">
      <c r="A948" s="103" t="s">
        <v>1873</v>
      </c>
      <c r="B948" s="136" t="s">
        <v>1874</v>
      </c>
      <c r="C948" s="104" t="s">
        <v>903</v>
      </c>
      <c r="D948" s="105">
        <v>24.5</v>
      </c>
      <c r="E948" s="107">
        <v>47.92</v>
      </c>
    </row>
    <row r="949" spans="1:5" ht="15.6" customHeight="1">
      <c r="A949" s="103" t="s">
        <v>1875</v>
      </c>
      <c r="B949" s="136" t="s">
        <v>1876</v>
      </c>
      <c r="C949" s="104" t="s">
        <v>903</v>
      </c>
      <c r="D949" s="105">
        <v>14.27</v>
      </c>
      <c r="E949" s="107">
        <v>27.91</v>
      </c>
    </row>
    <row r="950" spans="1:5" ht="15.6" customHeight="1">
      <c r="A950" s="103" t="s">
        <v>1877</v>
      </c>
      <c r="B950" s="136" t="s">
        <v>1878</v>
      </c>
      <c r="C950" s="104" t="s">
        <v>903</v>
      </c>
      <c r="D950" s="105">
        <v>14.27</v>
      </c>
      <c r="E950" s="107">
        <v>27.91</v>
      </c>
    </row>
    <row r="951" spans="1:5" ht="15.6" customHeight="1">
      <c r="A951" s="103" t="s">
        <v>1879</v>
      </c>
      <c r="B951" s="136" t="s">
        <v>1880</v>
      </c>
      <c r="C951" s="104" t="s">
        <v>903</v>
      </c>
      <c r="D951" s="105">
        <v>19.18</v>
      </c>
      <c r="E951" s="107">
        <v>37.51</v>
      </c>
    </row>
    <row r="952" spans="1:5" ht="15.6" customHeight="1">
      <c r="A952" s="103" t="s">
        <v>1881</v>
      </c>
      <c r="B952" s="136" t="s">
        <v>1882</v>
      </c>
      <c r="C952" s="104" t="s">
        <v>903</v>
      </c>
      <c r="D952" s="105">
        <v>12.74</v>
      </c>
      <c r="E952" s="107">
        <v>24.92</v>
      </c>
    </row>
    <row r="953" spans="1:5" ht="15.6" customHeight="1">
      <c r="A953" s="103" t="s">
        <v>1883</v>
      </c>
      <c r="B953" s="136" t="s">
        <v>1884</v>
      </c>
      <c r="C953" s="104" t="s">
        <v>903</v>
      </c>
      <c r="D953" s="105">
        <v>12.74</v>
      </c>
      <c r="E953" s="107">
        <v>24.92</v>
      </c>
    </row>
    <row r="954" spans="1:5" ht="15.6" customHeight="1">
      <c r="A954" s="103" t="s">
        <v>1885</v>
      </c>
      <c r="B954" s="136" t="s">
        <v>1886</v>
      </c>
      <c r="C954" s="104" t="s">
        <v>903</v>
      </c>
      <c r="D954" s="105">
        <v>19.899999999999999</v>
      </c>
      <c r="E954" s="107">
        <v>38.92</v>
      </c>
    </row>
    <row r="955" spans="1:5" ht="15.6" customHeight="1">
      <c r="A955" s="103" t="s">
        <v>1887</v>
      </c>
      <c r="B955" s="136" t="s">
        <v>1888</v>
      </c>
      <c r="C955" s="104" t="s">
        <v>903</v>
      </c>
      <c r="D955" s="105">
        <v>29.1</v>
      </c>
      <c r="E955" s="107">
        <v>56.91</v>
      </c>
    </row>
    <row r="956" spans="1:5" ht="15.6" customHeight="1">
      <c r="A956" s="103" t="s">
        <v>1889</v>
      </c>
      <c r="B956" s="136" t="s">
        <v>1890</v>
      </c>
      <c r="C956" s="104" t="s">
        <v>903</v>
      </c>
      <c r="D956" s="105">
        <v>84.83</v>
      </c>
      <c r="E956" s="107">
        <v>165.91</v>
      </c>
    </row>
    <row r="957" spans="1:5" ht="15.6" customHeight="1">
      <c r="A957" s="103" t="s">
        <v>1891</v>
      </c>
      <c r="B957" s="136" t="s">
        <v>1892</v>
      </c>
      <c r="C957" s="104" t="s">
        <v>903</v>
      </c>
      <c r="D957" s="105">
        <v>13.1</v>
      </c>
      <c r="E957" s="107">
        <v>25.62</v>
      </c>
    </row>
    <row r="958" spans="1:5" ht="15.6" customHeight="1">
      <c r="A958" s="103" t="s">
        <v>1893</v>
      </c>
      <c r="B958" s="136" t="s">
        <v>1894</v>
      </c>
      <c r="C958" s="104" t="s">
        <v>903</v>
      </c>
      <c r="D958" s="105">
        <v>13.1</v>
      </c>
      <c r="E958" s="107">
        <v>25.62</v>
      </c>
    </row>
    <row r="959" spans="1:5" ht="15.6" customHeight="1">
      <c r="A959" s="103" t="s">
        <v>1895</v>
      </c>
      <c r="B959" s="136" t="s">
        <v>1896</v>
      </c>
      <c r="C959" s="104" t="s">
        <v>903</v>
      </c>
      <c r="D959" s="105">
        <v>13.1</v>
      </c>
      <c r="E959" s="107">
        <v>25.62</v>
      </c>
    </row>
    <row r="960" spans="1:5" ht="15.6" customHeight="1">
      <c r="A960" s="103" t="s">
        <v>1897</v>
      </c>
      <c r="B960" s="136" t="s">
        <v>1898</v>
      </c>
      <c r="C960" s="104" t="s">
        <v>903</v>
      </c>
      <c r="D960" s="105">
        <v>13.1</v>
      </c>
      <c r="E960" s="107">
        <v>25.62</v>
      </c>
    </row>
    <row r="961" spans="1:5" ht="15.6" customHeight="1">
      <c r="A961" s="103" t="s">
        <v>1899</v>
      </c>
      <c r="B961" s="136" t="s">
        <v>1900</v>
      </c>
      <c r="C961" s="104" t="s">
        <v>903</v>
      </c>
      <c r="D961" s="105">
        <v>13.1</v>
      </c>
      <c r="E961" s="107">
        <v>25.62</v>
      </c>
    </row>
    <row r="962" spans="1:5" ht="15.6" customHeight="1">
      <c r="A962" s="103" t="s">
        <v>1901</v>
      </c>
      <c r="B962" s="136" t="s">
        <v>1902</v>
      </c>
      <c r="C962" s="104" t="s">
        <v>903</v>
      </c>
      <c r="D962" s="105">
        <v>123.18</v>
      </c>
      <c r="E962" s="107">
        <v>240.92</v>
      </c>
    </row>
    <row r="963" spans="1:5" ht="15.6" customHeight="1">
      <c r="A963" s="103" t="s">
        <v>1903</v>
      </c>
      <c r="B963" s="136" t="s">
        <v>1904</v>
      </c>
      <c r="C963" s="104" t="s">
        <v>903</v>
      </c>
      <c r="D963" s="105">
        <v>26.54</v>
      </c>
      <c r="E963" s="107">
        <v>51.91</v>
      </c>
    </row>
    <row r="964" spans="1:5" ht="15.6" customHeight="1">
      <c r="A964" s="103" t="s">
        <v>1905</v>
      </c>
      <c r="B964" s="136" t="s">
        <v>1906</v>
      </c>
      <c r="C964" s="104" t="s">
        <v>903</v>
      </c>
      <c r="D964" s="105">
        <v>26.54</v>
      </c>
      <c r="E964" s="107">
        <v>51.91</v>
      </c>
    </row>
    <row r="965" spans="1:5" ht="15.6" customHeight="1">
      <c r="A965" s="103" t="s">
        <v>1907</v>
      </c>
      <c r="B965" s="136" t="s">
        <v>1908</v>
      </c>
      <c r="C965" s="104" t="s">
        <v>903</v>
      </c>
      <c r="D965" s="105">
        <v>61.72</v>
      </c>
      <c r="E965" s="107">
        <v>120.71</v>
      </c>
    </row>
    <row r="966" spans="1:5" ht="15.6" customHeight="1">
      <c r="A966" s="103" t="s">
        <v>1909</v>
      </c>
      <c r="B966" s="136" t="s">
        <v>1910</v>
      </c>
      <c r="C966" s="104" t="s">
        <v>903</v>
      </c>
      <c r="D966" s="105">
        <v>78.69</v>
      </c>
      <c r="E966" s="107">
        <v>153.9</v>
      </c>
    </row>
    <row r="967" spans="1:5" ht="15.6" customHeight="1">
      <c r="A967" s="103" t="s">
        <v>1911</v>
      </c>
      <c r="B967" s="136" t="s">
        <v>1912</v>
      </c>
      <c r="C967" s="104" t="s">
        <v>903</v>
      </c>
      <c r="D967" s="105">
        <v>19.18</v>
      </c>
      <c r="E967" s="107">
        <v>37.51</v>
      </c>
    </row>
    <row r="968" spans="1:5" ht="15.6" customHeight="1">
      <c r="A968" s="103" t="s">
        <v>1913</v>
      </c>
      <c r="B968" s="136" t="s">
        <v>1914</v>
      </c>
      <c r="C968" s="104" t="s">
        <v>903</v>
      </c>
      <c r="D968" s="105">
        <v>19.18</v>
      </c>
      <c r="E968" s="107">
        <v>37.51</v>
      </c>
    </row>
    <row r="969" spans="1:5" ht="15.6" customHeight="1">
      <c r="A969" s="103" t="s">
        <v>1915</v>
      </c>
      <c r="B969" s="136" t="s">
        <v>1916</v>
      </c>
      <c r="C969" s="104" t="s">
        <v>903</v>
      </c>
      <c r="D969" s="105">
        <v>19.18</v>
      </c>
      <c r="E969" s="107">
        <v>37.51</v>
      </c>
    </row>
    <row r="970" spans="1:5" ht="15.6" customHeight="1">
      <c r="A970" s="103" t="s">
        <v>1917</v>
      </c>
      <c r="B970" s="136" t="s">
        <v>1918</v>
      </c>
      <c r="C970" s="104" t="s">
        <v>903</v>
      </c>
      <c r="D970" s="105">
        <v>19.18</v>
      </c>
      <c r="E970" s="107">
        <v>37.51</v>
      </c>
    </row>
    <row r="971" spans="1:5" ht="15.6" customHeight="1">
      <c r="A971" s="103" t="s">
        <v>1919</v>
      </c>
      <c r="B971" s="136" t="s">
        <v>1920</v>
      </c>
      <c r="C971" s="104" t="s">
        <v>903</v>
      </c>
      <c r="D971" s="105">
        <v>19.18</v>
      </c>
      <c r="E971" s="107">
        <v>37.51</v>
      </c>
    </row>
    <row r="972" spans="1:5" ht="15.6" customHeight="1">
      <c r="A972" s="103" t="s">
        <v>1921</v>
      </c>
      <c r="B972" s="136" t="s">
        <v>1922</v>
      </c>
      <c r="C972" s="104" t="s">
        <v>903</v>
      </c>
      <c r="D972" s="105">
        <v>14.12</v>
      </c>
      <c r="E972" s="107">
        <v>27.62</v>
      </c>
    </row>
    <row r="973" spans="1:5" ht="15.6" customHeight="1">
      <c r="A973" s="103" t="s">
        <v>1923</v>
      </c>
      <c r="B973" s="136" t="s">
        <v>1924</v>
      </c>
      <c r="C973" s="104" t="s">
        <v>903</v>
      </c>
      <c r="D973" s="105">
        <v>14.12</v>
      </c>
      <c r="E973" s="107">
        <v>27.62</v>
      </c>
    </row>
    <row r="974" spans="1:5" ht="15.6" customHeight="1">
      <c r="A974" s="103" t="s">
        <v>1925</v>
      </c>
      <c r="B974" s="136" t="s">
        <v>1926</v>
      </c>
      <c r="C974" s="104" t="s">
        <v>903</v>
      </c>
      <c r="D974" s="105">
        <v>19.18</v>
      </c>
      <c r="E974" s="107">
        <v>37.51</v>
      </c>
    </row>
    <row r="975" spans="1:5" ht="15.6" customHeight="1">
      <c r="A975" s="103" t="s">
        <v>1927</v>
      </c>
      <c r="B975" s="136" t="s">
        <v>1928</v>
      </c>
      <c r="C975" s="104" t="s">
        <v>903</v>
      </c>
      <c r="D975" s="105">
        <v>19.18</v>
      </c>
      <c r="E975" s="107">
        <v>37.51</v>
      </c>
    </row>
    <row r="976" spans="1:5" ht="15.6" customHeight="1">
      <c r="A976" s="103" t="s">
        <v>1929</v>
      </c>
      <c r="B976" s="136" t="s">
        <v>1930</v>
      </c>
      <c r="C976" s="104" t="s">
        <v>903</v>
      </c>
      <c r="D976" s="105">
        <v>44.95</v>
      </c>
      <c r="E976" s="107">
        <v>87.91</v>
      </c>
    </row>
    <row r="977" spans="1:5" ht="15.6" customHeight="1">
      <c r="A977" s="103" t="s">
        <v>1931</v>
      </c>
      <c r="B977" s="136" t="s">
        <v>1932</v>
      </c>
      <c r="C977" s="104" t="s">
        <v>903</v>
      </c>
      <c r="D977" s="105">
        <v>44.95</v>
      </c>
      <c r="E977" s="107">
        <v>87.91</v>
      </c>
    </row>
    <row r="978" spans="1:5" ht="15.6" customHeight="1">
      <c r="A978" s="103" t="s">
        <v>1933</v>
      </c>
      <c r="B978" s="136" t="s">
        <v>1934</v>
      </c>
      <c r="C978" s="104" t="s">
        <v>903</v>
      </c>
      <c r="D978" s="105">
        <v>44.95</v>
      </c>
      <c r="E978" s="107">
        <v>87.91</v>
      </c>
    </row>
    <row r="979" spans="1:5" ht="15.6" customHeight="1">
      <c r="A979" s="103" t="s">
        <v>1935</v>
      </c>
      <c r="B979" s="136" t="s">
        <v>1936</v>
      </c>
      <c r="C979" s="104" t="s">
        <v>903</v>
      </c>
      <c r="D979" s="105">
        <v>38.81</v>
      </c>
      <c r="E979" s="107">
        <v>75.91</v>
      </c>
    </row>
    <row r="980" spans="1:5" ht="15.6" customHeight="1">
      <c r="A980" s="103" t="s">
        <v>1937</v>
      </c>
      <c r="B980" s="136" t="s">
        <v>1938</v>
      </c>
      <c r="C980" s="104" t="s">
        <v>903</v>
      </c>
      <c r="D980" s="105">
        <v>17.75</v>
      </c>
      <c r="E980" s="107">
        <v>34.72</v>
      </c>
    </row>
    <row r="981" spans="1:5" ht="15.6" customHeight="1">
      <c r="A981" s="103" t="s">
        <v>1939</v>
      </c>
      <c r="B981" s="136" t="s">
        <v>1940</v>
      </c>
      <c r="C981" s="104" t="s">
        <v>903</v>
      </c>
      <c r="D981" s="105">
        <v>50.57</v>
      </c>
      <c r="E981" s="107">
        <v>98.91</v>
      </c>
    </row>
    <row r="982" spans="1:5" ht="15.6" customHeight="1">
      <c r="A982" s="103" t="s">
        <v>1941</v>
      </c>
      <c r="B982" s="136" t="s">
        <v>1942</v>
      </c>
      <c r="C982" s="104" t="s">
        <v>903</v>
      </c>
      <c r="D982" s="105">
        <v>26.03</v>
      </c>
      <c r="E982" s="107">
        <v>50.91</v>
      </c>
    </row>
    <row r="983" spans="1:5" ht="15.6" customHeight="1">
      <c r="A983" s="103" t="s">
        <v>1943</v>
      </c>
      <c r="B983" s="136" t="s">
        <v>1944</v>
      </c>
      <c r="C983" s="104" t="s">
        <v>903</v>
      </c>
      <c r="D983" s="105">
        <v>27.56</v>
      </c>
      <c r="E983" s="107">
        <v>53.9</v>
      </c>
    </row>
    <row r="984" spans="1:5" ht="15.6" customHeight="1">
      <c r="A984" s="103" t="s">
        <v>1945</v>
      </c>
      <c r="B984" s="136" t="s">
        <v>1946</v>
      </c>
      <c r="C984" s="104" t="s">
        <v>903</v>
      </c>
      <c r="D984" s="105">
        <v>27.05</v>
      </c>
      <c r="E984" s="107">
        <v>52.91</v>
      </c>
    </row>
    <row r="985" spans="1:5" ht="15.6" customHeight="1">
      <c r="A985" s="103" t="s">
        <v>1947</v>
      </c>
      <c r="B985" s="136" t="s">
        <v>1948</v>
      </c>
      <c r="C985" s="104" t="s">
        <v>903</v>
      </c>
      <c r="D985" s="105">
        <v>13.86</v>
      </c>
      <c r="E985" s="107">
        <v>27.11</v>
      </c>
    </row>
    <row r="986" spans="1:5" ht="15.6" customHeight="1">
      <c r="A986" s="103" t="s">
        <v>1949</v>
      </c>
      <c r="B986" s="136" t="s">
        <v>1950</v>
      </c>
      <c r="C986" s="104" t="s">
        <v>903</v>
      </c>
      <c r="D986" s="105">
        <v>13.86</v>
      </c>
      <c r="E986" s="107">
        <v>27.11</v>
      </c>
    </row>
    <row r="987" spans="1:5" ht="15.6" customHeight="1">
      <c r="A987" s="103" t="s">
        <v>1951</v>
      </c>
      <c r="B987" s="136" t="s">
        <v>1952</v>
      </c>
      <c r="C987" s="104" t="s">
        <v>903</v>
      </c>
      <c r="D987" s="105">
        <v>28</v>
      </c>
      <c r="E987" s="107">
        <v>54.76</v>
      </c>
    </row>
    <row r="988" spans="1:5" ht="15.6" customHeight="1">
      <c r="A988" s="103" t="s">
        <v>1953</v>
      </c>
      <c r="B988" s="136" t="s">
        <v>1954</v>
      </c>
      <c r="C988" s="104" t="s">
        <v>903</v>
      </c>
      <c r="D988" s="105">
        <v>21.43</v>
      </c>
      <c r="E988" s="107">
        <v>41.91</v>
      </c>
    </row>
    <row r="989" spans="1:5" ht="15.6" customHeight="1">
      <c r="A989" s="103" t="s">
        <v>1955</v>
      </c>
      <c r="B989" s="136" t="s">
        <v>1956</v>
      </c>
      <c r="C989" s="104" t="s">
        <v>903</v>
      </c>
      <c r="D989" s="105">
        <v>16.829999999999998</v>
      </c>
      <c r="E989" s="107">
        <v>32.92</v>
      </c>
    </row>
    <row r="990" spans="1:5" ht="15.6" customHeight="1">
      <c r="A990" s="103" t="s">
        <v>1957</v>
      </c>
      <c r="B990" s="136" t="s">
        <v>1958</v>
      </c>
      <c r="C990" s="104" t="s">
        <v>903</v>
      </c>
      <c r="D990" s="105">
        <v>40.35</v>
      </c>
      <c r="E990" s="107">
        <v>78.92</v>
      </c>
    </row>
    <row r="991" spans="1:5" ht="15.6" customHeight="1">
      <c r="A991" s="103" t="s">
        <v>1959</v>
      </c>
      <c r="B991" s="136" t="s">
        <v>1960</v>
      </c>
      <c r="C991" s="104" t="s">
        <v>903</v>
      </c>
      <c r="D991" s="105">
        <v>41.88</v>
      </c>
      <c r="E991" s="107">
        <v>81.91</v>
      </c>
    </row>
    <row r="992" spans="1:5" ht="15.6" customHeight="1">
      <c r="A992" s="103" t="s">
        <v>1961</v>
      </c>
      <c r="B992" s="136" t="s">
        <v>1962</v>
      </c>
      <c r="C992" s="104" t="s">
        <v>903</v>
      </c>
      <c r="D992" s="105">
        <v>43.93</v>
      </c>
      <c r="E992" s="107">
        <v>85.92</v>
      </c>
    </row>
    <row r="993" spans="1:5" ht="15.6" customHeight="1">
      <c r="A993" s="103" t="s">
        <v>1963</v>
      </c>
      <c r="B993" s="136" t="s">
        <v>1964</v>
      </c>
      <c r="C993" s="104" t="s">
        <v>903</v>
      </c>
      <c r="D993" s="105">
        <v>23.47</v>
      </c>
      <c r="E993" s="107">
        <v>45.9</v>
      </c>
    </row>
    <row r="994" spans="1:5" ht="15.6" customHeight="1">
      <c r="A994" s="103" t="s">
        <v>1965</v>
      </c>
      <c r="B994" s="136" t="s">
        <v>1966</v>
      </c>
      <c r="C994" s="104" t="s">
        <v>903</v>
      </c>
      <c r="D994" s="105">
        <v>17.34</v>
      </c>
      <c r="E994" s="107">
        <v>33.909999999999997</v>
      </c>
    </row>
    <row r="995" spans="1:5" ht="15.6" customHeight="1">
      <c r="A995" s="103" t="s">
        <v>1967</v>
      </c>
      <c r="B995" s="136" t="s">
        <v>1968</v>
      </c>
      <c r="C995" s="104" t="s">
        <v>903</v>
      </c>
      <c r="D995" s="105">
        <v>43</v>
      </c>
      <c r="E995" s="107">
        <v>84.1</v>
      </c>
    </row>
  </sheetData>
  <mergeCells count="1">
    <mergeCell ref="A1:E1"/>
  </mergeCells>
  <phoneticPr fontId="11" type="noConversion"/>
  <pageMargins left="0.7" right="0.7" top="0.75" bottom="0.75" header="0.3" footer="0.3"/>
  <pageSetup paperSize="9" scale="67" fitToHeight="0" orientation="portrait" r:id="rId1"/>
  <rowBreaks count="10" manualBreakCount="10">
    <brk id="58" max="16383" man="1"/>
    <brk id="114" max="16383" man="1"/>
    <brk id="162" max="16383" man="1"/>
    <brk id="224" max="16383" man="1"/>
    <brk id="287" max="16383" man="1"/>
    <brk id="346" max="16383" man="1"/>
    <brk id="410" max="16383" man="1"/>
    <brk id="471" max="16383" man="1"/>
    <brk id="533" max="4" man="1"/>
    <brk id="5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DAE4-1E52-430B-8C6A-815E0D0032AD}">
  <dimension ref="E2:E418"/>
  <sheetViews>
    <sheetView workbookViewId="0">
      <selection activeCell="E2" sqref="E2:E418"/>
    </sheetView>
  </sheetViews>
  <sheetFormatPr defaultRowHeight="14.4"/>
  <cols>
    <col min="5" max="5" width="12.77734375" customWidth="1"/>
  </cols>
  <sheetData>
    <row r="2" spans="5:5" ht="18">
      <c r="E2" s="19">
        <f>C2/1.95583</f>
        <v>0</v>
      </c>
    </row>
    <row r="3" spans="5:5" ht="18">
      <c r="E3" s="19">
        <f t="shared" ref="E3:E66" si="0">C3/1.95583</f>
        <v>0</v>
      </c>
    </row>
    <row r="4" spans="5:5" ht="18">
      <c r="E4" s="19">
        <f t="shared" si="0"/>
        <v>0</v>
      </c>
    </row>
    <row r="5" spans="5:5" ht="18">
      <c r="E5" s="19">
        <f t="shared" si="0"/>
        <v>0</v>
      </c>
    </row>
    <row r="6" spans="5:5" ht="18">
      <c r="E6" s="19">
        <f t="shared" si="0"/>
        <v>0</v>
      </c>
    </row>
    <row r="7" spans="5:5" ht="18">
      <c r="E7" s="19">
        <f t="shared" si="0"/>
        <v>0</v>
      </c>
    </row>
    <row r="8" spans="5:5" ht="18">
      <c r="E8" s="19">
        <f t="shared" si="0"/>
        <v>0</v>
      </c>
    </row>
    <row r="9" spans="5:5" ht="18">
      <c r="E9" s="19">
        <f t="shared" si="0"/>
        <v>0</v>
      </c>
    </row>
    <row r="10" spans="5:5" ht="18">
      <c r="E10" s="19">
        <f t="shared" si="0"/>
        <v>0</v>
      </c>
    </row>
    <row r="11" spans="5:5" ht="18">
      <c r="E11" s="19">
        <f t="shared" si="0"/>
        <v>0</v>
      </c>
    </row>
    <row r="12" spans="5:5" ht="18">
      <c r="E12" s="19">
        <f t="shared" si="0"/>
        <v>0</v>
      </c>
    </row>
    <row r="13" spans="5:5" ht="18">
      <c r="E13" s="19">
        <f t="shared" si="0"/>
        <v>0</v>
      </c>
    </row>
    <row r="14" spans="5:5" ht="18">
      <c r="E14" s="19">
        <f t="shared" si="0"/>
        <v>0</v>
      </c>
    </row>
    <row r="15" spans="5:5" ht="18">
      <c r="E15" s="19">
        <f t="shared" si="0"/>
        <v>0</v>
      </c>
    </row>
    <row r="16" spans="5:5" ht="18">
      <c r="E16" s="19">
        <f t="shared" si="0"/>
        <v>0</v>
      </c>
    </row>
    <row r="17" spans="5:5" ht="18">
      <c r="E17" s="19">
        <f t="shared" si="0"/>
        <v>0</v>
      </c>
    </row>
    <row r="18" spans="5:5" ht="18">
      <c r="E18" s="19">
        <f t="shared" si="0"/>
        <v>0</v>
      </c>
    </row>
    <row r="19" spans="5:5" ht="18">
      <c r="E19" s="19">
        <f t="shared" si="0"/>
        <v>0</v>
      </c>
    </row>
    <row r="20" spans="5:5" ht="18">
      <c r="E20" s="19">
        <f t="shared" si="0"/>
        <v>0</v>
      </c>
    </row>
    <row r="21" spans="5:5" ht="18">
      <c r="E21" s="19">
        <f t="shared" si="0"/>
        <v>0</v>
      </c>
    </row>
    <row r="22" spans="5:5" ht="18">
      <c r="E22" s="19">
        <f t="shared" si="0"/>
        <v>0</v>
      </c>
    </row>
    <row r="23" spans="5:5" ht="18">
      <c r="E23" s="19">
        <f t="shared" si="0"/>
        <v>0</v>
      </c>
    </row>
    <row r="24" spans="5:5" ht="18">
      <c r="E24" s="19">
        <f t="shared" si="0"/>
        <v>0</v>
      </c>
    </row>
    <row r="25" spans="5:5" ht="18">
      <c r="E25" s="19">
        <f t="shared" si="0"/>
        <v>0</v>
      </c>
    </row>
    <row r="26" spans="5:5" ht="18">
      <c r="E26" s="19">
        <f t="shared" si="0"/>
        <v>0</v>
      </c>
    </row>
    <row r="27" spans="5:5" ht="18">
      <c r="E27" s="19">
        <f t="shared" si="0"/>
        <v>0</v>
      </c>
    </row>
    <row r="28" spans="5:5" ht="18">
      <c r="E28" s="19">
        <f t="shared" si="0"/>
        <v>0</v>
      </c>
    </row>
    <row r="29" spans="5:5" ht="18">
      <c r="E29" s="19">
        <f t="shared" si="0"/>
        <v>0</v>
      </c>
    </row>
    <row r="30" spans="5:5" ht="18">
      <c r="E30" s="19">
        <f t="shared" si="0"/>
        <v>0</v>
      </c>
    </row>
    <row r="31" spans="5:5" ht="18">
      <c r="E31" s="19">
        <f t="shared" si="0"/>
        <v>0</v>
      </c>
    </row>
    <row r="32" spans="5:5" ht="18">
      <c r="E32" s="19">
        <f t="shared" si="0"/>
        <v>0</v>
      </c>
    </row>
    <row r="33" spans="5:5" ht="18">
      <c r="E33" s="19">
        <f t="shared" si="0"/>
        <v>0</v>
      </c>
    </row>
    <row r="34" spans="5:5" ht="18">
      <c r="E34" s="19">
        <f t="shared" si="0"/>
        <v>0</v>
      </c>
    </row>
    <row r="35" spans="5:5" ht="18">
      <c r="E35" s="19">
        <f t="shared" si="0"/>
        <v>0</v>
      </c>
    </row>
    <row r="36" spans="5:5" ht="18">
      <c r="E36" s="19">
        <f t="shared" si="0"/>
        <v>0</v>
      </c>
    </row>
    <row r="37" spans="5:5" ht="18">
      <c r="E37" s="19">
        <f t="shared" si="0"/>
        <v>0</v>
      </c>
    </row>
    <row r="38" spans="5:5" ht="18">
      <c r="E38" s="19">
        <f t="shared" si="0"/>
        <v>0</v>
      </c>
    </row>
    <row r="39" spans="5:5" ht="18">
      <c r="E39" s="19">
        <f t="shared" si="0"/>
        <v>0</v>
      </c>
    </row>
    <row r="40" spans="5:5" ht="18">
      <c r="E40" s="19">
        <f t="shared" si="0"/>
        <v>0</v>
      </c>
    </row>
    <row r="41" spans="5:5" ht="18">
      <c r="E41" s="19">
        <f t="shared" si="0"/>
        <v>0</v>
      </c>
    </row>
    <row r="42" spans="5:5" ht="18">
      <c r="E42" s="19">
        <f t="shared" si="0"/>
        <v>0</v>
      </c>
    </row>
    <row r="43" spans="5:5" ht="18">
      <c r="E43" s="19">
        <f t="shared" si="0"/>
        <v>0</v>
      </c>
    </row>
    <row r="44" spans="5:5" ht="18">
      <c r="E44" s="19">
        <f t="shared" si="0"/>
        <v>0</v>
      </c>
    </row>
    <row r="45" spans="5:5" ht="18">
      <c r="E45" s="19">
        <f t="shared" si="0"/>
        <v>0</v>
      </c>
    </row>
    <row r="46" spans="5:5" ht="18">
      <c r="E46" s="19">
        <f t="shared" si="0"/>
        <v>0</v>
      </c>
    </row>
    <row r="47" spans="5:5" ht="18">
      <c r="E47" s="19">
        <f t="shared" si="0"/>
        <v>0</v>
      </c>
    </row>
    <row r="48" spans="5:5" ht="18">
      <c r="E48" s="19">
        <f t="shared" si="0"/>
        <v>0</v>
      </c>
    </row>
    <row r="49" spans="5:5" ht="18">
      <c r="E49" s="19">
        <f t="shared" si="0"/>
        <v>0</v>
      </c>
    </row>
    <row r="50" spans="5:5" ht="18">
      <c r="E50" s="19">
        <f t="shared" si="0"/>
        <v>0</v>
      </c>
    </row>
    <row r="51" spans="5:5" ht="18">
      <c r="E51" s="19">
        <f t="shared" si="0"/>
        <v>0</v>
      </c>
    </row>
    <row r="52" spans="5:5" ht="18">
      <c r="E52" s="19">
        <f t="shared" si="0"/>
        <v>0</v>
      </c>
    </row>
    <row r="53" spans="5:5" ht="18">
      <c r="E53" s="19">
        <f t="shared" si="0"/>
        <v>0</v>
      </c>
    </row>
    <row r="54" spans="5:5" ht="18">
      <c r="E54" s="19">
        <f t="shared" si="0"/>
        <v>0</v>
      </c>
    </row>
    <row r="55" spans="5:5" ht="18">
      <c r="E55" s="19">
        <f t="shared" si="0"/>
        <v>0</v>
      </c>
    </row>
    <row r="56" spans="5:5" ht="18">
      <c r="E56" s="19">
        <f t="shared" si="0"/>
        <v>0</v>
      </c>
    </row>
    <row r="57" spans="5:5" ht="18">
      <c r="E57" s="19">
        <f t="shared" si="0"/>
        <v>0</v>
      </c>
    </row>
    <row r="58" spans="5:5" ht="18">
      <c r="E58" s="19">
        <f t="shared" si="0"/>
        <v>0</v>
      </c>
    </row>
    <row r="59" spans="5:5" ht="18">
      <c r="E59" s="19">
        <f t="shared" si="0"/>
        <v>0</v>
      </c>
    </row>
    <row r="60" spans="5:5" ht="18">
      <c r="E60" s="19">
        <f t="shared" si="0"/>
        <v>0</v>
      </c>
    </row>
    <row r="61" spans="5:5" ht="18">
      <c r="E61" s="19">
        <f t="shared" si="0"/>
        <v>0</v>
      </c>
    </row>
    <row r="62" spans="5:5" ht="18">
      <c r="E62" s="19">
        <f t="shared" si="0"/>
        <v>0</v>
      </c>
    </row>
    <row r="63" spans="5:5" ht="18">
      <c r="E63" s="19">
        <f t="shared" si="0"/>
        <v>0</v>
      </c>
    </row>
    <row r="64" spans="5:5" ht="18">
      <c r="E64" s="19">
        <f t="shared" si="0"/>
        <v>0</v>
      </c>
    </row>
    <row r="65" spans="5:5" ht="18">
      <c r="E65" s="19">
        <f t="shared" si="0"/>
        <v>0</v>
      </c>
    </row>
    <row r="66" spans="5:5" ht="18">
      <c r="E66" s="19">
        <f t="shared" si="0"/>
        <v>0</v>
      </c>
    </row>
    <row r="67" spans="5:5" ht="18">
      <c r="E67" s="19">
        <f t="shared" ref="E67:E130" si="1">C67/1.95583</f>
        <v>0</v>
      </c>
    </row>
    <row r="68" spans="5:5" ht="18">
      <c r="E68" s="19">
        <f t="shared" si="1"/>
        <v>0</v>
      </c>
    </row>
    <row r="69" spans="5:5" ht="18">
      <c r="E69" s="19">
        <f t="shared" si="1"/>
        <v>0</v>
      </c>
    </row>
    <row r="70" spans="5:5" ht="18">
      <c r="E70" s="19">
        <f t="shared" si="1"/>
        <v>0</v>
      </c>
    </row>
    <row r="71" spans="5:5" ht="18">
      <c r="E71" s="19">
        <f t="shared" si="1"/>
        <v>0</v>
      </c>
    </row>
    <row r="72" spans="5:5" ht="18">
      <c r="E72" s="19">
        <f t="shared" si="1"/>
        <v>0</v>
      </c>
    </row>
    <row r="73" spans="5:5" ht="18">
      <c r="E73" s="19">
        <f t="shared" si="1"/>
        <v>0</v>
      </c>
    </row>
    <row r="74" spans="5:5" ht="18">
      <c r="E74" s="19">
        <f t="shared" si="1"/>
        <v>0</v>
      </c>
    </row>
    <row r="75" spans="5:5" ht="18">
      <c r="E75" s="19">
        <f t="shared" si="1"/>
        <v>0</v>
      </c>
    </row>
    <row r="76" spans="5:5" ht="18">
      <c r="E76" s="19">
        <f t="shared" si="1"/>
        <v>0</v>
      </c>
    </row>
    <row r="77" spans="5:5" ht="18">
      <c r="E77" s="19">
        <f t="shared" si="1"/>
        <v>0</v>
      </c>
    </row>
    <row r="78" spans="5:5" ht="18">
      <c r="E78" s="19">
        <f t="shared" si="1"/>
        <v>0</v>
      </c>
    </row>
    <row r="79" spans="5:5" ht="18">
      <c r="E79" s="19">
        <f t="shared" si="1"/>
        <v>0</v>
      </c>
    </row>
    <row r="80" spans="5:5" ht="18">
      <c r="E80" s="19">
        <f t="shared" si="1"/>
        <v>0</v>
      </c>
    </row>
    <row r="81" spans="5:5" ht="18">
      <c r="E81" s="19">
        <f t="shared" si="1"/>
        <v>0</v>
      </c>
    </row>
    <row r="82" spans="5:5" ht="18">
      <c r="E82" s="19">
        <f t="shared" si="1"/>
        <v>0</v>
      </c>
    </row>
    <row r="83" spans="5:5" ht="18">
      <c r="E83" s="19">
        <f t="shared" si="1"/>
        <v>0</v>
      </c>
    </row>
    <row r="84" spans="5:5" ht="18">
      <c r="E84" s="19">
        <f t="shared" si="1"/>
        <v>0</v>
      </c>
    </row>
    <row r="85" spans="5:5" ht="18">
      <c r="E85" s="19">
        <f t="shared" si="1"/>
        <v>0</v>
      </c>
    </row>
    <row r="86" spans="5:5" ht="18">
      <c r="E86" s="19">
        <f t="shared" si="1"/>
        <v>0</v>
      </c>
    </row>
    <row r="87" spans="5:5" ht="18">
      <c r="E87" s="19">
        <f t="shared" si="1"/>
        <v>0</v>
      </c>
    </row>
    <row r="88" spans="5:5" ht="18">
      <c r="E88" s="19">
        <f t="shared" si="1"/>
        <v>0</v>
      </c>
    </row>
    <row r="89" spans="5:5" ht="18">
      <c r="E89" s="19">
        <f t="shared" si="1"/>
        <v>0</v>
      </c>
    </row>
    <row r="90" spans="5:5" ht="18">
      <c r="E90" s="19">
        <f t="shared" si="1"/>
        <v>0</v>
      </c>
    </row>
    <row r="91" spans="5:5" ht="18">
      <c r="E91" s="19">
        <f t="shared" si="1"/>
        <v>0</v>
      </c>
    </row>
    <row r="92" spans="5:5" ht="18">
      <c r="E92" s="19">
        <f t="shared" si="1"/>
        <v>0</v>
      </c>
    </row>
    <row r="93" spans="5:5" ht="18">
      <c r="E93" s="19">
        <f t="shared" si="1"/>
        <v>0</v>
      </c>
    </row>
    <row r="94" spans="5:5" ht="18">
      <c r="E94" s="19">
        <f t="shared" si="1"/>
        <v>0</v>
      </c>
    </row>
    <row r="95" spans="5:5" ht="18">
      <c r="E95" s="19">
        <f t="shared" si="1"/>
        <v>0</v>
      </c>
    </row>
    <row r="96" spans="5:5" ht="18">
      <c r="E96" s="19">
        <f t="shared" si="1"/>
        <v>0</v>
      </c>
    </row>
    <row r="97" spans="5:5" ht="18">
      <c r="E97" s="19">
        <f t="shared" si="1"/>
        <v>0</v>
      </c>
    </row>
    <row r="98" spans="5:5" ht="18">
      <c r="E98" s="19">
        <f t="shared" si="1"/>
        <v>0</v>
      </c>
    </row>
    <row r="99" spans="5:5" ht="18">
      <c r="E99" s="19">
        <f t="shared" si="1"/>
        <v>0</v>
      </c>
    </row>
    <row r="100" spans="5:5" ht="18">
      <c r="E100" s="19">
        <f t="shared" si="1"/>
        <v>0</v>
      </c>
    </row>
    <row r="101" spans="5:5" ht="18">
      <c r="E101" s="19">
        <f t="shared" si="1"/>
        <v>0</v>
      </c>
    </row>
    <row r="102" spans="5:5" ht="18">
      <c r="E102" s="19">
        <f t="shared" si="1"/>
        <v>0</v>
      </c>
    </row>
    <row r="103" spans="5:5" ht="18">
      <c r="E103" s="19">
        <f t="shared" si="1"/>
        <v>0</v>
      </c>
    </row>
    <row r="104" spans="5:5" ht="18">
      <c r="E104" s="19">
        <f t="shared" si="1"/>
        <v>0</v>
      </c>
    </row>
    <row r="105" spans="5:5" ht="18">
      <c r="E105" s="19">
        <f t="shared" si="1"/>
        <v>0</v>
      </c>
    </row>
    <row r="106" spans="5:5" ht="18">
      <c r="E106" s="19">
        <f t="shared" si="1"/>
        <v>0</v>
      </c>
    </row>
    <row r="107" spans="5:5" ht="18">
      <c r="E107" s="19">
        <f t="shared" si="1"/>
        <v>0</v>
      </c>
    </row>
    <row r="108" spans="5:5" ht="18">
      <c r="E108" s="19">
        <f t="shared" si="1"/>
        <v>0</v>
      </c>
    </row>
    <row r="109" spans="5:5" ht="18">
      <c r="E109" s="19">
        <f t="shared" si="1"/>
        <v>0</v>
      </c>
    </row>
    <row r="110" spans="5:5" ht="18">
      <c r="E110" s="19">
        <f t="shared" si="1"/>
        <v>0</v>
      </c>
    </row>
    <row r="111" spans="5:5" ht="18">
      <c r="E111" s="19">
        <f t="shared" si="1"/>
        <v>0</v>
      </c>
    </row>
    <row r="112" spans="5:5" ht="18">
      <c r="E112" s="19">
        <f t="shared" si="1"/>
        <v>0</v>
      </c>
    </row>
    <row r="113" spans="5:5" ht="18">
      <c r="E113" s="19">
        <f t="shared" si="1"/>
        <v>0</v>
      </c>
    </row>
    <row r="114" spans="5:5" ht="18">
      <c r="E114" s="19">
        <f t="shared" si="1"/>
        <v>0</v>
      </c>
    </row>
    <row r="115" spans="5:5" ht="18">
      <c r="E115" s="19">
        <f t="shared" si="1"/>
        <v>0</v>
      </c>
    </row>
    <row r="116" spans="5:5" ht="18">
      <c r="E116" s="19">
        <f t="shared" si="1"/>
        <v>0</v>
      </c>
    </row>
    <row r="117" spans="5:5" ht="18">
      <c r="E117" s="19">
        <f t="shared" si="1"/>
        <v>0</v>
      </c>
    </row>
    <row r="118" spans="5:5" ht="18">
      <c r="E118" s="19">
        <f t="shared" si="1"/>
        <v>0</v>
      </c>
    </row>
    <row r="119" spans="5:5" ht="18">
      <c r="E119" s="19">
        <f t="shared" si="1"/>
        <v>0</v>
      </c>
    </row>
    <row r="120" spans="5:5" ht="18">
      <c r="E120" s="19">
        <f t="shared" si="1"/>
        <v>0</v>
      </c>
    </row>
    <row r="121" spans="5:5" ht="18">
      <c r="E121" s="19">
        <f t="shared" si="1"/>
        <v>0</v>
      </c>
    </row>
    <row r="122" spans="5:5" ht="18">
      <c r="E122" s="19">
        <f t="shared" si="1"/>
        <v>0</v>
      </c>
    </row>
    <row r="123" spans="5:5" ht="18">
      <c r="E123" s="19">
        <f t="shared" si="1"/>
        <v>0</v>
      </c>
    </row>
    <row r="124" spans="5:5" ht="18">
      <c r="E124" s="19">
        <f t="shared" si="1"/>
        <v>0</v>
      </c>
    </row>
    <row r="125" spans="5:5" ht="18">
      <c r="E125" s="19">
        <f t="shared" si="1"/>
        <v>0</v>
      </c>
    </row>
    <row r="126" spans="5:5" ht="18">
      <c r="E126" s="19">
        <f t="shared" si="1"/>
        <v>0</v>
      </c>
    </row>
    <row r="127" spans="5:5" ht="18">
      <c r="E127" s="19">
        <f t="shared" si="1"/>
        <v>0</v>
      </c>
    </row>
    <row r="128" spans="5:5" ht="18">
      <c r="E128" s="19">
        <f t="shared" si="1"/>
        <v>0</v>
      </c>
    </row>
    <row r="129" spans="5:5" ht="18">
      <c r="E129" s="19">
        <f t="shared" si="1"/>
        <v>0</v>
      </c>
    </row>
    <row r="130" spans="5:5" ht="18">
      <c r="E130" s="19">
        <f t="shared" si="1"/>
        <v>0</v>
      </c>
    </row>
    <row r="131" spans="5:5" ht="18">
      <c r="E131" s="19">
        <f t="shared" ref="E131:E162" si="2">C131/1.95583</f>
        <v>0</v>
      </c>
    </row>
    <row r="132" spans="5:5" ht="18">
      <c r="E132" s="19">
        <f t="shared" si="2"/>
        <v>0</v>
      </c>
    </row>
    <row r="133" spans="5:5" ht="18">
      <c r="E133" s="19">
        <f t="shared" si="2"/>
        <v>0</v>
      </c>
    </row>
    <row r="134" spans="5:5" ht="18">
      <c r="E134" s="19">
        <f t="shared" si="2"/>
        <v>0</v>
      </c>
    </row>
    <row r="135" spans="5:5" ht="18">
      <c r="E135" s="19">
        <f t="shared" si="2"/>
        <v>0</v>
      </c>
    </row>
    <row r="136" spans="5:5" ht="18">
      <c r="E136" s="19">
        <f t="shared" si="2"/>
        <v>0</v>
      </c>
    </row>
    <row r="137" spans="5:5" ht="18">
      <c r="E137" s="19">
        <f t="shared" si="2"/>
        <v>0</v>
      </c>
    </row>
    <row r="138" spans="5:5" ht="18">
      <c r="E138" s="19">
        <f t="shared" si="2"/>
        <v>0</v>
      </c>
    </row>
    <row r="139" spans="5:5" ht="18">
      <c r="E139" s="19">
        <f t="shared" si="2"/>
        <v>0</v>
      </c>
    </row>
    <row r="140" spans="5:5" ht="18">
      <c r="E140" s="19">
        <f t="shared" si="2"/>
        <v>0</v>
      </c>
    </row>
    <row r="141" spans="5:5" ht="18">
      <c r="E141" s="19">
        <f t="shared" si="2"/>
        <v>0</v>
      </c>
    </row>
    <row r="142" spans="5:5" ht="18">
      <c r="E142" s="19">
        <f t="shared" si="2"/>
        <v>0</v>
      </c>
    </row>
    <row r="143" spans="5:5" ht="18">
      <c r="E143" s="19">
        <f t="shared" si="2"/>
        <v>0</v>
      </c>
    </row>
    <row r="144" spans="5:5" ht="18">
      <c r="E144" s="19">
        <f t="shared" si="2"/>
        <v>0</v>
      </c>
    </row>
    <row r="145" spans="5:5" ht="18">
      <c r="E145" s="19">
        <f t="shared" si="2"/>
        <v>0</v>
      </c>
    </row>
    <row r="146" spans="5:5" ht="18">
      <c r="E146" s="19">
        <f t="shared" si="2"/>
        <v>0</v>
      </c>
    </row>
    <row r="147" spans="5:5" ht="18">
      <c r="E147" s="19">
        <f t="shared" si="2"/>
        <v>0</v>
      </c>
    </row>
    <row r="148" spans="5:5" ht="18">
      <c r="E148" s="19">
        <f t="shared" si="2"/>
        <v>0</v>
      </c>
    </row>
    <row r="149" spans="5:5" ht="18">
      <c r="E149" s="19">
        <f t="shared" si="2"/>
        <v>0</v>
      </c>
    </row>
    <row r="150" spans="5:5" ht="18">
      <c r="E150" s="19">
        <f t="shared" si="2"/>
        <v>0</v>
      </c>
    </row>
    <row r="151" spans="5:5" ht="18">
      <c r="E151" s="19">
        <f t="shared" si="2"/>
        <v>0</v>
      </c>
    </row>
    <row r="152" spans="5:5" ht="18">
      <c r="E152" s="19">
        <f t="shared" si="2"/>
        <v>0</v>
      </c>
    </row>
    <row r="153" spans="5:5" ht="18">
      <c r="E153" s="19">
        <f t="shared" si="2"/>
        <v>0</v>
      </c>
    </row>
    <row r="154" spans="5:5" ht="18">
      <c r="E154" s="19">
        <f t="shared" si="2"/>
        <v>0</v>
      </c>
    </row>
    <row r="155" spans="5:5" ht="18">
      <c r="E155" s="19">
        <f t="shared" si="2"/>
        <v>0</v>
      </c>
    </row>
    <row r="156" spans="5:5" ht="18">
      <c r="E156" s="19">
        <f t="shared" si="2"/>
        <v>0</v>
      </c>
    </row>
    <row r="157" spans="5:5" ht="18">
      <c r="E157" s="19">
        <f t="shared" si="2"/>
        <v>0</v>
      </c>
    </row>
    <row r="158" spans="5:5" ht="18">
      <c r="E158" s="19">
        <f t="shared" si="2"/>
        <v>0</v>
      </c>
    </row>
    <row r="159" spans="5:5" ht="18">
      <c r="E159" s="19">
        <f t="shared" si="2"/>
        <v>0</v>
      </c>
    </row>
    <row r="160" spans="5:5" ht="18">
      <c r="E160" s="19">
        <f t="shared" si="2"/>
        <v>0</v>
      </c>
    </row>
    <row r="161" spans="5:5" ht="18">
      <c r="E161" s="19">
        <f t="shared" si="2"/>
        <v>0</v>
      </c>
    </row>
    <row r="162" spans="5:5" ht="18">
      <c r="E162" s="19">
        <f t="shared" si="2"/>
        <v>0</v>
      </c>
    </row>
    <row r="163" spans="5:5" ht="18">
      <c r="E163" s="19">
        <f t="shared" ref="E163:E194" si="3">C163/1.95583</f>
        <v>0</v>
      </c>
    </row>
    <row r="164" spans="5:5" ht="18">
      <c r="E164" s="19">
        <f t="shared" si="3"/>
        <v>0</v>
      </c>
    </row>
    <row r="165" spans="5:5" ht="18">
      <c r="E165" s="19">
        <f t="shared" si="3"/>
        <v>0</v>
      </c>
    </row>
    <row r="166" spans="5:5" ht="18">
      <c r="E166" s="19">
        <f t="shared" si="3"/>
        <v>0</v>
      </c>
    </row>
    <row r="167" spans="5:5" ht="18">
      <c r="E167" s="19">
        <f t="shared" si="3"/>
        <v>0</v>
      </c>
    </row>
    <row r="168" spans="5:5" ht="18">
      <c r="E168" s="19">
        <f t="shared" si="3"/>
        <v>0</v>
      </c>
    </row>
    <row r="169" spans="5:5" ht="18">
      <c r="E169" s="19">
        <f t="shared" si="3"/>
        <v>0</v>
      </c>
    </row>
    <row r="170" spans="5:5" ht="18">
      <c r="E170" s="19">
        <f t="shared" si="3"/>
        <v>0</v>
      </c>
    </row>
    <row r="171" spans="5:5" ht="18">
      <c r="E171" s="19">
        <f t="shared" si="3"/>
        <v>0</v>
      </c>
    </row>
    <row r="172" spans="5:5" ht="18">
      <c r="E172" s="19">
        <f t="shared" si="3"/>
        <v>0</v>
      </c>
    </row>
    <row r="173" spans="5:5" ht="18">
      <c r="E173" s="19">
        <f t="shared" si="3"/>
        <v>0</v>
      </c>
    </row>
    <row r="174" spans="5:5" ht="18">
      <c r="E174" s="19">
        <f t="shared" si="3"/>
        <v>0</v>
      </c>
    </row>
    <row r="175" spans="5:5" ht="18">
      <c r="E175" s="19">
        <f t="shared" si="3"/>
        <v>0</v>
      </c>
    </row>
    <row r="176" spans="5:5" ht="18">
      <c r="E176" s="19">
        <f t="shared" si="3"/>
        <v>0</v>
      </c>
    </row>
    <row r="177" spans="5:5" ht="18">
      <c r="E177" s="19">
        <f t="shared" si="3"/>
        <v>0</v>
      </c>
    </row>
    <row r="178" spans="5:5" ht="18">
      <c r="E178" s="19">
        <f t="shared" si="3"/>
        <v>0</v>
      </c>
    </row>
    <row r="179" spans="5:5" ht="18">
      <c r="E179" s="19">
        <f t="shared" si="3"/>
        <v>0</v>
      </c>
    </row>
    <row r="180" spans="5:5" ht="18">
      <c r="E180" s="19">
        <f t="shared" si="3"/>
        <v>0</v>
      </c>
    </row>
    <row r="181" spans="5:5" ht="18">
      <c r="E181" s="19">
        <f t="shared" si="3"/>
        <v>0</v>
      </c>
    </row>
    <row r="182" spans="5:5" ht="18">
      <c r="E182" s="19">
        <f t="shared" si="3"/>
        <v>0</v>
      </c>
    </row>
    <row r="183" spans="5:5" ht="18">
      <c r="E183" s="19">
        <f t="shared" si="3"/>
        <v>0</v>
      </c>
    </row>
    <row r="184" spans="5:5" ht="18">
      <c r="E184" s="19">
        <f t="shared" si="3"/>
        <v>0</v>
      </c>
    </row>
    <row r="185" spans="5:5" ht="18">
      <c r="E185" s="19">
        <f t="shared" si="3"/>
        <v>0</v>
      </c>
    </row>
    <row r="186" spans="5:5" ht="18">
      <c r="E186" s="19">
        <f t="shared" si="3"/>
        <v>0</v>
      </c>
    </row>
    <row r="187" spans="5:5" ht="18">
      <c r="E187" s="19">
        <f t="shared" si="3"/>
        <v>0</v>
      </c>
    </row>
    <row r="188" spans="5:5" ht="18">
      <c r="E188" s="19">
        <f t="shared" si="3"/>
        <v>0</v>
      </c>
    </row>
    <row r="189" spans="5:5" ht="18">
      <c r="E189" s="19">
        <f t="shared" si="3"/>
        <v>0</v>
      </c>
    </row>
    <row r="190" spans="5:5" ht="18">
      <c r="E190" s="19">
        <f t="shared" si="3"/>
        <v>0</v>
      </c>
    </row>
    <row r="191" spans="5:5" ht="18">
      <c r="E191" s="19">
        <f t="shared" si="3"/>
        <v>0</v>
      </c>
    </row>
    <row r="192" spans="5:5" ht="18">
      <c r="E192" s="19">
        <f t="shared" si="3"/>
        <v>0</v>
      </c>
    </row>
    <row r="193" spans="5:5" ht="18">
      <c r="E193" s="19">
        <f t="shared" si="3"/>
        <v>0</v>
      </c>
    </row>
    <row r="194" spans="5:5" ht="18">
      <c r="E194" s="19">
        <f t="shared" si="3"/>
        <v>0</v>
      </c>
    </row>
    <row r="195" spans="5:5" ht="18">
      <c r="E195" s="19">
        <f t="shared" ref="E195:E226" si="4">C195/1.95583</f>
        <v>0</v>
      </c>
    </row>
    <row r="196" spans="5:5" ht="18">
      <c r="E196" s="19">
        <f t="shared" si="4"/>
        <v>0</v>
      </c>
    </row>
    <row r="197" spans="5:5" ht="18">
      <c r="E197" s="19">
        <f t="shared" si="4"/>
        <v>0</v>
      </c>
    </row>
    <row r="198" spans="5:5" ht="18">
      <c r="E198" s="19">
        <f t="shared" si="4"/>
        <v>0</v>
      </c>
    </row>
    <row r="199" spans="5:5" ht="18">
      <c r="E199" s="19">
        <f t="shared" si="4"/>
        <v>0</v>
      </c>
    </row>
    <row r="200" spans="5:5" ht="18">
      <c r="E200" s="19">
        <f t="shared" si="4"/>
        <v>0</v>
      </c>
    </row>
    <row r="201" spans="5:5" ht="18">
      <c r="E201" s="19">
        <f t="shared" si="4"/>
        <v>0</v>
      </c>
    </row>
    <row r="202" spans="5:5" ht="18">
      <c r="E202" s="19">
        <f t="shared" si="4"/>
        <v>0</v>
      </c>
    </row>
    <row r="203" spans="5:5" ht="18">
      <c r="E203" s="19">
        <f t="shared" si="4"/>
        <v>0</v>
      </c>
    </row>
    <row r="204" spans="5:5" ht="18">
      <c r="E204" s="19">
        <f t="shared" si="4"/>
        <v>0</v>
      </c>
    </row>
    <row r="205" spans="5:5" ht="18">
      <c r="E205" s="19">
        <f t="shared" si="4"/>
        <v>0</v>
      </c>
    </row>
    <row r="206" spans="5:5" ht="18">
      <c r="E206" s="19">
        <f t="shared" si="4"/>
        <v>0</v>
      </c>
    </row>
    <row r="207" spans="5:5" ht="18">
      <c r="E207" s="19">
        <f t="shared" si="4"/>
        <v>0</v>
      </c>
    </row>
    <row r="208" spans="5:5" ht="18">
      <c r="E208" s="19">
        <f t="shared" si="4"/>
        <v>0</v>
      </c>
    </row>
    <row r="209" spans="5:5" ht="18">
      <c r="E209" s="19">
        <f t="shared" si="4"/>
        <v>0</v>
      </c>
    </row>
    <row r="210" spans="5:5" ht="18">
      <c r="E210" s="19">
        <f t="shared" si="4"/>
        <v>0</v>
      </c>
    </row>
    <row r="211" spans="5:5" ht="18">
      <c r="E211" s="19">
        <f t="shared" si="4"/>
        <v>0</v>
      </c>
    </row>
    <row r="212" spans="5:5" ht="18">
      <c r="E212" s="19">
        <f t="shared" si="4"/>
        <v>0</v>
      </c>
    </row>
    <row r="213" spans="5:5" ht="18">
      <c r="E213" s="19">
        <f t="shared" si="4"/>
        <v>0</v>
      </c>
    </row>
    <row r="214" spans="5:5" ht="18">
      <c r="E214" s="19">
        <f t="shared" si="4"/>
        <v>0</v>
      </c>
    </row>
    <row r="215" spans="5:5" ht="18">
      <c r="E215" s="19">
        <f t="shared" si="4"/>
        <v>0</v>
      </c>
    </row>
    <row r="216" spans="5:5" ht="18">
      <c r="E216" s="19">
        <f t="shared" si="4"/>
        <v>0</v>
      </c>
    </row>
    <row r="217" spans="5:5" ht="18">
      <c r="E217" s="19">
        <f t="shared" si="4"/>
        <v>0</v>
      </c>
    </row>
    <row r="218" spans="5:5" ht="18">
      <c r="E218" s="19">
        <f t="shared" si="4"/>
        <v>0</v>
      </c>
    </row>
    <row r="219" spans="5:5" ht="18">
      <c r="E219" s="19">
        <f t="shared" si="4"/>
        <v>0</v>
      </c>
    </row>
    <row r="220" spans="5:5" ht="18">
      <c r="E220" s="19">
        <f t="shared" si="4"/>
        <v>0</v>
      </c>
    </row>
    <row r="221" spans="5:5" ht="18">
      <c r="E221" s="19">
        <f t="shared" si="4"/>
        <v>0</v>
      </c>
    </row>
    <row r="222" spans="5:5" ht="18">
      <c r="E222" s="19">
        <f t="shared" si="4"/>
        <v>0</v>
      </c>
    </row>
    <row r="223" spans="5:5" ht="18">
      <c r="E223" s="19">
        <f t="shared" si="4"/>
        <v>0</v>
      </c>
    </row>
    <row r="224" spans="5:5" ht="18">
      <c r="E224" s="19">
        <f t="shared" si="4"/>
        <v>0</v>
      </c>
    </row>
    <row r="225" spans="5:5" ht="18">
      <c r="E225" s="19">
        <f t="shared" si="4"/>
        <v>0</v>
      </c>
    </row>
    <row r="226" spans="5:5" ht="18">
      <c r="E226" s="19">
        <f t="shared" si="4"/>
        <v>0</v>
      </c>
    </row>
    <row r="227" spans="5:5" ht="18">
      <c r="E227" s="20">
        <f>C227/1.95583</f>
        <v>0</v>
      </c>
    </row>
    <row r="228" spans="5:5" ht="18">
      <c r="E228" s="20">
        <f>C228/1.95583</f>
        <v>0</v>
      </c>
    </row>
    <row r="229" spans="5:5" ht="18">
      <c r="E229" s="17"/>
    </row>
    <row r="230" spans="5:5" ht="18">
      <c r="E230" s="17"/>
    </row>
    <row r="231" spans="5:5" ht="18">
      <c r="E231" s="19">
        <f t="shared" ref="E231:E262" si="5">C231/1.95583</f>
        <v>0</v>
      </c>
    </row>
    <row r="232" spans="5:5" ht="18">
      <c r="E232" s="19">
        <f t="shared" si="5"/>
        <v>0</v>
      </c>
    </row>
    <row r="233" spans="5:5" ht="18">
      <c r="E233" s="19">
        <f t="shared" si="5"/>
        <v>0</v>
      </c>
    </row>
    <row r="234" spans="5:5" ht="18">
      <c r="E234" s="19">
        <f t="shared" si="5"/>
        <v>0</v>
      </c>
    </row>
    <row r="235" spans="5:5" ht="18">
      <c r="E235" s="19">
        <f t="shared" si="5"/>
        <v>0</v>
      </c>
    </row>
    <row r="236" spans="5:5" ht="18">
      <c r="E236" s="19">
        <f t="shared" si="5"/>
        <v>0</v>
      </c>
    </row>
    <row r="237" spans="5:5" ht="18">
      <c r="E237" s="19">
        <f t="shared" si="5"/>
        <v>0</v>
      </c>
    </row>
    <row r="238" spans="5:5" ht="18">
      <c r="E238" s="19">
        <f t="shared" si="5"/>
        <v>0</v>
      </c>
    </row>
    <row r="239" spans="5:5" ht="18">
      <c r="E239" s="19">
        <f t="shared" si="5"/>
        <v>0</v>
      </c>
    </row>
    <row r="240" spans="5:5" ht="18">
      <c r="E240" s="19">
        <f t="shared" si="5"/>
        <v>0</v>
      </c>
    </row>
    <row r="241" spans="5:5" ht="18">
      <c r="E241" s="19">
        <f t="shared" si="5"/>
        <v>0</v>
      </c>
    </row>
    <row r="242" spans="5:5" ht="18">
      <c r="E242" s="19">
        <f t="shared" si="5"/>
        <v>0</v>
      </c>
    </row>
    <row r="243" spans="5:5" ht="18">
      <c r="E243" s="19">
        <f t="shared" si="5"/>
        <v>0</v>
      </c>
    </row>
    <row r="244" spans="5:5" ht="18">
      <c r="E244" s="19">
        <f t="shared" si="5"/>
        <v>0</v>
      </c>
    </row>
    <row r="245" spans="5:5" ht="18">
      <c r="E245" s="19">
        <f t="shared" si="5"/>
        <v>0</v>
      </c>
    </row>
    <row r="246" spans="5:5" ht="18">
      <c r="E246" s="19">
        <f t="shared" si="5"/>
        <v>0</v>
      </c>
    </row>
    <row r="247" spans="5:5" ht="18">
      <c r="E247" s="19">
        <f t="shared" si="5"/>
        <v>0</v>
      </c>
    </row>
    <row r="248" spans="5:5" ht="18">
      <c r="E248" s="19">
        <f t="shared" si="5"/>
        <v>0</v>
      </c>
    </row>
    <row r="249" spans="5:5" ht="18">
      <c r="E249" s="19">
        <f t="shared" si="5"/>
        <v>0</v>
      </c>
    </row>
    <row r="250" spans="5:5" ht="18">
      <c r="E250" s="19">
        <f t="shared" si="5"/>
        <v>0</v>
      </c>
    </row>
    <row r="251" spans="5:5" ht="18">
      <c r="E251" s="19">
        <f t="shared" si="5"/>
        <v>0</v>
      </c>
    </row>
    <row r="252" spans="5:5" ht="18">
      <c r="E252" s="19">
        <f t="shared" si="5"/>
        <v>0</v>
      </c>
    </row>
    <row r="253" spans="5:5" ht="18">
      <c r="E253" s="19">
        <f t="shared" si="5"/>
        <v>0</v>
      </c>
    </row>
    <row r="254" spans="5:5" ht="18">
      <c r="E254" s="19">
        <f t="shared" si="5"/>
        <v>0</v>
      </c>
    </row>
    <row r="255" spans="5:5" ht="18">
      <c r="E255" s="19">
        <f t="shared" si="5"/>
        <v>0</v>
      </c>
    </row>
    <row r="256" spans="5:5" ht="18">
      <c r="E256" s="19">
        <f t="shared" si="5"/>
        <v>0</v>
      </c>
    </row>
    <row r="257" spans="5:5" ht="18">
      <c r="E257" s="19">
        <f t="shared" si="5"/>
        <v>0</v>
      </c>
    </row>
    <row r="258" spans="5:5" ht="18">
      <c r="E258" s="19">
        <f t="shared" si="5"/>
        <v>0</v>
      </c>
    </row>
    <row r="259" spans="5:5" ht="18">
      <c r="E259" s="19">
        <f t="shared" si="5"/>
        <v>0</v>
      </c>
    </row>
    <row r="260" spans="5:5" ht="18">
      <c r="E260" s="19">
        <f t="shared" si="5"/>
        <v>0</v>
      </c>
    </row>
    <row r="261" spans="5:5" ht="18">
      <c r="E261" s="19">
        <f t="shared" si="5"/>
        <v>0</v>
      </c>
    </row>
    <row r="262" spans="5:5" ht="18">
      <c r="E262" s="19">
        <f t="shared" si="5"/>
        <v>0</v>
      </c>
    </row>
    <row r="263" spans="5:5" ht="18">
      <c r="E263" s="19">
        <f t="shared" ref="E263:E295" si="6">C263/1.95583</f>
        <v>0</v>
      </c>
    </row>
    <row r="264" spans="5:5" ht="18">
      <c r="E264" s="19">
        <f t="shared" si="6"/>
        <v>0</v>
      </c>
    </row>
    <row r="265" spans="5:5" ht="18">
      <c r="E265" s="19">
        <f t="shared" si="6"/>
        <v>0</v>
      </c>
    </row>
    <row r="266" spans="5:5" ht="18">
      <c r="E266" s="19">
        <f t="shared" si="6"/>
        <v>0</v>
      </c>
    </row>
    <row r="267" spans="5:5" ht="18">
      <c r="E267" s="19">
        <f t="shared" si="6"/>
        <v>0</v>
      </c>
    </row>
    <row r="268" spans="5:5" ht="18">
      <c r="E268" s="19">
        <f t="shared" si="6"/>
        <v>0</v>
      </c>
    </row>
    <row r="269" spans="5:5" ht="18">
      <c r="E269" s="19">
        <f t="shared" si="6"/>
        <v>0</v>
      </c>
    </row>
    <row r="270" spans="5:5" ht="18">
      <c r="E270" s="19">
        <f t="shared" si="6"/>
        <v>0</v>
      </c>
    </row>
    <row r="271" spans="5:5" ht="18">
      <c r="E271" s="19">
        <f t="shared" si="6"/>
        <v>0</v>
      </c>
    </row>
    <row r="272" spans="5:5" ht="18">
      <c r="E272" s="19">
        <f t="shared" si="6"/>
        <v>0</v>
      </c>
    </row>
    <row r="273" spans="5:5" ht="18">
      <c r="E273" s="19">
        <f t="shared" si="6"/>
        <v>0</v>
      </c>
    </row>
    <row r="274" spans="5:5" ht="18">
      <c r="E274" s="19">
        <f t="shared" si="6"/>
        <v>0</v>
      </c>
    </row>
    <row r="275" spans="5:5" ht="18">
      <c r="E275" s="19">
        <f t="shared" si="6"/>
        <v>0</v>
      </c>
    </row>
    <row r="276" spans="5:5" ht="18">
      <c r="E276" s="19">
        <f t="shared" si="6"/>
        <v>0</v>
      </c>
    </row>
    <row r="277" spans="5:5" ht="18">
      <c r="E277" s="19">
        <f t="shared" si="6"/>
        <v>0</v>
      </c>
    </row>
    <row r="278" spans="5:5" ht="18">
      <c r="E278" s="19">
        <f t="shared" si="6"/>
        <v>0</v>
      </c>
    </row>
    <row r="279" spans="5:5" ht="18">
      <c r="E279" s="19">
        <f t="shared" si="6"/>
        <v>0</v>
      </c>
    </row>
    <row r="280" spans="5:5" ht="18">
      <c r="E280" s="19">
        <f t="shared" si="6"/>
        <v>0</v>
      </c>
    </row>
    <row r="281" spans="5:5" ht="18">
      <c r="E281" s="19">
        <f t="shared" si="6"/>
        <v>0</v>
      </c>
    </row>
    <row r="282" spans="5:5" ht="18">
      <c r="E282" s="19">
        <f t="shared" si="6"/>
        <v>0</v>
      </c>
    </row>
    <row r="283" spans="5:5" ht="18">
      <c r="E283" s="19">
        <f t="shared" si="6"/>
        <v>0</v>
      </c>
    </row>
    <row r="284" spans="5:5" ht="18">
      <c r="E284" s="19">
        <f t="shared" si="6"/>
        <v>0</v>
      </c>
    </row>
    <row r="285" spans="5:5" ht="18">
      <c r="E285" s="19">
        <f t="shared" si="6"/>
        <v>0</v>
      </c>
    </row>
    <row r="286" spans="5:5" ht="18">
      <c r="E286" s="19">
        <f t="shared" si="6"/>
        <v>0</v>
      </c>
    </row>
    <row r="287" spans="5:5" ht="18">
      <c r="E287" s="19">
        <f t="shared" si="6"/>
        <v>0</v>
      </c>
    </row>
    <row r="288" spans="5:5" ht="18">
      <c r="E288" s="19">
        <f t="shared" si="6"/>
        <v>0</v>
      </c>
    </row>
    <row r="289" spans="5:5" ht="18">
      <c r="E289" s="19">
        <f t="shared" si="6"/>
        <v>0</v>
      </c>
    </row>
    <row r="290" spans="5:5" ht="18">
      <c r="E290" s="19">
        <f t="shared" si="6"/>
        <v>0</v>
      </c>
    </row>
    <row r="291" spans="5:5" ht="18">
      <c r="E291" s="19">
        <f t="shared" si="6"/>
        <v>0</v>
      </c>
    </row>
    <row r="292" spans="5:5" ht="18">
      <c r="E292" s="19">
        <f t="shared" si="6"/>
        <v>0</v>
      </c>
    </row>
    <row r="293" spans="5:5" ht="18">
      <c r="E293" s="19">
        <f t="shared" si="6"/>
        <v>0</v>
      </c>
    </row>
    <row r="294" spans="5:5" ht="18">
      <c r="E294" s="19">
        <f t="shared" si="6"/>
        <v>0</v>
      </c>
    </row>
    <row r="295" spans="5:5" ht="18">
      <c r="E295" s="19">
        <f t="shared" si="6"/>
        <v>0</v>
      </c>
    </row>
    <row r="296" spans="5:5" ht="18">
      <c r="E296" s="19">
        <f t="shared" ref="E296:E339" si="7">C296/1.95583</f>
        <v>0</v>
      </c>
    </row>
    <row r="297" spans="5:5" ht="18">
      <c r="E297" s="19">
        <f t="shared" si="7"/>
        <v>0</v>
      </c>
    </row>
    <row r="298" spans="5:5" ht="18">
      <c r="E298" s="19">
        <f t="shared" si="7"/>
        <v>0</v>
      </c>
    </row>
    <row r="299" spans="5:5" ht="18">
      <c r="E299" s="19">
        <f t="shared" si="7"/>
        <v>0</v>
      </c>
    </row>
    <row r="300" spans="5:5" ht="18">
      <c r="E300" s="19">
        <f t="shared" si="7"/>
        <v>0</v>
      </c>
    </row>
    <row r="301" spans="5:5" ht="18">
      <c r="E301" s="19">
        <f t="shared" si="7"/>
        <v>0</v>
      </c>
    </row>
    <row r="302" spans="5:5" ht="18">
      <c r="E302" s="19">
        <f t="shared" si="7"/>
        <v>0</v>
      </c>
    </row>
    <row r="303" spans="5:5" ht="18">
      <c r="E303" s="19">
        <f t="shared" si="7"/>
        <v>0</v>
      </c>
    </row>
    <row r="304" spans="5:5" ht="18">
      <c r="E304" s="19">
        <f t="shared" si="7"/>
        <v>0</v>
      </c>
    </row>
    <row r="305" spans="5:5" ht="18">
      <c r="E305" s="19">
        <f t="shared" si="7"/>
        <v>0</v>
      </c>
    </row>
    <row r="306" spans="5:5" ht="18">
      <c r="E306" s="19">
        <f t="shared" si="7"/>
        <v>0</v>
      </c>
    </row>
    <row r="307" spans="5:5" ht="18">
      <c r="E307" s="19">
        <f t="shared" si="7"/>
        <v>0</v>
      </c>
    </row>
    <row r="308" spans="5:5" ht="18">
      <c r="E308" s="19">
        <f t="shared" si="7"/>
        <v>0</v>
      </c>
    </row>
    <row r="309" spans="5:5" ht="18">
      <c r="E309" s="19">
        <f t="shared" si="7"/>
        <v>0</v>
      </c>
    </row>
    <row r="310" spans="5:5" ht="18">
      <c r="E310" s="19">
        <f t="shared" si="7"/>
        <v>0</v>
      </c>
    </row>
    <row r="311" spans="5:5" ht="18">
      <c r="E311" s="19">
        <f t="shared" si="7"/>
        <v>0</v>
      </c>
    </row>
    <row r="312" spans="5:5" ht="18">
      <c r="E312" s="19">
        <f t="shared" si="7"/>
        <v>0</v>
      </c>
    </row>
    <row r="313" spans="5:5" ht="18">
      <c r="E313" s="19">
        <f t="shared" si="7"/>
        <v>0</v>
      </c>
    </row>
    <row r="314" spans="5:5" ht="18">
      <c r="E314" s="19">
        <f t="shared" si="7"/>
        <v>0</v>
      </c>
    </row>
    <row r="315" spans="5:5" ht="18">
      <c r="E315" s="19">
        <f t="shared" si="7"/>
        <v>0</v>
      </c>
    </row>
    <row r="316" spans="5:5" ht="18">
      <c r="E316" s="19">
        <f t="shared" si="7"/>
        <v>0</v>
      </c>
    </row>
    <row r="317" spans="5:5" ht="18">
      <c r="E317" s="19">
        <f t="shared" si="7"/>
        <v>0</v>
      </c>
    </row>
    <row r="318" spans="5:5" ht="18">
      <c r="E318" s="19">
        <f t="shared" si="7"/>
        <v>0</v>
      </c>
    </row>
    <row r="319" spans="5:5" ht="18">
      <c r="E319" s="19">
        <f t="shared" si="7"/>
        <v>0</v>
      </c>
    </row>
    <row r="320" spans="5:5" ht="18">
      <c r="E320" s="19">
        <f t="shared" si="7"/>
        <v>0</v>
      </c>
    </row>
    <row r="321" spans="5:5" ht="18">
      <c r="E321" s="19">
        <f t="shared" si="7"/>
        <v>0</v>
      </c>
    </row>
    <row r="322" spans="5:5" ht="18">
      <c r="E322" s="19">
        <f t="shared" si="7"/>
        <v>0</v>
      </c>
    </row>
    <row r="323" spans="5:5" ht="18">
      <c r="E323" s="19">
        <f t="shared" si="7"/>
        <v>0</v>
      </c>
    </row>
    <row r="324" spans="5:5" ht="18">
      <c r="E324" s="19">
        <f t="shared" si="7"/>
        <v>0</v>
      </c>
    </row>
    <row r="325" spans="5:5" ht="18">
      <c r="E325" s="19">
        <f t="shared" si="7"/>
        <v>0</v>
      </c>
    </row>
    <row r="326" spans="5:5" ht="18">
      <c r="E326" s="19">
        <f t="shared" si="7"/>
        <v>0</v>
      </c>
    </row>
    <row r="327" spans="5:5" ht="18">
      <c r="E327" s="19">
        <f t="shared" si="7"/>
        <v>0</v>
      </c>
    </row>
    <row r="328" spans="5:5" ht="18">
      <c r="E328" s="19">
        <f t="shared" si="7"/>
        <v>0</v>
      </c>
    </row>
    <row r="329" spans="5:5" ht="18">
      <c r="E329" s="19">
        <f t="shared" si="7"/>
        <v>0</v>
      </c>
    </row>
    <row r="330" spans="5:5" ht="18">
      <c r="E330" s="19">
        <f t="shared" si="7"/>
        <v>0</v>
      </c>
    </row>
    <row r="331" spans="5:5" ht="18">
      <c r="E331" s="19">
        <f t="shared" si="7"/>
        <v>0</v>
      </c>
    </row>
    <row r="332" spans="5:5" ht="18">
      <c r="E332" s="19">
        <f t="shared" si="7"/>
        <v>0</v>
      </c>
    </row>
    <row r="333" spans="5:5" ht="18">
      <c r="E333" s="19">
        <f t="shared" si="7"/>
        <v>0</v>
      </c>
    </row>
    <row r="334" spans="5:5" ht="18">
      <c r="E334" s="19">
        <f t="shared" si="7"/>
        <v>0</v>
      </c>
    </row>
    <row r="335" spans="5:5" ht="18">
      <c r="E335" s="19">
        <f t="shared" si="7"/>
        <v>0</v>
      </c>
    </row>
    <row r="336" spans="5:5" ht="18">
      <c r="E336" s="19">
        <f t="shared" si="7"/>
        <v>0</v>
      </c>
    </row>
    <row r="337" spans="5:5" ht="18">
      <c r="E337" s="19">
        <f t="shared" si="7"/>
        <v>0</v>
      </c>
    </row>
    <row r="338" spans="5:5" ht="18">
      <c r="E338" s="19">
        <f t="shared" si="7"/>
        <v>0</v>
      </c>
    </row>
    <row r="339" spans="5:5" ht="18">
      <c r="E339" s="19">
        <f t="shared" si="7"/>
        <v>0</v>
      </c>
    </row>
    <row r="340" spans="5:5" ht="18">
      <c r="E340" s="17"/>
    </row>
    <row r="341" spans="5:5" ht="18">
      <c r="E341" s="21">
        <f>C341/1.95583</f>
        <v>0</v>
      </c>
    </row>
    <row r="342" spans="5:5" ht="18">
      <c r="E342" s="21">
        <f t="shared" ref="E342:E390" si="8">C342/1.95583</f>
        <v>0</v>
      </c>
    </row>
    <row r="343" spans="5:5" ht="18">
      <c r="E343" s="21">
        <f t="shared" si="8"/>
        <v>0</v>
      </c>
    </row>
    <row r="344" spans="5:5" ht="18">
      <c r="E344" s="21">
        <f t="shared" si="8"/>
        <v>0</v>
      </c>
    </row>
    <row r="345" spans="5:5" ht="18">
      <c r="E345" s="21">
        <f t="shared" si="8"/>
        <v>0</v>
      </c>
    </row>
    <row r="346" spans="5:5" ht="18">
      <c r="E346" s="21">
        <f t="shared" si="8"/>
        <v>0</v>
      </c>
    </row>
    <row r="347" spans="5:5" ht="18">
      <c r="E347" s="21">
        <f t="shared" si="8"/>
        <v>0</v>
      </c>
    </row>
    <row r="348" spans="5:5" ht="18">
      <c r="E348" s="21">
        <f t="shared" si="8"/>
        <v>0</v>
      </c>
    </row>
    <row r="349" spans="5:5" ht="18">
      <c r="E349" s="21">
        <f t="shared" si="8"/>
        <v>0</v>
      </c>
    </row>
    <row r="350" spans="5:5" ht="18">
      <c r="E350" s="16" t="s">
        <v>902</v>
      </c>
    </row>
    <row r="351" spans="5:5" ht="18">
      <c r="E351" s="21">
        <f t="shared" si="8"/>
        <v>0</v>
      </c>
    </row>
    <row r="352" spans="5:5" ht="18">
      <c r="E352" s="21">
        <f t="shared" si="8"/>
        <v>0</v>
      </c>
    </row>
    <row r="353" spans="5:5" ht="18">
      <c r="E353" s="21">
        <f t="shared" si="8"/>
        <v>0</v>
      </c>
    </row>
    <row r="354" spans="5:5" ht="18">
      <c r="E354" s="21">
        <f t="shared" si="8"/>
        <v>0</v>
      </c>
    </row>
    <row r="355" spans="5:5" ht="18">
      <c r="E355" s="21">
        <f t="shared" si="8"/>
        <v>0</v>
      </c>
    </row>
    <row r="356" spans="5:5" ht="18">
      <c r="E356" s="21">
        <f t="shared" si="8"/>
        <v>0</v>
      </c>
    </row>
    <row r="357" spans="5:5" ht="18">
      <c r="E357" s="19">
        <f t="shared" si="8"/>
        <v>0</v>
      </c>
    </row>
    <row r="358" spans="5:5" ht="18">
      <c r="E358" s="19">
        <f t="shared" si="8"/>
        <v>0</v>
      </c>
    </row>
    <row r="359" spans="5:5" ht="18">
      <c r="E359" s="19">
        <f t="shared" si="8"/>
        <v>0</v>
      </c>
    </row>
    <row r="360" spans="5:5" ht="18">
      <c r="E360" s="19">
        <f t="shared" si="8"/>
        <v>0</v>
      </c>
    </row>
    <row r="361" spans="5:5" ht="18">
      <c r="E361" s="19">
        <f t="shared" si="8"/>
        <v>0</v>
      </c>
    </row>
    <row r="362" spans="5:5" ht="18">
      <c r="E362" s="19">
        <f t="shared" si="8"/>
        <v>0</v>
      </c>
    </row>
    <row r="363" spans="5:5" ht="18">
      <c r="E363" s="19">
        <f t="shared" si="8"/>
        <v>0</v>
      </c>
    </row>
    <row r="364" spans="5:5" ht="18">
      <c r="E364" s="19">
        <f t="shared" si="8"/>
        <v>0</v>
      </c>
    </row>
    <row r="365" spans="5:5" ht="18">
      <c r="E365" s="19">
        <f t="shared" si="8"/>
        <v>0</v>
      </c>
    </row>
    <row r="366" spans="5:5" ht="18">
      <c r="E366" s="19">
        <f t="shared" si="8"/>
        <v>0</v>
      </c>
    </row>
    <row r="367" spans="5:5" ht="18">
      <c r="E367" s="19">
        <f t="shared" si="8"/>
        <v>0</v>
      </c>
    </row>
    <row r="368" spans="5:5" ht="18">
      <c r="E368" s="19">
        <f t="shared" si="8"/>
        <v>0</v>
      </c>
    </row>
    <row r="369" spans="5:5" ht="18">
      <c r="E369" s="19">
        <f t="shared" si="8"/>
        <v>0</v>
      </c>
    </row>
    <row r="370" spans="5:5" ht="18">
      <c r="E370" s="19">
        <f t="shared" si="8"/>
        <v>0</v>
      </c>
    </row>
    <row r="371" spans="5:5" ht="18">
      <c r="E371" s="19">
        <f t="shared" si="8"/>
        <v>0</v>
      </c>
    </row>
    <row r="372" spans="5:5" ht="18">
      <c r="E372" s="19">
        <f t="shared" si="8"/>
        <v>0</v>
      </c>
    </row>
    <row r="373" spans="5:5" ht="18">
      <c r="E373" s="19">
        <f t="shared" si="8"/>
        <v>0</v>
      </c>
    </row>
    <row r="374" spans="5:5" ht="18">
      <c r="E374" s="19">
        <f t="shared" si="8"/>
        <v>0</v>
      </c>
    </row>
    <row r="375" spans="5:5" ht="18">
      <c r="E375" s="19">
        <f t="shared" si="8"/>
        <v>0</v>
      </c>
    </row>
    <row r="376" spans="5:5" ht="18">
      <c r="E376" s="19">
        <f t="shared" si="8"/>
        <v>0</v>
      </c>
    </row>
    <row r="377" spans="5:5" ht="18">
      <c r="E377" s="19">
        <f t="shared" si="8"/>
        <v>0</v>
      </c>
    </row>
    <row r="378" spans="5:5" ht="18">
      <c r="E378" s="19">
        <f t="shared" si="8"/>
        <v>0</v>
      </c>
    </row>
    <row r="379" spans="5:5" ht="18">
      <c r="E379" s="19">
        <f t="shared" si="8"/>
        <v>0</v>
      </c>
    </row>
    <row r="380" spans="5:5" ht="18">
      <c r="E380" s="19">
        <f t="shared" si="8"/>
        <v>0</v>
      </c>
    </row>
    <row r="381" spans="5:5" ht="18">
      <c r="E381" s="19">
        <f t="shared" si="8"/>
        <v>0</v>
      </c>
    </row>
    <row r="382" spans="5:5" ht="18">
      <c r="E382" s="19">
        <f t="shared" si="8"/>
        <v>0</v>
      </c>
    </row>
    <row r="383" spans="5:5" ht="18">
      <c r="E383" s="19">
        <f t="shared" si="8"/>
        <v>0</v>
      </c>
    </row>
    <row r="384" spans="5:5" ht="18">
      <c r="E384" s="19">
        <f t="shared" si="8"/>
        <v>0</v>
      </c>
    </row>
    <row r="385" spans="5:5" ht="18">
      <c r="E385" s="19">
        <f t="shared" si="8"/>
        <v>0</v>
      </c>
    </row>
    <row r="386" spans="5:5" ht="18">
      <c r="E386" s="19">
        <f t="shared" si="8"/>
        <v>0</v>
      </c>
    </row>
    <row r="387" spans="5:5" ht="18">
      <c r="E387" s="19">
        <f t="shared" si="8"/>
        <v>0</v>
      </c>
    </row>
    <row r="388" spans="5:5" ht="18">
      <c r="E388" s="19">
        <f t="shared" si="8"/>
        <v>0</v>
      </c>
    </row>
    <row r="389" spans="5:5" ht="18">
      <c r="E389" s="19">
        <f t="shared" si="8"/>
        <v>0</v>
      </c>
    </row>
    <row r="390" spans="5:5" ht="18">
      <c r="E390" s="19">
        <f t="shared" si="8"/>
        <v>0</v>
      </c>
    </row>
    <row r="391" spans="5:5" ht="18">
      <c r="E391" s="22"/>
    </row>
    <row r="392" spans="5:5" ht="18">
      <c r="E392" s="19">
        <f>C392/1.95583</f>
        <v>0</v>
      </c>
    </row>
    <row r="393" spans="5:5" ht="18">
      <c r="E393" s="19">
        <f t="shared" ref="E393:E418" si="9">C393/1.95583</f>
        <v>0</v>
      </c>
    </row>
    <row r="394" spans="5:5" ht="18">
      <c r="E394" s="19">
        <f t="shared" si="9"/>
        <v>0</v>
      </c>
    </row>
    <row r="395" spans="5:5" ht="18">
      <c r="E395" s="19">
        <f t="shared" si="9"/>
        <v>0</v>
      </c>
    </row>
    <row r="396" spans="5:5" ht="18">
      <c r="E396" s="19">
        <f t="shared" si="9"/>
        <v>0</v>
      </c>
    </row>
    <row r="397" spans="5:5" ht="18">
      <c r="E397" s="19">
        <f t="shared" si="9"/>
        <v>0</v>
      </c>
    </row>
    <row r="398" spans="5:5" ht="18">
      <c r="E398" s="19">
        <f t="shared" si="9"/>
        <v>0</v>
      </c>
    </row>
    <row r="399" spans="5:5" ht="18">
      <c r="E399" s="19">
        <f t="shared" si="9"/>
        <v>0</v>
      </c>
    </row>
    <row r="400" spans="5:5" ht="18">
      <c r="E400" s="19">
        <f t="shared" si="9"/>
        <v>0</v>
      </c>
    </row>
    <row r="401" spans="5:5" ht="18">
      <c r="E401" s="19">
        <f t="shared" si="9"/>
        <v>0</v>
      </c>
    </row>
    <row r="402" spans="5:5" ht="18">
      <c r="E402" s="19">
        <f t="shared" si="9"/>
        <v>0</v>
      </c>
    </row>
    <row r="403" spans="5:5" ht="18">
      <c r="E403" s="19">
        <f t="shared" si="9"/>
        <v>0</v>
      </c>
    </row>
    <row r="404" spans="5:5" ht="18">
      <c r="E404" s="19">
        <f t="shared" si="9"/>
        <v>0</v>
      </c>
    </row>
    <row r="405" spans="5:5" ht="18">
      <c r="E405" s="19">
        <f t="shared" si="9"/>
        <v>0</v>
      </c>
    </row>
    <row r="406" spans="5:5" ht="18">
      <c r="E406" s="19">
        <f t="shared" si="9"/>
        <v>0</v>
      </c>
    </row>
    <row r="407" spans="5:5" ht="18">
      <c r="E407" s="19">
        <f t="shared" si="9"/>
        <v>0</v>
      </c>
    </row>
    <row r="408" spans="5:5" ht="18">
      <c r="E408" s="19">
        <f t="shared" si="9"/>
        <v>0</v>
      </c>
    </row>
    <row r="409" spans="5:5" ht="18">
      <c r="E409" s="19">
        <f t="shared" si="9"/>
        <v>0</v>
      </c>
    </row>
    <row r="410" spans="5:5" ht="18">
      <c r="E410" s="19">
        <f t="shared" si="9"/>
        <v>0</v>
      </c>
    </row>
    <row r="411" spans="5:5" ht="18">
      <c r="E411" s="19">
        <f t="shared" si="9"/>
        <v>0</v>
      </c>
    </row>
    <row r="412" spans="5:5" ht="18">
      <c r="E412" s="19">
        <f t="shared" si="9"/>
        <v>0</v>
      </c>
    </row>
    <row r="413" spans="5:5" ht="18">
      <c r="E413" s="19">
        <f t="shared" si="9"/>
        <v>0</v>
      </c>
    </row>
    <row r="414" spans="5:5" ht="18">
      <c r="E414" s="19">
        <f t="shared" si="9"/>
        <v>0</v>
      </c>
    </row>
    <row r="415" spans="5:5" ht="18">
      <c r="E415" s="19">
        <f t="shared" si="9"/>
        <v>0</v>
      </c>
    </row>
    <row r="416" spans="5:5" ht="18">
      <c r="E416" s="19">
        <f t="shared" si="9"/>
        <v>0</v>
      </c>
    </row>
    <row r="417" spans="5:5" ht="18">
      <c r="E417" s="19">
        <f t="shared" si="9"/>
        <v>0</v>
      </c>
    </row>
    <row r="418" spans="5:5" ht="18">
      <c r="E418" s="19">
        <f t="shared" si="9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Sheet2</vt:lpstr>
      <vt:lpstr>редакция лаболатория</vt:lpstr>
      <vt:lpstr>Sheet1</vt:lpstr>
      <vt:lpstr>'редакция лаболатория'!Print_Area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2025-07-08T09:25:59Z</cp:lastPrinted>
  <dcterms:created xsi:type="dcterms:W3CDTF">2021-11-11T15:55:02Z</dcterms:created>
  <dcterms:modified xsi:type="dcterms:W3CDTF">2026-04-09T07:28:17Z</dcterms:modified>
</cp:coreProperties>
</file>