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athealth-my.sharepoint.com/personal/andrey_alexandrov_haelan_bg/Documents/Desktop/МЗ Април 2026/"/>
    </mc:Choice>
  </mc:AlternateContent>
  <xr:revisionPtr revIDLastSave="858" documentId="13_ncr:1_{429294B3-757A-4966-BDBB-6FC2DC230E6D}" xr6:coauthVersionLast="47" xr6:coauthVersionMax="47" xr10:uidLastSave="{267EFE34-B9E6-4795-96C8-687835473168}"/>
  <bookViews>
    <workbookView xWindow="-120" yWindow="-120" windowWidth="38640" windowHeight="2112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9" i="2" l="1"/>
  <c r="E488" i="2"/>
  <c r="E487" i="2"/>
  <c r="E486" i="2"/>
  <c r="E485" i="2"/>
  <c r="E484" i="2"/>
  <c r="E483" i="2"/>
  <c r="E482" i="2"/>
  <c r="E481" i="2"/>
  <c r="E480" i="2"/>
  <c r="E479" i="2"/>
  <c r="E477" i="2"/>
  <c r="E476" i="2"/>
  <c r="E475" i="2"/>
  <c r="E474" i="2"/>
  <c r="E473" i="2"/>
  <c r="E472" i="2"/>
  <c r="E471" i="2"/>
  <c r="E470" i="2"/>
  <c r="E469" i="2"/>
  <c r="E468" i="2"/>
  <c r="E467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5" i="2"/>
  <c r="E414" i="2"/>
  <c r="E413" i="2"/>
  <c r="E412" i="2"/>
  <c r="E411" i="2"/>
  <c r="E410" i="2"/>
  <c r="E409" i="2"/>
  <c r="E408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0" i="2"/>
  <c r="E389" i="2"/>
  <c r="E388" i="2"/>
  <c r="E387" i="2"/>
  <c r="E386" i="2"/>
  <c r="E385" i="2"/>
  <c r="E384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0" i="2"/>
  <c r="E359" i="2"/>
  <c r="E358" i="2"/>
  <c r="E357" i="2"/>
  <c r="E356" i="2"/>
  <c r="E355" i="2"/>
  <c r="E354" i="2"/>
  <c r="E353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8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3" i="2"/>
  <c r="E212" i="2"/>
  <c r="E211" i="2"/>
  <c r="E210" i="2"/>
  <c r="E209" i="2"/>
  <c r="E208" i="2"/>
  <c r="E207" i="2"/>
  <c r="E206" i="2"/>
  <c r="E205" i="2"/>
  <c r="E203" i="2"/>
  <c r="E202" i="2"/>
  <c r="E201" i="2"/>
  <c r="E200" i="2"/>
  <c r="E199" i="2"/>
  <c r="E198" i="2"/>
  <c r="E197" i="2"/>
  <c r="E196" i="2"/>
  <c r="E194" i="2"/>
  <c r="E193" i="2"/>
  <c r="E192" i="2"/>
  <c r="E191" i="2"/>
  <c r="E190" i="2"/>
  <c r="E189" i="2"/>
  <c r="E188" i="2"/>
  <c r="E186" i="2"/>
  <c r="E185" i="2"/>
  <c r="E184" i="2"/>
  <c r="E183" i="2"/>
  <c r="E182" i="2"/>
  <c r="E181" i="2"/>
  <c r="E180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7" i="2"/>
  <c r="E146" i="2"/>
  <c r="E145" i="2"/>
  <c r="E144" i="2"/>
  <c r="E143" i="2"/>
  <c r="E142" i="2"/>
  <c r="E141" i="2"/>
  <c r="E139" i="2"/>
  <c r="E138" i="2"/>
  <c r="E137" i="2"/>
  <c r="E136" i="2"/>
  <c r="E135" i="2"/>
  <c r="E134" i="2"/>
  <c r="E133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3" i="2"/>
  <c r="E112" i="2"/>
  <c r="E111" i="2"/>
  <c r="E109" i="2"/>
  <c r="E108" i="2"/>
  <c r="E107" i="2"/>
  <c r="E106" i="2"/>
  <c r="E105" i="2"/>
  <c r="E103" i="2"/>
  <c r="E102" i="2"/>
  <c r="E101" i="2"/>
  <c r="E100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3" i="2"/>
  <c r="E62" i="2"/>
  <c r="E61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8" i="2"/>
  <c r="E27" i="2"/>
  <c r="E26" i="2"/>
  <c r="E25" i="2"/>
  <c r="E24" i="2"/>
  <c r="E23" i="2"/>
  <c r="E22" i="2"/>
  <c r="E21" i="2"/>
  <c r="E20" i="2"/>
  <c r="E19" i="2"/>
  <c r="E17" i="2"/>
  <c r="E16" i="2"/>
  <c r="E15" i="2"/>
  <c r="E14" i="2"/>
  <c r="E13" i="2"/>
  <c r="E12" i="2"/>
  <c r="E11" i="2"/>
  <c r="E10" i="2"/>
  <c r="E9" i="2"/>
  <c r="A2" i="2"/>
  <c r="B4" i="2"/>
</calcChain>
</file>

<file path=xl/sharedStrings.xml><?xml version="1.0" encoding="utf-8"?>
<sst xmlns="http://schemas.openxmlformats.org/spreadsheetml/2006/main" count="533" uniqueCount="473">
  <si>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</si>
  <si>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</si>
  <si>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</si>
  <si>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</si>
  <si>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</si>
  <si>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</si>
  <si>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</si>
  <si>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</si>
  <si>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</si>
  <si>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</si>
  <si>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</si>
  <si>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</si>
  <si>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</si>
  <si>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</si>
  <si>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</si>
  <si>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</si>
  <si>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</si>
  <si>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</si>
  <si>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</si>
  <si>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</si>
  <si>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</si>
  <si>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 xml:space="preserve">Пациент </t>
  </si>
  <si>
    <t>МЗ</t>
  </si>
  <si>
    <t xml:space="preserve">Мерна единица
(ден, брой и др.) </t>
  </si>
  <si>
    <t>София</t>
  </si>
  <si>
    <t>Вземане на кръв за лабораторно изследване</t>
  </si>
  <si>
    <t>Поставяне на абокат за венозно вливане</t>
  </si>
  <si>
    <t>206470233</t>
  </si>
  <si>
    <t>2215131526</t>
  </si>
  <si>
    <t>д-р Павел Манасиев Николов</t>
  </si>
  <si>
    <t>1784</t>
  </si>
  <si>
    <t>6</t>
  </si>
  <si>
    <t>Михаил Тенев</t>
  </si>
  <si>
    <t>Смяна на катетър от медицинска сестра</t>
  </si>
  <si>
    <t>"ХЕЙЛАН КЕЪР 3 - МЕДИЦИНСКИ ЦЕНТЪР" ЕООД</t>
  </si>
  <si>
    <t>Консултация по документи</t>
  </si>
  <si>
    <t>Медицинско свидетелство за постъпване на работа</t>
  </si>
  <si>
    <t>Медицинско свидетелство за брак</t>
  </si>
  <si>
    <t>Ехокардиография</t>
  </si>
  <si>
    <t>Ехо-доплер на повърхностни кръвоносни съдове</t>
  </si>
  <si>
    <t>Ехо-доплер на дълбоки кръвоносни съдове</t>
  </si>
  <si>
    <t>Промивка на конюктивиален сак</t>
  </si>
  <si>
    <t>Ехография на млечни жлези</t>
  </si>
  <si>
    <t>Ехография на малък таз</t>
  </si>
  <si>
    <t>Ехография на щитовидна жлеза</t>
  </si>
  <si>
    <t>Ехография на пикочо-полова система</t>
  </si>
  <si>
    <t>Ехография на коремни органи</t>
  </si>
  <si>
    <t>Поставяне на ваксина</t>
  </si>
  <si>
    <t>Противогрипна ваксина + поставяне</t>
  </si>
  <si>
    <t>TAП /ампула/ с поставяне</t>
  </si>
  <si>
    <t>Локална анестезия</t>
  </si>
  <si>
    <t>Поставяне на уретрален катетър</t>
  </si>
  <si>
    <t>Промивка на запушен катетър</t>
  </si>
  <si>
    <t>Сваляне на катетър</t>
  </si>
  <si>
    <t>Прочистваща клизма и клизма при запек</t>
  </si>
  <si>
    <t>Отстраняване на кърлеж</t>
  </si>
  <si>
    <t>Помощ при хранене, хранене през сонда и прием на лекарства</t>
  </si>
  <si>
    <t>Одобрил:</t>
  </si>
  <si>
    <t>Код от информационната система на ЛЗ</t>
  </si>
  <si>
    <t xml:space="preserve">Тестване за COVID-19 + грип А + грип B с бърз антигенен тест </t>
  </si>
  <si>
    <t xml:space="preserve">Ехо-доплер на коремна аорта                                                      </t>
  </si>
  <si>
    <t>Обработка на септични рани и септична превръзка</t>
  </si>
  <si>
    <t>Обработка и лекуване на декубитални рани</t>
  </si>
  <si>
    <t>Обработка и лекуване на диабетно стъпало и варикозни язви</t>
  </si>
  <si>
    <t>Асептични превръзки и сваляне на конци</t>
  </si>
  <si>
    <t>Поставяне на абокат и включване на система за венозно вливане до 60 минути (всеки следващ час х 60лв./час)</t>
  </si>
  <si>
    <t>HOMA-IR</t>
  </si>
  <si>
    <t>CA 125</t>
  </si>
  <si>
    <t>CA 15-3</t>
  </si>
  <si>
    <t>CA 19-9</t>
  </si>
  <si>
    <t>CA 72-4</t>
  </si>
  <si>
    <t>PSA</t>
  </si>
  <si>
    <t>f-PSA</t>
  </si>
  <si>
    <t>Цитомегаловирус: CMV IgG</t>
  </si>
  <si>
    <t>Цитомегаловирус: CMV IgM</t>
  </si>
  <si>
    <t>Такса вземане на кръв и епруветки</t>
  </si>
  <si>
    <t>Такса биологичен отпадък и екарисаж</t>
  </si>
  <si>
    <t>0899336900</t>
  </si>
  <si>
    <r>
      <t>Уебсайт:</t>
    </r>
    <r>
      <rPr>
        <b/>
        <sz val="12"/>
        <color rgb="FF0070C0"/>
        <rFont val="Times New Roman"/>
        <family val="1"/>
      </rPr>
      <t xml:space="preserve"> www.haelan.bg</t>
    </r>
  </si>
  <si>
    <t>Поставено на видно място на рецепция</t>
  </si>
  <si>
    <t>Фактура, фискален бон, документ от пос терминал</t>
  </si>
  <si>
    <t>Вагинален микробиом скрининг PCR</t>
  </si>
  <si>
    <t>PCR Real time T. vaginalis N. Gonorrhoeae C. trachomatis</t>
  </si>
  <si>
    <t>PCR Real time U. urealyticum+parvum M. genitalium C. trachomatis</t>
  </si>
  <si>
    <t>Вагинален микробиом разширен PCR</t>
  </si>
  <si>
    <t xml:space="preserve">Еякулат   </t>
  </si>
  <si>
    <t>Фецес</t>
  </si>
  <si>
    <t>Урина стерилна</t>
  </si>
  <si>
    <t>Уретрален секрен + Антибиограма</t>
  </si>
  <si>
    <t>Други секрети + Антибиограма</t>
  </si>
  <si>
    <t>Гноен секрет  + Антибиограма</t>
  </si>
  <si>
    <t>Ушен секрет + Антибиограма</t>
  </si>
  <si>
    <t>Носен секрет + Антибиограма</t>
  </si>
  <si>
    <t>Очен секрет + Антибиограма</t>
  </si>
  <si>
    <t>Mycoplasma hominis+U.urealyticum+антибиограма</t>
  </si>
  <si>
    <t>Цервикален секрет + Антибиограма</t>
  </si>
  <si>
    <t>Гингива секрет  + Антибиограма</t>
  </si>
  <si>
    <t>Фарингеален секрет+Антибиограма</t>
  </si>
  <si>
    <t>Вагинален секрет + Антибиограма</t>
  </si>
  <si>
    <t>Микоплазма пневмоние Ig M</t>
  </si>
  <si>
    <t>Микоплазма пневмоние Ig G</t>
  </si>
  <si>
    <t>Антибиограма с 6 антибиотични диска</t>
  </si>
  <si>
    <t>Издаване на болничен лист (ПЛАТЕН)</t>
  </si>
  <si>
    <t>Генетичен профил Наследствена тромбофилия+нарушен фолатен метаболизъм</t>
  </si>
  <si>
    <t>Студови антитела</t>
  </si>
  <si>
    <t>Еритроантитела - титър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</si>
  <si>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</si>
  <si>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ПКК/Пълна кръвна картина с диференциално броене</t>
  </si>
  <si>
    <t>Кръвна група и Rh</t>
  </si>
  <si>
    <t>Директен тест на Coombs</t>
  </si>
  <si>
    <t>Време на кървене и съсирване</t>
  </si>
  <si>
    <t>Д-димер</t>
  </si>
  <si>
    <t>Еритроантитела - ало</t>
  </si>
  <si>
    <t>Скорост на утаяване на еритроцитите / СУЕ</t>
  </si>
  <si>
    <t>Диференциално броене на левкоцити - микроскопски</t>
  </si>
  <si>
    <t>Rh фенотип и Kell антиген</t>
  </si>
  <si>
    <t>Еритроантитела - специфичност</t>
  </si>
  <si>
    <t>Еритроантитела - идентификация - авто + ало</t>
  </si>
  <si>
    <t>Протромбиново време</t>
  </si>
  <si>
    <t>Активирано парциално тромбопластиново време / aPTT</t>
  </si>
  <si>
    <t>Фибриноген</t>
  </si>
  <si>
    <t>Протеин C</t>
  </si>
  <si>
    <t>Протеин S</t>
  </si>
  <si>
    <t>Морфология на еритроцитите - микроскопски</t>
  </si>
  <si>
    <t>Ретикулоцити</t>
  </si>
  <si>
    <t>Диференциална кръвна картина - микроскопски</t>
  </si>
  <si>
    <t>Фолат в серум</t>
  </si>
  <si>
    <t>Антифосфолипиден синдром-профил</t>
  </si>
  <si>
    <t>Цистатин С</t>
  </si>
  <si>
    <t>Витамин K1/К2</t>
  </si>
  <si>
    <t>Витамин A</t>
  </si>
  <si>
    <t>Витамин B6</t>
  </si>
  <si>
    <t>Витамин E</t>
  </si>
  <si>
    <t>Витамин C</t>
  </si>
  <si>
    <t>Фолатна киселина - витамин B9</t>
  </si>
  <si>
    <t>Витамин D</t>
  </si>
  <si>
    <t>Витамин В12</t>
  </si>
  <si>
    <t>Хомоцистеин</t>
  </si>
  <si>
    <t>ROMA Score CA125+HE4</t>
  </si>
  <si>
    <t>FOBT тест за окултна кръв в изпражненията</t>
  </si>
  <si>
    <t>CEA</t>
  </si>
  <si>
    <t>Алфафетопротеин - AFP</t>
  </si>
  <si>
    <t>Бета 2  Микроглобулин</t>
  </si>
  <si>
    <t>CYFRA 21-1</t>
  </si>
  <si>
    <t>NSE</t>
  </si>
  <si>
    <t>Алфа-амилаза в урината</t>
  </si>
  <si>
    <t>Урина - общо химимично изследване (pH, спец.тегло, глюкоза, уробилиноген, билирубин, кетони, нитрити, кръв)</t>
  </si>
  <si>
    <t>Морфин</t>
  </si>
  <si>
    <t>Изследване за наркотични вещества</t>
  </si>
  <si>
    <t>Уринарен албумин/креатинин</t>
  </si>
  <si>
    <t>Окултни кръвоизливи - хроматографски</t>
  </si>
  <si>
    <t>Урина - общо химимично изследване и седимент (pH, спец.тегло, глюкоза, уробилиноген, билирубин, кетони, нитрити, седимент, кръв)</t>
  </si>
  <si>
    <t>Микроалбумин</t>
  </si>
  <si>
    <t>Цитомегаловирус: CMV IgG+IgM</t>
  </si>
  <si>
    <t>КОВИД-19 - бърз тест</t>
  </si>
  <si>
    <t>Хепатит А - бърз тест</t>
  </si>
  <si>
    <t>Хепатит B: бърз тест</t>
  </si>
  <si>
    <t>Хепатит C - бърз тест</t>
  </si>
  <si>
    <t>Грип - бърз тест</t>
  </si>
  <si>
    <t>Грип + Ковид-19: бърз тест</t>
  </si>
  <si>
    <t>Епщайн-Бар вирус IgG</t>
  </si>
  <si>
    <t>TORCH профил IgG</t>
  </si>
  <si>
    <t>Q - треска IgM</t>
  </si>
  <si>
    <t>Херпес симплекс вирус 2 IgM</t>
  </si>
  <si>
    <t>Херпес симплекс вирус 2 IgG</t>
  </si>
  <si>
    <t>Хламидия трахоматис IgM</t>
  </si>
  <si>
    <t>Helicobacter Pylori IgM</t>
  </si>
  <si>
    <t>Лаймска болест IgM</t>
  </si>
  <si>
    <t>Лаймска болест IgG</t>
  </si>
  <si>
    <t>Херпес симплекс вирус 1 IgM</t>
  </si>
  <si>
    <t>Херпес симплекс вирус 1 IgG</t>
  </si>
  <si>
    <t>КОВИД 19 PCR назофарингеален</t>
  </si>
  <si>
    <t>Клостридиум дифиците - Clostridium difficile</t>
  </si>
  <si>
    <t>Морбили IgM</t>
  </si>
  <si>
    <t>TORCH профил IgM</t>
  </si>
  <si>
    <t>Хепатит B: Anti-HBc total</t>
  </si>
  <si>
    <t>Варицела зостер IgM</t>
  </si>
  <si>
    <t>Инфекциозна мононуклеоза IgG</t>
  </si>
  <si>
    <t>Инфекциозна мононуклеоза IgM</t>
  </si>
  <si>
    <t>Варицела зостер IgG</t>
  </si>
  <si>
    <t>Хеликобактер пилори (Anti-H.pylori) IgG</t>
  </si>
  <si>
    <t>Хеликобактер пилори IgG</t>
  </si>
  <si>
    <t>Ехинококоза IgG</t>
  </si>
  <si>
    <t>Варицела зостер IgM, IgG (Varicela zoster)</t>
  </si>
  <si>
    <t>Трихинелоза</t>
  </si>
  <si>
    <t>Епщайн-Бар вирус IgM</t>
  </si>
  <si>
    <t>Токсоплазмоза IgG</t>
  </si>
  <si>
    <t>Рубеола IgG</t>
  </si>
  <si>
    <t>Q - треска IgG</t>
  </si>
  <si>
    <t>Хепатит А: Anti HAV IgM</t>
  </si>
  <si>
    <t>Хепатит B: HbsAg инфекция</t>
  </si>
  <si>
    <t>Хепатит B: HBeAg инфекция</t>
  </si>
  <si>
    <t>Хепатит В: Anti-HbeAg хроничен хепатит</t>
  </si>
  <si>
    <t>Хепатит B: Anti-HBc IgM инфекция</t>
  </si>
  <si>
    <t>Хепатит А: Anti HAV IgG</t>
  </si>
  <si>
    <t>Хепатит C: Anti-HCVAb</t>
  </si>
  <si>
    <t>Токсоплазмоза IgM</t>
  </si>
  <si>
    <t>Рубеола IgM</t>
  </si>
  <si>
    <t>Антитела за Ковид -19</t>
  </si>
  <si>
    <t>Фосфор</t>
  </si>
  <si>
    <t>Мед</t>
  </si>
  <si>
    <t>Цинк</t>
  </si>
  <si>
    <t>Калций - общ</t>
  </si>
  <si>
    <t>Калий</t>
  </si>
  <si>
    <t>Натрий</t>
  </si>
  <si>
    <t>Хлор</t>
  </si>
  <si>
    <t>Йонизиран калций</t>
  </si>
  <si>
    <t>Магнезий</t>
  </si>
  <si>
    <t>Желязо</t>
  </si>
  <si>
    <t>Вторичен преглед от специалист офталмолог (зрителна острота+авторефрактометрия+тонометрия+офталмоскопия)</t>
  </si>
  <si>
    <t>Преглед от гастроентеролог (консултация + ехография на корем)</t>
  </si>
  <si>
    <t>Преглед от ендокринолог + ехография на щ. жлеза</t>
  </si>
  <si>
    <t>Преглед от специалист кардиолог + ехокардиография</t>
  </si>
  <si>
    <t>Вторичен консултативен преглед от специалист</t>
  </si>
  <si>
    <t>Такса домашно посещение град София</t>
  </si>
  <si>
    <t>Първичен консултативен преглед от специалист</t>
  </si>
  <si>
    <t>Първичен преглед от специалист офталмолог (зрителна острота+авторефрактометрия+тонометрия+офталмоскопия)</t>
  </si>
  <si>
    <t>Първичен преглед от хабилитиран специалист</t>
  </si>
  <si>
    <t>Вторичен преглед от хабилитиран специалист</t>
  </si>
  <si>
    <t>Венозен доплер – (долни, горни крайнци)</t>
  </si>
  <si>
    <t>Кардиологичен преглед с ЕКГ, ехокардиография и поставяне на Холтер-ЕКГ за 24 ч в МЦ</t>
  </si>
  <si>
    <t>Холтер ЕКГ (24ч) + разчитане и консултативен преглед в МЦ</t>
  </si>
  <si>
    <t>ЕКГ</t>
  </si>
  <si>
    <t>Преглед от специалист кардиолог (ЕКГ+ехокардиография+доплер на сънни (каротидни) артерии и/или артерии и вени на долни крайници)</t>
  </si>
  <si>
    <t>Скринингово изследване за сънна апнея 24 часа</t>
  </si>
  <si>
    <t>Първична обработка на рана и превръзка до 8см с шев</t>
  </si>
  <si>
    <t>Мускулна инжекция</t>
  </si>
  <si>
    <t>Подкожна инжекция</t>
  </si>
  <si>
    <t>Екзофталмометрия по Хертел</t>
  </si>
  <si>
    <t>Преглед от уролог + ехография на простата</t>
  </si>
  <si>
    <t>E-рецепта продължение</t>
  </si>
  <si>
    <t>Медицинско свидетелство за шофьор кат. В</t>
  </si>
  <si>
    <t>Медицинско свидетелство за подновяване на шоф. книжка</t>
  </si>
  <si>
    <t>Издаване на етапна епикриза</t>
  </si>
  <si>
    <t>Имунизация против морбили-епидемичен паротит-рубеола</t>
  </si>
  <si>
    <t>Имунизация против вирусен хепатит</t>
  </si>
  <si>
    <t>Пакет TAT+ MAT</t>
  </si>
  <si>
    <t>Калцитонин</t>
  </si>
  <si>
    <t>Тиреостимулиращ хормон / TSH</t>
  </si>
  <si>
    <t>Свободен тироксин / FT4</t>
  </si>
  <si>
    <t>Свободен трийодтиронин / FT3</t>
  </si>
  <si>
    <t>Mикрозомални антитела - MAT / TPO</t>
  </si>
  <si>
    <t>Тиреоглобулинови антитела - TAT / TGA</t>
  </si>
  <si>
    <t>Бета ЧХГ - CG-beta</t>
  </si>
  <si>
    <t>Дехидроепиандростерон - DHEA-S</t>
  </si>
  <si>
    <t>Тестостерон, свободен (Testosteron free)</t>
  </si>
  <si>
    <t>Анти-Мюлеров хормон (AMH)</t>
  </si>
  <si>
    <t>Соматомедин С/ IGF 1</t>
  </si>
  <si>
    <t>Ренин</t>
  </si>
  <si>
    <t>Секс хормон свързващ протеин - SHBG</t>
  </si>
  <si>
    <t>Тестостерон</t>
  </si>
  <si>
    <t>17-алфа ОН прогестерон</t>
  </si>
  <si>
    <t>Андростендион</t>
  </si>
  <si>
    <t>Паратхормон - PTH</t>
  </si>
  <si>
    <t>Аденокортикотропен хормон - ACTH</t>
  </si>
  <si>
    <t>Кортизол</t>
  </si>
  <si>
    <t>Соматотропен хормон</t>
  </si>
  <si>
    <t>Пролактин</t>
  </si>
  <si>
    <t>Лутеинизиращ хормон - LH</t>
  </si>
  <si>
    <t>Фоликуло-стимулиращ хормон - FSH</t>
  </si>
  <si>
    <t>Прогестерон</t>
  </si>
  <si>
    <t>Естрадиол</t>
  </si>
  <si>
    <t>NT-proBNP</t>
  </si>
  <si>
    <t>AT анти TSH рецептoр (TRab)</t>
  </si>
  <si>
    <t>Холинестераза</t>
  </si>
  <si>
    <t>ANA профил (имуноблот)</t>
  </si>
  <si>
    <t>Антинеутрофилоцитоплазмени антитела (ANCA)</t>
  </si>
  <si>
    <t>Глюкоза ОГТТ - 0', 120'</t>
  </si>
  <si>
    <t>Инсулин ОГТТ - 0', 120'</t>
  </si>
  <si>
    <t>Липопротеин (а)</t>
  </si>
  <si>
    <t>Алфа 2 - макроглобулин</t>
  </si>
  <si>
    <t>Калций - Са</t>
  </si>
  <si>
    <t>Липопротеин A1</t>
  </si>
  <si>
    <t>Липопротеин B</t>
  </si>
  <si>
    <t>Прокалцитонин</t>
  </si>
  <si>
    <t>Калпротектин-количествен тест</t>
  </si>
  <si>
    <t>Интерлевкин-6</t>
  </si>
  <si>
    <t>Високочувствителен C-реактивен протеин - hsCRP</t>
  </si>
  <si>
    <t>Тропонин T(TNT) hs</t>
  </si>
  <si>
    <t>ANA профил</t>
  </si>
  <si>
    <t>CPK Креатинин фосфокиназа</t>
  </si>
  <si>
    <t>Антистрептолизинов титър - АСТ (ASO, AST)</t>
  </si>
  <si>
    <t>Церулоплазмин</t>
  </si>
  <si>
    <t>Креатин киназа</t>
  </si>
  <si>
    <t>Инсулин ОГТТ - 0', 60', 120'</t>
  </si>
  <si>
    <t>С-пептид</t>
  </si>
  <si>
    <t>Белтък в 24-та урина</t>
  </si>
  <si>
    <t>Гликиран хемоглобин - Hb1Ac</t>
  </si>
  <si>
    <t>Глюкоза</t>
  </si>
  <si>
    <t>Креатинин</t>
  </si>
  <si>
    <t>Урея</t>
  </si>
  <si>
    <t>Пикочна киселина</t>
  </si>
  <si>
    <t>Общ белтък</t>
  </si>
  <si>
    <t>Албумин</t>
  </si>
  <si>
    <t>Билирубин - общ</t>
  </si>
  <si>
    <t>Билирубин - директен</t>
  </si>
  <si>
    <t>Холестерол - общ</t>
  </si>
  <si>
    <t>Триглицериди</t>
  </si>
  <si>
    <t>Холестерол - HDL</t>
  </si>
  <si>
    <t>Холестерол - LDL</t>
  </si>
  <si>
    <t>Аспартат аминотрансфераза - ASAT</t>
  </si>
  <si>
    <t>Аланин аминотрансфераза - ALAT</t>
  </si>
  <si>
    <t>Гамаглутамилтрасфераза - GGT</t>
  </si>
  <si>
    <t>Алкална фосфатаза</t>
  </si>
  <si>
    <t>Лактат дехидрогеназа - LDH</t>
  </si>
  <si>
    <t>CK-MB</t>
  </si>
  <si>
    <t>Липаза</t>
  </si>
  <si>
    <t>Алфа-Амилаза</t>
  </si>
  <si>
    <t>Лактат</t>
  </si>
  <si>
    <t>КЗП Кръвно захарен профил 3-кратен</t>
  </si>
  <si>
    <t>Глюкоза ОГТТ - 0', 60', 120'</t>
  </si>
  <si>
    <t>C-реактивен протеин - CRP</t>
  </si>
  <si>
    <t>RF - ревматоиден фактор</t>
  </si>
  <si>
    <t>Алфа 1 - антитрипсин фецес</t>
  </si>
  <si>
    <t>Трансферин</t>
  </si>
  <si>
    <t>Феритин</t>
  </si>
  <si>
    <t>Инсулин</t>
  </si>
  <si>
    <t>ANA скрининг</t>
  </si>
  <si>
    <t>HLA – B27</t>
  </si>
  <si>
    <t>Остеокалцин</t>
  </si>
  <si>
    <t>Фолиева киселина</t>
  </si>
  <si>
    <t>Тропонин</t>
  </si>
  <si>
    <t>Фосфати</t>
  </si>
  <si>
    <t>Имуноглобулин IgE</t>
  </si>
  <si>
    <t>Fasciola hepatica - серология</t>
  </si>
  <si>
    <t>Комплемент C3c</t>
  </si>
  <si>
    <t>Комплементt C4</t>
  </si>
  <si>
    <t>Имуноглобулин IgG  (субкласове 1-4)</t>
  </si>
  <si>
    <t>Холотранскобаламин (vitamin B12 активен)</t>
  </si>
  <si>
    <t>Витамин B1</t>
  </si>
  <si>
    <t>Витамин B2</t>
  </si>
  <si>
    <t>1,25-(OH)2-Vitamin D3</t>
  </si>
  <si>
    <t>Урокултура +Антибиограма</t>
  </si>
  <si>
    <t xml:space="preserve">Пунктат +Антибиограма </t>
  </si>
  <si>
    <t>Храчка + Антибиограма</t>
  </si>
  <si>
    <t>Слюнка + Антибиограма</t>
  </si>
  <si>
    <t>HCG total - (HCG+beta) - Triplu test</t>
  </si>
  <si>
    <t>Кортизол  3 измервания</t>
  </si>
  <si>
    <t>S100</t>
  </si>
  <si>
    <t>HE4 (човешки епидидима протеин 4)</t>
  </si>
  <si>
    <t>Пакет Сигурност и спокойствие - Хепатит В, Хепатит С, HIV, Сифилис, Хламидия</t>
  </si>
  <si>
    <t>BM08 28 HPV генотипа с индивидуално установяване</t>
  </si>
  <si>
    <t>BM214 HPV Висок риск разширен</t>
  </si>
  <si>
    <t>Сифилис - бърз тест</t>
  </si>
  <si>
    <t>Хламидия и гонорея PCR Цервикален секрет/ Урина/ Еякулат</t>
  </si>
  <si>
    <t>Течна цитология (ПЛАТЕНИ)</t>
  </si>
  <si>
    <t>PAP+HPV1 - разширено генотипиране висок риск (BD Onclarity)</t>
  </si>
  <si>
    <t>Хламидия трахоматис IgG</t>
  </si>
  <si>
    <t>Хламидия IgG</t>
  </si>
  <si>
    <t>Хламидия трахоматис IgA</t>
  </si>
  <si>
    <t>Сифилис (Anti-syphilis Ab) Васерман</t>
  </si>
  <si>
    <t>HIV - бърз тест</t>
  </si>
  <si>
    <t>Имунизация против ротавирусни гастроентерити (RotaTeq)</t>
  </si>
  <si>
    <t>Имунизация против грип</t>
  </si>
  <si>
    <t>д-р Павел Манасиев Николов - управител</t>
  </si>
  <si>
    <t>Цена, заплащана от:</t>
  </si>
  <si>
    <t>Кардиология</t>
  </si>
  <si>
    <t>Дерматология</t>
  </si>
  <si>
    <t>Ехографии</t>
  </si>
  <si>
    <t>Акушерство и гинекология</t>
  </si>
  <si>
    <t>Първичен преглед с АГ (малък таз+мамография)</t>
  </si>
  <si>
    <t>Офталмология</t>
  </si>
  <si>
    <t>УНГ</t>
  </si>
  <si>
    <t>Аудиометрия</t>
  </si>
  <si>
    <t>Урология</t>
  </si>
  <si>
    <t>Вътреставна инжекция на медикамент (без цената на медикамент)</t>
  </si>
  <si>
    <t>Манипулации</t>
  </si>
  <si>
    <t>Имунизации</t>
  </si>
  <si>
    <t>Влагалищен секрет</t>
  </si>
  <si>
    <t>ЖСК</t>
  </si>
  <si>
    <t>Липиден панел (Хол. общ, Тригл., HDL, LDL)</t>
  </si>
  <si>
    <t>ТЖСК</t>
  </si>
  <si>
    <t>Beta-Cross Laps / Бета Крос лапс</t>
  </si>
  <si>
    <t>Аполипопротеин B</t>
  </si>
  <si>
    <t>Цена EUR</t>
  </si>
  <si>
    <t>Цена BGN</t>
  </si>
  <si>
    <t>Първични и вторични прегледи</t>
  </si>
  <si>
    <t>Първичен преглед от лекар с две специалности</t>
  </si>
  <si>
    <t>Вторичен преглед от лекар с две специалности</t>
  </si>
  <si>
    <t>Първично посещение от физиотерапевт</t>
  </si>
  <si>
    <t>Комбинирани прегледи</t>
  </si>
  <si>
    <t>Вторичен преглед с АГ (малък таз+ехография на млечни жлези)</t>
  </si>
  <si>
    <t>Предваксинационен преглед + поставяне на ваксина</t>
  </si>
  <si>
    <t>Преглед от специалист с ЕКГ, ехокардиография и доплер в домашни условия за гр. София</t>
  </si>
  <si>
    <t>Прегледи в домашни условия</t>
  </si>
  <si>
    <t>Преглед от лекар-специалист в домашни условия за гр. София</t>
  </si>
  <si>
    <t>Преглед от лекар-специалист в домашни условия за гр. София през почивен/празничен ден</t>
  </si>
  <si>
    <t>Преглед от лекар-специалист в домашни условия на пациента до 50 км извън гр. София</t>
  </si>
  <si>
    <t>Преглед от лекар-специалист в дома на пациента до 50 км извън гр. София в празничен/почивен ден</t>
  </si>
  <si>
    <t>Преглед от лекар хабилитирано лице в домашни условия</t>
  </si>
  <si>
    <t>Преглед от лекар специализант в домашни условия за гр. София</t>
  </si>
  <si>
    <t>Преглед от лекар специализант в домашни условия за гр. София в празничен/почивен ден</t>
  </si>
  <si>
    <t>Преглед от лекар специализант в домашни условия до 50 км извън гр. София</t>
  </si>
  <si>
    <t>Преглед от лекар специализант в домашни условия до 50 км извън гр. София в празничен/почивен ден</t>
  </si>
  <si>
    <t>Вторичен преглед от лекар специалист в домашни условия за гр. София</t>
  </si>
  <si>
    <t>Вторичен преглед от лекар специализант в домашни условия за гр. София</t>
  </si>
  <si>
    <t>Преглед от лекар - специалист с апаратура по пакет „Профилактика у дома“ за гр. София</t>
  </si>
  <si>
    <t>Преглед от лекар - специалист с апаратура по пакет „Профилактика у дома“ до 50 км извън гр. София</t>
  </si>
  <si>
    <t>Поставяне на Холтер ЕКГ/RR за 24 часа в домашни условия</t>
  </si>
  <si>
    <t>Пакет - 5 посещения от физиотерапевт</t>
  </si>
  <si>
    <t>Пакет - 10 посещения от физиотерапевт</t>
  </si>
  <si>
    <t>Такса домашно посещение за гр. София</t>
  </si>
  <si>
    <t>Такса домашно посещение до 50км извън гр. София</t>
  </si>
  <si>
    <t>Такса домашно посещение в празничен/почивен ден за гр. София</t>
  </si>
  <si>
    <r>
      <rPr>
        <sz val="11"/>
        <color rgb="FF000000"/>
        <rFont val="Muller medim"/>
      </rPr>
      <t xml:space="preserve">Такса домашно посещение до 50 км </t>
    </r>
    <r>
      <rPr>
        <b/>
        <sz val="11"/>
        <color rgb="FF000000"/>
        <rFont val="Muller medim"/>
      </rPr>
      <t xml:space="preserve">извън </t>
    </r>
    <r>
      <rPr>
        <sz val="11"/>
        <color rgb="FF000000"/>
        <rFont val="Muller medim"/>
      </rPr>
      <t>гр. София в празничен/почивен ден</t>
    </r>
  </si>
  <si>
    <t>Такса домашно посещение при назначени кръвни изследвания по НЗОК</t>
  </si>
  <si>
    <t>Манипулации и консумативи в домашно посещение</t>
  </si>
  <si>
    <t>Мускулна/подкожна/венозна инжекция</t>
  </si>
  <si>
    <t>Първична хирургична обработка на рана</t>
  </si>
  <si>
    <t>Обработка на септична рана</t>
  </si>
  <si>
    <t>Сваляне на конци</t>
  </si>
  <si>
    <t>Поставяне/смяна на уретрален катетър от лекар в домашни условия</t>
  </si>
  <si>
    <t>Консултации</t>
  </si>
  <si>
    <t>Консултация с диетолог / нутриционист и изготвяне на хранителен план</t>
  </si>
  <si>
    <t>Предоперативна консултация от кардиолог в Reshape Clinic</t>
  </si>
  <si>
    <t>Цитонамазка - конвенционална</t>
  </si>
  <si>
    <t>Доплащане за течно базирана цитонамазка</t>
  </si>
  <si>
    <t>Трансвагинална ехография</t>
  </si>
  <si>
    <t xml:space="preserve">Апликация на вътрематочна спирала </t>
  </si>
  <si>
    <t>Вземане на биопсия за хистологично изследване /общо/</t>
  </si>
  <si>
    <t>Вземане на материал за хистологично изследване – биопсия</t>
  </si>
  <si>
    <t>Диатермокоагулация</t>
  </si>
  <si>
    <t xml:space="preserve">Екстракция на вътрематочна спирала </t>
  </si>
  <si>
    <t xml:space="preserve">Запис на тоновете на плода и маточната активност в домашни условия (с включено разчитане) </t>
  </si>
  <si>
    <t>Проследявяне на бременност-Стандартен Пакет</t>
  </si>
  <si>
    <t>Проследявяне на бременност-Разширен</t>
  </si>
  <si>
    <t>Кардиологичен преглед с екг ПРОМО</t>
  </si>
  <si>
    <t>Холтер артериално налягане (24ч) + разчитане и консултативен преглед в МЦ</t>
  </si>
  <si>
    <t>Циклоплегия</t>
  </si>
  <si>
    <t>Хирургия</t>
  </si>
  <si>
    <t>Скарификационна проба с лидокаин</t>
  </si>
  <si>
    <t>Венозна инжекция</t>
  </si>
  <si>
    <t>Венозна инфузия /10-30 мин./.</t>
  </si>
  <si>
    <t>Cardio Basic изследвания</t>
  </si>
  <si>
    <t>Cardio Basic лаборатория</t>
  </si>
  <si>
    <t>Cardio Pro изследвания</t>
  </si>
  <si>
    <t>Cardio Pro лаборатория</t>
  </si>
  <si>
    <t>Cardio Premium изследвания</t>
  </si>
  <si>
    <t>Cardio Prемиум жени лаборатория</t>
  </si>
  <si>
    <t>Cardio Prемиум мъже лаборатория</t>
  </si>
  <si>
    <t>Obesity Focus Women лаборатория</t>
  </si>
  <si>
    <t>Obesity Focus Men лаборатория</t>
  </si>
  <si>
    <t>Obesity Focus изследвания</t>
  </si>
  <si>
    <t>Скарификационната проба за установяване или отхвърляне на потенциална животозастрашаваща алергия към медикаменти (20 мин. отчитане на пробата)</t>
  </si>
  <si>
    <t>Стрес тест с велоергометър</t>
  </si>
  <si>
    <t>Пакети</t>
  </si>
  <si>
    <t>Пакет Сигурност и спокойствие - Хепатит В, Хепатит С, 
HIV, Сифилис, Хламидия</t>
  </si>
  <si>
    <t>Медицински документи</t>
  </si>
  <si>
    <t>Такси</t>
  </si>
  <si>
    <r>
      <t xml:space="preserve">Такса домашно посещение до 50 км </t>
    </r>
    <r>
      <rPr>
        <b/>
        <sz val="11"/>
        <rFont val="Muller medim"/>
        <charset val="204"/>
      </rPr>
      <t>извън</t>
    </r>
    <r>
      <rPr>
        <sz val="11"/>
        <rFont val="Muller medim"/>
        <charset val="204"/>
      </rPr>
      <t xml:space="preserve"> гр. София в празничен/почивен ден</t>
    </r>
  </si>
  <si>
    <t>Лабораторна услуга</t>
  </si>
  <si>
    <t>Лаборатория - Микробиология</t>
  </si>
  <si>
    <t>Хеликобактер пилори антигени във фецес</t>
  </si>
  <si>
    <t>Лаборатория - Хематология</t>
  </si>
  <si>
    <t>Лаборатория - Клинична химия</t>
  </si>
  <si>
    <t>ANA (имунофлуоресценция)</t>
  </si>
  <si>
    <t>Натрий(Na) и Калий (K)</t>
  </si>
  <si>
    <t>Аполипопротеин А1</t>
  </si>
  <si>
    <t>Лаборатория - Индивидуални белтъци и фактори на съсирването</t>
  </si>
  <si>
    <t>Лаборатория - Витамини</t>
  </si>
  <si>
    <t>Лаборатория - Щитовидни хормони</t>
  </si>
  <si>
    <t>Щитовиден панел (TSH, FT4, FT3, TAT, MAT)</t>
  </si>
  <si>
    <t>Лаборатория - Хормони</t>
  </si>
  <si>
    <t>Лаборатория - Имунология</t>
  </si>
  <si>
    <t>Лаборатория - Туморни маркери</t>
  </si>
  <si>
    <t>Лаборатория - Урина</t>
  </si>
  <si>
    <t>Лаборатория - Инфекциозни болести</t>
  </si>
  <si>
    <t>Лаборатория - Електролити</t>
  </si>
  <si>
    <t>Лаборатория - Сексуално предавани инфекции</t>
  </si>
  <si>
    <t>/д-р Павел Николов, Управител/</t>
  </si>
  <si>
    <t>Дата: 20.04.2026 г.</t>
  </si>
  <si>
    <t>0888855586</t>
  </si>
  <si>
    <t>pavel.nikolov@haelan.bg
andrey.alexandrov@haelan.bg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</si>
</sst>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[$€-1]"/>
    <numFmt numFmtId="165" formatCode="#,##0.00\ &quot;лв.&quot;"/>
  </numFmts>
  <fonts count="3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charset val="204"/>
      <scheme val="minor"/>
    </font>
    <font>
      <b/>
      <sz val="14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i/>
      <sz val="14"/>
      <color theme="0" tint="-0.499984740745262"/>
      <name val="Times New Roman"/>
      <family val="1"/>
    </font>
    <font>
      <b/>
      <i/>
      <sz val="12"/>
      <name val="Times New Roman"/>
      <family val="1"/>
    </font>
    <font>
      <b/>
      <sz val="12"/>
      <color rgb="FF0070C0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10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ahoma"/>
      <family val="2"/>
      <charset val="204"/>
    </font>
    <font>
      <b/>
      <sz val="12"/>
      <color rgb="FFFFFFFF"/>
      <name val="Muller medim"/>
      <charset val="204"/>
    </font>
    <font>
      <sz val="11"/>
      <name val="Muller medim"/>
      <charset val="204"/>
    </font>
    <font>
      <sz val="11"/>
      <color rgb="FF1A3439"/>
      <name val="Muller medim"/>
      <charset val="204"/>
    </font>
    <font>
      <sz val="11"/>
      <color rgb="FF000000"/>
      <name val="Muller medim"/>
    </font>
    <font>
      <b/>
      <sz val="11"/>
      <color rgb="FF000000"/>
      <name val="Muller medim"/>
    </font>
    <font>
      <sz val="11"/>
      <color rgb="FF000000"/>
      <name val="Muller medim"/>
      <charset val="204"/>
    </font>
    <font>
      <b/>
      <sz val="11"/>
      <name val="Muller medim"/>
      <charset val="204"/>
    </font>
    <font>
      <sz val="11"/>
      <color rgb="FF000000"/>
      <name val="Calibri"/>
      <family val="2"/>
      <charset val="204"/>
      <scheme val="minor"/>
    </font>
    <font>
      <sz val="10"/>
      <color rgb="FF233D67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63D"/>
        <bgColor indexed="64"/>
      </patternFill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" fontId="8" fillId="0" borderId="1" xfId="0" quotePrefix="1" applyNumberFormat="1" applyFont="1" applyBorder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5" fillId="0" borderId="0" xfId="1" applyAlignment="1">
      <alignment horizontal="center" vertical="top"/>
    </xf>
    <xf numFmtId="0" fontId="17" fillId="2" borderId="0" xfId="0" applyFont="1" applyFill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2" fillId="0" borderId="8" xfId="0" applyNumberFormat="1" applyFont="1" applyBorder="1" applyAlignment="1">
      <alignment horizontal="right" vertical="center"/>
    </xf>
    <xf numFmtId="0" fontId="19" fillId="0" borderId="13" xfId="0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43" fontId="21" fillId="0" borderId="13" xfId="3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22" fillId="0" borderId="13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13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2" fontId="19" fillId="0" borderId="13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0" xfId="2" applyFont="1" applyFill="1" applyAlignment="1">
      <alignment horizontal="left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164" fontId="21" fillId="0" borderId="13" xfId="0" applyNumberFormat="1" applyFont="1" applyBorder="1" applyAlignment="1">
      <alignment horizontal="center" vertical="center" wrapText="1"/>
    </xf>
    <xf numFmtId="164" fontId="21" fillId="2" borderId="0" xfId="0" applyNumberFormat="1" applyFont="1" applyFill="1" applyAlignment="1">
      <alignment horizontal="center" vertical="center"/>
    </xf>
    <xf numFmtId="165" fontId="25" fillId="2" borderId="13" xfId="0" applyNumberFormat="1" applyFont="1" applyFill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 wrapText="1"/>
    </xf>
    <xf numFmtId="165" fontId="26" fillId="0" borderId="13" xfId="0" applyNumberFormat="1" applyFont="1" applyBorder="1" applyAlignment="1">
      <alignment horizontal="center" vertical="center" wrapText="1"/>
    </xf>
    <xf numFmtId="165" fontId="21" fillId="2" borderId="0" xfId="0" applyNumberFormat="1" applyFont="1" applyFill="1" applyAlignment="1">
      <alignment horizontal="center" vertical="center"/>
    </xf>
    <xf numFmtId="0" fontId="27" fillId="3" borderId="13" xfId="0" applyFont="1" applyFill="1" applyBorder="1" applyAlignment="1">
      <alignment vertical="center"/>
    </xf>
    <xf numFmtId="0" fontId="28" fillId="0" borderId="13" xfId="0" applyFont="1" applyBorder="1" applyAlignment="1">
      <alignment horizontal="left" vertical="center" wrapText="1"/>
    </xf>
    <xf numFmtId="164" fontId="29" fillId="0" borderId="13" xfId="0" applyNumberFormat="1" applyFont="1" applyBorder="1" applyAlignment="1">
      <alignment horizontal="center" vertical="center" wrapText="1"/>
    </xf>
    <xf numFmtId="165" fontId="29" fillId="0" borderId="13" xfId="0" applyNumberFormat="1" applyFont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left" vertical="center" wrapText="1"/>
    </xf>
    <xf numFmtId="164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vertical="center" wrapText="1"/>
    </xf>
    <xf numFmtId="0" fontId="34" fillId="0" borderId="13" xfId="0" applyFont="1" applyBorder="1" applyAlignment="1">
      <alignment horizontal="center" vertical="center" wrapText="1"/>
    </xf>
    <xf numFmtId="0" fontId="27" fillId="3" borderId="13" xfId="0" applyFont="1" applyFill="1" applyBorder="1" applyAlignment="1">
      <alignment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32" fillId="0" borderId="13" xfId="0" applyFont="1" applyBorder="1" applyAlignment="1">
      <alignment vertical="center"/>
    </xf>
    <xf numFmtId="164" fontId="32" fillId="0" borderId="13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5" fillId="0" borderId="8" xfId="1" applyBorder="1" applyAlignment="1">
      <alignment horizontal="center" vertical="center" wrapText="1"/>
    </xf>
  </cellXfs>
  <cellStyles count="8">
    <cellStyle name="Comma" xfId="3" builtinId="3"/>
    <cellStyle name="Comma 2" xfId="5" xr:uid="{7D301192-DE43-4061-8B0B-3D1A4E4875D0}"/>
    <cellStyle name="Hyperlink" xfId="1" builtinId="8"/>
    <cellStyle name="Hyperlink 2" xfId="7" xr:uid="{5F4AC0C4-EF85-4FA4-8C58-45E5166600A2}"/>
    <cellStyle name="Normal" xfId="0" builtinId="0"/>
    <cellStyle name="Normal 2" xfId="2" xr:uid="{D1B1E91E-EFCA-4DE4-BEBC-BDE6FBE17B44}"/>
    <cellStyle name="Normal 2 2" xfId="4" xr:uid="{03D65137-D35B-46FA-A5BB-7BBABABEF4DB}"/>
    <cellStyle name="Percent 2" xfId="6" xr:uid="{A2286E37-6B05-4BD3-843B-5E7543994B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vel.nikolov@haelan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showGridLines="0" zoomScaleNormal="100" zoomScaleSheetLayoutView="80" workbookViewId="0">
      <selection activeCell="B3" sqref="B3"/>
    </sheetView>
  </sheetViews>
  <sheetFormatPr defaultColWidth="9.140625" defaultRowHeight="19.5" customHeight="1"/>
  <cols>
    <col min="1" max="1" width="7.85546875" style="2" customWidth="1"/>
    <col min="2" max="2" width="55.85546875" style="2" customWidth="1"/>
    <col min="3" max="3" width="22.85546875" style="2" customWidth="1"/>
    <col min="4" max="4" width="24.85546875" style="2" customWidth="1"/>
    <col min="5" max="5" width="23.85546875" style="2" customWidth="1"/>
    <col min="6" max="6" width="28.85546875" style="2" customWidth="1"/>
    <col min="7" max="16384" width="9.140625" style="2"/>
  </cols>
  <sheetData>
    <row r="1" spans="1:6" ht="15.75">
      <c r="A1" s="54" t="s">
        <v>34</v>
      </c>
      <c r="B1" s="55"/>
      <c r="C1" s="55"/>
      <c r="D1" s="55"/>
      <c r="E1" s="55"/>
      <c r="F1" s="56"/>
    </row>
    <row r="2" spans="1:6" ht="15.75">
      <c r="A2" s="51" t="s">
        <v>1</v>
      </c>
      <c r="B2" s="52"/>
      <c r="C2" s="52"/>
      <c r="D2" s="52"/>
      <c r="E2" s="52"/>
      <c r="F2" s="53"/>
    </row>
    <row r="3" spans="1:6" ht="15.75">
      <c r="A3" s="3" t="s">
        <v>4</v>
      </c>
      <c r="B3" s="8" t="s">
        <v>27</v>
      </c>
      <c r="C3" s="4" t="s">
        <v>5</v>
      </c>
      <c r="D3" s="20" t="s">
        <v>28</v>
      </c>
      <c r="E3" s="4" t="s">
        <v>6</v>
      </c>
      <c r="F3" s="10" t="s">
        <v>30</v>
      </c>
    </row>
    <row r="4" spans="1:6" ht="15.75">
      <c r="A4" s="57" t="s">
        <v>29</v>
      </c>
      <c r="B4" s="58"/>
      <c r="C4" s="58"/>
      <c r="D4" s="58"/>
      <c r="E4" s="58"/>
      <c r="F4" s="59"/>
    </row>
    <row r="5" spans="1:6" ht="15.75">
      <c r="A5" s="51" t="s">
        <v>0</v>
      </c>
      <c r="B5" s="52"/>
      <c r="C5" s="52"/>
      <c r="D5" s="52"/>
      <c r="E5" s="52"/>
      <c r="F5" s="53"/>
    </row>
    <row r="6" spans="1:6" ht="15.75">
      <c r="A6" s="3" t="s">
        <v>7</v>
      </c>
      <c r="B6" s="12" t="s">
        <v>24</v>
      </c>
      <c r="C6" s="4" t="s">
        <v>8</v>
      </c>
      <c r="D6" s="9" t="s">
        <v>24</v>
      </c>
      <c r="E6" s="4" t="s">
        <v>9</v>
      </c>
      <c r="F6" s="11" t="s">
        <v>24</v>
      </c>
    </row>
    <row r="7" spans="1:6" ht="15.75">
      <c r="A7" s="51" t="s">
        <v>11</v>
      </c>
      <c r="B7" s="52"/>
      <c r="C7" s="52"/>
      <c r="D7" s="52"/>
      <c r="E7" s="52"/>
      <c r="F7" s="53"/>
    </row>
    <row r="8" spans="1:6" ht="15.75">
      <c r="A8" s="3" t="s">
        <v>10</v>
      </c>
      <c r="B8" s="9" t="s">
        <v>32</v>
      </c>
      <c r="C8" s="4" t="s">
        <v>14</v>
      </c>
      <c r="D8" s="13" t="s">
        <v>31</v>
      </c>
      <c r="E8" s="4" t="s">
        <v>13</v>
      </c>
      <c r="F8" s="11"/>
    </row>
    <row r="9" spans="1:6" ht="15.75">
      <c r="A9" s="60" t="s">
        <v>11</v>
      </c>
      <c r="B9" s="61"/>
      <c r="C9" s="61"/>
      <c r="D9" s="61"/>
      <c r="E9" s="61"/>
      <c r="F9" s="62"/>
    </row>
    <row r="10" spans="1:6" ht="15.75">
      <c r="A10" s="57" t="s">
        <v>354</v>
      </c>
      <c r="B10" s="58"/>
      <c r="C10" s="58"/>
      <c r="D10" s="58"/>
      <c r="E10" s="58"/>
      <c r="F10" s="59"/>
    </row>
    <row r="11" spans="1:6" ht="15.75">
      <c r="A11" s="51" t="s">
        <v>12</v>
      </c>
      <c r="B11" s="52"/>
      <c r="C11" s="52"/>
      <c r="D11" s="52"/>
      <c r="E11" s="52"/>
      <c r="F11" s="53"/>
    </row>
    <row r="12" spans="1:6" ht="30.75" thickBot="1">
      <c r="A12" s="5" t="s">
        <v>2</v>
      </c>
      <c r="B12" s="95" t="s">
        <v>472</v>
      </c>
      <c r="C12" s="6" t="s">
        <v>3</v>
      </c>
      <c r="D12" s="22" t="s">
        <v>77</v>
      </c>
      <c r="E12" s="22" t="s">
        <v>471</v>
      </c>
      <c r="F12" s="7"/>
    </row>
    <row r="13" spans="1:6" ht="19.5" customHeight="1">
      <c r="A13" s="1"/>
      <c r="B13" s="18"/>
    </row>
    <row r="14" spans="1:6" ht="19.5" customHeight="1">
      <c r="A14" s="66" t="s">
        <v>78</v>
      </c>
      <c r="B14" s="67"/>
      <c r="C14" s="67"/>
      <c r="D14" s="67"/>
      <c r="E14" s="67"/>
      <c r="F14" s="68"/>
    </row>
    <row r="15" spans="1:6" ht="23.25" customHeight="1">
      <c r="A15" s="69" t="s">
        <v>16</v>
      </c>
      <c r="B15" s="70"/>
      <c r="C15" s="70"/>
      <c r="D15" s="70"/>
      <c r="E15" s="70"/>
      <c r="F15" s="71"/>
    </row>
    <row r="16" spans="1:6" ht="15.75">
      <c r="A16" s="66" t="s">
        <v>79</v>
      </c>
      <c r="B16" s="67"/>
      <c r="C16" s="67"/>
      <c r="D16" s="67"/>
      <c r="E16" s="67"/>
      <c r="F16" s="68"/>
    </row>
    <row r="17" spans="1:6" ht="42.75" customHeight="1">
      <c r="A17" s="63" t="s">
        <v>17</v>
      </c>
      <c r="B17" s="64"/>
      <c r="C17" s="64"/>
      <c r="D17" s="64"/>
      <c r="E17" s="64"/>
      <c r="F17" s="65"/>
    </row>
    <row r="18" spans="1:6" ht="26.1" customHeight="1">
      <c r="A18" s="66" t="s">
        <v>80</v>
      </c>
      <c r="B18" s="67"/>
      <c r="C18" s="67"/>
      <c r="D18" s="67"/>
      <c r="E18" s="67"/>
      <c r="F18" s="68"/>
    </row>
    <row r="19" spans="1:6" ht="42.75" customHeight="1">
      <c r="A19" s="63" t="s">
        <v>18</v>
      </c>
      <c r="B19" s="64"/>
      <c r="C19" s="64"/>
      <c r="D19" s="64"/>
      <c r="E19" s="64"/>
      <c r="F19" s="65"/>
    </row>
    <row r="22" spans="1:6" ht="19.5" customHeight="1">
      <c r="B22" s="50"/>
      <c r="C22" s="50"/>
      <c r="D22" s="50"/>
    </row>
    <row r="23" spans="1:6" ht="19.5" customHeight="1">
      <c r="B23" s="50"/>
      <c r="C23" s="50"/>
      <c r="D23" s="50"/>
    </row>
  </sheetData>
  <mergeCells count="16">
    <mergeCell ref="B22:D22"/>
    <mergeCell ref="B23:D23"/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display="pavel.nikolov@haelan.bg" xr:uid="{90CA4228-8834-4E4A-9A4B-C2801C69BB41}"/>
  </hyperlinks>
  <pageMargins left="0.70866141732283472" right="0.70866141732283472" top="0.74803149606299213" bottom="0.74803149606299213" header="0.31496062992125984" footer="0.31496062992125984"/>
  <pageSetup paperSize="9" scale="95" orientation="landscape" r:id="rId2"/>
  <headerFooter>
    <oddFooter>&amp;R_x000D_&amp;1#&amp;"Calibri"&amp;10&amp;K000000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3"/>
  <sheetViews>
    <sheetView tabSelected="1" zoomScaleNormal="100" workbookViewId="0">
      <selection activeCell="L6" sqref="L6"/>
    </sheetView>
  </sheetViews>
  <sheetFormatPr defaultColWidth="9.140625" defaultRowHeight="15.75"/>
  <cols>
    <col min="1" max="1" width="13" style="21" customWidth="1"/>
    <col min="2" max="2" width="120.140625" style="35" customWidth="1"/>
    <col min="3" max="3" width="13.140625" style="21" customWidth="1"/>
    <col min="4" max="4" width="12.42578125" style="73" customWidth="1"/>
    <col min="5" max="5" width="14.28515625" style="77" customWidth="1"/>
    <col min="6" max="6" width="10.140625" style="15" customWidth="1"/>
    <col min="7" max="16384" width="9.140625" style="15"/>
  </cols>
  <sheetData>
    <row r="1" spans="1:7" s="14" customFormat="1" ht="18.75">
      <c r="A1" s="46" t="s">
        <v>19</v>
      </c>
      <c r="B1" s="46"/>
      <c r="C1" s="46"/>
      <c r="D1" s="46"/>
      <c r="E1" s="46"/>
      <c r="F1" s="46"/>
    </row>
    <row r="2" spans="1:7" ht="18.75">
      <c r="A2" s="47" t="str">
        <f>InfoHospital!A1</f>
        <v>"ХЕЙЛАН КЕЪР 3 - МЕДИЦИНСКИ ЦЕНТЪР" ЕООД</v>
      </c>
      <c r="B2" s="47"/>
      <c r="C2" s="47"/>
      <c r="D2" s="47"/>
      <c r="E2" s="47"/>
      <c r="F2" s="47"/>
    </row>
    <row r="3" spans="1:7" ht="19.5">
      <c r="A3" s="48" t="s">
        <v>1</v>
      </c>
      <c r="B3" s="48"/>
      <c r="C3" s="48"/>
      <c r="D3" s="48"/>
      <c r="E3" s="48"/>
      <c r="F3" s="48"/>
    </row>
    <row r="4" spans="1:7" ht="19.5">
      <c r="A4" s="36" t="s">
        <v>4</v>
      </c>
      <c r="B4" s="49" t="str">
        <f>InfoHospital!B3</f>
        <v>206470233</v>
      </c>
      <c r="C4" s="49"/>
      <c r="D4" s="49"/>
      <c r="E4" s="74"/>
      <c r="F4" s="37"/>
      <c r="G4" s="29"/>
    </row>
    <row r="5" spans="1:7" s="14" customFormat="1">
      <c r="A5" s="23"/>
      <c r="B5" s="38"/>
      <c r="C5" s="23"/>
      <c r="D5" s="72"/>
      <c r="E5" s="75"/>
      <c r="F5" s="39"/>
      <c r="G5" s="40"/>
    </row>
    <row r="6" spans="1:7" s="16" customFormat="1" ht="47.45" customHeight="1">
      <c r="A6" s="41" t="s">
        <v>58</v>
      </c>
      <c r="B6" s="42" t="s">
        <v>15</v>
      </c>
      <c r="C6" s="43" t="s">
        <v>23</v>
      </c>
      <c r="D6" s="44" t="s">
        <v>355</v>
      </c>
      <c r="E6" s="44"/>
      <c r="F6" s="44"/>
      <c r="G6" s="44"/>
    </row>
    <row r="7" spans="1:7" s="17" customFormat="1" ht="28.35" customHeight="1">
      <c r="A7" s="41"/>
      <c r="B7" s="42"/>
      <c r="C7" s="43"/>
      <c r="D7" s="45" t="s">
        <v>21</v>
      </c>
      <c r="E7" s="45"/>
      <c r="F7" s="28" t="s">
        <v>20</v>
      </c>
      <c r="G7" s="28" t="s">
        <v>22</v>
      </c>
    </row>
    <row r="8" spans="1:7" ht="28.35" customHeight="1">
      <c r="A8" s="33"/>
      <c r="B8" s="78" t="s">
        <v>376</v>
      </c>
      <c r="C8" s="82"/>
      <c r="D8" s="76" t="s">
        <v>374</v>
      </c>
      <c r="E8" s="76" t="s">
        <v>375</v>
      </c>
      <c r="F8" s="25"/>
      <c r="G8" s="29"/>
    </row>
    <row r="9" spans="1:7" s="17" customFormat="1" ht="28.35" customHeight="1">
      <c r="A9" s="33">
        <v>1</v>
      </c>
      <c r="B9" s="79" t="s">
        <v>215</v>
      </c>
      <c r="C9" s="34">
        <v>1</v>
      </c>
      <c r="D9" s="80">
        <v>55</v>
      </c>
      <c r="E9" s="81">
        <f>ROUND(D9*1.95583,2)</f>
        <v>107.57</v>
      </c>
      <c r="F9" s="24"/>
      <c r="G9" s="30"/>
    </row>
    <row r="10" spans="1:7" s="17" customFormat="1" ht="28.35" customHeight="1">
      <c r="A10" s="33">
        <v>2</v>
      </c>
      <c r="B10" s="79" t="s">
        <v>213</v>
      </c>
      <c r="C10" s="34">
        <v>1</v>
      </c>
      <c r="D10" s="80">
        <v>40</v>
      </c>
      <c r="E10" s="81">
        <f t="shared" ref="E10:E17" si="0">ROUND(D10*1.95583,2)</f>
        <v>78.23</v>
      </c>
      <c r="F10" s="24"/>
      <c r="G10" s="30"/>
    </row>
    <row r="11" spans="1:7" ht="28.35" customHeight="1">
      <c r="A11" s="33">
        <v>3</v>
      </c>
      <c r="B11" s="79" t="s">
        <v>217</v>
      </c>
      <c r="C11" s="34">
        <v>1</v>
      </c>
      <c r="D11" s="80">
        <v>90</v>
      </c>
      <c r="E11" s="81">
        <f t="shared" si="0"/>
        <v>176.02</v>
      </c>
      <c r="F11" s="24"/>
      <c r="G11" s="29"/>
    </row>
    <row r="12" spans="1:7" ht="28.35" customHeight="1">
      <c r="A12" s="33">
        <v>4</v>
      </c>
      <c r="B12" s="79" t="s">
        <v>218</v>
      </c>
      <c r="C12" s="34">
        <v>1</v>
      </c>
      <c r="D12" s="80">
        <v>70</v>
      </c>
      <c r="E12" s="81">
        <f t="shared" si="0"/>
        <v>136.91</v>
      </c>
      <c r="F12" s="24"/>
      <c r="G12" s="29"/>
    </row>
    <row r="13" spans="1:7" ht="28.35" customHeight="1">
      <c r="A13" s="33">
        <v>5</v>
      </c>
      <c r="B13" s="79" t="s">
        <v>377</v>
      </c>
      <c r="C13" s="34">
        <v>1</v>
      </c>
      <c r="D13" s="80">
        <v>65</v>
      </c>
      <c r="E13" s="81">
        <f t="shared" si="0"/>
        <v>127.13</v>
      </c>
      <c r="F13" s="24"/>
      <c r="G13" s="29"/>
    </row>
    <row r="14" spans="1:7" s="17" customFormat="1" ht="28.35" customHeight="1">
      <c r="A14" s="33">
        <v>6</v>
      </c>
      <c r="B14" s="79" t="s">
        <v>378</v>
      </c>
      <c r="C14" s="34">
        <v>1</v>
      </c>
      <c r="D14" s="80">
        <v>50</v>
      </c>
      <c r="E14" s="81">
        <f t="shared" si="0"/>
        <v>97.79</v>
      </c>
      <c r="F14" s="24"/>
      <c r="G14" s="30"/>
    </row>
    <row r="15" spans="1:7" s="17" customFormat="1" ht="28.35" customHeight="1">
      <c r="A15" s="33">
        <v>7</v>
      </c>
      <c r="B15" s="79" t="s">
        <v>216</v>
      </c>
      <c r="C15" s="34">
        <v>1</v>
      </c>
      <c r="D15" s="80">
        <v>75</v>
      </c>
      <c r="E15" s="81">
        <f t="shared" si="0"/>
        <v>146.69</v>
      </c>
      <c r="F15" s="24"/>
      <c r="G15" s="30"/>
    </row>
    <row r="16" spans="1:7" ht="28.35" customHeight="1">
      <c r="A16" s="33">
        <v>8</v>
      </c>
      <c r="B16" s="79" t="s">
        <v>209</v>
      </c>
      <c r="C16" s="34">
        <v>1</v>
      </c>
      <c r="D16" s="80">
        <v>45</v>
      </c>
      <c r="E16" s="81">
        <f t="shared" si="0"/>
        <v>88.01</v>
      </c>
      <c r="F16" s="25"/>
      <c r="G16" s="29"/>
    </row>
    <row r="17" spans="1:7" ht="28.35" customHeight="1">
      <c r="A17" s="33">
        <v>9</v>
      </c>
      <c r="B17" s="79" t="s">
        <v>379</v>
      </c>
      <c r="C17" s="34">
        <v>1</v>
      </c>
      <c r="D17" s="80">
        <v>52</v>
      </c>
      <c r="E17" s="81">
        <f t="shared" si="0"/>
        <v>101.7</v>
      </c>
      <c r="F17" s="25"/>
      <c r="G17" s="29"/>
    </row>
    <row r="18" spans="1:7" s="17" customFormat="1" ht="39.6" customHeight="1">
      <c r="A18" s="33">
        <v>10</v>
      </c>
      <c r="B18" s="78" t="s">
        <v>380</v>
      </c>
      <c r="C18" s="82"/>
      <c r="D18" s="82"/>
      <c r="E18" s="82"/>
      <c r="F18" s="24"/>
      <c r="G18" s="30"/>
    </row>
    <row r="19" spans="1:7" ht="28.35" customHeight="1">
      <c r="A19" s="33">
        <v>11</v>
      </c>
      <c r="B19" s="79" t="s">
        <v>210</v>
      </c>
      <c r="C19" s="34">
        <v>1</v>
      </c>
      <c r="D19" s="80">
        <v>85</v>
      </c>
      <c r="E19" s="81">
        <f t="shared" ref="E19:E81" si="1">ROUND(D19*1.95583,2)</f>
        <v>166.25</v>
      </c>
      <c r="F19" s="25"/>
      <c r="G19" s="29"/>
    </row>
    <row r="20" spans="1:7" ht="28.35" customHeight="1">
      <c r="A20" s="33">
        <v>12</v>
      </c>
      <c r="B20" s="79" t="s">
        <v>211</v>
      </c>
      <c r="C20" s="34">
        <v>1</v>
      </c>
      <c r="D20" s="80">
        <v>85</v>
      </c>
      <c r="E20" s="81">
        <f t="shared" si="1"/>
        <v>166.25</v>
      </c>
      <c r="F20" s="24"/>
      <c r="G20" s="29"/>
    </row>
    <row r="21" spans="1:7" ht="28.35" customHeight="1">
      <c r="A21" s="33">
        <v>13</v>
      </c>
      <c r="B21" s="79" t="s">
        <v>229</v>
      </c>
      <c r="C21" s="34">
        <v>1</v>
      </c>
      <c r="D21" s="80">
        <v>85</v>
      </c>
      <c r="E21" s="81">
        <f t="shared" si="1"/>
        <v>166.25</v>
      </c>
      <c r="F21" s="24"/>
      <c r="G21" s="29"/>
    </row>
    <row r="22" spans="1:7" s="17" customFormat="1" ht="37.35" customHeight="1">
      <c r="A22" s="33">
        <v>14</v>
      </c>
      <c r="B22" s="79" t="s">
        <v>212</v>
      </c>
      <c r="C22" s="34">
        <v>1</v>
      </c>
      <c r="D22" s="80">
        <v>100</v>
      </c>
      <c r="E22" s="81">
        <f t="shared" si="1"/>
        <v>195.58</v>
      </c>
      <c r="F22" s="24"/>
      <c r="G22" s="30"/>
    </row>
    <row r="23" spans="1:7" s="17" customFormat="1" ht="28.35" customHeight="1">
      <c r="A23" s="33">
        <v>15</v>
      </c>
      <c r="B23" s="79" t="s">
        <v>223</v>
      </c>
      <c r="C23" s="34">
        <v>1</v>
      </c>
      <c r="D23" s="80">
        <v>105</v>
      </c>
      <c r="E23" s="81">
        <f t="shared" si="1"/>
        <v>205.36</v>
      </c>
      <c r="F23" s="24"/>
      <c r="G23" s="30"/>
    </row>
    <row r="24" spans="1:7" ht="28.35" customHeight="1">
      <c r="A24" s="33">
        <v>16</v>
      </c>
      <c r="B24" s="79" t="s">
        <v>220</v>
      </c>
      <c r="C24" s="34">
        <v>1</v>
      </c>
      <c r="D24" s="80">
        <v>110</v>
      </c>
      <c r="E24" s="81">
        <f t="shared" si="1"/>
        <v>215.14</v>
      </c>
      <c r="F24" s="25"/>
      <c r="G24" s="29"/>
    </row>
    <row r="25" spans="1:7" ht="28.35" customHeight="1">
      <c r="A25" s="33">
        <v>17</v>
      </c>
      <c r="B25" s="79" t="s">
        <v>360</v>
      </c>
      <c r="C25" s="34">
        <v>1</v>
      </c>
      <c r="D25" s="80">
        <v>100</v>
      </c>
      <c r="E25" s="81">
        <f t="shared" si="1"/>
        <v>195.58</v>
      </c>
      <c r="F25" s="25"/>
      <c r="G25" s="29"/>
    </row>
    <row r="26" spans="1:7" ht="28.35" customHeight="1">
      <c r="A26" s="33">
        <v>18</v>
      </c>
      <c r="B26" s="79" t="s">
        <v>381</v>
      </c>
      <c r="C26" s="34">
        <v>1</v>
      </c>
      <c r="D26" s="80">
        <v>80</v>
      </c>
      <c r="E26" s="81">
        <f t="shared" si="1"/>
        <v>156.47</v>
      </c>
      <c r="F26" s="25"/>
      <c r="G26" s="29"/>
    </row>
    <row r="27" spans="1:7" ht="28.35" customHeight="1">
      <c r="A27" s="33">
        <v>19</v>
      </c>
      <c r="B27" s="79" t="s">
        <v>382</v>
      </c>
      <c r="C27" s="34">
        <v>1</v>
      </c>
      <c r="D27" s="80">
        <v>35</v>
      </c>
      <c r="E27" s="81">
        <f t="shared" si="1"/>
        <v>68.45</v>
      </c>
      <c r="F27" s="25"/>
      <c r="G27" s="29"/>
    </row>
    <row r="28" spans="1:7" ht="28.35" customHeight="1">
      <c r="A28" s="33">
        <v>20</v>
      </c>
      <c r="B28" s="79" t="s">
        <v>383</v>
      </c>
      <c r="C28" s="34">
        <v>1</v>
      </c>
      <c r="D28" s="80">
        <v>130</v>
      </c>
      <c r="E28" s="81">
        <f t="shared" si="1"/>
        <v>254.26</v>
      </c>
      <c r="F28" s="25"/>
      <c r="G28" s="29"/>
    </row>
    <row r="29" spans="1:7" ht="28.35" customHeight="1">
      <c r="A29" s="33">
        <v>21</v>
      </c>
      <c r="B29" s="78" t="s">
        <v>384</v>
      </c>
      <c r="C29" s="82"/>
      <c r="D29" s="82"/>
      <c r="E29" s="82"/>
      <c r="F29" s="25"/>
      <c r="G29" s="29"/>
    </row>
    <row r="30" spans="1:7" ht="28.35" customHeight="1">
      <c r="A30" s="33">
        <v>22</v>
      </c>
      <c r="B30" s="79" t="s">
        <v>385</v>
      </c>
      <c r="C30" s="93">
        <v>1</v>
      </c>
      <c r="D30" s="80">
        <v>120</v>
      </c>
      <c r="E30" s="81">
        <f t="shared" si="1"/>
        <v>234.7</v>
      </c>
      <c r="F30" s="25"/>
      <c r="G30" s="29"/>
    </row>
    <row r="31" spans="1:7" ht="28.35" customHeight="1">
      <c r="A31" s="33">
        <v>23</v>
      </c>
      <c r="B31" s="79" t="s">
        <v>386</v>
      </c>
      <c r="C31" s="34">
        <v>1</v>
      </c>
      <c r="D31" s="80">
        <v>135</v>
      </c>
      <c r="E31" s="81">
        <f t="shared" si="1"/>
        <v>264.04000000000002</v>
      </c>
      <c r="F31" s="25"/>
      <c r="G31" s="29"/>
    </row>
    <row r="32" spans="1:7" ht="28.35" customHeight="1">
      <c r="A32" s="33">
        <v>24</v>
      </c>
      <c r="B32" s="79" t="s">
        <v>387</v>
      </c>
      <c r="C32" s="34">
        <v>1</v>
      </c>
      <c r="D32" s="80">
        <v>135</v>
      </c>
      <c r="E32" s="81">
        <f t="shared" si="1"/>
        <v>264.04000000000002</v>
      </c>
      <c r="F32" s="25"/>
      <c r="G32" s="29"/>
    </row>
    <row r="33" spans="1:7" ht="28.35" customHeight="1">
      <c r="A33" s="33">
        <v>25</v>
      </c>
      <c r="B33" s="79" t="s">
        <v>388</v>
      </c>
      <c r="C33" s="34">
        <v>1</v>
      </c>
      <c r="D33" s="80">
        <v>145</v>
      </c>
      <c r="E33" s="81">
        <f t="shared" si="1"/>
        <v>283.60000000000002</v>
      </c>
      <c r="F33" s="25"/>
      <c r="G33" s="29"/>
    </row>
    <row r="34" spans="1:7" ht="28.35" customHeight="1">
      <c r="A34" s="33">
        <v>26</v>
      </c>
      <c r="B34" s="79" t="s">
        <v>389</v>
      </c>
      <c r="C34" s="34">
        <v>1</v>
      </c>
      <c r="D34" s="80">
        <v>130</v>
      </c>
      <c r="E34" s="81">
        <f t="shared" si="1"/>
        <v>254.26</v>
      </c>
      <c r="F34" s="25"/>
      <c r="G34" s="29"/>
    </row>
    <row r="35" spans="1:7" ht="28.35" customHeight="1">
      <c r="A35" s="33">
        <v>27</v>
      </c>
      <c r="B35" s="79" t="s">
        <v>390</v>
      </c>
      <c r="C35" s="34">
        <v>1</v>
      </c>
      <c r="D35" s="80">
        <v>95</v>
      </c>
      <c r="E35" s="81">
        <f t="shared" si="1"/>
        <v>185.8</v>
      </c>
      <c r="F35" s="25"/>
      <c r="G35" s="29"/>
    </row>
    <row r="36" spans="1:7" ht="28.35" customHeight="1">
      <c r="A36" s="33">
        <v>28</v>
      </c>
      <c r="B36" s="79" t="s">
        <v>391</v>
      </c>
      <c r="C36" s="34">
        <v>1</v>
      </c>
      <c r="D36" s="80">
        <v>110</v>
      </c>
      <c r="E36" s="81">
        <f t="shared" si="1"/>
        <v>215.14</v>
      </c>
      <c r="F36" s="25"/>
      <c r="G36" s="29"/>
    </row>
    <row r="37" spans="1:7" ht="28.35" customHeight="1">
      <c r="A37" s="33">
        <v>29</v>
      </c>
      <c r="B37" s="79" t="s">
        <v>392</v>
      </c>
      <c r="C37" s="34">
        <v>1</v>
      </c>
      <c r="D37" s="80">
        <v>110</v>
      </c>
      <c r="E37" s="81">
        <f t="shared" si="1"/>
        <v>215.14</v>
      </c>
      <c r="F37" s="24"/>
      <c r="G37" s="29"/>
    </row>
    <row r="38" spans="1:7" ht="28.35" customHeight="1">
      <c r="A38" s="33">
        <v>30</v>
      </c>
      <c r="B38" s="79" t="s">
        <v>393</v>
      </c>
      <c r="C38" s="34">
        <v>1</v>
      </c>
      <c r="D38" s="80">
        <v>120</v>
      </c>
      <c r="E38" s="81">
        <f t="shared" si="1"/>
        <v>234.7</v>
      </c>
      <c r="F38" s="24"/>
      <c r="G38" s="29"/>
    </row>
    <row r="39" spans="1:7" s="17" customFormat="1" ht="28.35" customHeight="1">
      <c r="A39" s="33">
        <v>31</v>
      </c>
      <c r="B39" s="79" t="s">
        <v>394</v>
      </c>
      <c r="C39" s="34">
        <v>1</v>
      </c>
      <c r="D39" s="80">
        <v>100</v>
      </c>
      <c r="E39" s="81">
        <f t="shared" si="1"/>
        <v>195.58</v>
      </c>
      <c r="F39" s="24"/>
      <c r="G39" s="30"/>
    </row>
    <row r="40" spans="1:7" ht="28.35" customHeight="1">
      <c r="A40" s="33">
        <v>32</v>
      </c>
      <c r="B40" s="79" t="s">
        <v>395</v>
      </c>
      <c r="C40" s="34">
        <v>1</v>
      </c>
      <c r="D40" s="80">
        <v>75</v>
      </c>
      <c r="E40" s="81">
        <f t="shared" si="1"/>
        <v>146.69</v>
      </c>
      <c r="F40" s="24"/>
      <c r="G40" s="29"/>
    </row>
    <row r="41" spans="1:7" ht="28.35" customHeight="1">
      <c r="A41" s="33">
        <v>33</v>
      </c>
      <c r="B41" s="79" t="s">
        <v>396</v>
      </c>
      <c r="C41" s="34">
        <v>1</v>
      </c>
      <c r="D41" s="80">
        <v>170</v>
      </c>
      <c r="E41" s="81">
        <f t="shared" si="1"/>
        <v>332.49</v>
      </c>
      <c r="F41" s="24"/>
      <c r="G41" s="29"/>
    </row>
    <row r="42" spans="1:7" ht="28.35" customHeight="1">
      <c r="A42" s="33">
        <v>34</v>
      </c>
      <c r="B42" s="79" t="s">
        <v>397</v>
      </c>
      <c r="C42" s="34">
        <v>1</v>
      </c>
      <c r="D42" s="80">
        <v>185</v>
      </c>
      <c r="E42" s="81">
        <f t="shared" si="1"/>
        <v>361.83</v>
      </c>
      <c r="F42" s="24"/>
      <c r="G42" s="29"/>
    </row>
    <row r="43" spans="1:7" s="17" customFormat="1" ht="28.35" customHeight="1">
      <c r="A43" s="33">
        <v>35</v>
      </c>
      <c r="B43" s="79" t="s">
        <v>383</v>
      </c>
      <c r="C43" s="34">
        <v>1</v>
      </c>
      <c r="D43" s="80">
        <v>130</v>
      </c>
      <c r="E43" s="81">
        <f t="shared" si="1"/>
        <v>254.26</v>
      </c>
      <c r="F43" s="24"/>
      <c r="G43" s="30"/>
    </row>
    <row r="44" spans="1:7" s="17" customFormat="1" ht="28.35" customHeight="1">
      <c r="A44" s="33">
        <v>36</v>
      </c>
      <c r="B44" s="79" t="s">
        <v>398</v>
      </c>
      <c r="C44" s="34">
        <v>1</v>
      </c>
      <c r="D44" s="80">
        <v>52</v>
      </c>
      <c r="E44" s="81">
        <f t="shared" si="1"/>
        <v>101.7</v>
      </c>
      <c r="F44" s="24"/>
      <c r="G44" s="30"/>
    </row>
    <row r="45" spans="1:7" s="17" customFormat="1" ht="28.35" customHeight="1">
      <c r="A45" s="33">
        <v>37</v>
      </c>
      <c r="B45" s="79" t="s">
        <v>379</v>
      </c>
      <c r="C45" s="94">
        <v>1</v>
      </c>
      <c r="D45" s="80">
        <v>52</v>
      </c>
      <c r="E45" s="81">
        <f t="shared" si="1"/>
        <v>101.7</v>
      </c>
      <c r="F45" s="24"/>
      <c r="G45" s="30"/>
    </row>
    <row r="46" spans="1:7" ht="28.35" customHeight="1">
      <c r="A46" s="33">
        <v>38</v>
      </c>
      <c r="B46" s="79" t="s">
        <v>399</v>
      </c>
      <c r="C46" s="34">
        <v>1</v>
      </c>
      <c r="D46" s="80">
        <v>205</v>
      </c>
      <c r="E46" s="81">
        <f t="shared" si="1"/>
        <v>400.95</v>
      </c>
      <c r="F46" s="24"/>
      <c r="G46" s="29"/>
    </row>
    <row r="47" spans="1:7" ht="28.35" customHeight="1">
      <c r="A47" s="33">
        <v>39</v>
      </c>
      <c r="B47" s="79" t="s">
        <v>400</v>
      </c>
      <c r="C47" s="34">
        <v>1</v>
      </c>
      <c r="D47" s="80">
        <v>360</v>
      </c>
      <c r="E47" s="81">
        <f t="shared" si="1"/>
        <v>704.1</v>
      </c>
      <c r="F47" s="24"/>
      <c r="G47" s="29"/>
    </row>
    <row r="48" spans="1:7" ht="28.35" customHeight="1">
      <c r="A48" s="33">
        <v>40</v>
      </c>
      <c r="B48" s="79" t="s">
        <v>401</v>
      </c>
      <c r="C48" s="34">
        <v>1</v>
      </c>
      <c r="D48" s="80">
        <v>26</v>
      </c>
      <c r="E48" s="81">
        <f t="shared" si="1"/>
        <v>50.85</v>
      </c>
      <c r="F48" s="24"/>
      <c r="G48" s="29"/>
    </row>
    <row r="49" spans="1:7" ht="28.35" customHeight="1">
      <c r="A49" s="33">
        <v>41</v>
      </c>
      <c r="B49" s="79" t="s">
        <v>402</v>
      </c>
      <c r="C49" s="34">
        <v>1</v>
      </c>
      <c r="D49" s="80">
        <v>41</v>
      </c>
      <c r="E49" s="81">
        <f t="shared" si="1"/>
        <v>80.19</v>
      </c>
      <c r="F49" s="24"/>
      <c r="G49" s="29"/>
    </row>
    <row r="50" spans="1:7" ht="28.35" customHeight="1">
      <c r="A50" s="33">
        <v>42</v>
      </c>
      <c r="B50" s="79" t="s">
        <v>403</v>
      </c>
      <c r="C50" s="34">
        <v>1</v>
      </c>
      <c r="D50" s="80">
        <v>41</v>
      </c>
      <c r="E50" s="81">
        <f t="shared" si="1"/>
        <v>80.19</v>
      </c>
      <c r="F50" s="24"/>
      <c r="G50" s="29"/>
    </row>
    <row r="51" spans="1:7" ht="28.35" customHeight="1">
      <c r="A51" s="33">
        <v>43</v>
      </c>
      <c r="B51" s="83" t="s">
        <v>404</v>
      </c>
      <c r="C51" s="34">
        <v>1</v>
      </c>
      <c r="D51" s="80">
        <v>52</v>
      </c>
      <c r="E51" s="81">
        <f t="shared" si="1"/>
        <v>101.7</v>
      </c>
      <c r="F51" s="24"/>
      <c r="G51" s="29"/>
    </row>
    <row r="52" spans="1:7" ht="28.35" customHeight="1">
      <c r="A52" s="33">
        <v>44</v>
      </c>
      <c r="B52" s="79" t="s">
        <v>405</v>
      </c>
      <c r="C52" s="34">
        <v>1</v>
      </c>
      <c r="D52" s="80">
        <v>40</v>
      </c>
      <c r="E52" s="81">
        <f t="shared" si="1"/>
        <v>78.23</v>
      </c>
      <c r="F52" s="24"/>
      <c r="G52" s="29"/>
    </row>
    <row r="53" spans="1:7" ht="28.35" customHeight="1">
      <c r="A53" s="33">
        <v>45</v>
      </c>
      <c r="B53" s="79" t="s">
        <v>406</v>
      </c>
      <c r="C53" s="34">
        <v>1</v>
      </c>
      <c r="D53" s="80">
        <v>0.5</v>
      </c>
      <c r="E53" s="81">
        <f t="shared" si="1"/>
        <v>0.98</v>
      </c>
      <c r="F53" s="24"/>
      <c r="G53" s="29"/>
    </row>
    <row r="54" spans="1:7" ht="28.35" customHeight="1">
      <c r="A54" s="33">
        <v>46</v>
      </c>
      <c r="B54" s="79" t="s">
        <v>407</v>
      </c>
      <c r="C54" s="94">
        <v>1</v>
      </c>
      <c r="D54" s="84">
        <v>13</v>
      </c>
      <c r="E54" s="81">
        <f t="shared" si="1"/>
        <v>25.43</v>
      </c>
      <c r="F54" s="24"/>
      <c r="G54" s="29"/>
    </row>
    <row r="55" spans="1:7" ht="28.35" customHeight="1">
      <c r="A55" s="33">
        <v>47</v>
      </c>
      <c r="B55" s="79" t="s">
        <v>408</v>
      </c>
      <c r="C55" s="34">
        <v>1</v>
      </c>
      <c r="D55" s="84">
        <v>52</v>
      </c>
      <c r="E55" s="81">
        <f t="shared" si="1"/>
        <v>101.7</v>
      </c>
      <c r="F55" s="24"/>
      <c r="G55" s="29"/>
    </row>
    <row r="56" spans="1:7" ht="28.35" customHeight="1">
      <c r="A56" s="33">
        <v>48</v>
      </c>
      <c r="B56" s="79" t="s">
        <v>409</v>
      </c>
      <c r="C56" s="34">
        <v>1</v>
      </c>
      <c r="D56" s="84">
        <v>52</v>
      </c>
      <c r="E56" s="81">
        <f t="shared" si="1"/>
        <v>101.7</v>
      </c>
      <c r="F56" s="24"/>
      <c r="G56" s="29"/>
    </row>
    <row r="57" spans="1:7" ht="28.35" customHeight="1">
      <c r="A57" s="33">
        <v>49</v>
      </c>
      <c r="B57" s="79" t="s">
        <v>410</v>
      </c>
      <c r="C57" s="94">
        <v>1</v>
      </c>
      <c r="D57" s="84">
        <v>16</v>
      </c>
      <c r="E57" s="81">
        <f t="shared" si="1"/>
        <v>31.29</v>
      </c>
      <c r="F57" s="25"/>
      <c r="G57" s="29"/>
    </row>
    <row r="58" spans="1:7" ht="28.35" customHeight="1">
      <c r="A58" s="33">
        <v>50</v>
      </c>
      <c r="B58" s="79" t="s">
        <v>411</v>
      </c>
      <c r="C58" s="34">
        <v>1</v>
      </c>
      <c r="D58" s="84">
        <v>52</v>
      </c>
      <c r="E58" s="81">
        <f t="shared" si="1"/>
        <v>101.7</v>
      </c>
      <c r="F58" s="25"/>
      <c r="G58" s="29"/>
    </row>
    <row r="59" spans="1:7" ht="28.35" customHeight="1">
      <c r="A59" s="33">
        <v>51</v>
      </c>
      <c r="B59" s="79" t="s">
        <v>53</v>
      </c>
      <c r="C59" s="34">
        <v>1</v>
      </c>
      <c r="D59" s="84">
        <v>21</v>
      </c>
      <c r="E59" s="81">
        <f t="shared" si="1"/>
        <v>41.07</v>
      </c>
      <c r="F59" s="25"/>
      <c r="G59" s="29"/>
    </row>
    <row r="60" spans="1:7" ht="28.35" customHeight="1">
      <c r="A60" s="33">
        <v>52</v>
      </c>
      <c r="B60" s="78" t="s">
        <v>412</v>
      </c>
      <c r="C60" s="82"/>
      <c r="D60" s="82"/>
      <c r="E60" s="82"/>
      <c r="F60" s="25"/>
      <c r="G60" s="29"/>
    </row>
    <row r="61" spans="1:7" ht="28.35" customHeight="1">
      <c r="A61" s="33">
        <v>53</v>
      </c>
      <c r="B61" s="79" t="s">
        <v>35</v>
      </c>
      <c r="C61" s="34">
        <v>1</v>
      </c>
      <c r="D61" s="80">
        <v>35</v>
      </c>
      <c r="E61" s="81">
        <f t="shared" si="1"/>
        <v>68.45</v>
      </c>
      <c r="F61" s="25"/>
      <c r="G61" s="29"/>
    </row>
    <row r="62" spans="1:7" ht="28.35" customHeight="1">
      <c r="A62" s="33">
        <v>54</v>
      </c>
      <c r="B62" s="85" t="s">
        <v>413</v>
      </c>
      <c r="C62" s="34">
        <v>1</v>
      </c>
      <c r="D62" s="80">
        <v>160</v>
      </c>
      <c r="E62" s="81">
        <f t="shared" si="1"/>
        <v>312.93</v>
      </c>
      <c r="F62" s="25"/>
      <c r="G62" s="29"/>
    </row>
    <row r="63" spans="1:7" ht="28.35" customHeight="1">
      <c r="A63" s="33">
        <v>55</v>
      </c>
      <c r="B63" s="85" t="s">
        <v>414</v>
      </c>
      <c r="C63" s="34">
        <v>1</v>
      </c>
      <c r="D63" s="80">
        <v>102.26</v>
      </c>
      <c r="E63" s="81">
        <f t="shared" si="1"/>
        <v>200</v>
      </c>
      <c r="F63" s="25"/>
      <c r="G63" s="29"/>
    </row>
    <row r="64" spans="1:7" ht="28.35" customHeight="1">
      <c r="A64" s="33">
        <v>56</v>
      </c>
      <c r="B64" s="78" t="s">
        <v>359</v>
      </c>
      <c r="C64" s="82"/>
      <c r="D64" s="82"/>
      <c r="E64" s="82"/>
      <c r="F64" s="25"/>
      <c r="G64" s="29"/>
    </row>
    <row r="65" spans="1:7" ht="28.35" customHeight="1">
      <c r="A65" s="33">
        <v>57</v>
      </c>
      <c r="B65" s="79" t="s">
        <v>215</v>
      </c>
      <c r="C65" s="34">
        <v>1</v>
      </c>
      <c r="D65" s="84">
        <v>55</v>
      </c>
      <c r="E65" s="81">
        <f t="shared" si="1"/>
        <v>107.57</v>
      </c>
      <c r="F65" s="25"/>
      <c r="G65" s="29"/>
    </row>
    <row r="66" spans="1:7" ht="28.35" customHeight="1">
      <c r="A66" s="33">
        <v>58</v>
      </c>
      <c r="B66" s="79" t="s">
        <v>213</v>
      </c>
      <c r="C66" s="34">
        <v>1</v>
      </c>
      <c r="D66" s="84">
        <v>40</v>
      </c>
      <c r="E66" s="81">
        <f t="shared" si="1"/>
        <v>78.23</v>
      </c>
      <c r="F66" s="25"/>
      <c r="G66" s="29"/>
    </row>
    <row r="67" spans="1:7" ht="28.35" customHeight="1">
      <c r="A67" s="33">
        <v>59</v>
      </c>
      <c r="B67" s="79" t="s">
        <v>360</v>
      </c>
      <c r="C67" s="34">
        <v>1</v>
      </c>
      <c r="D67" s="80">
        <v>100</v>
      </c>
      <c r="E67" s="81">
        <f t="shared" si="1"/>
        <v>195.58</v>
      </c>
      <c r="F67" s="25"/>
      <c r="G67" s="29"/>
    </row>
    <row r="68" spans="1:7" ht="28.35" customHeight="1">
      <c r="A68" s="33">
        <v>60</v>
      </c>
      <c r="B68" s="79" t="s">
        <v>381</v>
      </c>
      <c r="C68" s="34">
        <v>1</v>
      </c>
      <c r="D68" s="80">
        <v>80</v>
      </c>
      <c r="E68" s="81">
        <f t="shared" si="1"/>
        <v>156.47</v>
      </c>
      <c r="F68" s="25"/>
      <c r="G68" s="29"/>
    </row>
    <row r="69" spans="1:7" ht="28.35" customHeight="1">
      <c r="A69" s="33">
        <v>61</v>
      </c>
      <c r="B69" s="79" t="s">
        <v>415</v>
      </c>
      <c r="C69" s="34">
        <v>1</v>
      </c>
      <c r="D69" s="80">
        <v>18</v>
      </c>
      <c r="E69" s="81">
        <f t="shared" si="1"/>
        <v>35.200000000000003</v>
      </c>
      <c r="F69" s="25"/>
      <c r="G69" s="29"/>
    </row>
    <row r="70" spans="1:7" ht="28.35" customHeight="1">
      <c r="A70" s="33">
        <v>62</v>
      </c>
      <c r="B70" s="79" t="s">
        <v>345</v>
      </c>
      <c r="C70" s="34">
        <v>1</v>
      </c>
      <c r="D70" s="80">
        <v>28</v>
      </c>
      <c r="E70" s="81">
        <f t="shared" si="1"/>
        <v>54.76</v>
      </c>
      <c r="F70" s="24"/>
      <c r="G70" s="29"/>
    </row>
    <row r="71" spans="1:7" s="17" customFormat="1" ht="37.35" customHeight="1">
      <c r="A71" s="33">
        <v>63</v>
      </c>
      <c r="B71" s="79" t="s">
        <v>416</v>
      </c>
      <c r="C71" s="34">
        <v>1</v>
      </c>
      <c r="D71" s="80">
        <v>10.23</v>
      </c>
      <c r="E71" s="81">
        <f t="shared" si="1"/>
        <v>20.010000000000002</v>
      </c>
      <c r="F71" s="24"/>
      <c r="G71" s="30"/>
    </row>
    <row r="72" spans="1:7" s="17" customFormat="1" ht="28.35" customHeight="1">
      <c r="A72" s="33">
        <v>64</v>
      </c>
      <c r="B72" s="79" t="s">
        <v>417</v>
      </c>
      <c r="C72" s="34">
        <v>1</v>
      </c>
      <c r="D72" s="80">
        <v>35</v>
      </c>
      <c r="E72" s="81">
        <f t="shared" si="1"/>
        <v>68.45</v>
      </c>
      <c r="F72" s="24"/>
      <c r="G72" s="30"/>
    </row>
    <row r="73" spans="1:7" s="17" customFormat="1" ht="28.35" customHeight="1">
      <c r="A73" s="33">
        <v>65</v>
      </c>
      <c r="B73" s="79" t="s">
        <v>418</v>
      </c>
      <c r="C73" s="34">
        <v>1</v>
      </c>
      <c r="D73" s="80">
        <v>80</v>
      </c>
      <c r="E73" s="81">
        <f t="shared" si="1"/>
        <v>156.47</v>
      </c>
      <c r="F73" s="24"/>
      <c r="G73" s="30"/>
    </row>
    <row r="74" spans="1:7" ht="28.35" customHeight="1">
      <c r="A74" s="33">
        <v>66</v>
      </c>
      <c r="B74" s="79" t="s">
        <v>50</v>
      </c>
      <c r="C74" s="34">
        <v>1</v>
      </c>
      <c r="D74" s="80">
        <v>20</v>
      </c>
      <c r="E74" s="81">
        <f t="shared" si="1"/>
        <v>39.119999999999997</v>
      </c>
      <c r="F74" s="24"/>
      <c r="G74" s="29"/>
    </row>
    <row r="75" spans="1:7" ht="28.35" customHeight="1">
      <c r="A75" s="33">
        <v>67</v>
      </c>
      <c r="B75" s="79" t="s">
        <v>419</v>
      </c>
      <c r="C75" s="34">
        <v>1</v>
      </c>
      <c r="D75" s="80">
        <v>26</v>
      </c>
      <c r="E75" s="81">
        <f t="shared" si="1"/>
        <v>50.85</v>
      </c>
      <c r="F75" s="25"/>
      <c r="G75" s="29"/>
    </row>
    <row r="76" spans="1:7" ht="28.35" customHeight="1">
      <c r="A76" s="33">
        <v>68</v>
      </c>
      <c r="B76" s="79" t="s">
        <v>420</v>
      </c>
      <c r="C76" s="34">
        <v>1</v>
      </c>
      <c r="D76" s="80">
        <v>45</v>
      </c>
      <c r="E76" s="81">
        <f t="shared" si="1"/>
        <v>88.01</v>
      </c>
      <c r="F76" s="25"/>
      <c r="G76" s="29"/>
    </row>
    <row r="77" spans="1:7" ht="28.35" customHeight="1">
      <c r="A77" s="33">
        <v>69</v>
      </c>
      <c r="B77" s="79" t="s">
        <v>421</v>
      </c>
      <c r="C77" s="34">
        <v>1</v>
      </c>
      <c r="D77" s="80">
        <v>35</v>
      </c>
      <c r="E77" s="81">
        <f t="shared" si="1"/>
        <v>68.45</v>
      </c>
      <c r="F77" s="25"/>
      <c r="G77" s="29"/>
    </row>
    <row r="78" spans="1:7" ht="28.35" customHeight="1">
      <c r="A78" s="33">
        <v>70</v>
      </c>
      <c r="B78" s="79" t="s">
        <v>422</v>
      </c>
      <c r="C78" s="34">
        <v>1</v>
      </c>
      <c r="D78" s="80">
        <v>40</v>
      </c>
      <c r="E78" s="81">
        <f t="shared" si="1"/>
        <v>78.23</v>
      </c>
      <c r="F78" s="25"/>
      <c r="G78" s="29"/>
    </row>
    <row r="79" spans="1:7" ht="28.35" customHeight="1">
      <c r="A79" s="33">
        <v>71</v>
      </c>
      <c r="B79" s="79" t="s">
        <v>423</v>
      </c>
      <c r="C79" s="34">
        <v>1</v>
      </c>
      <c r="D79" s="84">
        <v>26</v>
      </c>
      <c r="E79" s="81">
        <f t="shared" si="1"/>
        <v>50.85</v>
      </c>
      <c r="F79" s="25"/>
      <c r="G79" s="29"/>
    </row>
    <row r="80" spans="1:7" ht="28.35" customHeight="1">
      <c r="A80" s="33">
        <v>72</v>
      </c>
      <c r="B80" s="79" t="s">
        <v>424</v>
      </c>
      <c r="C80" s="34">
        <v>1</v>
      </c>
      <c r="D80" s="84">
        <v>320</v>
      </c>
      <c r="E80" s="81">
        <f t="shared" si="1"/>
        <v>625.87</v>
      </c>
      <c r="F80" s="25"/>
      <c r="G80" s="29"/>
    </row>
    <row r="81" spans="1:7" ht="28.35" customHeight="1">
      <c r="A81" s="33">
        <v>73</v>
      </c>
      <c r="B81" s="79" t="s">
        <v>425</v>
      </c>
      <c r="C81" s="34">
        <v>1</v>
      </c>
      <c r="D81" s="84">
        <v>470</v>
      </c>
      <c r="E81" s="81">
        <f t="shared" si="1"/>
        <v>919.24</v>
      </c>
      <c r="F81" s="25"/>
      <c r="G81" s="29"/>
    </row>
    <row r="82" spans="1:7" ht="28.35" customHeight="1">
      <c r="A82" s="33">
        <v>74</v>
      </c>
      <c r="B82" s="78" t="s">
        <v>356</v>
      </c>
      <c r="C82" s="82"/>
      <c r="D82" s="82"/>
      <c r="E82" s="82"/>
      <c r="F82" s="25"/>
      <c r="G82" s="29"/>
    </row>
    <row r="83" spans="1:7" ht="28.35" customHeight="1">
      <c r="A83" s="33">
        <v>75</v>
      </c>
      <c r="B83" s="79" t="s">
        <v>215</v>
      </c>
      <c r="C83" s="34">
        <v>1</v>
      </c>
      <c r="D83" s="84">
        <v>55</v>
      </c>
      <c r="E83" s="81">
        <f t="shared" ref="E83:E146" si="2">ROUND(D83*1.95583,2)</f>
        <v>107.57</v>
      </c>
      <c r="F83" s="25"/>
      <c r="G83" s="29"/>
    </row>
    <row r="84" spans="1:7" ht="28.35" customHeight="1">
      <c r="A84" s="33">
        <v>76</v>
      </c>
      <c r="B84" s="79" t="s">
        <v>213</v>
      </c>
      <c r="C84" s="34">
        <v>1</v>
      </c>
      <c r="D84" s="84">
        <v>40</v>
      </c>
      <c r="E84" s="81">
        <f t="shared" si="2"/>
        <v>78.23</v>
      </c>
      <c r="F84" s="25"/>
      <c r="G84" s="29"/>
    </row>
    <row r="85" spans="1:7" ht="28.35" customHeight="1">
      <c r="A85" s="33">
        <v>77</v>
      </c>
      <c r="B85" s="79" t="s">
        <v>212</v>
      </c>
      <c r="C85" s="34">
        <v>1</v>
      </c>
      <c r="D85" s="80">
        <v>100</v>
      </c>
      <c r="E85" s="81">
        <f t="shared" si="2"/>
        <v>195.58</v>
      </c>
      <c r="F85" s="25"/>
      <c r="G85" s="29"/>
    </row>
    <row r="86" spans="1:7" ht="28.35" customHeight="1">
      <c r="A86" s="33">
        <v>78</v>
      </c>
      <c r="B86" s="79" t="s">
        <v>223</v>
      </c>
      <c r="C86" s="34">
        <v>1</v>
      </c>
      <c r="D86" s="84">
        <v>110</v>
      </c>
      <c r="E86" s="81">
        <f t="shared" si="2"/>
        <v>215.14</v>
      </c>
      <c r="F86" s="25"/>
      <c r="G86" s="29"/>
    </row>
    <row r="87" spans="1:7" ht="28.35" customHeight="1">
      <c r="A87" s="33">
        <v>79</v>
      </c>
      <c r="B87" s="79" t="s">
        <v>220</v>
      </c>
      <c r="C87" s="34">
        <v>1</v>
      </c>
      <c r="D87" s="84">
        <v>110</v>
      </c>
      <c r="E87" s="81">
        <f t="shared" si="2"/>
        <v>215.14</v>
      </c>
      <c r="F87" s="25"/>
      <c r="G87" s="29"/>
    </row>
    <row r="88" spans="1:7" ht="28.35" customHeight="1">
      <c r="A88" s="33">
        <v>80</v>
      </c>
      <c r="B88" s="79" t="s">
        <v>221</v>
      </c>
      <c r="C88" s="34">
        <v>1</v>
      </c>
      <c r="D88" s="84">
        <v>50</v>
      </c>
      <c r="E88" s="81">
        <f t="shared" si="2"/>
        <v>97.79</v>
      </c>
      <c r="F88" s="25"/>
      <c r="G88" s="29"/>
    </row>
    <row r="89" spans="1:7" ht="28.35" customHeight="1">
      <c r="A89" s="33">
        <v>81</v>
      </c>
      <c r="B89" s="79" t="s">
        <v>426</v>
      </c>
      <c r="C89" s="34">
        <v>1</v>
      </c>
      <c r="D89" s="84">
        <v>55</v>
      </c>
      <c r="E89" s="81">
        <f t="shared" si="2"/>
        <v>107.57</v>
      </c>
      <c r="F89" s="25"/>
      <c r="G89" s="29"/>
    </row>
    <row r="90" spans="1:7" ht="28.35" customHeight="1">
      <c r="A90" s="33">
        <v>82</v>
      </c>
      <c r="B90" s="79" t="s">
        <v>414</v>
      </c>
      <c r="C90" s="34">
        <v>1</v>
      </c>
      <c r="D90" s="86">
        <v>102.26</v>
      </c>
      <c r="E90" s="81">
        <f t="shared" si="2"/>
        <v>200</v>
      </c>
      <c r="F90" s="25"/>
      <c r="G90" s="29"/>
    </row>
    <row r="91" spans="1:7" ht="28.35" customHeight="1">
      <c r="A91" s="33">
        <v>83</v>
      </c>
      <c r="B91" s="79" t="s">
        <v>38</v>
      </c>
      <c r="C91" s="34">
        <v>1</v>
      </c>
      <c r="D91" s="84">
        <v>45</v>
      </c>
      <c r="E91" s="81">
        <f t="shared" si="2"/>
        <v>88.01</v>
      </c>
      <c r="F91" s="25"/>
      <c r="G91" s="29"/>
    </row>
    <row r="92" spans="1:7" ht="28.35" customHeight="1">
      <c r="A92" s="33">
        <v>84</v>
      </c>
      <c r="B92" s="79" t="s">
        <v>60</v>
      </c>
      <c r="C92" s="34">
        <v>1</v>
      </c>
      <c r="D92" s="84">
        <v>35</v>
      </c>
      <c r="E92" s="81">
        <f t="shared" si="2"/>
        <v>68.45</v>
      </c>
      <c r="F92" s="25"/>
      <c r="G92" s="29"/>
    </row>
    <row r="93" spans="1:7" ht="28.35" customHeight="1">
      <c r="A93" s="33">
        <v>85</v>
      </c>
      <c r="B93" s="79" t="s">
        <v>40</v>
      </c>
      <c r="C93" s="34">
        <v>1</v>
      </c>
      <c r="D93" s="84">
        <v>35</v>
      </c>
      <c r="E93" s="81">
        <f t="shared" si="2"/>
        <v>68.45</v>
      </c>
      <c r="F93" s="25"/>
      <c r="G93" s="29"/>
    </row>
    <row r="94" spans="1:7" ht="28.35" customHeight="1">
      <c r="A94" s="33">
        <v>86</v>
      </c>
      <c r="B94" s="79" t="s">
        <v>39</v>
      </c>
      <c r="C94" s="34">
        <v>1</v>
      </c>
      <c r="D94" s="84">
        <v>35</v>
      </c>
      <c r="E94" s="81">
        <f t="shared" si="2"/>
        <v>68.45</v>
      </c>
      <c r="F94" s="25"/>
      <c r="G94" s="29"/>
    </row>
    <row r="95" spans="1:7" ht="28.35" customHeight="1">
      <c r="A95" s="33">
        <v>87</v>
      </c>
      <c r="B95" s="79" t="s">
        <v>219</v>
      </c>
      <c r="C95" s="34">
        <v>1</v>
      </c>
      <c r="D95" s="84">
        <v>35</v>
      </c>
      <c r="E95" s="81">
        <f t="shared" si="2"/>
        <v>68.45</v>
      </c>
      <c r="F95" s="25"/>
      <c r="G95" s="29"/>
    </row>
    <row r="96" spans="1:7" ht="28.35" customHeight="1">
      <c r="A96" s="33">
        <v>88</v>
      </c>
      <c r="B96" s="79" t="s">
        <v>222</v>
      </c>
      <c r="C96" s="34">
        <v>1</v>
      </c>
      <c r="D96" s="84">
        <v>16</v>
      </c>
      <c r="E96" s="81">
        <f t="shared" si="2"/>
        <v>31.29</v>
      </c>
      <c r="F96" s="25"/>
      <c r="G96" s="29"/>
    </row>
    <row r="97" spans="1:7" ht="28.35" customHeight="1">
      <c r="A97" s="33">
        <v>89</v>
      </c>
      <c r="B97" s="79" t="s">
        <v>427</v>
      </c>
      <c r="C97" s="34">
        <v>1</v>
      </c>
      <c r="D97" s="84">
        <v>50</v>
      </c>
      <c r="E97" s="81">
        <f t="shared" si="2"/>
        <v>97.79</v>
      </c>
      <c r="F97" s="25"/>
      <c r="G97" s="29"/>
    </row>
    <row r="98" spans="1:7" ht="28.35" customHeight="1">
      <c r="A98" s="33">
        <v>90</v>
      </c>
      <c r="B98" s="79" t="s">
        <v>224</v>
      </c>
      <c r="C98" s="34">
        <v>1</v>
      </c>
      <c r="D98" s="84">
        <v>55</v>
      </c>
      <c r="E98" s="81">
        <f t="shared" si="2"/>
        <v>107.57</v>
      </c>
      <c r="F98" s="25"/>
      <c r="G98" s="29"/>
    </row>
    <row r="99" spans="1:7" ht="28.35" customHeight="1">
      <c r="A99" s="33">
        <v>91</v>
      </c>
      <c r="B99" s="78" t="s">
        <v>357</v>
      </c>
      <c r="C99" s="82"/>
      <c r="D99" s="82"/>
      <c r="E99" s="82"/>
      <c r="F99" s="24"/>
      <c r="G99" s="29"/>
    </row>
    <row r="100" spans="1:7" s="17" customFormat="1" ht="37.35" customHeight="1">
      <c r="A100" s="33">
        <v>92</v>
      </c>
      <c r="B100" s="79" t="s">
        <v>215</v>
      </c>
      <c r="C100" s="34">
        <v>1</v>
      </c>
      <c r="D100" s="84">
        <v>55</v>
      </c>
      <c r="E100" s="81">
        <f t="shared" si="2"/>
        <v>107.57</v>
      </c>
      <c r="F100" s="24"/>
      <c r="G100" s="30"/>
    </row>
    <row r="101" spans="1:7" s="17" customFormat="1" ht="39.6" customHeight="1">
      <c r="A101" s="33">
        <v>93</v>
      </c>
      <c r="B101" s="79" t="s">
        <v>213</v>
      </c>
      <c r="C101" s="34">
        <v>1</v>
      </c>
      <c r="D101" s="84">
        <v>40</v>
      </c>
      <c r="E101" s="81">
        <f t="shared" si="2"/>
        <v>78.23</v>
      </c>
      <c r="F101" s="24"/>
      <c r="G101" s="30"/>
    </row>
    <row r="102" spans="1:7" s="17" customFormat="1" ht="33.6" customHeight="1">
      <c r="A102" s="33">
        <v>94</v>
      </c>
      <c r="B102" s="79" t="s">
        <v>50</v>
      </c>
      <c r="C102" s="34">
        <v>1</v>
      </c>
      <c r="D102" s="84">
        <v>16</v>
      </c>
      <c r="E102" s="81">
        <f t="shared" si="2"/>
        <v>31.29</v>
      </c>
      <c r="F102" s="24"/>
      <c r="G102" s="30"/>
    </row>
    <row r="103" spans="1:7" s="17" customFormat="1" ht="28.35" customHeight="1">
      <c r="A103" s="33">
        <v>95</v>
      </c>
      <c r="B103" s="79" t="s">
        <v>421</v>
      </c>
      <c r="C103" s="34">
        <v>1</v>
      </c>
      <c r="D103" s="84">
        <v>35</v>
      </c>
      <c r="E103" s="81">
        <f t="shared" si="2"/>
        <v>68.45</v>
      </c>
      <c r="F103" s="24"/>
      <c r="G103" s="30"/>
    </row>
    <row r="104" spans="1:7" s="17" customFormat="1" ht="28.35" customHeight="1">
      <c r="A104" s="33">
        <v>96</v>
      </c>
      <c r="B104" s="78" t="s">
        <v>361</v>
      </c>
      <c r="C104" s="82"/>
      <c r="D104" s="82"/>
      <c r="E104" s="82"/>
      <c r="F104" s="24"/>
      <c r="G104" s="30"/>
    </row>
    <row r="105" spans="1:7" s="17" customFormat="1" ht="28.35" customHeight="1">
      <c r="A105" s="33">
        <v>97</v>
      </c>
      <c r="B105" s="79" t="s">
        <v>216</v>
      </c>
      <c r="C105" s="34">
        <v>1</v>
      </c>
      <c r="D105" s="84">
        <v>75</v>
      </c>
      <c r="E105" s="81">
        <f t="shared" si="2"/>
        <v>146.69</v>
      </c>
      <c r="F105" s="24"/>
      <c r="G105" s="30"/>
    </row>
    <row r="106" spans="1:7" s="17" customFormat="1" ht="28.35" customHeight="1">
      <c r="A106" s="33">
        <v>98</v>
      </c>
      <c r="B106" s="79" t="s">
        <v>209</v>
      </c>
      <c r="C106" s="34">
        <v>1</v>
      </c>
      <c r="D106" s="84">
        <v>45</v>
      </c>
      <c r="E106" s="81">
        <f t="shared" si="2"/>
        <v>88.01</v>
      </c>
      <c r="F106" s="24"/>
      <c r="G106" s="30"/>
    </row>
    <row r="107" spans="1:7" s="17" customFormat="1" ht="28.35" customHeight="1">
      <c r="A107" s="33">
        <v>99</v>
      </c>
      <c r="B107" s="79" t="s">
        <v>41</v>
      </c>
      <c r="C107" s="34">
        <v>1</v>
      </c>
      <c r="D107" s="84">
        <v>11</v>
      </c>
      <c r="E107" s="81">
        <f t="shared" si="2"/>
        <v>21.51</v>
      </c>
      <c r="F107" s="24"/>
      <c r="G107" s="30"/>
    </row>
    <row r="108" spans="1:7" ht="28.35" customHeight="1">
      <c r="A108" s="33">
        <v>100</v>
      </c>
      <c r="B108" s="79" t="s">
        <v>428</v>
      </c>
      <c r="C108" s="34">
        <v>1</v>
      </c>
      <c r="D108" s="84">
        <v>20</v>
      </c>
      <c r="E108" s="81">
        <f t="shared" si="2"/>
        <v>39.119999999999997</v>
      </c>
      <c r="F108" s="24"/>
      <c r="G108" s="29"/>
    </row>
    <row r="109" spans="1:7" ht="28.35" customHeight="1">
      <c r="A109" s="33">
        <v>101</v>
      </c>
      <c r="B109" s="79" t="s">
        <v>228</v>
      </c>
      <c r="C109" s="34">
        <v>1</v>
      </c>
      <c r="D109" s="84">
        <v>20</v>
      </c>
      <c r="E109" s="81">
        <f t="shared" si="2"/>
        <v>39.119999999999997</v>
      </c>
      <c r="F109" s="24"/>
      <c r="G109" s="29"/>
    </row>
    <row r="110" spans="1:7" ht="28.35" customHeight="1">
      <c r="A110" s="33">
        <v>102</v>
      </c>
      <c r="B110" s="78" t="s">
        <v>362</v>
      </c>
      <c r="C110" s="82"/>
      <c r="D110" s="82"/>
      <c r="E110" s="82"/>
      <c r="F110" s="24"/>
      <c r="G110" s="29"/>
    </row>
    <row r="111" spans="1:7" ht="28.35" customHeight="1">
      <c r="A111" s="33">
        <v>103</v>
      </c>
      <c r="B111" s="79" t="s">
        <v>215</v>
      </c>
      <c r="C111" s="34">
        <v>1</v>
      </c>
      <c r="D111" s="84">
        <v>55</v>
      </c>
      <c r="E111" s="81">
        <f t="shared" si="2"/>
        <v>107.57</v>
      </c>
      <c r="F111" s="24"/>
      <c r="G111" s="29"/>
    </row>
    <row r="112" spans="1:7" ht="28.35" customHeight="1">
      <c r="A112" s="33">
        <v>104</v>
      </c>
      <c r="B112" s="79" t="s">
        <v>213</v>
      </c>
      <c r="C112" s="34">
        <v>1</v>
      </c>
      <c r="D112" s="84">
        <v>40</v>
      </c>
      <c r="E112" s="81">
        <f t="shared" si="2"/>
        <v>78.23</v>
      </c>
      <c r="F112" s="25"/>
      <c r="G112" s="29"/>
    </row>
    <row r="113" spans="1:10" ht="28.35" customHeight="1">
      <c r="A113" s="33">
        <v>105</v>
      </c>
      <c r="B113" s="79" t="s">
        <v>363</v>
      </c>
      <c r="C113" s="34">
        <v>1</v>
      </c>
      <c r="D113" s="84">
        <v>16</v>
      </c>
      <c r="E113" s="81">
        <f t="shared" si="2"/>
        <v>31.29</v>
      </c>
      <c r="F113" s="25"/>
      <c r="G113" s="29"/>
    </row>
    <row r="114" spans="1:10" ht="28.35" customHeight="1">
      <c r="A114" s="33">
        <v>106</v>
      </c>
      <c r="B114" s="87" t="s">
        <v>429</v>
      </c>
      <c r="C114" s="82"/>
      <c r="D114" s="88"/>
      <c r="E114" s="88"/>
      <c r="F114" s="25"/>
      <c r="G114" s="29"/>
    </row>
    <row r="115" spans="1:10" ht="28.35" customHeight="1">
      <c r="A115" s="33">
        <v>107</v>
      </c>
      <c r="B115" s="79" t="s">
        <v>215</v>
      </c>
      <c r="C115" s="34">
        <v>1</v>
      </c>
      <c r="D115" s="84">
        <v>55</v>
      </c>
      <c r="E115" s="81">
        <f t="shared" si="2"/>
        <v>107.57</v>
      </c>
      <c r="F115" s="25"/>
      <c r="G115" s="29"/>
    </row>
    <row r="116" spans="1:10" ht="28.35" customHeight="1">
      <c r="A116" s="33">
        <v>108</v>
      </c>
      <c r="B116" s="79" t="s">
        <v>213</v>
      </c>
      <c r="C116" s="34">
        <v>1</v>
      </c>
      <c r="D116" s="84">
        <v>40</v>
      </c>
      <c r="E116" s="81">
        <f t="shared" si="2"/>
        <v>78.23</v>
      </c>
      <c r="F116" s="25"/>
      <c r="G116" s="29"/>
    </row>
    <row r="117" spans="1:10" ht="28.35" customHeight="1">
      <c r="A117" s="33">
        <v>109</v>
      </c>
      <c r="B117" s="79" t="s">
        <v>408</v>
      </c>
      <c r="C117" s="34">
        <v>1</v>
      </c>
      <c r="D117" s="84">
        <v>52</v>
      </c>
      <c r="E117" s="81">
        <f t="shared" si="2"/>
        <v>101.7</v>
      </c>
      <c r="F117" s="25"/>
      <c r="G117" s="29"/>
    </row>
    <row r="118" spans="1:10" ht="28.35" customHeight="1">
      <c r="A118" s="33">
        <v>110</v>
      </c>
      <c r="B118" s="79" t="s">
        <v>225</v>
      </c>
      <c r="C118" s="34">
        <v>1</v>
      </c>
      <c r="D118" s="84">
        <v>52</v>
      </c>
      <c r="E118" s="81">
        <f t="shared" si="2"/>
        <v>101.7</v>
      </c>
      <c r="F118" s="25"/>
      <c r="G118" s="29"/>
    </row>
    <row r="119" spans="1:10" ht="28.35" customHeight="1">
      <c r="A119" s="33">
        <v>111</v>
      </c>
      <c r="B119" s="79" t="s">
        <v>50</v>
      </c>
      <c r="C119" s="34">
        <v>1</v>
      </c>
      <c r="D119" s="84">
        <v>16</v>
      </c>
      <c r="E119" s="81">
        <f t="shared" si="2"/>
        <v>31.29</v>
      </c>
      <c r="F119" s="25"/>
      <c r="G119" s="29"/>
    </row>
    <row r="120" spans="1:10" ht="28.35" customHeight="1">
      <c r="A120" s="33">
        <v>112</v>
      </c>
      <c r="B120" s="79" t="s">
        <v>64</v>
      </c>
      <c r="C120" s="34">
        <v>1</v>
      </c>
      <c r="D120" s="84">
        <v>25</v>
      </c>
      <c r="E120" s="81">
        <f t="shared" si="2"/>
        <v>48.9</v>
      </c>
      <c r="F120" s="25"/>
      <c r="G120" s="29"/>
    </row>
    <row r="121" spans="1:10" ht="28.35" customHeight="1">
      <c r="A121" s="33">
        <v>113</v>
      </c>
      <c r="B121" s="79" t="s">
        <v>410</v>
      </c>
      <c r="C121" s="34">
        <v>1</v>
      </c>
      <c r="D121" s="84">
        <v>16</v>
      </c>
      <c r="E121" s="81">
        <f t="shared" si="2"/>
        <v>31.29</v>
      </c>
      <c r="F121" s="25"/>
      <c r="G121" s="29"/>
    </row>
    <row r="122" spans="1:10" ht="28.35" customHeight="1">
      <c r="A122" s="33">
        <v>114</v>
      </c>
      <c r="B122" s="79" t="s">
        <v>61</v>
      </c>
      <c r="C122" s="34">
        <v>1</v>
      </c>
      <c r="D122" s="84">
        <v>40</v>
      </c>
      <c r="E122" s="81">
        <f t="shared" si="2"/>
        <v>78.23</v>
      </c>
      <c r="F122" s="25"/>
      <c r="G122" s="29"/>
    </row>
    <row r="123" spans="1:10" ht="28.35" customHeight="1">
      <c r="A123" s="33">
        <v>115</v>
      </c>
      <c r="B123" s="79" t="s">
        <v>409</v>
      </c>
      <c r="C123" s="34">
        <v>1</v>
      </c>
      <c r="D123" s="84">
        <v>52</v>
      </c>
      <c r="E123" s="81">
        <f t="shared" si="2"/>
        <v>101.7</v>
      </c>
      <c r="F123" s="25"/>
      <c r="G123" s="29"/>
    </row>
    <row r="124" spans="1:10" ht="28.35" customHeight="1">
      <c r="A124" s="33">
        <v>116</v>
      </c>
      <c r="B124" s="79" t="s">
        <v>62</v>
      </c>
      <c r="C124" s="34">
        <v>1</v>
      </c>
      <c r="D124" s="84">
        <v>40</v>
      </c>
      <c r="E124" s="81">
        <f t="shared" si="2"/>
        <v>78.23</v>
      </c>
      <c r="F124" s="25"/>
      <c r="G124" s="29"/>
    </row>
    <row r="125" spans="1:10" ht="28.35" customHeight="1">
      <c r="A125" s="33">
        <v>117</v>
      </c>
      <c r="B125" s="79" t="s">
        <v>63</v>
      </c>
      <c r="C125" s="34">
        <v>1</v>
      </c>
      <c r="D125" s="84">
        <v>40</v>
      </c>
      <c r="E125" s="81">
        <f t="shared" si="2"/>
        <v>78.23</v>
      </c>
      <c r="F125" s="25"/>
      <c r="G125" s="29"/>
      <c r="J125" s="21"/>
    </row>
    <row r="126" spans="1:10" ht="28.35" customHeight="1">
      <c r="A126" s="33">
        <v>118</v>
      </c>
      <c r="B126" s="79" t="s">
        <v>430</v>
      </c>
      <c r="C126" s="34">
        <v>1</v>
      </c>
      <c r="D126" s="84">
        <v>15</v>
      </c>
      <c r="E126" s="81">
        <f t="shared" si="2"/>
        <v>29.34</v>
      </c>
      <c r="F126" s="25"/>
      <c r="G126" s="29"/>
    </row>
    <row r="127" spans="1:10" ht="28.35" customHeight="1">
      <c r="A127" s="33">
        <v>119</v>
      </c>
      <c r="B127" s="79" t="s">
        <v>419</v>
      </c>
      <c r="C127" s="34">
        <v>1</v>
      </c>
      <c r="D127" s="84">
        <v>26</v>
      </c>
      <c r="E127" s="81">
        <f t="shared" si="2"/>
        <v>50.85</v>
      </c>
      <c r="F127" s="25"/>
      <c r="G127" s="29"/>
    </row>
    <row r="128" spans="1:10" ht="28.35" customHeight="1">
      <c r="A128" s="33">
        <v>120</v>
      </c>
      <c r="B128" s="79" t="s">
        <v>420</v>
      </c>
      <c r="C128" s="34">
        <v>1</v>
      </c>
      <c r="D128" s="84">
        <v>30</v>
      </c>
      <c r="E128" s="81">
        <f t="shared" si="2"/>
        <v>58.67</v>
      </c>
      <c r="F128" s="24"/>
      <c r="G128" s="29"/>
    </row>
    <row r="129" spans="1:7" ht="28.35" customHeight="1">
      <c r="A129" s="33">
        <v>121</v>
      </c>
      <c r="B129" s="79" t="s">
        <v>226</v>
      </c>
      <c r="C129" s="34">
        <v>1</v>
      </c>
      <c r="D129" s="84">
        <v>13</v>
      </c>
      <c r="E129" s="81">
        <f t="shared" si="2"/>
        <v>25.43</v>
      </c>
      <c r="F129" s="24"/>
      <c r="G129" s="29"/>
    </row>
    <row r="130" spans="1:7" ht="28.35" customHeight="1">
      <c r="A130" s="33">
        <v>122</v>
      </c>
      <c r="B130" s="79" t="s">
        <v>431</v>
      </c>
      <c r="C130" s="34">
        <v>1</v>
      </c>
      <c r="D130" s="84">
        <v>13</v>
      </c>
      <c r="E130" s="81">
        <f t="shared" si="2"/>
        <v>25.43</v>
      </c>
      <c r="F130" s="24"/>
      <c r="G130" s="29"/>
    </row>
    <row r="131" spans="1:7" ht="28.35" customHeight="1">
      <c r="A131" s="33">
        <v>123</v>
      </c>
      <c r="B131" s="79" t="s">
        <v>227</v>
      </c>
      <c r="C131" s="34">
        <v>1</v>
      </c>
      <c r="D131" s="84">
        <v>13</v>
      </c>
      <c r="E131" s="81">
        <f t="shared" si="2"/>
        <v>25.43</v>
      </c>
      <c r="F131" s="24"/>
      <c r="G131" s="29"/>
    </row>
    <row r="132" spans="1:7" ht="28.35" customHeight="1">
      <c r="A132" s="33">
        <v>124</v>
      </c>
      <c r="B132" s="78" t="s">
        <v>364</v>
      </c>
      <c r="C132" s="82"/>
      <c r="D132" s="82"/>
      <c r="E132" s="82"/>
      <c r="F132" s="24"/>
      <c r="G132" s="29"/>
    </row>
    <row r="133" spans="1:7" ht="28.35" customHeight="1">
      <c r="A133" s="33">
        <v>125</v>
      </c>
      <c r="B133" s="79" t="s">
        <v>215</v>
      </c>
      <c r="C133" s="34">
        <v>1</v>
      </c>
      <c r="D133" s="84">
        <v>55</v>
      </c>
      <c r="E133" s="81">
        <f t="shared" si="2"/>
        <v>107.57</v>
      </c>
      <c r="F133" s="25"/>
      <c r="G133" s="29"/>
    </row>
    <row r="134" spans="1:7" s="17" customFormat="1" ht="28.35" customHeight="1">
      <c r="A134" s="33">
        <v>126</v>
      </c>
      <c r="B134" s="79" t="s">
        <v>213</v>
      </c>
      <c r="C134" s="34">
        <v>1</v>
      </c>
      <c r="D134" s="84">
        <v>40</v>
      </c>
      <c r="E134" s="81">
        <f t="shared" si="2"/>
        <v>78.23</v>
      </c>
      <c r="F134" s="24"/>
      <c r="G134" s="30"/>
    </row>
    <row r="135" spans="1:7" ht="28.35" customHeight="1">
      <c r="A135" s="33">
        <v>127</v>
      </c>
      <c r="B135" s="79" t="s">
        <v>229</v>
      </c>
      <c r="C135" s="34">
        <v>1</v>
      </c>
      <c r="D135" s="84">
        <v>85</v>
      </c>
      <c r="E135" s="81">
        <f t="shared" si="2"/>
        <v>166.25</v>
      </c>
      <c r="F135" s="25"/>
      <c r="G135" s="29"/>
    </row>
    <row r="136" spans="1:7" ht="28.35" customHeight="1">
      <c r="A136" s="33">
        <v>128</v>
      </c>
      <c r="B136" s="79" t="s">
        <v>51</v>
      </c>
      <c r="C136" s="34">
        <v>1</v>
      </c>
      <c r="D136" s="84">
        <v>26</v>
      </c>
      <c r="E136" s="81">
        <f t="shared" si="2"/>
        <v>50.85</v>
      </c>
      <c r="F136" s="25"/>
      <c r="G136" s="29"/>
    </row>
    <row r="137" spans="1:7" ht="28.35" customHeight="1">
      <c r="A137" s="33">
        <v>129</v>
      </c>
      <c r="B137" s="79" t="s">
        <v>52</v>
      </c>
      <c r="C137" s="34">
        <v>1</v>
      </c>
      <c r="D137" s="84">
        <v>21</v>
      </c>
      <c r="E137" s="81">
        <f t="shared" si="2"/>
        <v>41.07</v>
      </c>
      <c r="F137" s="25"/>
      <c r="G137" s="29"/>
    </row>
    <row r="138" spans="1:7" ht="28.35" customHeight="1">
      <c r="A138" s="33">
        <v>130</v>
      </c>
      <c r="B138" s="79" t="s">
        <v>33</v>
      </c>
      <c r="C138" s="34">
        <v>1</v>
      </c>
      <c r="D138" s="84">
        <v>26</v>
      </c>
      <c r="E138" s="81">
        <f t="shared" si="2"/>
        <v>50.85</v>
      </c>
      <c r="F138" s="25"/>
      <c r="G138" s="29"/>
    </row>
    <row r="139" spans="1:7" ht="28.35" customHeight="1">
      <c r="A139" s="33">
        <v>131</v>
      </c>
      <c r="B139" s="79" t="s">
        <v>53</v>
      </c>
      <c r="C139" s="34">
        <v>1</v>
      </c>
      <c r="D139" s="84">
        <v>21</v>
      </c>
      <c r="E139" s="81">
        <f t="shared" si="2"/>
        <v>41.07</v>
      </c>
      <c r="F139" s="24"/>
      <c r="G139" s="29"/>
    </row>
    <row r="140" spans="1:7" ht="28.35" customHeight="1">
      <c r="A140" s="33">
        <v>132</v>
      </c>
      <c r="B140" s="78" t="s">
        <v>358</v>
      </c>
      <c r="C140" s="82"/>
      <c r="D140" s="88"/>
      <c r="E140" s="88"/>
      <c r="F140" s="24"/>
      <c r="G140" s="29"/>
    </row>
    <row r="141" spans="1:7" ht="28.35" customHeight="1">
      <c r="A141" s="33">
        <v>133</v>
      </c>
      <c r="B141" s="79" t="s">
        <v>42</v>
      </c>
      <c r="C141" s="34">
        <v>1</v>
      </c>
      <c r="D141" s="84">
        <v>35</v>
      </c>
      <c r="E141" s="81">
        <f t="shared" si="2"/>
        <v>68.45</v>
      </c>
      <c r="F141" s="24"/>
      <c r="G141" s="29"/>
    </row>
    <row r="142" spans="1:7" ht="28.35" customHeight="1">
      <c r="A142" s="33">
        <v>134</v>
      </c>
      <c r="B142" s="79" t="s">
        <v>45</v>
      </c>
      <c r="C142" s="34">
        <v>1</v>
      </c>
      <c r="D142" s="84">
        <v>35</v>
      </c>
      <c r="E142" s="81">
        <f t="shared" si="2"/>
        <v>68.45</v>
      </c>
      <c r="F142" s="25"/>
      <c r="G142" s="29"/>
    </row>
    <row r="143" spans="1:7" ht="28.35" customHeight="1">
      <c r="A143" s="33">
        <v>135</v>
      </c>
      <c r="B143" s="79" t="s">
        <v>46</v>
      </c>
      <c r="C143" s="34">
        <v>1</v>
      </c>
      <c r="D143" s="84">
        <v>35</v>
      </c>
      <c r="E143" s="81">
        <f t="shared" si="2"/>
        <v>68.45</v>
      </c>
      <c r="F143" s="25"/>
      <c r="G143" s="29"/>
    </row>
    <row r="144" spans="1:7" ht="28.35" customHeight="1">
      <c r="A144" s="33">
        <v>136</v>
      </c>
      <c r="B144" s="79" t="s">
        <v>43</v>
      </c>
      <c r="C144" s="34">
        <v>1</v>
      </c>
      <c r="D144" s="84">
        <v>35</v>
      </c>
      <c r="E144" s="81">
        <f t="shared" si="2"/>
        <v>68.45</v>
      </c>
      <c r="F144" s="24"/>
      <c r="G144" s="29"/>
    </row>
    <row r="145" spans="1:7" ht="28.35" customHeight="1">
      <c r="A145" s="33">
        <v>137</v>
      </c>
      <c r="B145" s="79" t="s">
        <v>44</v>
      </c>
      <c r="C145" s="34">
        <v>1</v>
      </c>
      <c r="D145" s="84">
        <v>35</v>
      </c>
      <c r="E145" s="81">
        <f t="shared" si="2"/>
        <v>68.45</v>
      </c>
      <c r="F145" s="25"/>
      <c r="G145" s="29"/>
    </row>
    <row r="146" spans="1:7" ht="28.35" customHeight="1">
      <c r="A146" s="33">
        <v>138</v>
      </c>
      <c r="B146" s="79" t="s">
        <v>38</v>
      </c>
      <c r="C146" s="34">
        <v>1</v>
      </c>
      <c r="D146" s="84">
        <v>45</v>
      </c>
      <c r="E146" s="81">
        <f t="shared" si="2"/>
        <v>88.01</v>
      </c>
      <c r="F146" s="25"/>
      <c r="G146" s="29"/>
    </row>
    <row r="147" spans="1:7" ht="28.35" customHeight="1">
      <c r="A147" s="33">
        <v>139</v>
      </c>
      <c r="B147" s="79" t="s">
        <v>417</v>
      </c>
      <c r="C147" s="34">
        <v>1</v>
      </c>
      <c r="D147" s="84">
        <v>35</v>
      </c>
      <c r="E147" s="81">
        <f t="shared" ref="E147:E210" si="3">ROUND(D147*1.95583,2)</f>
        <v>68.45</v>
      </c>
      <c r="F147" s="25"/>
      <c r="G147" s="29"/>
    </row>
    <row r="148" spans="1:7" ht="28.35" customHeight="1">
      <c r="A148" s="33">
        <v>140</v>
      </c>
      <c r="B148" s="78" t="s">
        <v>366</v>
      </c>
      <c r="C148" s="82"/>
      <c r="D148" s="82"/>
      <c r="E148" s="82"/>
      <c r="F148" s="25"/>
      <c r="G148" s="29"/>
    </row>
    <row r="149" spans="1:7" ht="28.35" customHeight="1">
      <c r="A149" s="33">
        <v>141</v>
      </c>
      <c r="B149" s="79" t="s">
        <v>407</v>
      </c>
      <c r="C149" s="34">
        <v>1</v>
      </c>
      <c r="D149" s="84">
        <v>13</v>
      </c>
      <c r="E149" s="81">
        <f t="shared" si="3"/>
        <v>25.43</v>
      </c>
      <c r="F149" s="25"/>
      <c r="G149" s="29"/>
    </row>
    <row r="150" spans="1:7" ht="28.35" customHeight="1">
      <c r="A150" s="33">
        <v>142</v>
      </c>
      <c r="B150" s="79" t="s">
        <v>226</v>
      </c>
      <c r="C150" s="34">
        <v>1</v>
      </c>
      <c r="D150" s="84">
        <v>13</v>
      </c>
      <c r="E150" s="81">
        <f t="shared" si="3"/>
        <v>25.43</v>
      </c>
      <c r="F150" s="27"/>
      <c r="G150" s="29"/>
    </row>
    <row r="151" spans="1:7" ht="28.35" customHeight="1">
      <c r="A151" s="33">
        <v>143</v>
      </c>
      <c r="B151" s="79" t="s">
        <v>431</v>
      </c>
      <c r="C151" s="34">
        <v>1</v>
      </c>
      <c r="D151" s="84">
        <v>13</v>
      </c>
      <c r="E151" s="81">
        <f t="shared" si="3"/>
        <v>25.43</v>
      </c>
      <c r="F151" s="27"/>
      <c r="G151" s="29"/>
    </row>
    <row r="152" spans="1:7" ht="28.35" customHeight="1">
      <c r="A152" s="33">
        <v>144</v>
      </c>
      <c r="B152" s="79" t="s">
        <v>227</v>
      </c>
      <c r="C152" s="34">
        <v>1</v>
      </c>
      <c r="D152" s="84">
        <v>13</v>
      </c>
      <c r="E152" s="81">
        <f t="shared" si="3"/>
        <v>25.43</v>
      </c>
      <c r="F152" s="27"/>
      <c r="G152" s="29"/>
    </row>
    <row r="153" spans="1:7" ht="28.35" customHeight="1">
      <c r="A153" s="33">
        <v>145</v>
      </c>
      <c r="B153" s="79" t="s">
        <v>47</v>
      </c>
      <c r="C153" s="34">
        <v>1</v>
      </c>
      <c r="D153" s="84">
        <v>13</v>
      </c>
      <c r="E153" s="81">
        <f t="shared" si="3"/>
        <v>25.43</v>
      </c>
      <c r="F153" s="27"/>
      <c r="G153" s="29"/>
    </row>
    <row r="154" spans="1:7" ht="28.35" customHeight="1">
      <c r="A154" s="33">
        <v>146</v>
      </c>
      <c r="B154" s="79" t="s">
        <v>50</v>
      </c>
      <c r="C154" s="34">
        <v>1</v>
      </c>
      <c r="D154" s="84">
        <v>20</v>
      </c>
      <c r="E154" s="81">
        <f t="shared" si="3"/>
        <v>39.119999999999997</v>
      </c>
      <c r="F154" s="27"/>
      <c r="G154" s="29"/>
    </row>
    <row r="155" spans="1:7" ht="28.35" customHeight="1">
      <c r="A155" s="33">
        <v>147</v>
      </c>
      <c r="B155" s="79" t="s">
        <v>365</v>
      </c>
      <c r="C155" s="34">
        <v>1</v>
      </c>
      <c r="D155" s="84">
        <v>35</v>
      </c>
      <c r="E155" s="81">
        <f t="shared" si="3"/>
        <v>68.45</v>
      </c>
      <c r="F155" s="27"/>
      <c r="G155" s="29"/>
    </row>
    <row r="156" spans="1:7" ht="28.35" customHeight="1">
      <c r="A156" s="33">
        <v>148</v>
      </c>
      <c r="B156" s="79" t="s">
        <v>51</v>
      </c>
      <c r="C156" s="34">
        <v>1</v>
      </c>
      <c r="D156" s="84">
        <v>26</v>
      </c>
      <c r="E156" s="81">
        <f t="shared" si="3"/>
        <v>50.85</v>
      </c>
      <c r="F156" s="27"/>
      <c r="G156" s="29"/>
    </row>
    <row r="157" spans="1:7" ht="28.35" customHeight="1">
      <c r="A157" s="33">
        <v>149</v>
      </c>
      <c r="B157" s="79" t="s">
        <v>52</v>
      </c>
      <c r="C157" s="34">
        <v>1</v>
      </c>
      <c r="D157" s="84">
        <v>21</v>
      </c>
      <c r="E157" s="81">
        <f t="shared" si="3"/>
        <v>41.07</v>
      </c>
      <c r="F157" s="27"/>
      <c r="G157" s="29"/>
    </row>
    <row r="158" spans="1:7" ht="28.35" customHeight="1">
      <c r="A158" s="33">
        <v>150</v>
      </c>
      <c r="B158" s="79" t="s">
        <v>33</v>
      </c>
      <c r="C158" s="34">
        <v>1</v>
      </c>
      <c r="D158" s="84">
        <v>26</v>
      </c>
      <c r="E158" s="81">
        <f t="shared" si="3"/>
        <v>50.85</v>
      </c>
      <c r="F158" s="27"/>
      <c r="G158" s="29"/>
    </row>
    <row r="159" spans="1:7" ht="28.35" customHeight="1">
      <c r="A159" s="33">
        <v>151</v>
      </c>
      <c r="B159" s="79" t="s">
        <v>53</v>
      </c>
      <c r="C159" s="34">
        <v>1</v>
      </c>
      <c r="D159" s="84">
        <v>21</v>
      </c>
      <c r="E159" s="81">
        <f t="shared" si="3"/>
        <v>41.07</v>
      </c>
      <c r="F159" s="27"/>
      <c r="G159" s="29"/>
    </row>
    <row r="160" spans="1:7" ht="28.35" customHeight="1">
      <c r="A160" s="33">
        <v>152</v>
      </c>
      <c r="B160" s="79" t="s">
        <v>26</v>
      </c>
      <c r="C160" s="34">
        <v>1</v>
      </c>
      <c r="D160" s="84">
        <v>21</v>
      </c>
      <c r="E160" s="81">
        <f t="shared" si="3"/>
        <v>41.07</v>
      </c>
      <c r="F160" s="27"/>
      <c r="G160" s="29"/>
    </row>
    <row r="161" spans="1:7" ht="28.35" customHeight="1">
      <c r="A161" s="33">
        <v>153</v>
      </c>
      <c r="B161" s="79" t="s">
        <v>65</v>
      </c>
      <c r="C161" s="34">
        <v>1</v>
      </c>
      <c r="D161" s="84">
        <v>41</v>
      </c>
      <c r="E161" s="81">
        <f t="shared" si="3"/>
        <v>80.19</v>
      </c>
      <c r="F161" s="27"/>
      <c r="G161" s="29"/>
    </row>
    <row r="162" spans="1:7" ht="28.35" customHeight="1">
      <c r="A162" s="33">
        <v>154</v>
      </c>
      <c r="B162" s="79" t="s">
        <v>430</v>
      </c>
      <c r="C162" s="34">
        <v>1</v>
      </c>
      <c r="D162" s="84">
        <v>15</v>
      </c>
      <c r="E162" s="81">
        <f t="shared" si="3"/>
        <v>29.34</v>
      </c>
      <c r="F162" s="27"/>
      <c r="G162" s="29"/>
    </row>
    <row r="163" spans="1:7" ht="28.35" customHeight="1">
      <c r="A163" s="33">
        <v>155</v>
      </c>
      <c r="B163" s="79" t="s">
        <v>432</v>
      </c>
      <c r="C163" s="34">
        <v>1</v>
      </c>
      <c r="D163" s="84">
        <v>25</v>
      </c>
      <c r="E163" s="81">
        <f t="shared" si="3"/>
        <v>48.9</v>
      </c>
      <c r="F163" s="27"/>
      <c r="G163" s="29"/>
    </row>
    <row r="164" spans="1:7" ht="28.35" customHeight="1">
      <c r="A164" s="33">
        <v>156</v>
      </c>
      <c r="B164" s="79" t="s">
        <v>54</v>
      </c>
      <c r="C164" s="34">
        <v>1</v>
      </c>
      <c r="D164" s="84">
        <v>25</v>
      </c>
      <c r="E164" s="81">
        <f t="shared" si="3"/>
        <v>48.9</v>
      </c>
      <c r="F164" s="27"/>
      <c r="G164" s="29"/>
    </row>
    <row r="165" spans="1:7" ht="28.35" customHeight="1">
      <c r="A165" s="33">
        <v>157</v>
      </c>
      <c r="B165" s="79" t="s">
        <v>433</v>
      </c>
      <c r="C165" s="34">
        <v>1</v>
      </c>
      <c r="D165" s="84">
        <v>93</v>
      </c>
      <c r="E165" s="81">
        <f t="shared" si="3"/>
        <v>181.89</v>
      </c>
      <c r="F165" s="27"/>
      <c r="G165" s="29"/>
    </row>
    <row r="166" spans="1:7" ht="28.35" customHeight="1">
      <c r="A166" s="33">
        <v>158</v>
      </c>
      <c r="B166" s="79" t="s">
        <v>434</v>
      </c>
      <c r="C166" s="34">
        <v>1</v>
      </c>
      <c r="D166" s="84">
        <v>57</v>
      </c>
      <c r="E166" s="81">
        <f t="shared" si="3"/>
        <v>111.48</v>
      </c>
      <c r="F166" s="27"/>
      <c r="G166" s="29"/>
    </row>
    <row r="167" spans="1:7" ht="28.35" customHeight="1">
      <c r="A167" s="33">
        <v>159</v>
      </c>
      <c r="B167" s="79" t="s">
        <v>435</v>
      </c>
      <c r="C167" s="34">
        <v>1</v>
      </c>
      <c r="D167" s="84">
        <v>150</v>
      </c>
      <c r="E167" s="81">
        <f t="shared" si="3"/>
        <v>293.37</v>
      </c>
      <c r="F167" s="27"/>
      <c r="G167" s="29"/>
    </row>
    <row r="168" spans="1:7" ht="28.35" customHeight="1">
      <c r="A168" s="33">
        <v>160</v>
      </c>
      <c r="B168" s="79" t="s">
        <v>436</v>
      </c>
      <c r="C168" s="34">
        <v>1</v>
      </c>
      <c r="D168" s="84">
        <v>55</v>
      </c>
      <c r="E168" s="81">
        <f t="shared" si="3"/>
        <v>107.57</v>
      </c>
      <c r="F168" s="27"/>
      <c r="G168" s="29"/>
    </row>
    <row r="169" spans="1:7" ht="28.35" customHeight="1">
      <c r="A169" s="33">
        <v>161</v>
      </c>
      <c r="B169" s="79" t="s">
        <v>437</v>
      </c>
      <c r="C169" s="34">
        <v>1</v>
      </c>
      <c r="D169" s="84">
        <v>162</v>
      </c>
      <c r="E169" s="81">
        <f t="shared" si="3"/>
        <v>316.83999999999997</v>
      </c>
      <c r="F169" s="27"/>
      <c r="G169" s="29"/>
    </row>
    <row r="170" spans="1:7" ht="28.35" customHeight="1">
      <c r="A170" s="33">
        <v>162</v>
      </c>
      <c r="B170" s="79" t="s">
        <v>438</v>
      </c>
      <c r="C170" s="34">
        <v>1</v>
      </c>
      <c r="D170" s="84">
        <v>247</v>
      </c>
      <c r="E170" s="81">
        <f t="shared" si="3"/>
        <v>483.09</v>
      </c>
      <c r="F170" s="27"/>
      <c r="G170" s="29"/>
    </row>
    <row r="171" spans="1:7" ht="28.35" customHeight="1">
      <c r="A171" s="33">
        <v>163</v>
      </c>
      <c r="B171" s="79" t="s">
        <v>439</v>
      </c>
      <c r="C171" s="34">
        <v>1</v>
      </c>
      <c r="D171" s="84">
        <v>205</v>
      </c>
      <c r="E171" s="81">
        <f t="shared" si="3"/>
        <v>400.95</v>
      </c>
      <c r="F171" s="27"/>
      <c r="G171" s="29"/>
    </row>
    <row r="172" spans="1:7" ht="28.35" customHeight="1">
      <c r="A172" s="33">
        <v>164</v>
      </c>
      <c r="B172" s="79" t="s">
        <v>440</v>
      </c>
      <c r="C172" s="34">
        <v>1</v>
      </c>
      <c r="D172" s="84">
        <v>157</v>
      </c>
      <c r="E172" s="81">
        <f t="shared" si="3"/>
        <v>307.07</v>
      </c>
      <c r="F172" s="27"/>
      <c r="G172" s="29"/>
    </row>
    <row r="173" spans="1:7" ht="28.35" customHeight="1">
      <c r="A173" s="33">
        <v>165</v>
      </c>
      <c r="B173" s="79" t="s">
        <v>441</v>
      </c>
      <c r="C173" s="34">
        <v>1</v>
      </c>
      <c r="D173" s="84">
        <v>220</v>
      </c>
      <c r="E173" s="81">
        <f t="shared" si="3"/>
        <v>430.28</v>
      </c>
      <c r="F173" s="27"/>
      <c r="G173" s="29"/>
    </row>
    <row r="174" spans="1:7" ht="28.35" customHeight="1">
      <c r="A174" s="33">
        <v>166</v>
      </c>
      <c r="B174" s="79" t="s">
        <v>442</v>
      </c>
      <c r="C174" s="34">
        <v>1</v>
      </c>
      <c r="D174" s="84">
        <v>70</v>
      </c>
      <c r="E174" s="81">
        <f t="shared" si="3"/>
        <v>136.91</v>
      </c>
      <c r="F174" s="27"/>
      <c r="G174" s="29"/>
    </row>
    <row r="175" spans="1:7" ht="28.35" customHeight="1">
      <c r="A175" s="33">
        <v>167</v>
      </c>
      <c r="B175" s="79" t="s">
        <v>56</v>
      </c>
      <c r="C175" s="34">
        <v>1</v>
      </c>
      <c r="D175" s="84">
        <v>25</v>
      </c>
      <c r="E175" s="81">
        <f t="shared" si="3"/>
        <v>48.9</v>
      </c>
      <c r="F175" s="27"/>
      <c r="G175" s="29"/>
    </row>
    <row r="176" spans="1:7" ht="28.35" customHeight="1">
      <c r="A176" s="33">
        <v>168</v>
      </c>
      <c r="B176" s="79" t="s">
        <v>443</v>
      </c>
      <c r="C176" s="34">
        <v>1</v>
      </c>
      <c r="D176" s="84">
        <v>15</v>
      </c>
      <c r="E176" s="81">
        <f t="shared" si="3"/>
        <v>29.34</v>
      </c>
      <c r="F176" s="27"/>
      <c r="G176" s="29"/>
    </row>
    <row r="177" spans="1:7" ht="28.35" customHeight="1">
      <c r="A177" s="33">
        <v>169</v>
      </c>
      <c r="B177" s="79" t="s">
        <v>444</v>
      </c>
      <c r="C177" s="34">
        <v>1</v>
      </c>
      <c r="D177" s="84">
        <v>55</v>
      </c>
      <c r="E177" s="81">
        <f t="shared" si="3"/>
        <v>107.57</v>
      </c>
      <c r="F177" s="27"/>
      <c r="G177" s="29"/>
    </row>
    <row r="178" spans="1:7" ht="28.35" customHeight="1">
      <c r="A178" s="33">
        <v>170</v>
      </c>
      <c r="B178" s="79" t="s">
        <v>55</v>
      </c>
      <c r="C178" s="34">
        <v>1</v>
      </c>
      <c r="D178" s="84">
        <v>26</v>
      </c>
      <c r="E178" s="81">
        <f t="shared" si="3"/>
        <v>50.85</v>
      </c>
      <c r="F178" s="27"/>
      <c r="G178" s="29"/>
    </row>
    <row r="179" spans="1:7" ht="28.35" customHeight="1">
      <c r="A179" s="33">
        <v>171</v>
      </c>
      <c r="B179" s="78" t="s">
        <v>367</v>
      </c>
      <c r="C179" s="88"/>
      <c r="D179" s="88"/>
      <c r="E179" s="88"/>
      <c r="F179" s="27"/>
      <c r="G179" s="29"/>
    </row>
    <row r="180" spans="1:7" ht="28.35" customHeight="1">
      <c r="A180" s="33">
        <v>172</v>
      </c>
      <c r="B180" s="89" t="s">
        <v>352</v>
      </c>
      <c r="C180" s="34">
        <v>1</v>
      </c>
      <c r="D180" s="80">
        <v>25</v>
      </c>
      <c r="E180" s="81">
        <f t="shared" si="3"/>
        <v>48.9</v>
      </c>
      <c r="F180" s="27"/>
      <c r="G180" s="29"/>
    </row>
    <row r="181" spans="1:7" s="26" customFormat="1" ht="28.35" customHeight="1">
      <c r="A181" s="33">
        <v>173</v>
      </c>
      <c r="B181" s="89" t="s">
        <v>353</v>
      </c>
      <c r="C181" s="34">
        <v>1</v>
      </c>
      <c r="D181" s="80">
        <v>25</v>
      </c>
      <c r="E181" s="81">
        <f t="shared" si="3"/>
        <v>48.9</v>
      </c>
      <c r="F181" s="27"/>
      <c r="G181" s="31"/>
    </row>
    <row r="182" spans="1:7" ht="28.35" customHeight="1">
      <c r="A182" s="33">
        <v>174</v>
      </c>
      <c r="B182" s="90" t="s">
        <v>48</v>
      </c>
      <c r="C182" s="34">
        <v>1</v>
      </c>
      <c r="D182" s="91">
        <v>25</v>
      </c>
      <c r="E182" s="81">
        <f t="shared" si="3"/>
        <v>48.9</v>
      </c>
      <c r="F182" s="27"/>
      <c r="G182" s="29"/>
    </row>
    <row r="183" spans="1:7" ht="28.35" customHeight="1">
      <c r="A183" s="33">
        <v>175</v>
      </c>
      <c r="B183" s="90" t="s">
        <v>234</v>
      </c>
      <c r="C183" s="34">
        <v>1</v>
      </c>
      <c r="D183" s="91">
        <v>25</v>
      </c>
      <c r="E183" s="81">
        <f t="shared" si="3"/>
        <v>48.9</v>
      </c>
      <c r="F183" s="27"/>
      <c r="G183" s="29"/>
    </row>
    <row r="184" spans="1:7" ht="28.35" customHeight="1">
      <c r="A184" s="33">
        <v>176</v>
      </c>
      <c r="B184" s="90" t="s">
        <v>49</v>
      </c>
      <c r="C184" s="34">
        <v>1</v>
      </c>
      <c r="D184" s="91">
        <v>20</v>
      </c>
      <c r="E184" s="81">
        <f t="shared" si="3"/>
        <v>39.119999999999997</v>
      </c>
      <c r="F184" s="27"/>
      <c r="G184" s="29"/>
    </row>
    <row r="185" spans="1:7" ht="28.35" customHeight="1">
      <c r="A185" s="33">
        <v>177</v>
      </c>
      <c r="B185" s="90" t="s">
        <v>430</v>
      </c>
      <c r="C185" s="34">
        <v>1</v>
      </c>
      <c r="D185" s="91">
        <v>15</v>
      </c>
      <c r="E185" s="81">
        <f t="shared" si="3"/>
        <v>29.34</v>
      </c>
      <c r="F185" s="27"/>
      <c r="G185" s="29"/>
    </row>
    <row r="186" spans="1:7" ht="28.35" customHeight="1">
      <c r="A186" s="33">
        <v>178</v>
      </c>
      <c r="B186" s="90" t="s">
        <v>235</v>
      </c>
      <c r="C186" s="34">
        <v>1</v>
      </c>
      <c r="D186" s="91">
        <v>25</v>
      </c>
      <c r="E186" s="81">
        <f t="shared" si="3"/>
        <v>48.9</v>
      </c>
      <c r="F186" s="27"/>
      <c r="G186" s="29"/>
    </row>
    <row r="187" spans="1:7" ht="28.35" customHeight="1">
      <c r="A187" s="33">
        <v>179</v>
      </c>
      <c r="B187" s="78" t="s">
        <v>445</v>
      </c>
      <c r="C187" s="88"/>
      <c r="D187" s="88"/>
      <c r="E187" s="88"/>
      <c r="F187" s="27"/>
      <c r="G187" s="29"/>
    </row>
    <row r="188" spans="1:7" ht="28.35" customHeight="1">
      <c r="A188" s="33">
        <v>180</v>
      </c>
      <c r="B188" s="90" t="s">
        <v>236</v>
      </c>
      <c r="C188" s="34">
        <v>1</v>
      </c>
      <c r="D188" s="91">
        <v>25</v>
      </c>
      <c r="E188" s="81">
        <f t="shared" si="3"/>
        <v>48.9</v>
      </c>
      <c r="F188" s="27"/>
      <c r="G188" s="29"/>
    </row>
    <row r="189" spans="1:7" ht="28.35" customHeight="1">
      <c r="A189" s="33">
        <v>181</v>
      </c>
      <c r="B189" s="90" t="s">
        <v>424</v>
      </c>
      <c r="C189" s="34">
        <v>1</v>
      </c>
      <c r="D189" s="91">
        <v>310</v>
      </c>
      <c r="E189" s="81">
        <f t="shared" si="3"/>
        <v>606.30999999999995</v>
      </c>
      <c r="F189" s="27"/>
      <c r="G189" s="29"/>
    </row>
    <row r="190" spans="1:7" ht="28.35" customHeight="1">
      <c r="A190" s="33">
        <v>182</v>
      </c>
      <c r="B190" s="90" t="s">
        <v>425</v>
      </c>
      <c r="C190" s="34">
        <v>1</v>
      </c>
      <c r="D190" s="91">
        <v>470</v>
      </c>
      <c r="E190" s="81">
        <f t="shared" si="3"/>
        <v>919.24</v>
      </c>
      <c r="F190" s="27"/>
      <c r="G190" s="29"/>
    </row>
    <row r="191" spans="1:7" ht="28.35" customHeight="1">
      <c r="A191" s="33">
        <v>183</v>
      </c>
      <c r="B191" s="92" t="s">
        <v>446</v>
      </c>
      <c r="C191" s="34">
        <v>1</v>
      </c>
      <c r="D191" s="91">
        <v>50</v>
      </c>
      <c r="E191" s="81">
        <f t="shared" si="3"/>
        <v>97.79</v>
      </c>
      <c r="F191" s="27"/>
      <c r="G191" s="29"/>
    </row>
    <row r="192" spans="1:7" ht="28.35" customHeight="1">
      <c r="A192" s="33">
        <v>184</v>
      </c>
      <c r="B192" s="90" t="s">
        <v>370</v>
      </c>
      <c r="C192" s="34">
        <v>1</v>
      </c>
      <c r="D192" s="91">
        <v>10</v>
      </c>
      <c r="E192" s="81">
        <f t="shared" si="3"/>
        <v>19.559999999999999</v>
      </c>
      <c r="F192" s="27"/>
      <c r="G192" s="29"/>
    </row>
    <row r="193" spans="1:7" ht="28.35" customHeight="1">
      <c r="A193" s="33">
        <v>185</v>
      </c>
      <c r="B193" s="90" t="s">
        <v>399</v>
      </c>
      <c r="C193" s="34">
        <v>1</v>
      </c>
      <c r="D193" s="91">
        <v>205</v>
      </c>
      <c r="E193" s="81">
        <f t="shared" si="3"/>
        <v>400.95</v>
      </c>
      <c r="F193" s="27"/>
      <c r="G193" s="29"/>
    </row>
    <row r="194" spans="1:7" ht="28.35" customHeight="1">
      <c r="A194" s="33">
        <v>186</v>
      </c>
      <c r="B194" s="90" t="s">
        <v>400</v>
      </c>
      <c r="C194" s="34">
        <v>1</v>
      </c>
      <c r="D194" s="91">
        <v>360</v>
      </c>
      <c r="E194" s="81">
        <f t="shared" si="3"/>
        <v>704.1</v>
      </c>
      <c r="F194" s="27"/>
      <c r="G194" s="29"/>
    </row>
    <row r="195" spans="1:7" ht="28.35" customHeight="1">
      <c r="A195" s="33">
        <v>187</v>
      </c>
      <c r="B195" s="78" t="s">
        <v>447</v>
      </c>
      <c r="C195" s="88"/>
      <c r="D195" s="88"/>
      <c r="E195" s="88"/>
      <c r="F195" s="27"/>
      <c r="G195" s="29"/>
    </row>
    <row r="196" spans="1:7" ht="28.35" customHeight="1">
      <c r="A196" s="33">
        <v>188</v>
      </c>
      <c r="B196" s="79" t="s">
        <v>230</v>
      </c>
      <c r="C196" s="34">
        <v>1</v>
      </c>
      <c r="D196" s="84">
        <v>12</v>
      </c>
      <c r="E196" s="81">
        <f t="shared" si="3"/>
        <v>23.47</v>
      </c>
      <c r="F196" s="27"/>
      <c r="G196" s="29"/>
    </row>
    <row r="197" spans="1:7" ht="28.35" customHeight="1">
      <c r="A197" s="33">
        <v>189</v>
      </c>
      <c r="B197" s="89" t="s">
        <v>231</v>
      </c>
      <c r="C197" s="34">
        <v>1</v>
      </c>
      <c r="D197" s="80">
        <v>26</v>
      </c>
      <c r="E197" s="81">
        <f t="shared" si="3"/>
        <v>50.85</v>
      </c>
      <c r="F197" s="27"/>
      <c r="G197" s="29"/>
    </row>
    <row r="198" spans="1:7" ht="28.35" customHeight="1">
      <c r="A198" s="33">
        <v>190</v>
      </c>
      <c r="B198" s="89" t="s">
        <v>232</v>
      </c>
      <c r="C198" s="34">
        <v>1</v>
      </c>
      <c r="D198" s="80">
        <v>26</v>
      </c>
      <c r="E198" s="81">
        <f t="shared" si="3"/>
        <v>50.85</v>
      </c>
      <c r="F198" s="27"/>
      <c r="G198" s="29"/>
    </row>
    <row r="199" spans="1:7" ht="28.35" customHeight="1">
      <c r="A199" s="33">
        <v>191</v>
      </c>
      <c r="B199" s="89" t="s">
        <v>37</v>
      </c>
      <c r="C199" s="34">
        <v>1</v>
      </c>
      <c r="D199" s="80">
        <v>31</v>
      </c>
      <c r="E199" s="81">
        <f t="shared" si="3"/>
        <v>60.63</v>
      </c>
      <c r="F199" s="27"/>
      <c r="G199" s="29"/>
    </row>
    <row r="200" spans="1:7" ht="28.35" customHeight="1">
      <c r="A200" s="33">
        <v>192</v>
      </c>
      <c r="B200" s="89" t="s">
        <v>36</v>
      </c>
      <c r="C200" s="34">
        <v>1</v>
      </c>
      <c r="D200" s="80">
        <v>26</v>
      </c>
      <c r="E200" s="81">
        <f t="shared" si="3"/>
        <v>50.85</v>
      </c>
      <c r="F200" s="27"/>
      <c r="G200" s="29"/>
    </row>
    <row r="201" spans="1:7" ht="28.35" customHeight="1">
      <c r="A201" s="33">
        <v>193</v>
      </c>
      <c r="B201" s="89" t="s">
        <v>233</v>
      </c>
      <c r="C201" s="34">
        <v>1</v>
      </c>
      <c r="D201" s="80">
        <v>26</v>
      </c>
      <c r="E201" s="81">
        <f t="shared" si="3"/>
        <v>50.85</v>
      </c>
      <c r="F201" s="27"/>
      <c r="G201" s="29"/>
    </row>
    <row r="202" spans="1:7" ht="28.35" customHeight="1">
      <c r="A202" s="33">
        <v>194</v>
      </c>
      <c r="B202" s="89" t="s">
        <v>102</v>
      </c>
      <c r="C202" s="34">
        <v>1</v>
      </c>
      <c r="D202" s="80">
        <v>11</v>
      </c>
      <c r="E202" s="81">
        <f t="shared" si="3"/>
        <v>21.51</v>
      </c>
      <c r="F202" s="27"/>
      <c r="G202" s="29"/>
    </row>
    <row r="203" spans="1:7" ht="28.35" customHeight="1">
      <c r="A203" s="33">
        <v>195</v>
      </c>
      <c r="B203" s="89" t="s">
        <v>25</v>
      </c>
      <c r="C203" s="34">
        <v>1</v>
      </c>
      <c r="D203" s="80">
        <v>3</v>
      </c>
      <c r="E203" s="81">
        <f t="shared" si="3"/>
        <v>5.87</v>
      </c>
      <c r="F203" s="27"/>
      <c r="G203" s="29"/>
    </row>
    <row r="204" spans="1:7" ht="28.35" customHeight="1">
      <c r="A204" s="33">
        <v>196</v>
      </c>
      <c r="B204" s="78" t="s">
        <v>448</v>
      </c>
      <c r="C204" s="88"/>
      <c r="D204" s="88"/>
      <c r="E204" s="88"/>
      <c r="F204" s="27"/>
      <c r="G204" s="29"/>
    </row>
    <row r="205" spans="1:7" ht="28.35" customHeight="1">
      <c r="A205" s="33">
        <v>197</v>
      </c>
      <c r="B205" s="89" t="s">
        <v>75</v>
      </c>
      <c r="C205" s="34">
        <v>1</v>
      </c>
      <c r="D205" s="80">
        <v>3</v>
      </c>
      <c r="E205" s="81">
        <f t="shared" si="3"/>
        <v>5.87</v>
      </c>
      <c r="F205" s="27"/>
      <c r="G205" s="29"/>
    </row>
    <row r="206" spans="1:7" ht="28.35" customHeight="1">
      <c r="A206" s="33">
        <v>198</v>
      </c>
      <c r="B206" s="89" t="s">
        <v>76</v>
      </c>
      <c r="C206" s="34">
        <v>1</v>
      </c>
      <c r="D206" s="80">
        <v>3</v>
      </c>
      <c r="E206" s="81">
        <f t="shared" si="3"/>
        <v>5.87</v>
      </c>
      <c r="F206" s="27"/>
      <c r="G206" s="29"/>
    </row>
    <row r="207" spans="1:7" ht="28.35" customHeight="1">
      <c r="A207" s="33">
        <v>199</v>
      </c>
      <c r="B207" s="79" t="s">
        <v>214</v>
      </c>
      <c r="C207" s="34">
        <v>1</v>
      </c>
      <c r="D207" s="80">
        <v>26</v>
      </c>
      <c r="E207" s="81">
        <f t="shared" si="3"/>
        <v>50.85</v>
      </c>
      <c r="F207" s="27"/>
      <c r="G207" s="29"/>
    </row>
    <row r="208" spans="1:7" ht="28.35" customHeight="1">
      <c r="A208" s="33">
        <v>200</v>
      </c>
      <c r="B208" s="79" t="s">
        <v>405</v>
      </c>
      <c r="C208" s="34">
        <v>1</v>
      </c>
      <c r="D208" s="80">
        <v>40</v>
      </c>
      <c r="E208" s="81">
        <f t="shared" si="3"/>
        <v>78.23</v>
      </c>
      <c r="F208" s="27"/>
      <c r="G208" s="29"/>
    </row>
    <row r="209" spans="1:7" ht="28.35" customHeight="1">
      <c r="A209" s="33">
        <v>201</v>
      </c>
      <c r="B209" s="79" t="s">
        <v>401</v>
      </c>
      <c r="C209" s="34">
        <v>1</v>
      </c>
      <c r="D209" s="80">
        <v>26</v>
      </c>
      <c r="E209" s="81">
        <f t="shared" si="3"/>
        <v>50.85</v>
      </c>
      <c r="F209" s="27"/>
      <c r="G209" s="29"/>
    </row>
    <row r="210" spans="1:7" ht="28.35" customHeight="1">
      <c r="A210" s="33">
        <v>202</v>
      </c>
      <c r="B210" s="79" t="s">
        <v>402</v>
      </c>
      <c r="C210" s="34">
        <v>1</v>
      </c>
      <c r="D210" s="80">
        <v>41</v>
      </c>
      <c r="E210" s="81">
        <f t="shared" si="3"/>
        <v>80.19</v>
      </c>
      <c r="F210" s="27"/>
      <c r="G210" s="29"/>
    </row>
    <row r="211" spans="1:7" ht="28.35" customHeight="1">
      <c r="A211" s="33">
        <v>203</v>
      </c>
      <c r="B211" s="79" t="s">
        <v>403</v>
      </c>
      <c r="C211" s="34">
        <v>1</v>
      </c>
      <c r="D211" s="80">
        <v>41</v>
      </c>
      <c r="E211" s="81">
        <f t="shared" ref="E211:E274" si="4">ROUND(D211*1.95583,2)</f>
        <v>80.19</v>
      </c>
      <c r="F211" s="27"/>
      <c r="G211" s="29"/>
    </row>
    <row r="212" spans="1:7" ht="28.35" customHeight="1">
      <c r="A212" s="33">
        <v>204</v>
      </c>
      <c r="B212" s="79" t="s">
        <v>449</v>
      </c>
      <c r="C212" s="34">
        <v>1</v>
      </c>
      <c r="D212" s="80">
        <v>52</v>
      </c>
      <c r="E212" s="81">
        <f t="shared" si="4"/>
        <v>101.7</v>
      </c>
      <c r="F212" s="27"/>
      <c r="G212" s="29"/>
    </row>
    <row r="213" spans="1:7" ht="28.35" customHeight="1">
      <c r="A213" s="33">
        <v>205</v>
      </c>
      <c r="B213" s="89" t="s">
        <v>450</v>
      </c>
      <c r="C213" s="34">
        <v>1</v>
      </c>
      <c r="D213" s="80">
        <v>0.51</v>
      </c>
      <c r="E213" s="81">
        <f t="shared" si="4"/>
        <v>1</v>
      </c>
      <c r="F213" s="27"/>
      <c r="G213" s="29"/>
    </row>
    <row r="214" spans="1:7" ht="28.35" customHeight="1">
      <c r="A214" s="33">
        <v>206</v>
      </c>
      <c r="B214" s="78" t="s">
        <v>451</v>
      </c>
      <c r="C214" s="82"/>
      <c r="D214" s="82"/>
      <c r="E214" s="82"/>
      <c r="F214" s="27"/>
      <c r="G214" s="29"/>
    </row>
    <row r="215" spans="1:7" ht="28.35" customHeight="1">
      <c r="A215" s="33">
        <v>207</v>
      </c>
      <c r="B215" s="89" t="s">
        <v>368</v>
      </c>
      <c r="C215" s="34">
        <v>1</v>
      </c>
      <c r="D215" s="80">
        <v>17.899999999999999</v>
      </c>
      <c r="E215" s="81">
        <f t="shared" si="4"/>
        <v>35.01</v>
      </c>
      <c r="F215" s="27"/>
      <c r="G215" s="29"/>
    </row>
    <row r="216" spans="1:7" ht="28.35" customHeight="1">
      <c r="A216" s="33">
        <v>208</v>
      </c>
      <c r="B216" s="89" t="s">
        <v>84</v>
      </c>
      <c r="C216" s="34">
        <v>1</v>
      </c>
      <c r="D216" s="80">
        <v>90</v>
      </c>
      <c r="E216" s="81">
        <f t="shared" si="4"/>
        <v>176.02</v>
      </c>
      <c r="F216" s="27"/>
      <c r="G216" s="29"/>
    </row>
    <row r="217" spans="1:7" ht="28.35" customHeight="1">
      <c r="A217" s="33">
        <v>209</v>
      </c>
      <c r="B217" s="89" t="s">
        <v>81</v>
      </c>
      <c r="C217" s="34">
        <v>1</v>
      </c>
      <c r="D217" s="80">
        <v>65</v>
      </c>
      <c r="E217" s="81">
        <f t="shared" si="4"/>
        <v>127.13</v>
      </c>
      <c r="F217" s="27"/>
      <c r="G217" s="29"/>
    </row>
    <row r="218" spans="1:7" ht="28.35" customHeight="1">
      <c r="A218" s="33">
        <v>210</v>
      </c>
      <c r="B218" s="89" t="s">
        <v>98</v>
      </c>
      <c r="C218" s="34">
        <v>1</v>
      </c>
      <c r="D218" s="80">
        <v>15</v>
      </c>
      <c r="E218" s="81">
        <f t="shared" si="4"/>
        <v>29.34</v>
      </c>
      <c r="F218" s="27"/>
      <c r="G218" s="29"/>
    </row>
    <row r="219" spans="1:7" ht="28.35" customHeight="1">
      <c r="A219" s="33">
        <v>211</v>
      </c>
      <c r="B219" s="89" t="s">
        <v>90</v>
      </c>
      <c r="C219" s="34">
        <v>1</v>
      </c>
      <c r="D219" s="80">
        <v>15</v>
      </c>
      <c r="E219" s="81">
        <f t="shared" si="4"/>
        <v>29.34</v>
      </c>
      <c r="F219" s="27"/>
      <c r="G219" s="29"/>
    </row>
    <row r="220" spans="1:7" ht="28.35" customHeight="1">
      <c r="A220" s="33">
        <v>212</v>
      </c>
      <c r="B220" s="89" t="s">
        <v>91</v>
      </c>
      <c r="C220" s="34">
        <v>1</v>
      </c>
      <c r="D220" s="80">
        <v>15</v>
      </c>
      <c r="E220" s="81">
        <f t="shared" si="4"/>
        <v>29.34</v>
      </c>
      <c r="F220" s="27"/>
      <c r="G220" s="29"/>
    </row>
    <row r="221" spans="1:7" ht="28.35" customHeight="1">
      <c r="A221" s="33">
        <v>213</v>
      </c>
      <c r="B221" s="89" t="s">
        <v>92</v>
      </c>
      <c r="C221" s="34">
        <v>1</v>
      </c>
      <c r="D221" s="80">
        <v>15</v>
      </c>
      <c r="E221" s="81">
        <f t="shared" si="4"/>
        <v>29.34</v>
      </c>
      <c r="F221" s="27"/>
      <c r="G221" s="29"/>
    </row>
    <row r="222" spans="1:7" ht="28.35" customHeight="1">
      <c r="A222" s="33">
        <v>214</v>
      </c>
      <c r="B222" s="89" t="s">
        <v>93</v>
      </c>
      <c r="C222" s="34">
        <v>1</v>
      </c>
      <c r="D222" s="80">
        <v>15</v>
      </c>
      <c r="E222" s="81">
        <f t="shared" si="4"/>
        <v>29.34</v>
      </c>
      <c r="F222" s="27"/>
      <c r="G222" s="29"/>
    </row>
    <row r="223" spans="1:7" ht="28.35" customHeight="1">
      <c r="A223" s="33">
        <v>215</v>
      </c>
      <c r="B223" s="89" t="s">
        <v>89</v>
      </c>
      <c r="C223" s="34">
        <v>1</v>
      </c>
      <c r="D223" s="80">
        <v>15</v>
      </c>
      <c r="E223" s="81">
        <f t="shared" si="4"/>
        <v>29.34</v>
      </c>
      <c r="F223" s="27"/>
      <c r="G223" s="29"/>
    </row>
    <row r="224" spans="1:7" ht="28.35" customHeight="1">
      <c r="A224" s="33">
        <v>216</v>
      </c>
      <c r="B224" s="89" t="s">
        <v>95</v>
      </c>
      <c r="C224" s="34">
        <v>1</v>
      </c>
      <c r="D224" s="80">
        <v>15</v>
      </c>
      <c r="E224" s="81">
        <f t="shared" si="4"/>
        <v>29.34</v>
      </c>
      <c r="F224" s="27"/>
      <c r="G224" s="29"/>
    </row>
    <row r="225" spans="1:7" ht="28.35" customHeight="1">
      <c r="A225" s="33">
        <v>217</v>
      </c>
      <c r="B225" s="89" t="s">
        <v>96</v>
      </c>
      <c r="C225" s="34">
        <v>1</v>
      </c>
      <c r="D225" s="80">
        <v>15</v>
      </c>
      <c r="E225" s="81">
        <f t="shared" si="4"/>
        <v>29.34</v>
      </c>
      <c r="F225" s="27"/>
      <c r="G225" s="29"/>
    </row>
    <row r="226" spans="1:7" ht="28.35" customHeight="1">
      <c r="A226" s="33">
        <v>218</v>
      </c>
      <c r="B226" s="89" t="s">
        <v>97</v>
      </c>
      <c r="C226" s="34">
        <v>1</v>
      </c>
      <c r="D226" s="80">
        <v>15</v>
      </c>
      <c r="E226" s="81">
        <f t="shared" si="4"/>
        <v>29.34</v>
      </c>
      <c r="F226" s="27"/>
      <c r="G226" s="29"/>
    </row>
    <row r="227" spans="1:7" ht="28.35" customHeight="1">
      <c r="A227" s="33">
        <v>219</v>
      </c>
      <c r="B227" s="89" t="s">
        <v>101</v>
      </c>
      <c r="C227" s="34">
        <v>1</v>
      </c>
      <c r="D227" s="80">
        <v>10</v>
      </c>
      <c r="E227" s="81">
        <f t="shared" si="4"/>
        <v>19.559999999999999</v>
      </c>
      <c r="F227" s="27"/>
      <c r="G227" s="29"/>
    </row>
    <row r="228" spans="1:7" ht="28.35" customHeight="1">
      <c r="A228" s="33">
        <v>220</v>
      </c>
      <c r="B228" s="89" t="s">
        <v>88</v>
      </c>
      <c r="C228" s="34">
        <v>1</v>
      </c>
      <c r="D228" s="80">
        <v>15</v>
      </c>
      <c r="E228" s="81">
        <f t="shared" si="4"/>
        <v>29.34</v>
      </c>
      <c r="F228" s="27"/>
      <c r="G228" s="29"/>
    </row>
    <row r="229" spans="1:7" ht="28.35" customHeight="1">
      <c r="A229" s="33">
        <v>221</v>
      </c>
      <c r="B229" s="89" t="s">
        <v>333</v>
      </c>
      <c r="C229" s="34">
        <v>1</v>
      </c>
      <c r="D229" s="80">
        <v>15</v>
      </c>
      <c r="E229" s="81">
        <f t="shared" si="4"/>
        <v>29.34</v>
      </c>
      <c r="F229" s="27"/>
      <c r="G229" s="29"/>
    </row>
    <row r="230" spans="1:7" ht="28.35" customHeight="1">
      <c r="A230" s="33">
        <v>222</v>
      </c>
      <c r="B230" s="89" t="s">
        <v>334</v>
      </c>
      <c r="C230" s="34">
        <v>1</v>
      </c>
      <c r="D230" s="80">
        <v>15</v>
      </c>
      <c r="E230" s="81">
        <f t="shared" si="4"/>
        <v>29.34</v>
      </c>
      <c r="F230" s="27"/>
      <c r="G230" s="29"/>
    </row>
    <row r="231" spans="1:7" ht="28.35" customHeight="1">
      <c r="A231" s="33">
        <v>223</v>
      </c>
      <c r="B231" s="89" t="s">
        <v>335</v>
      </c>
      <c r="C231" s="34">
        <v>1</v>
      </c>
      <c r="D231" s="80">
        <v>15</v>
      </c>
      <c r="E231" s="81">
        <f t="shared" si="4"/>
        <v>29.34</v>
      </c>
      <c r="F231" s="27"/>
      <c r="G231" s="29"/>
    </row>
    <row r="232" spans="1:7" ht="28.35" customHeight="1">
      <c r="A232" s="33">
        <v>224</v>
      </c>
      <c r="B232" s="89" t="s">
        <v>332</v>
      </c>
      <c r="C232" s="34">
        <v>1</v>
      </c>
      <c r="D232" s="80">
        <v>12</v>
      </c>
      <c r="E232" s="81">
        <f t="shared" si="4"/>
        <v>23.47</v>
      </c>
      <c r="F232" s="27"/>
      <c r="G232" s="29"/>
    </row>
    <row r="233" spans="1:7" ht="28.35" customHeight="1">
      <c r="A233" s="33">
        <v>225</v>
      </c>
      <c r="B233" s="89" t="s">
        <v>87</v>
      </c>
      <c r="C233" s="34">
        <v>1</v>
      </c>
      <c r="D233" s="80">
        <v>12</v>
      </c>
      <c r="E233" s="81">
        <f t="shared" si="4"/>
        <v>23.47</v>
      </c>
      <c r="F233" s="27"/>
      <c r="G233" s="29"/>
    </row>
    <row r="234" spans="1:7" ht="28.35" customHeight="1">
      <c r="A234" s="33">
        <v>226</v>
      </c>
      <c r="B234" s="89" t="s">
        <v>85</v>
      </c>
      <c r="C234" s="34">
        <v>1</v>
      </c>
      <c r="D234" s="80">
        <v>15</v>
      </c>
      <c r="E234" s="81">
        <f t="shared" si="4"/>
        <v>29.34</v>
      </c>
      <c r="F234" s="27"/>
      <c r="G234" s="29"/>
    </row>
    <row r="235" spans="1:7" ht="28.35" customHeight="1">
      <c r="A235" s="33">
        <v>227</v>
      </c>
      <c r="B235" s="89" t="s">
        <v>86</v>
      </c>
      <c r="C235" s="34">
        <v>1</v>
      </c>
      <c r="D235" s="80">
        <v>15</v>
      </c>
      <c r="E235" s="81">
        <f t="shared" si="4"/>
        <v>29.34</v>
      </c>
      <c r="F235" s="27"/>
      <c r="G235" s="29"/>
    </row>
    <row r="236" spans="1:7" ht="28.35" customHeight="1">
      <c r="A236" s="33">
        <v>228</v>
      </c>
      <c r="B236" s="89" t="s">
        <v>94</v>
      </c>
      <c r="C236" s="34">
        <v>1</v>
      </c>
      <c r="D236" s="80">
        <v>20</v>
      </c>
      <c r="E236" s="81">
        <f t="shared" si="4"/>
        <v>39.119999999999997</v>
      </c>
      <c r="F236" s="27"/>
      <c r="G236" s="29"/>
    </row>
    <row r="237" spans="1:7" s="19" customFormat="1" ht="28.35" customHeight="1">
      <c r="A237" s="33">
        <v>229</v>
      </c>
      <c r="B237" s="89" t="s">
        <v>83</v>
      </c>
      <c r="C237" s="34">
        <v>1</v>
      </c>
      <c r="D237" s="80">
        <v>45</v>
      </c>
      <c r="E237" s="81">
        <f t="shared" si="4"/>
        <v>88.01</v>
      </c>
      <c r="F237" s="27"/>
      <c r="G237" s="32"/>
    </row>
    <row r="238" spans="1:7" ht="28.35" customHeight="1">
      <c r="A238" s="33">
        <v>230</v>
      </c>
      <c r="B238" s="89" t="s">
        <v>82</v>
      </c>
      <c r="C238" s="34">
        <v>1</v>
      </c>
      <c r="D238" s="80">
        <v>45</v>
      </c>
      <c r="E238" s="81">
        <f t="shared" si="4"/>
        <v>88.01</v>
      </c>
      <c r="F238" s="27"/>
      <c r="G238" s="29"/>
    </row>
    <row r="239" spans="1:7" ht="28.35" customHeight="1">
      <c r="A239" s="33">
        <v>231</v>
      </c>
      <c r="B239" s="89" t="s">
        <v>99</v>
      </c>
      <c r="C239" s="34">
        <v>1</v>
      </c>
      <c r="D239" s="80">
        <v>15</v>
      </c>
      <c r="E239" s="81">
        <f t="shared" si="4"/>
        <v>29.34</v>
      </c>
      <c r="F239" s="27"/>
      <c r="G239" s="29"/>
    </row>
    <row r="240" spans="1:7" ht="28.35" customHeight="1">
      <c r="A240" s="33">
        <v>232</v>
      </c>
      <c r="B240" s="89" t="s">
        <v>100</v>
      </c>
      <c r="C240" s="34">
        <v>1</v>
      </c>
      <c r="D240" s="80">
        <v>15</v>
      </c>
      <c r="E240" s="81">
        <f t="shared" si="4"/>
        <v>29.34</v>
      </c>
      <c r="F240" s="27"/>
      <c r="G240" s="29"/>
    </row>
    <row r="241" spans="1:7" ht="28.35" customHeight="1">
      <c r="A241" s="33">
        <v>233</v>
      </c>
      <c r="B241" s="89" t="s">
        <v>452</v>
      </c>
      <c r="C241" s="34">
        <v>1</v>
      </c>
      <c r="D241" s="80">
        <v>20</v>
      </c>
      <c r="E241" s="81">
        <f t="shared" si="4"/>
        <v>39.119999999999997</v>
      </c>
      <c r="F241" s="27"/>
      <c r="G241" s="29"/>
    </row>
    <row r="242" spans="1:7" ht="28.35" customHeight="1">
      <c r="A242" s="33">
        <v>234</v>
      </c>
      <c r="B242" s="78" t="s">
        <v>453</v>
      </c>
      <c r="C242" s="88"/>
      <c r="D242" s="88"/>
      <c r="E242" s="88"/>
      <c r="F242" s="27"/>
      <c r="G242" s="29"/>
    </row>
    <row r="243" spans="1:7" ht="28.35" customHeight="1">
      <c r="A243" s="33">
        <v>235</v>
      </c>
      <c r="B243" s="79" t="s">
        <v>107</v>
      </c>
      <c r="C243" s="34">
        <v>1</v>
      </c>
      <c r="D243" s="84">
        <v>4.5999999999999996</v>
      </c>
      <c r="E243" s="81">
        <f t="shared" si="4"/>
        <v>9</v>
      </c>
      <c r="F243" s="27"/>
      <c r="G243" s="29"/>
    </row>
    <row r="244" spans="1:7" ht="28.35" customHeight="1">
      <c r="A244" s="33">
        <v>236</v>
      </c>
      <c r="B244" s="79" t="s">
        <v>113</v>
      </c>
      <c r="C244" s="34">
        <v>1</v>
      </c>
      <c r="D244" s="84">
        <v>1.53</v>
      </c>
      <c r="E244" s="81">
        <f t="shared" si="4"/>
        <v>2.99</v>
      </c>
      <c r="F244" s="27"/>
      <c r="G244" s="29"/>
    </row>
    <row r="245" spans="1:7" ht="28.35" customHeight="1">
      <c r="A245" s="33">
        <v>237</v>
      </c>
      <c r="B245" s="79" t="s">
        <v>108</v>
      </c>
      <c r="C245" s="34">
        <v>1</v>
      </c>
      <c r="D245" s="84">
        <v>11.76</v>
      </c>
      <c r="E245" s="81">
        <f t="shared" si="4"/>
        <v>23</v>
      </c>
      <c r="F245" s="27"/>
      <c r="G245" s="29"/>
    </row>
    <row r="246" spans="1:7" ht="28.35" customHeight="1">
      <c r="A246" s="33">
        <v>238</v>
      </c>
      <c r="B246" s="79" t="s">
        <v>103</v>
      </c>
      <c r="C246" s="34">
        <v>1</v>
      </c>
      <c r="D246" s="84">
        <v>115</v>
      </c>
      <c r="E246" s="81">
        <f t="shared" si="4"/>
        <v>224.92</v>
      </c>
      <c r="F246" s="27"/>
      <c r="G246" s="29"/>
    </row>
    <row r="247" spans="1:7" ht="28.35" customHeight="1">
      <c r="A247" s="33">
        <v>239</v>
      </c>
      <c r="B247" s="79" t="s">
        <v>104</v>
      </c>
      <c r="C247" s="34">
        <v>1</v>
      </c>
      <c r="D247" s="84">
        <v>25</v>
      </c>
      <c r="E247" s="81">
        <f t="shared" si="4"/>
        <v>48.9</v>
      </c>
      <c r="F247" s="27"/>
      <c r="G247" s="29"/>
    </row>
    <row r="248" spans="1:7" ht="28.35" customHeight="1">
      <c r="A248" s="33">
        <v>240</v>
      </c>
      <c r="B248" s="79" t="s">
        <v>105</v>
      </c>
      <c r="C248" s="34">
        <v>1</v>
      </c>
      <c r="D248" s="84">
        <v>41</v>
      </c>
      <c r="E248" s="81">
        <f t="shared" si="4"/>
        <v>80.19</v>
      </c>
      <c r="F248" s="27"/>
      <c r="G248" s="29"/>
    </row>
    <row r="249" spans="1:7" ht="28.35" customHeight="1">
      <c r="A249" s="33">
        <v>241</v>
      </c>
      <c r="B249" s="79" t="s">
        <v>106</v>
      </c>
      <c r="C249" s="34">
        <v>1</v>
      </c>
      <c r="D249" s="84">
        <v>26</v>
      </c>
      <c r="E249" s="81">
        <f t="shared" si="4"/>
        <v>50.85</v>
      </c>
      <c r="F249" s="27"/>
      <c r="G249" s="29"/>
    </row>
    <row r="250" spans="1:7" ht="28.35" customHeight="1">
      <c r="A250" s="33">
        <v>242</v>
      </c>
      <c r="B250" s="79" t="s">
        <v>110</v>
      </c>
      <c r="C250" s="34">
        <v>1</v>
      </c>
      <c r="D250" s="84">
        <v>2.5</v>
      </c>
      <c r="E250" s="81">
        <f t="shared" si="4"/>
        <v>4.8899999999999997</v>
      </c>
      <c r="F250" s="27"/>
      <c r="G250" s="29"/>
    </row>
    <row r="251" spans="1:7" ht="28.35" customHeight="1">
      <c r="A251" s="33">
        <v>243</v>
      </c>
      <c r="B251" s="79" t="s">
        <v>111</v>
      </c>
      <c r="C251" s="34">
        <v>1</v>
      </c>
      <c r="D251" s="84">
        <v>14</v>
      </c>
      <c r="E251" s="81">
        <f t="shared" si="4"/>
        <v>27.38</v>
      </c>
      <c r="F251" s="27"/>
      <c r="G251" s="29"/>
    </row>
    <row r="252" spans="1:7" ht="28.35" customHeight="1">
      <c r="A252" s="33">
        <v>244</v>
      </c>
      <c r="B252" s="79" t="s">
        <v>109</v>
      </c>
      <c r="C252" s="34">
        <v>1</v>
      </c>
      <c r="D252" s="84">
        <v>16</v>
      </c>
      <c r="E252" s="81">
        <f t="shared" si="4"/>
        <v>31.29</v>
      </c>
      <c r="F252" s="27"/>
      <c r="G252" s="29"/>
    </row>
    <row r="253" spans="1:7" ht="28.35" customHeight="1">
      <c r="A253" s="33">
        <v>245</v>
      </c>
      <c r="B253" s="79" t="s">
        <v>114</v>
      </c>
      <c r="C253" s="34">
        <v>1</v>
      </c>
      <c r="D253" s="84">
        <v>4.5</v>
      </c>
      <c r="E253" s="81">
        <f t="shared" si="4"/>
        <v>8.8000000000000007</v>
      </c>
      <c r="F253" s="27"/>
      <c r="G253" s="29"/>
    </row>
    <row r="254" spans="1:7" ht="28.35" customHeight="1">
      <c r="A254" s="33">
        <v>246</v>
      </c>
      <c r="B254" s="79" t="s">
        <v>112</v>
      </c>
      <c r="C254" s="34">
        <v>1</v>
      </c>
      <c r="D254" s="84">
        <v>31</v>
      </c>
      <c r="E254" s="81">
        <f t="shared" si="4"/>
        <v>60.63</v>
      </c>
      <c r="F254" s="27"/>
      <c r="G254" s="29"/>
    </row>
    <row r="255" spans="1:7" ht="28.35" customHeight="1">
      <c r="A255" s="33">
        <v>247</v>
      </c>
      <c r="B255" s="79" t="s">
        <v>115</v>
      </c>
      <c r="C255" s="34">
        <v>1</v>
      </c>
      <c r="D255" s="84">
        <v>30</v>
      </c>
      <c r="E255" s="81">
        <f t="shared" si="4"/>
        <v>58.67</v>
      </c>
      <c r="F255" s="27"/>
      <c r="G255" s="29"/>
    </row>
    <row r="256" spans="1:7" ht="28.35" customHeight="1">
      <c r="A256" s="33">
        <v>248</v>
      </c>
      <c r="B256" s="79" t="s">
        <v>116</v>
      </c>
      <c r="C256" s="34">
        <v>1</v>
      </c>
      <c r="D256" s="84">
        <v>35</v>
      </c>
      <c r="E256" s="81">
        <f t="shared" si="4"/>
        <v>68.45</v>
      </c>
      <c r="F256" s="27"/>
      <c r="G256" s="29"/>
    </row>
    <row r="257" spans="1:7" ht="28.35" customHeight="1">
      <c r="A257" s="33">
        <v>249</v>
      </c>
      <c r="B257" s="79" t="s">
        <v>117</v>
      </c>
      <c r="C257" s="34">
        <v>1</v>
      </c>
      <c r="D257" s="84">
        <v>30</v>
      </c>
      <c r="E257" s="81">
        <f t="shared" si="4"/>
        <v>58.67</v>
      </c>
      <c r="F257" s="27"/>
      <c r="G257" s="29"/>
    </row>
    <row r="258" spans="1:7" ht="28.35" customHeight="1">
      <c r="A258" s="33">
        <v>250</v>
      </c>
      <c r="B258" s="79" t="s">
        <v>118</v>
      </c>
      <c r="C258" s="34">
        <v>1</v>
      </c>
      <c r="D258" s="84">
        <v>4</v>
      </c>
      <c r="E258" s="81">
        <f t="shared" si="4"/>
        <v>7.82</v>
      </c>
      <c r="F258" s="27"/>
      <c r="G258" s="29"/>
    </row>
    <row r="259" spans="1:7" ht="28.35" customHeight="1">
      <c r="A259" s="33">
        <v>251</v>
      </c>
      <c r="B259" s="79" t="s">
        <v>119</v>
      </c>
      <c r="C259" s="34">
        <v>1</v>
      </c>
      <c r="D259" s="84">
        <v>4</v>
      </c>
      <c r="E259" s="81">
        <f t="shared" si="4"/>
        <v>7.82</v>
      </c>
      <c r="F259" s="27"/>
      <c r="G259" s="29"/>
    </row>
    <row r="260" spans="1:7" ht="28.35" customHeight="1">
      <c r="A260" s="33">
        <v>252</v>
      </c>
      <c r="B260" s="79" t="s">
        <v>120</v>
      </c>
      <c r="C260" s="34">
        <v>1</v>
      </c>
      <c r="D260" s="84">
        <v>4.5</v>
      </c>
      <c r="E260" s="81">
        <f t="shared" si="4"/>
        <v>8.8000000000000007</v>
      </c>
      <c r="F260" s="27"/>
      <c r="G260" s="29"/>
    </row>
    <row r="261" spans="1:7" ht="28.35" customHeight="1">
      <c r="A261" s="33">
        <v>253</v>
      </c>
      <c r="B261" s="79" t="s">
        <v>121</v>
      </c>
      <c r="C261" s="34">
        <v>1</v>
      </c>
      <c r="D261" s="84">
        <v>21</v>
      </c>
      <c r="E261" s="81">
        <f t="shared" si="4"/>
        <v>41.07</v>
      </c>
      <c r="F261" s="27"/>
      <c r="G261" s="29"/>
    </row>
    <row r="262" spans="1:7" ht="28.35" customHeight="1">
      <c r="A262" s="33">
        <v>254</v>
      </c>
      <c r="B262" s="79" t="s">
        <v>122</v>
      </c>
      <c r="C262" s="34">
        <v>1</v>
      </c>
      <c r="D262" s="84">
        <v>25</v>
      </c>
      <c r="E262" s="81">
        <f t="shared" si="4"/>
        <v>48.9</v>
      </c>
      <c r="F262" s="27"/>
      <c r="G262" s="29"/>
    </row>
    <row r="263" spans="1:7" ht="28.35" customHeight="1">
      <c r="A263" s="33">
        <v>255</v>
      </c>
      <c r="B263" s="79" t="s">
        <v>123</v>
      </c>
      <c r="C263" s="34">
        <v>1</v>
      </c>
      <c r="D263" s="84">
        <v>5.5</v>
      </c>
      <c r="E263" s="81">
        <f t="shared" si="4"/>
        <v>10.76</v>
      </c>
      <c r="F263" s="27"/>
      <c r="G263" s="29"/>
    </row>
    <row r="264" spans="1:7" ht="28.35" customHeight="1">
      <c r="A264" s="33">
        <v>256</v>
      </c>
      <c r="B264" s="79" t="s">
        <v>124</v>
      </c>
      <c r="C264" s="34">
        <v>1</v>
      </c>
      <c r="D264" s="84">
        <v>5.5</v>
      </c>
      <c r="E264" s="81">
        <f t="shared" si="4"/>
        <v>10.76</v>
      </c>
      <c r="F264" s="27"/>
      <c r="G264" s="29"/>
    </row>
    <row r="265" spans="1:7" ht="28.35" customHeight="1">
      <c r="A265" s="33">
        <v>257</v>
      </c>
      <c r="B265" s="79" t="s">
        <v>125</v>
      </c>
      <c r="C265" s="34">
        <v>1</v>
      </c>
      <c r="D265" s="84">
        <v>5.5</v>
      </c>
      <c r="E265" s="81">
        <f t="shared" si="4"/>
        <v>10.76</v>
      </c>
      <c r="F265" s="27"/>
      <c r="G265" s="29"/>
    </row>
    <row r="266" spans="1:7" ht="28.35" customHeight="1">
      <c r="A266" s="33">
        <v>258</v>
      </c>
      <c r="B266" s="79" t="s">
        <v>126</v>
      </c>
      <c r="C266" s="34">
        <v>1</v>
      </c>
      <c r="D266" s="84">
        <v>13</v>
      </c>
      <c r="E266" s="81">
        <f t="shared" si="4"/>
        <v>25.43</v>
      </c>
      <c r="F266" s="27"/>
      <c r="G266" s="29"/>
    </row>
    <row r="267" spans="1:7" ht="28.35" customHeight="1">
      <c r="A267" s="33">
        <v>259</v>
      </c>
      <c r="B267" s="79" t="s">
        <v>127</v>
      </c>
      <c r="C267" s="34">
        <v>1</v>
      </c>
      <c r="D267" s="84">
        <v>77</v>
      </c>
      <c r="E267" s="81">
        <f t="shared" si="4"/>
        <v>150.6</v>
      </c>
      <c r="F267" s="27"/>
      <c r="G267" s="29"/>
    </row>
    <row r="268" spans="1:7" ht="28.35" customHeight="1">
      <c r="A268" s="33">
        <v>260</v>
      </c>
      <c r="B268" s="78" t="s">
        <v>454</v>
      </c>
      <c r="C268" s="82"/>
      <c r="D268" s="82"/>
      <c r="E268" s="82"/>
      <c r="F268" s="27"/>
      <c r="G268" s="29"/>
    </row>
    <row r="269" spans="1:7" ht="28.35" customHeight="1">
      <c r="A269" s="33">
        <v>261</v>
      </c>
      <c r="B269" s="79" t="s">
        <v>291</v>
      </c>
      <c r="C269" s="34">
        <v>1</v>
      </c>
      <c r="D269" s="84">
        <v>2.0499999999999998</v>
      </c>
      <c r="E269" s="81">
        <f t="shared" si="4"/>
        <v>4.01</v>
      </c>
      <c r="F269" s="27"/>
      <c r="G269" s="29"/>
    </row>
    <row r="270" spans="1:7" ht="28.35" customHeight="1">
      <c r="A270" s="33">
        <v>262</v>
      </c>
      <c r="B270" s="79" t="s">
        <v>292</v>
      </c>
      <c r="C270" s="34">
        <v>1</v>
      </c>
      <c r="D270" s="84">
        <v>2.1</v>
      </c>
      <c r="E270" s="81">
        <f t="shared" si="4"/>
        <v>4.1100000000000003</v>
      </c>
      <c r="F270" s="27"/>
      <c r="G270" s="29"/>
    </row>
    <row r="271" spans="1:7" ht="28.35" customHeight="1">
      <c r="A271" s="33">
        <v>263</v>
      </c>
      <c r="B271" s="79" t="s">
        <v>289</v>
      </c>
      <c r="C271" s="34">
        <v>1</v>
      </c>
      <c r="D271" s="84">
        <v>2.0499999999999998</v>
      </c>
      <c r="E271" s="81">
        <f t="shared" si="4"/>
        <v>4.01</v>
      </c>
      <c r="F271" s="27"/>
      <c r="G271" s="29"/>
    </row>
    <row r="272" spans="1:7" ht="28.35" customHeight="1">
      <c r="A272" s="33">
        <v>264</v>
      </c>
      <c r="B272" s="79" t="s">
        <v>293</v>
      </c>
      <c r="C272" s="34">
        <v>1</v>
      </c>
      <c r="D272" s="84">
        <v>2.1</v>
      </c>
      <c r="E272" s="81">
        <f t="shared" si="4"/>
        <v>4.1100000000000003</v>
      </c>
      <c r="F272" s="27"/>
      <c r="G272" s="29"/>
    </row>
    <row r="273" spans="1:7" ht="28.35" customHeight="1">
      <c r="A273" s="33">
        <v>265</v>
      </c>
      <c r="B273" s="79" t="s">
        <v>294</v>
      </c>
      <c r="C273" s="34">
        <v>1</v>
      </c>
      <c r="D273" s="84">
        <v>2.0499999999999998</v>
      </c>
      <c r="E273" s="81">
        <f t="shared" si="4"/>
        <v>4.01</v>
      </c>
      <c r="F273" s="27"/>
      <c r="G273" s="29"/>
    </row>
    <row r="274" spans="1:7" ht="28.35" customHeight="1">
      <c r="A274" s="33">
        <v>266</v>
      </c>
      <c r="B274" s="79" t="s">
        <v>295</v>
      </c>
      <c r="C274" s="34">
        <v>1</v>
      </c>
      <c r="D274" s="84">
        <v>2.1</v>
      </c>
      <c r="E274" s="81">
        <f t="shared" si="4"/>
        <v>4.1100000000000003</v>
      </c>
      <c r="F274" s="27"/>
      <c r="G274" s="29"/>
    </row>
    <row r="275" spans="1:7" ht="28.35" customHeight="1">
      <c r="A275" s="33">
        <v>267</v>
      </c>
      <c r="B275" s="79" t="s">
        <v>296</v>
      </c>
      <c r="C275" s="34">
        <v>1</v>
      </c>
      <c r="D275" s="84">
        <v>2.0499999999999998</v>
      </c>
      <c r="E275" s="81">
        <f t="shared" ref="E275:E338" si="5">ROUND(D275*1.95583,2)</f>
        <v>4.01</v>
      </c>
      <c r="F275" s="27"/>
      <c r="G275" s="29"/>
    </row>
    <row r="276" spans="1:7" ht="28.35" customHeight="1">
      <c r="A276" s="33">
        <v>268</v>
      </c>
      <c r="B276" s="79" t="s">
        <v>297</v>
      </c>
      <c r="C276" s="34">
        <v>1</v>
      </c>
      <c r="D276" s="84">
        <v>2.0499999999999998</v>
      </c>
      <c r="E276" s="81">
        <f t="shared" si="5"/>
        <v>4.01</v>
      </c>
      <c r="F276" s="27"/>
      <c r="G276" s="29"/>
    </row>
    <row r="277" spans="1:7" ht="28.35" customHeight="1">
      <c r="A277" s="33">
        <v>269</v>
      </c>
      <c r="B277" s="79" t="s">
        <v>298</v>
      </c>
      <c r="C277" s="34">
        <v>1</v>
      </c>
      <c r="D277" s="84">
        <v>2.0499999999999998</v>
      </c>
      <c r="E277" s="81">
        <f t="shared" si="5"/>
        <v>4.01</v>
      </c>
      <c r="F277" s="27"/>
      <c r="G277" s="29"/>
    </row>
    <row r="278" spans="1:7" ht="28.35" customHeight="1">
      <c r="A278" s="33">
        <v>270</v>
      </c>
      <c r="B278" s="79" t="s">
        <v>299</v>
      </c>
      <c r="C278" s="34">
        <v>1</v>
      </c>
      <c r="D278" s="84">
        <v>2.0499999999999998</v>
      </c>
      <c r="E278" s="81">
        <f t="shared" si="5"/>
        <v>4.01</v>
      </c>
      <c r="F278" s="27"/>
      <c r="G278" s="29"/>
    </row>
    <row r="279" spans="1:7" ht="28.35" customHeight="1">
      <c r="A279" s="33">
        <v>271</v>
      </c>
      <c r="B279" s="79" t="s">
        <v>300</v>
      </c>
      <c r="C279" s="34">
        <v>1</v>
      </c>
      <c r="D279" s="84">
        <v>2.0499999999999998</v>
      </c>
      <c r="E279" s="81">
        <f t="shared" si="5"/>
        <v>4.01</v>
      </c>
      <c r="F279" s="27"/>
      <c r="G279" s="29"/>
    </row>
    <row r="280" spans="1:7" ht="28.35" customHeight="1">
      <c r="A280" s="33">
        <v>272</v>
      </c>
      <c r="B280" s="79" t="s">
        <v>301</v>
      </c>
      <c r="C280" s="34">
        <v>1</v>
      </c>
      <c r="D280" s="84">
        <v>2.0499999999999998</v>
      </c>
      <c r="E280" s="81">
        <f t="shared" si="5"/>
        <v>4.01</v>
      </c>
      <c r="F280" s="27"/>
      <c r="G280" s="29"/>
    </row>
    <row r="281" spans="1:7" ht="28.35" customHeight="1">
      <c r="A281" s="33">
        <v>273</v>
      </c>
      <c r="B281" s="79" t="s">
        <v>302</v>
      </c>
      <c r="C281" s="34">
        <v>1</v>
      </c>
      <c r="D281" s="84">
        <v>2.0499999999999998</v>
      </c>
      <c r="E281" s="81">
        <f t="shared" si="5"/>
        <v>4.01</v>
      </c>
      <c r="F281" s="27"/>
      <c r="G281" s="29"/>
    </row>
    <row r="282" spans="1:7" ht="28.35" customHeight="1">
      <c r="A282" s="33">
        <v>274</v>
      </c>
      <c r="B282" s="79" t="s">
        <v>290</v>
      </c>
      <c r="C282" s="34">
        <v>1</v>
      </c>
      <c r="D282" s="84">
        <v>2.0499999999999998</v>
      </c>
      <c r="E282" s="81">
        <f t="shared" si="5"/>
        <v>4.01</v>
      </c>
      <c r="F282" s="27"/>
      <c r="G282" s="29"/>
    </row>
    <row r="283" spans="1:7" ht="28.35" customHeight="1">
      <c r="A283" s="33">
        <v>275</v>
      </c>
      <c r="B283" s="79" t="s">
        <v>288</v>
      </c>
      <c r="C283" s="34">
        <v>1</v>
      </c>
      <c r="D283" s="84">
        <v>2.0499999999999998</v>
      </c>
      <c r="E283" s="81">
        <f t="shared" si="5"/>
        <v>4.01</v>
      </c>
      <c r="F283" s="27"/>
      <c r="G283" s="29"/>
    </row>
    <row r="284" spans="1:7" ht="28.35" customHeight="1">
      <c r="A284" s="33">
        <v>276</v>
      </c>
      <c r="B284" s="79" t="s">
        <v>267</v>
      </c>
      <c r="C284" s="34">
        <v>1</v>
      </c>
      <c r="D284" s="84">
        <v>7</v>
      </c>
      <c r="E284" s="81">
        <f t="shared" si="5"/>
        <v>13.69</v>
      </c>
      <c r="F284" s="27"/>
      <c r="G284" s="29"/>
    </row>
    <row r="285" spans="1:7" ht="28.35" customHeight="1">
      <c r="A285" s="33">
        <v>277</v>
      </c>
      <c r="B285" s="79" t="s">
        <v>310</v>
      </c>
      <c r="C285" s="34">
        <v>1</v>
      </c>
      <c r="D285" s="84">
        <v>7</v>
      </c>
      <c r="E285" s="81">
        <f t="shared" si="5"/>
        <v>13.69</v>
      </c>
      <c r="F285" s="27"/>
      <c r="G285" s="29"/>
    </row>
    <row r="286" spans="1:7" ht="28.35" customHeight="1">
      <c r="A286" s="33">
        <v>278</v>
      </c>
      <c r="B286" s="79" t="s">
        <v>316</v>
      </c>
      <c r="C286" s="34">
        <v>1</v>
      </c>
      <c r="D286" s="84">
        <v>11</v>
      </c>
      <c r="E286" s="81">
        <f t="shared" si="5"/>
        <v>21.51</v>
      </c>
      <c r="F286" s="27"/>
      <c r="G286" s="29"/>
    </row>
    <row r="287" spans="1:7" ht="28.35" customHeight="1">
      <c r="A287" s="33">
        <v>279</v>
      </c>
      <c r="B287" s="79" t="s">
        <v>268</v>
      </c>
      <c r="C287" s="34">
        <v>1</v>
      </c>
      <c r="D287" s="84">
        <v>19</v>
      </c>
      <c r="E287" s="81">
        <f t="shared" si="5"/>
        <v>37.159999999999997</v>
      </c>
      <c r="F287" s="27"/>
      <c r="G287" s="29"/>
    </row>
    <row r="288" spans="1:7" ht="28.35" customHeight="1">
      <c r="A288" s="33">
        <v>280</v>
      </c>
      <c r="B288" s="79" t="s">
        <v>284</v>
      </c>
      <c r="C288" s="34">
        <v>1</v>
      </c>
      <c r="D288" s="84">
        <v>24</v>
      </c>
      <c r="E288" s="81">
        <f t="shared" si="5"/>
        <v>46.94</v>
      </c>
      <c r="F288" s="27"/>
      <c r="G288" s="29"/>
    </row>
    <row r="289" spans="1:7" ht="28.35" customHeight="1">
      <c r="A289" s="33">
        <v>281</v>
      </c>
      <c r="B289" s="79" t="s">
        <v>271</v>
      </c>
      <c r="C289" s="34">
        <v>1</v>
      </c>
      <c r="D289" s="84">
        <v>3.1</v>
      </c>
      <c r="E289" s="81">
        <f t="shared" si="5"/>
        <v>6.06</v>
      </c>
      <c r="F289" s="27"/>
      <c r="G289" s="29"/>
    </row>
    <row r="290" spans="1:7" ht="28.35" customHeight="1">
      <c r="A290" s="33">
        <v>282</v>
      </c>
      <c r="B290" s="79" t="s">
        <v>66</v>
      </c>
      <c r="C290" s="34">
        <v>1</v>
      </c>
      <c r="D290" s="84">
        <v>13</v>
      </c>
      <c r="E290" s="81">
        <f t="shared" si="5"/>
        <v>25.43</v>
      </c>
      <c r="F290" s="27"/>
      <c r="G290" s="29"/>
    </row>
    <row r="291" spans="1:7" ht="28.35" customHeight="1">
      <c r="A291" s="33">
        <v>283</v>
      </c>
      <c r="B291" s="79" t="s">
        <v>370</v>
      </c>
      <c r="C291" s="34">
        <v>1</v>
      </c>
      <c r="D291" s="84">
        <v>10</v>
      </c>
      <c r="E291" s="81">
        <f t="shared" si="5"/>
        <v>19.559999999999999</v>
      </c>
      <c r="F291" s="27"/>
      <c r="G291" s="29"/>
    </row>
    <row r="292" spans="1:7" ht="28.35" customHeight="1">
      <c r="A292" s="33">
        <v>284</v>
      </c>
      <c r="B292" s="79" t="s">
        <v>264</v>
      </c>
      <c r="C292" s="34">
        <v>1</v>
      </c>
      <c r="D292" s="84">
        <v>8</v>
      </c>
      <c r="E292" s="81">
        <f t="shared" si="5"/>
        <v>15.65</v>
      </c>
      <c r="F292" s="27"/>
      <c r="G292" s="29"/>
    </row>
    <row r="293" spans="1:7" ht="28.35" customHeight="1">
      <c r="A293" s="33">
        <v>285</v>
      </c>
      <c r="B293" s="79" t="s">
        <v>371</v>
      </c>
      <c r="C293" s="34">
        <v>1</v>
      </c>
      <c r="D293" s="84">
        <v>5.1100000000000003</v>
      </c>
      <c r="E293" s="81">
        <f t="shared" si="5"/>
        <v>9.99</v>
      </c>
      <c r="F293" s="27"/>
      <c r="G293" s="29"/>
    </row>
    <row r="294" spans="1:7" ht="28.35" customHeight="1">
      <c r="A294" s="33">
        <v>286</v>
      </c>
      <c r="B294" s="79" t="s">
        <v>369</v>
      </c>
      <c r="C294" s="34">
        <v>1</v>
      </c>
      <c r="D294" s="84">
        <v>3.07</v>
      </c>
      <c r="E294" s="81">
        <f t="shared" si="5"/>
        <v>6</v>
      </c>
      <c r="F294" s="27"/>
      <c r="G294" s="29"/>
    </row>
    <row r="295" spans="1:7" ht="28.35" customHeight="1">
      <c r="A295" s="33">
        <v>287</v>
      </c>
      <c r="B295" s="79" t="s">
        <v>279</v>
      </c>
      <c r="C295" s="34">
        <v>1</v>
      </c>
      <c r="D295" s="84">
        <v>50</v>
      </c>
      <c r="E295" s="81">
        <f t="shared" si="5"/>
        <v>97.79</v>
      </c>
      <c r="F295" s="27"/>
      <c r="G295" s="29"/>
    </row>
    <row r="296" spans="1:7" ht="28.35" customHeight="1">
      <c r="A296" s="33">
        <v>288</v>
      </c>
      <c r="B296" s="79" t="s">
        <v>265</v>
      </c>
      <c r="C296" s="34">
        <v>1</v>
      </c>
      <c r="D296" s="84">
        <v>35</v>
      </c>
      <c r="E296" s="81">
        <f t="shared" si="5"/>
        <v>68.45</v>
      </c>
      <c r="F296" s="27"/>
      <c r="G296" s="29"/>
    </row>
    <row r="297" spans="1:7" ht="28.35" customHeight="1">
      <c r="A297" s="33">
        <v>289</v>
      </c>
      <c r="B297" s="79" t="s">
        <v>455</v>
      </c>
      <c r="C297" s="34">
        <v>1</v>
      </c>
      <c r="D297" s="84">
        <v>16</v>
      </c>
      <c r="E297" s="81">
        <f t="shared" si="5"/>
        <v>31.29</v>
      </c>
      <c r="F297" s="27"/>
      <c r="G297" s="29"/>
    </row>
    <row r="298" spans="1:7" ht="28.35" customHeight="1">
      <c r="A298" s="33">
        <v>290</v>
      </c>
      <c r="B298" s="79" t="s">
        <v>266</v>
      </c>
      <c r="C298" s="34">
        <v>1</v>
      </c>
      <c r="D298" s="84">
        <v>40</v>
      </c>
      <c r="E298" s="81">
        <f t="shared" si="5"/>
        <v>78.23</v>
      </c>
      <c r="F298" s="27"/>
      <c r="G298" s="29"/>
    </row>
    <row r="299" spans="1:7" ht="28.35" customHeight="1">
      <c r="A299" s="33">
        <v>291</v>
      </c>
      <c r="B299" s="79" t="s">
        <v>270</v>
      </c>
      <c r="C299" s="34">
        <v>1</v>
      </c>
      <c r="D299" s="84">
        <v>20</v>
      </c>
      <c r="E299" s="81">
        <f t="shared" si="5"/>
        <v>39.119999999999997</v>
      </c>
      <c r="F299" s="27"/>
      <c r="G299" s="29"/>
    </row>
    <row r="300" spans="1:7" ht="28.35" customHeight="1">
      <c r="A300" s="33">
        <v>292</v>
      </c>
      <c r="B300" s="79" t="s">
        <v>269</v>
      </c>
      <c r="C300" s="34">
        <v>1</v>
      </c>
      <c r="D300" s="84">
        <v>18.41</v>
      </c>
      <c r="E300" s="81">
        <f t="shared" si="5"/>
        <v>36.01</v>
      </c>
      <c r="F300" s="27"/>
      <c r="G300" s="29"/>
    </row>
    <row r="301" spans="1:7" ht="28.35" customHeight="1">
      <c r="A301" s="33">
        <v>293</v>
      </c>
      <c r="B301" s="79" t="s">
        <v>272</v>
      </c>
      <c r="C301" s="34">
        <v>1</v>
      </c>
      <c r="D301" s="84">
        <v>35</v>
      </c>
      <c r="E301" s="81">
        <f t="shared" si="5"/>
        <v>68.45</v>
      </c>
      <c r="F301" s="27"/>
      <c r="G301" s="29"/>
    </row>
    <row r="302" spans="1:7" ht="28.35" customHeight="1">
      <c r="A302" s="33">
        <v>294</v>
      </c>
      <c r="B302" s="79" t="s">
        <v>273</v>
      </c>
      <c r="C302" s="34">
        <v>1</v>
      </c>
      <c r="D302" s="84">
        <v>10</v>
      </c>
      <c r="E302" s="81">
        <f t="shared" si="5"/>
        <v>19.559999999999999</v>
      </c>
      <c r="F302" s="27"/>
      <c r="G302" s="29"/>
    </row>
    <row r="303" spans="1:7" ht="28.35" customHeight="1">
      <c r="A303" s="33">
        <v>295</v>
      </c>
      <c r="B303" s="79" t="s">
        <v>274</v>
      </c>
      <c r="C303" s="34">
        <v>1</v>
      </c>
      <c r="D303" s="84">
        <v>36</v>
      </c>
      <c r="E303" s="81">
        <f t="shared" si="5"/>
        <v>70.41</v>
      </c>
      <c r="F303" s="27"/>
      <c r="G303" s="29"/>
    </row>
    <row r="304" spans="1:7" ht="28.35" customHeight="1">
      <c r="A304" s="33">
        <v>296</v>
      </c>
      <c r="B304" s="79" t="s">
        <v>275</v>
      </c>
      <c r="C304" s="34">
        <v>1</v>
      </c>
      <c r="D304" s="84">
        <v>23</v>
      </c>
      <c r="E304" s="81">
        <f t="shared" si="5"/>
        <v>44.98</v>
      </c>
      <c r="F304" s="27"/>
      <c r="G304" s="29"/>
    </row>
    <row r="305" spans="1:7" ht="28.35" customHeight="1">
      <c r="A305" s="33">
        <v>297</v>
      </c>
      <c r="B305" s="79" t="s">
        <v>277</v>
      </c>
      <c r="C305" s="34">
        <v>1</v>
      </c>
      <c r="D305" s="84">
        <v>12</v>
      </c>
      <c r="E305" s="81">
        <f t="shared" si="5"/>
        <v>23.47</v>
      </c>
      <c r="F305" s="27"/>
      <c r="G305" s="29"/>
    </row>
    <row r="306" spans="1:7" s="17" customFormat="1" ht="28.35" customHeight="1">
      <c r="A306" s="33">
        <v>298</v>
      </c>
      <c r="B306" s="79" t="s">
        <v>276</v>
      </c>
      <c r="C306" s="34">
        <v>1</v>
      </c>
      <c r="D306" s="84">
        <v>56</v>
      </c>
      <c r="E306" s="81">
        <f t="shared" si="5"/>
        <v>109.53</v>
      </c>
      <c r="F306" s="24"/>
      <c r="G306" s="30"/>
    </row>
    <row r="307" spans="1:7" ht="28.35" customHeight="1">
      <c r="A307" s="33">
        <v>299</v>
      </c>
      <c r="B307" s="79" t="s">
        <v>278</v>
      </c>
      <c r="C307" s="34">
        <v>1</v>
      </c>
      <c r="D307" s="84">
        <v>17</v>
      </c>
      <c r="E307" s="81">
        <f t="shared" si="5"/>
        <v>33.25</v>
      </c>
      <c r="F307" s="27"/>
      <c r="G307" s="29"/>
    </row>
    <row r="308" spans="1:7" ht="28.35" customHeight="1">
      <c r="A308" s="33">
        <v>300</v>
      </c>
      <c r="B308" s="79" t="s">
        <v>280</v>
      </c>
      <c r="C308" s="34">
        <v>1</v>
      </c>
      <c r="D308" s="84">
        <v>3</v>
      </c>
      <c r="E308" s="81">
        <f t="shared" si="5"/>
        <v>5.87</v>
      </c>
      <c r="F308" s="27"/>
      <c r="G308" s="29"/>
    </row>
    <row r="309" spans="1:7" ht="28.35" customHeight="1">
      <c r="A309" s="33">
        <v>301</v>
      </c>
      <c r="B309" s="79" t="s">
        <v>281</v>
      </c>
      <c r="C309" s="34">
        <v>1</v>
      </c>
      <c r="D309" s="84">
        <v>6</v>
      </c>
      <c r="E309" s="81">
        <f t="shared" si="5"/>
        <v>11.73</v>
      </c>
      <c r="F309" s="27"/>
      <c r="G309" s="29"/>
    </row>
    <row r="310" spans="1:7" ht="28.35" customHeight="1">
      <c r="A310" s="33">
        <v>302</v>
      </c>
      <c r="B310" s="79" t="s">
        <v>282</v>
      </c>
      <c r="C310" s="34">
        <v>1</v>
      </c>
      <c r="D310" s="84">
        <v>15</v>
      </c>
      <c r="E310" s="81">
        <f t="shared" si="5"/>
        <v>29.34</v>
      </c>
      <c r="F310" s="27"/>
      <c r="G310" s="29"/>
    </row>
    <row r="311" spans="1:7" ht="28.35" customHeight="1">
      <c r="A311" s="33">
        <v>303</v>
      </c>
      <c r="B311" s="79" t="s">
        <v>283</v>
      </c>
      <c r="C311" s="34">
        <v>1</v>
      </c>
      <c r="D311" s="84">
        <v>3</v>
      </c>
      <c r="E311" s="81">
        <f t="shared" si="5"/>
        <v>5.87</v>
      </c>
      <c r="F311" s="27"/>
      <c r="G311" s="29"/>
    </row>
    <row r="312" spans="1:7" ht="28.35" customHeight="1">
      <c r="A312" s="33">
        <v>304</v>
      </c>
      <c r="B312" s="79" t="s">
        <v>285</v>
      </c>
      <c r="C312" s="34">
        <v>1</v>
      </c>
      <c r="D312" s="84">
        <v>15</v>
      </c>
      <c r="E312" s="81">
        <f t="shared" si="5"/>
        <v>29.34</v>
      </c>
      <c r="F312" s="27"/>
      <c r="G312" s="29"/>
    </row>
    <row r="313" spans="1:7" ht="28.35" customHeight="1">
      <c r="A313" s="33">
        <v>305</v>
      </c>
      <c r="B313" s="79" t="s">
        <v>286</v>
      </c>
      <c r="C313" s="34">
        <v>1</v>
      </c>
      <c r="D313" s="84">
        <v>15</v>
      </c>
      <c r="E313" s="81">
        <f t="shared" si="5"/>
        <v>29.34</v>
      </c>
      <c r="F313" s="27"/>
      <c r="G313" s="29"/>
    </row>
    <row r="314" spans="1:7" ht="28.35" customHeight="1">
      <c r="A314" s="33">
        <v>306</v>
      </c>
      <c r="B314" s="79" t="s">
        <v>287</v>
      </c>
      <c r="C314" s="34">
        <v>1</v>
      </c>
      <c r="D314" s="84">
        <v>10</v>
      </c>
      <c r="E314" s="81">
        <f t="shared" si="5"/>
        <v>19.559999999999999</v>
      </c>
      <c r="F314" s="27"/>
      <c r="G314" s="29"/>
    </row>
    <row r="315" spans="1:7" ht="28.35" customHeight="1">
      <c r="A315" s="33">
        <v>307</v>
      </c>
      <c r="B315" s="79" t="s">
        <v>303</v>
      </c>
      <c r="C315" s="34">
        <v>1</v>
      </c>
      <c r="D315" s="84">
        <v>3.07</v>
      </c>
      <c r="E315" s="81">
        <f t="shared" si="5"/>
        <v>6</v>
      </c>
      <c r="F315" s="27"/>
      <c r="G315" s="29"/>
    </row>
    <row r="316" spans="1:7" s="17" customFormat="1" ht="28.35" customHeight="1">
      <c r="A316" s="33">
        <v>308</v>
      </c>
      <c r="B316" s="79" t="s">
        <v>304</v>
      </c>
      <c r="C316" s="34">
        <v>1</v>
      </c>
      <c r="D316" s="84">
        <v>3.1</v>
      </c>
      <c r="E316" s="81">
        <f t="shared" si="5"/>
        <v>6.06</v>
      </c>
      <c r="F316" s="24"/>
      <c r="G316" s="30"/>
    </row>
    <row r="317" spans="1:7" ht="28.35" customHeight="1">
      <c r="A317" s="33">
        <v>309</v>
      </c>
      <c r="B317" s="79" t="s">
        <v>305</v>
      </c>
      <c r="C317" s="34">
        <v>1</v>
      </c>
      <c r="D317" s="84">
        <v>10</v>
      </c>
      <c r="E317" s="81">
        <f t="shared" si="5"/>
        <v>19.559999999999999</v>
      </c>
      <c r="F317" s="27"/>
      <c r="G317" s="29"/>
    </row>
    <row r="318" spans="1:7" ht="28.35" customHeight="1">
      <c r="A318" s="33">
        <v>310</v>
      </c>
      <c r="B318" s="79" t="s">
        <v>306</v>
      </c>
      <c r="C318" s="34">
        <v>1</v>
      </c>
      <c r="D318" s="84">
        <v>4.09</v>
      </c>
      <c r="E318" s="81">
        <f t="shared" si="5"/>
        <v>8</v>
      </c>
      <c r="F318" s="27"/>
      <c r="G318" s="29"/>
    </row>
    <row r="319" spans="1:7" ht="28.35" customHeight="1">
      <c r="A319" s="33">
        <v>311</v>
      </c>
      <c r="B319" s="79" t="s">
        <v>307</v>
      </c>
      <c r="C319" s="34">
        <v>1</v>
      </c>
      <c r="D319" s="84">
        <v>3.07</v>
      </c>
      <c r="E319" s="81">
        <f t="shared" si="5"/>
        <v>6</v>
      </c>
      <c r="F319" s="27"/>
      <c r="G319" s="29"/>
    </row>
    <row r="320" spans="1:7" ht="28.35" customHeight="1">
      <c r="A320" s="33">
        <v>312</v>
      </c>
      <c r="B320" s="79" t="s">
        <v>308</v>
      </c>
      <c r="C320" s="34">
        <v>1</v>
      </c>
      <c r="D320" s="84">
        <v>5</v>
      </c>
      <c r="E320" s="81">
        <f t="shared" si="5"/>
        <v>9.7799999999999994</v>
      </c>
      <c r="F320" s="27"/>
      <c r="G320" s="29"/>
    </row>
    <row r="321" spans="1:7" ht="28.35" customHeight="1">
      <c r="A321" s="33">
        <v>313</v>
      </c>
      <c r="B321" s="79" t="s">
        <v>309</v>
      </c>
      <c r="C321" s="34">
        <v>1</v>
      </c>
      <c r="D321" s="84">
        <v>15.34</v>
      </c>
      <c r="E321" s="81">
        <f t="shared" si="5"/>
        <v>30</v>
      </c>
      <c r="F321" s="27"/>
      <c r="G321" s="29"/>
    </row>
    <row r="322" spans="1:7" ht="28.35" customHeight="1">
      <c r="A322" s="33">
        <v>314</v>
      </c>
      <c r="B322" s="79" t="s">
        <v>456</v>
      </c>
      <c r="C322" s="34">
        <v>1</v>
      </c>
      <c r="D322" s="84">
        <v>6.5</v>
      </c>
      <c r="E322" s="81">
        <f t="shared" si="5"/>
        <v>12.71</v>
      </c>
      <c r="F322" s="27"/>
      <c r="G322" s="29"/>
    </row>
    <row r="323" spans="1:7" ht="28.35" customHeight="1">
      <c r="A323" s="33">
        <v>315</v>
      </c>
      <c r="B323" s="79" t="s">
        <v>311</v>
      </c>
      <c r="C323" s="34">
        <v>1</v>
      </c>
      <c r="D323" s="84">
        <v>4.5999999999999996</v>
      </c>
      <c r="E323" s="81">
        <f t="shared" si="5"/>
        <v>9</v>
      </c>
      <c r="F323" s="27"/>
      <c r="G323" s="29"/>
    </row>
    <row r="324" spans="1:7" ht="28.35" customHeight="1">
      <c r="A324" s="33">
        <v>316</v>
      </c>
      <c r="B324" s="79" t="s">
        <v>312</v>
      </c>
      <c r="C324" s="34">
        <v>1</v>
      </c>
      <c r="D324" s="84">
        <v>5.5</v>
      </c>
      <c r="E324" s="81">
        <f t="shared" si="5"/>
        <v>10.76</v>
      </c>
      <c r="F324" s="27"/>
      <c r="G324" s="29"/>
    </row>
    <row r="325" spans="1:7" s="17" customFormat="1" ht="28.35" customHeight="1">
      <c r="A325" s="33">
        <v>317</v>
      </c>
      <c r="B325" s="79" t="s">
        <v>313</v>
      </c>
      <c r="C325" s="34">
        <v>1</v>
      </c>
      <c r="D325" s="84">
        <v>25</v>
      </c>
      <c r="E325" s="81">
        <f t="shared" si="5"/>
        <v>48.9</v>
      </c>
      <c r="F325" s="24"/>
      <c r="G325" s="30"/>
    </row>
    <row r="326" spans="1:7" ht="28.35" customHeight="1">
      <c r="A326" s="33">
        <v>318</v>
      </c>
      <c r="B326" s="79" t="s">
        <v>314</v>
      </c>
      <c r="C326" s="34">
        <v>1</v>
      </c>
      <c r="D326" s="84">
        <v>11</v>
      </c>
      <c r="E326" s="81">
        <f t="shared" si="5"/>
        <v>21.51</v>
      </c>
      <c r="F326" s="27"/>
      <c r="G326" s="29"/>
    </row>
    <row r="327" spans="1:7" ht="28.35" customHeight="1">
      <c r="A327" s="33">
        <v>319</v>
      </c>
      <c r="B327" s="79" t="s">
        <v>315</v>
      </c>
      <c r="C327" s="34">
        <v>1</v>
      </c>
      <c r="D327" s="84">
        <v>11.25</v>
      </c>
      <c r="E327" s="81">
        <f t="shared" si="5"/>
        <v>22</v>
      </c>
      <c r="F327" s="27"/>
      <c r="G327" s="29"/>
    </row>
    <row r="328" spans="1:7" ht="28.35" customHeight="1">
      <c r="A328" s="33">
        <v>320</v>
      </c>
      <c r="B328" s="79" t="s">
        <v>317</v>
      </c>
      <c r="C328" s="34">
        <v>1</v>
      </c>
      <c r="D328" s="84">
        <v>20</v>
      </c>
      <c r="E328" s="81">
        <f t="shared" si="5"/>
        <v>39.119999999999997</v>
      </c>
      <c r="F328" s="27"/>
      <c r="G328" s="29"/>
    </row>
    <row r="329" spans="1:7" ht="28.35" customHeight="1">
      <c r="A329" s="33">
        <v>321</v>
      </c>
      <c r="B329" s="79" t="s">
        <v>318</v>
      </c>
      <c r="C329" s="34">
        <v>1</v>
      </c>
      <c r="D329" s="84">
        <v>20</v>
      </c>
      <c r="E329" s="81">
        <f t="shared" si="5"/>
        <v>39.119999999999997</v>
      </c>
      <c r="F329" s="27"/>
      <c r="G329" s="29"/>
    </row>
    <row r="330" spans="1:7" ht="28.35" customHeight="1">
      <c r="A330" s="33">
        <v>322</v>
      </c>
      <c r="B330" s="79" t="s">
        <v>319</v>
      </c>
      <c r="C330" s="34">
        <v>1</v>
      </c>
      <c r="D330" s="84">
        <v>15</v>
      </c>
      <c r="E330" s="81">
        <f t="shared" si="5"/>
        <v>29.34</v>
      </c>
      <c r="F330" s="27"/>
      <c r="G330" s="29"/>
    </row>
    <row r="331" spans="1:7" ht="28.35" customHeight="1">
      <c r="A331" s="33">
        <v>323</v>
      </c>
      <c r="B331" s="79" t="s">
        <v>372</v>
      </c>
      <c r="C331" s="34">
        <v>1</v>
      </c>
      <c r="D331" s="84">
        <v>14.32</v>
      </c>
      <c r="E331" s="81">
        <f t="shared" si="5"/>
        <v>28.01</v>
      </c>
      <c r="F331" s="27"/>
      <c r="G331" s="29"/>
    </row>
    <row r="332" spans="1:7" ht="28.35" customHeight="1">
      <c r="A332" s="33">
        <v>324</v>
      </c>
      <c r="B332" s="79" t="s">
        <v>137</v>
      </c>
      <c r="C332" s="34">
        <v>1</v>
      </c>
      <c r="D332" s="84">
        <v>22</v>
      </c>
      <c r="E332" s="81">
        <f t="shared" si="5"/>
        <v>43.03</v>
      </c>
      <c r="F332" s="27"/>
      <c r="G332" s="29"/>
    </row>
    <row r="333" spans="1:7" ht="28.35" customHeight="1">
      <c r="A333" s="33">
        <v>325</v>
      </c>
      <c r="B333" s="79" t="s">
        <v>320</v>
      </c>
      <c r="C333" s="34">
        <v>1</v>
      </c>
      <c r="D333" s="84">
        <v>13</v>
      </c>
      <c r="E333" s="81">
        <f t="shared" si="5"/>
        <v>25.43</v>
      </c>
      <c r="F333" s="27"/>
      <c r="G333" s="29"/>
    </row>
    <row r="334" spans="1:7" ht="28.35" customHeight="1">
      <c r="A334" s="33">
        <v>326</v>
      </c>
      <c r="B334" s="79" t="s">
        <v>321</v>
      </c>
      <c r="C334" s="34">
        <v>1</v>
      </c>
      <c r="D334" s="84">
        <v>18</v>
      </c>
      <c r="E334" s="81">
        <f t="shared" si="5"/>
        <v>35.200000000000003</v>
      </c>
      <c r="F334" s="27"/>
      <c r="G334" s="29"/>
    </row>
    <row r="335" spans="1:7" s="17" customFormat="1" ht="28.35" customHeight="1">
      <c r="A335" s="33">
        <v>327</v>
      </c>
      <c r="B335" s="79" t="s">
        <v>457</v>
      </c>
      <c r="C335" s="34">
        <v>1</v>
      </c>
      <c r="D335" s="84">
        <v>11</v>
      </c>
      <c r="E335" s="81">
        <f t="shared" si="5"/>
        <v>21.51</v>
      </c>
      <c r="F335" s="24"/>
      <c r="G335" s="30"/>
    </row>
    <row r="336" spans="1:7" s="19" customFormat="1" ht="18.75" customHeight="1">
      <c r="A336" s="33">
        <v>328</v>
      </c>
      <c r="B336" s="79" t="s">
        <v>373</v>
      </c>
      <c r="C336" s="34">
        <v>1</v>
      </c>
      <c r="D336" s="84">
        <v>9</v>
      </c>
      <c r="E336" s="81">
        <f t="shared" si="5"/>
        <v>17.600000000000001</v>
      </c>
      <c r="F336" s="24"/>
      <c r="G336" s="32"/>
    </row>
    <row r="337" spans="1:7" s="19" customFormat="1" ht="30" customHeight="1">
      <c r="A337" s="33">
        <v>329</v>
      </c>
      <c r="B337" s="78" t="s">
        <v>458</v>
      </c>
      <c r="C337" s="82"/>
      <c r="D337" s="82"/>
      <c r="E337" s="82"/>
      <c r="F337" s="24"/>
      <c r="G337" s="32"/>
    </row>
    <row r="338" spans="1:7" s="19" customFormat="1">
      <c r="A338" s="33">
        <v>330</v>
      </c>
      <c r="B338" s="79" t="s">
        <v>128</v>
      </c>
      <c r="C338" s="34">
        <v>1</v>
      </c>
      <c r="D338" s="84">
        <v>21</v>
      </c>
      <c r="E338" s="81">
        <f t="shared" si="5"/>
        <v>41.07</v>
      </c>
      <c r="F338" s="24"/>
      <c r="G338" s="32"/>
    </row>
    <row r="339" spans="1:7">
      <c r="A339" s="33">
        <v>331</v>
      </c>
      <c r="B339" s="78" t="s">
        <v>459</v>
      </c>
      <c r="C339" s="82"/>
      <c r="D339" s="82"/>
      <c r="E339" s="82"/>
      <c r="F339" s="24"/>
      <c r="G339" s="29"/>
    </row>
    <row r="340" spans="1:7">
      <c r="A340" s="33">
        <v>332</v>
      </c>
      <c r="B340" s="79" t="s">
        <v>130</v>
      </c>
      <c r="C340" s="34">
        <v>1</v>
      </c>
      <c r="D340" s="84">
        <v>39</v>
      </c>
      <c r="E340" s="81">
        <f t="shared" ref="E340:E402" si="6">ROUND(D340*1.95583,2)</f>
        <v>76.28</v>
      </c>
      <c r="F340" s="24"/>
      <c r="G340" s="29"/>
    </row>
    <row r="341" spans="1:7">
      <c r="A341" s="33">
        <v>333</v>
      </c>
      <c r="B341" s="79" t="s">
        <v>329</v>
      </c>
      <c r="C341" s="34">
        <v>1</v>
      </c>
      <c r="D341" s="84">
        <v>39</v>
      </c>
      <c r="E341" s="81">
        <f t="shared" si="6"/>
        <v>76.28</v>
      </c>
      <c r="F341" s="24"/>
      <c r="G341" s="29"/>
    </row>
    <row r="342" spans="1:7">
      <c r="A342" s="33">
        <v>334</v>
      </c>
      <c r="B342" s="79" t="s">
        <v>330</v>
      </c>
      <c r="C342" s="34">
        <v>1</v>
      </c>
      <c r="D342" s="84">
        <v>39</v>
      </c>
      <c r="E342" s="81">
        <f t="shared" si="6"/>
        <v>76.28</v>
      </c>
      <c r="F342" s="24"/>
      <c r="G342" s="29"/>
    </row>
    <row r="343" spans="1:7">
      <c r="A343" s="33">
        <v>335</v>
      </c>
      <c r="B343" s="79" t="s">
        <v>131</v>
      </c>
      <c r="C343" s="34">
        <v>1</v>
      </c>
      <c r="D343" s="84">
        <v>39</v>
      </c>
      <c r="E343" s="81">
        <f t="shared" si="6"/>
        <v>76.28</v>
      </c>
      <c r="F343" s="24"/>
      <c r="G343" s="29"/>
    </row>
    <row r="344" spans="1:7">
      <c r="A344" s="33">
        <v>336</v>
      </c>
      <c r="B344" s="79" t="s">
        <v>134</v>
      </c>
      <c r="C344" s="34">
        <v>1</v>
      </c>
      <c r="D344" s="84">
        <v>13</v>
      </c>
      <c r="E344" s="81">
        <f t="shared" si="6"/>
        <v>25.43</v>
      </c>
      <c r="F344" s="24"/>
      <c r="G344" s="29"/>
    </row>
    <row r="345" spans="1:7">
      <c r="A345" s="33">
        <v>337</v>
      </c>
      <c r="B345" s="79" t="s">
        <v>136</v>
      </c>
      <c r="C345" s="34">
        <v>1</v>
      </c>
      <c r="D345" s="84">
        <v>12.27</v>
      </c>
      <c r="E345" s="81">
        <f t="shared" si="6"/>
        <v>24</v>
      </c>
      <c r="F345" s="24"/>
      <c r="G345" s="29"/>
    </row>
    <row r="346" spans="1:7">
      <c r="A346" s="33">
        <v>338</v>
      </c>
      <c r="B346" s="79" t="s">
        <v>328</v>
      </c>
      <c r="C346" s="34">
        <v>1</v>
      </c>
      <c r="D346" s="84">
        <v>32</v>
      </c>
      <c r="E346" s="81">
        <f t="shared" si="6"/>
        <v>62.59</v>
      </c>
      <c r="F346" s="24"/>
      <c r="G346" s="29"/>
    </row>
    <row r="347" spans="1:7">
      <c r="A347" s="33">
        <v>339</v>
      </c>
      <c r="B347" s="79" t="s">
        <v>133</v>
      </c>
      <c r="C347" s="34">
        <v>1</v>
      </c>
      <c r="D347" s="84">
        <v>46</v>
      </c>
      <c r="E347" s="81">
        <f t="shared" si="6"/>
        <v>89.97</v>
      </c>
      <c r="F347" s="24"/>
      <c r="G347" s="29"/>
    </row>
    <row r="348" spans="1:7">
      <c r="A348" s="33">
        <v>340</v>
      </c>
      <c r="B348" s="79" t="s">
        <v>135</v>
      </c>
      <c r="C348" s="34">
        <v>1</v>
      </c>
      <c r="D348" s="84">
        <v>16.87</v>
      </c>
      <c r="E348" s="81">
        <f t="shared" si="6"/>
        <v>32.99</v>
      </c>
      <c r="F348" s="24"/>
      <c r="G348" s="29"/>
    </row>
    <row r="349" spans="1:7">
      <c r="A349" s="33">
        <v>341</v>
      </c>
      <c r="B349" s="79" t="s">
        <v>331</v>
      </c>
      <c r="C349" s="34">
        <v>1</v>
      </c>
      <c r="D349" s="84">
        <v>40</v>
      </c>
      <c r="E349" s="81">
        <f t="shared" si="6"/>
        <v>78.23</v>
      </c>
      <c r="F349" s="24"/>
      <c r="G349" s="29"/>
    </row>
    <row r="350" spans="1:7">
      <c r="A350" s="33">
        <v>342</v>
      </c>
      <c r="B350" s="79" t="s">
        <v>132</v>
      </c>
      <c r="C350" s="34">
        <v>1</v>
      </c>
      <c r="D350" s="84">
        <v>39</v>
      </c>
      <c r="E350" s="81">
        <f t="shared" si="6"/>
        <v>76.28</v>
      </c>
      <c r="F350" s="24"/>
      <c r="G350" s="29"/>
    </row>
    <row r="351" spans="1:7">
      <c r="A351" s="33">
        <v>343</v>
      </c>
      <c r="B351" s="79" t="s">
        <v>129</v>
      </c>
      <c r="C351" s="34">
        <v>1</v>
      </c>
      <c r="D351" s="84">
        <v>55</v>
      </c>
      <c r="E351" s="81">
        <f t="shared" si="6"/>
        <v>107.57</v>
      </c>
      <c r="F351" s="24"/>
      <c r="G351" s="29"/>
    </row>
    <row r="352" spans="1:7">
      <c r="A352" s="33">
        <v>344</v>
      </c>
      <c r="B352" s="78" t="s">
        <v>460</v>
      </c>
      <c r="C352" s="82"/>
      <c r="D352" s="82"/>
      <c r="E352" s="82"/>
      <c r="F352" s="24"/>
      <c r="G352" s="29"/>
    </row>
    <row r="353" spans="1:7">
      <c r="A353" s="33">
        <v>345</v>
      </c>
      <c r="B353" s="79" t="s">
        <v>236</v>
      </c>
      <c r="C353" s="34">
        <v>1</v>
      </c>
      <c r="D353" s="84">
        <v>25</v>
      </c>
      <c r="E353" s="81">
        <f t="shared" si="6"/>
        <v>48.9</v>
      </c>
      <c r="F353" s="24"/>
      <c r="G353" s="29"/>
    </row>
    <row r="354" spans="1:7">
      <c r="A354" s="33">
        <v>346</v>
      </c>
      <c r="B354" s="79" t="s">
        <v>461</v>
      </c>
      <c r="C354" s="34">
        <v>1</v>
      </c>
      <c r="D354" s="84">
        <v>45</v>
      </c>
      <c r="E354" s="81">
        <f t="shared" si="6"/>
        <v>88.01</v>
      </c>
      <c r="F354" s="24"/>
      <c r="G354" s="29"/>
    </row>
    <row r="355" spans="1:7">
      <c r="A355" s="33">
        <v>347</v>
      </c>
      <c r="B355" s="79" t="s">
        <v>237</v>
      </c>
      <c r="C355" s="34">
        <v>1</v>
      </c>
      <c r="D355" s="84">
        <v>19</v>
      </c>
      <c r="E355" s="81">
        <f t="shared" si="6"/>
        <v>37.159999999999997</v>
      </c>
      <c r="F355" s="24"/>
      <c r="G355" s="29"/>
    </row>
    <row r="356" spans="1:7">
      <c r="A356" s="33">
        <v>348</v>
      </c>
      <c r="B356" s="79" t="s">
        <v>238</v>
      </c>
      <c r="C356" s="34">
        <v>1</v>
      </c>
      <c r="D356" s="84">
        <v>8.18</v>
      </c>
      <c r="E356" s="81">
        <f t="shared" si="6"/>
        <v>16</v>
      </c>
      <c r="F356" s="24"/>
      <c r="G356" s="29"/>
    </row>
    <row r="357" spans="1:7">
      <c r="A357" s="33">
        <v>349</v>
      </c>
      <c r="B357" s="79" t="s">
        <v>239</v>
      </c>
      <c r="C357" s="34">
        <v>1</v>
      </c>
      <c r="D357" s="84">
        <v>8.69</v>
      </c>
      <c r="E357" s="81">
        <f t="shared" si="6"/>
        <v>17</v>
      </c>
      <c r="F357" s="24"/>
      <c r="G357" s="29"/>
    </row>
    <row r="358" spans="1:7">
      <c r="A358" s="33">
        <v>350</v>
      </c>
      <c r="B358" s="79" t="s">
        <v>240</v>
      </c>
      <c r="C358" s="34">
        <v>1</v>
      </c>
      <c r="D358" s="84">
        <v>8.69</v>
      </c>
      <c r="E358" s="81">
        <f t="shared" si="6"/>
        <v>17</v>
      </c>
      <c r="F358" s="24"/>
      <c r="G358" s="29"/>
    </row>
    <row r="359" spans="1:7">
      <c r="A359" s="33">
        <v>351</v>
      </c>
      <c r="B359" s="79" t="s">
        <v>241</v>
      </c>
      <c r="C359" s="34">
        <v>1</v>
      </c>
      <c r="D359" s="84">
        <v>11.25</v>
      </c>
      <c r="E359" s="81">
        <f t="shared" si="6"/>
        <v>22</v>
      </c>
      <c r="F359" s="24"/>
      <c r="G359" s="29"/>
    </row>
    <row r="360" spans="1:7">
      <c r="A360" s="33">
        <v>352</v>
      </c>
      <c r="B360" s="79" t="s">
        <v>242</v>
      </c>
      <c r="C360" s="34">
        <v>1</v>
      </c>
      <c r="D360" s="84">
        <v>11.25</v>
      </c>
      <c r="E360" s="81">
        <f t="shared" si="6"/>
        <v>22</v>
      </c>
      <c r="F360" s="24"/>
      <c r="G360" s="29"/>
    </row>
    <row r="361" spans="1:7">
      <c r="A361" s="33">
        <v>353</v>
      </c>
      <c r="B361" s="78" t="s">
        <v>462</v>
      </c>
      <c r="C361" s="82"/>
      <c r="D361" s="82"/>
      <c r="E361" s="82"/>
      <c r="F361" s="24"/>
      <c r="G361" s="29"/>
    </row>
    <row r="362" spans="1:7">
      <c r="A362" s="33">
        <v>354</v>
      </c>
      <c r="B362" s="79" t="s">
        <v>243</v>
      </c>
      <c r="C362" s="34">
        <v>1</v>
      </c>
      <c r="D362" s="84">
        <v>20.5</v>
      </c>
      <c r="E362" s="81">
        <f t="shared" si="6"/>
        <v>40.090000000000003</v>
      </c>
      <c r="F362" s="24"/>
      <c r="G362" s="29"/>
    </row>
    <row r="363" spans="1:7">
      <c r="A363" s="33">
        <v>355</v>
      </c>
      <c r="B363" s="79" t="s">
        <v>244</v>
      </c>
      <c r="C363" s="34">
        <v>1</v>
      </c>
      <c r="D363" s="84">
        <v>12</v>
      </c>
      <c r="E363" s="81">
        <f t="shared" si="6"/>
        <v>23.47</v>
      </c>
      <c r="F363" s="24"/>
      <c r="G363" s="29"/>
    </row>
    <row r="364" spans="1:7">
      <c r="A364" s="33">
        <v>356</v>
      </c>
      <c r="B364" s="79" t="s">
        <v>246</v>
      </c>
      <c r="C364" s="34">
        <v>1</v>
      </c>
      <c r="D364" s="84">
        <v>28</v>
      </c>
      <c r="E364" s="81">
        <f t="shared" si="6"/>
        <v>54.76</v>
      </c>
      <c r="F364" s="24"/>
      <c r="G364" s="29"/>
    </row>
    <row r="365" spans="1:7">
      <c r="A365" s="33">
        <v>357</v>
      </c>
      <c r="B365" s="79" t="s">
        <v>245</v>
      </c>
      <c r="C365" s="34">
        <v>1</v>
      </c>
      <c r="D365" s="84">
        <v>18</v>
      </c>
      <c r="E365" s="81">
        <f t="shared" si="6"/>
        <v>35.200000000000003</v>
      </c>
      <c r="F365" s="24"/>
      <c r="G365" s="29"/>
    </row>
    <row r="366" spans="1:7">
      <c r="A366" s="33">
        <v>358</v>
      </c>
      <c r="B366" s="79" t="s">
        <v>247</v>
      </c>
      <c r="C366" s="34">
        <v>1</v>
      </c>
      <c r="D366" s="84">
        <v>25.5</v>
      </c>
      <c r="E366" s="81">
        <f t="shared" si="6"/>
        <v>49.87</v>
      </c>
      <c r="F366" s="24"/>
      <c r="G366" s="29"/>
    </row>
    <row r="367" spans="1:7">
      <c r="A367" s="33">
        <v>359</v>
      </c>
      <c r="B367" s="79" t="s">
        <v>248</v>
      </c>
      <c r="C367" s="34">
        <v>1</v>
      </c>
      <c r="D367" s="84">
        <v>47.5</v>
      </c>
      <c r="E367" s="81">
        <f t="shared" si="6"/>
        <v>92.9</v>
      </c>
      <c r="F367" s="24"/>
      <c r="G367" s="29"/>
    </row>
    <row r="368" spans="1:7">
      <c r="A368" s="33">
        <v>360</v>
      </c>
      <c r="B368" s="79" t="s">
        <v>249</v>
      </c>
      <c r="C368" s="34">
        <v>1</v>
      </c>
      <c r="D368" s="84">
        <v>13</v>
      </c>
      <c r="E368" s="81">
        <f t="shared" si="6"/>
        <v>25.43</v>
      </c>
      <c r="F368" s="24"/>
      <c r="G368" s="29"/>
    </row>
    <row r="369" spans="1:7">
      <c r="A369" s="33">
        <v>361</v>
      </c>
      <c r="B369" s="79" t="s">
        <v>250</v>
      </c>
      <c r="C369" s="34">
        <v>1</v>
      </c>
      <c r="D369" s="84">
        <v>11</v>
      </c>
      <c r="E369" s="81">
        <f t="shared" si="6"/>
        <v>21.51</v>
      </c>
      <c r="F369" s="24"/>
      <c r="G369" s="29"/>
    </row>
    <row r="370" spans="1:7">
      <c r="A370" s="33">
        <v>362</v>
      </c>
      <c r="B370" s="79" t="s">
        <v>251</v>
      </c>
      <c r="C370" s="34">
        <v>1</v>
      </c>
      <c r="D370" s="84">
        <v>15</v>
      </c>
      <c r="E370" s="81">
        <f t="shared" si="6"/>
        <v>29.34</v>
      </c>
      <c r="F370" s="24"/>
      <c r="G370" s="29"/>
    </row>
    <row r="371" spans="1:7">
      <c r="A371" s="33">
        <v>363</v>
      </c>
      <c r="B371" s="79" t="s">
        <v>252</v>
      </c>
      <c r="C371" s="34">
        <v>1</v>
      </c>
      <c r="D371" s="84">
        <v>36</v>
      </c>
      <c r="E371" s="81">
        <f t="shared" si="6"/>
        <v>70.41</v>
      </c>
      <c r="F371" s="24"/>
      <c r="G371" s="29"/>
    </row>
    <row r="372" spans="1:7">
      <c r="A372" s="33">
        <v>364</v>
      </c>
      <c r="B372" s="79" t="s">
        <v>253</v>
      </c>
      <c r="C372" s="34">
        <v>1</v>
      </c>
      <c r="D372" s="84">
        <v>17</v>
      </c>
      <c r="E372" s="81">
        <f t="shared" si="6"/>
        <v>33.25</v>
      </c>
      <c r="F372" s="24"/>
      <c r="G372" s="29"/>
    </row>
    <row r="373" spans="1:7">
      <c r="A373" s="33">
        <v>365</v>
      </c>
      <c r="B373" s="79" t="s">
        <v>254</v>
      </c>
      <c r="C373" s="34">
        <v>1</v>
      </c>
      <c r="D373" s="84">
        <v>15</v>
      </c>
      <c r="E373" s="81">
        <f t="shared" si="6"/>
        <v>29.34</v>
      </c>
      <c r="F373" s="24"/>
      <c r="G373" s="29"/>
    </row>
    <row r="374" spans="1:7">
      <c r="A374" s="33">
        <v>366</v>
      </c>
      <c r="B374" s="79" t="s">
        <v>255</v>
      </c>
      <c r="C374" s="34">
        <v>1</v>
      </c>
      <c r="D374" s="84">
        <v>12</v>
      </c>
      <c r="E374" s="81">
        <f t="shared" si="6"/>
        <v>23.47</v>
      </c>
      <c r="F374" s="24"/>
      <c r="G374" s="29"/>
    </row>
    <row r="375" spans="1:7">
      <c r="A375" s="33">
        <v>367</v>
      </c>
      <c r="B375" s="79" t="s">
        <v>256</v>
      </c>
      <c r="C375" s="34">
        <v>1</v>
      </c>
      <c r="D375" s="84">
        <v>15</v>
      </c>
      <c r="E375" s="81">
        <f t="shared" si="6"/>
        <v>29.34</v>
      </c>
      <c r="F375" s="24"/>
      <c r="G375" s="29"/>
    </row>
    <row r="376" spans="1:7">
      <c r="A376" s="33">
        <v>368</v>
      </c>
      <c r="B376" s="79" t="s">
        <v>257</v>
      </c>
      <c r="C376" s="34">
        <v>1</v>
      </c>
      <c r="D376" s="84">
        <v>10</v>
      </c>
      <c r="E376" s="81">
        <f t="shared" si="6"/>
        <v>19.559999999999999</v>
      </c>
      <c r="F376" s="24"/>
      <c r="G376" s="29"/>
    </row>
    <row r="377" spans="1:7">
      <c r="A377" s="33">
        <v>369</v>
      </c>
      <c r="B377" s="79" t="s">
        <v>258</v>
      </c>
      <c r="C377" s="34">
        <v>1</v>
      </c>
      <c r="D377" s="84">
        <v>10</v>
      </c>
      <c r="E377" s="81">
        <f t="shared" si="6"/>
        <v>19.559999999999999</v>
      </c>
      <c r="F377" s="24"/>
      <c r="G377" s="29"/>
    </row>
    <row r="378" spans="1:7">
      <c r="A378" s="33">
        <v>370</v>
      </c>
      <c r="B378" s="79" t="s">
        <v>259</v>
      </c>
      <c r="C378" s="34">
        <v>1</v>
      </c>
      <c r="D378" s="84">
        <v>10</v>
      </c>
      <c r="E378" s="81">
        <f t="shared" si="6"/>
        <v>19.559999999999999</v>
      </c>
      <c r="F378" s="29"/>
      <c r="G378" s="29"/>
    </row>
    <row r="379" spans="1:7">
      <c r="A379" s="33">
        <v>371</v>
      </c>
      <c r="B379" s="79" t="s">
        <v>260</v>
      </c>
      <c r="C379" s="34">
        <v>1</v>
      </c>
      <c r="D379" s="84">
        <v>11</v>
      </c>
      <c r="E379" s="81">
        <f t="shared" si="6"/>
        <v>21.51</v>
      </c>
      <c r="F379" s="29"/>
      <c r="G379" s="29"/>
    </row>
    <row r="380" spans="1:7">
      <c r="A380" s="33">
        <v>372</v>
      </c>
      <c r="B380" s="79" t="s">
        <v>261</v>
      </c>
      <c r="C380" s="34">
        <v>1</v>
      </c>
      <c r="D380" s="84">
        <v>10</v>
      </c>
      <c r="E380" s="81">
        <f t="shared" si="6"/>
        <v>19.559999999999999</v>
      </c>
      <c r="F380" s="29"/>
      <c r="G380" s="29"/>
    </row>
    <row r="381" spans="1:7">
      <c r="A381" s="33">
        <v>373</v>
      </c>
      <c r="B381" s="90" t="s">
        <v>337</v>
      </c>
      <c r="C381" s="34">
        <v>1</v>
      </c>
      <c r="D381" s="91">
        <v>33</v>
      </c>
      <c r="E381" s="81">
        <f t="shared" si="6"/>
        <v>64.540000000000006</v>
      </c>
      <c r="F381" s="29"/>
      <c r="G381" s="29"/>
    </row>
    <row r="382" spans="1:7">
      <c r="A382" s="33">
        <v>374</v>
      </c>
      <c r="B382" s="90" t="s">
        <v>336</v>
      </c>
      <c r="C382" s="34">
        <v>1</v>
      </c>
      <c r="D382" s="91">
        <v>13</v>
      </c>
      <c r="E382" s="81">
        <f t="shared" si="6"/>
        <v>25.43</v>
      </c>
      <c r="F382" s="29"/>
      <c r="G382" s="29"/>
    </row>
    <row r="383" spans="1:7">
      <c r="A383" s="33">
        <v>375</v>
      </c>
      <c r="B383" s="87" t="s">
        <v>463</v>
      </c>
      <c r="C383" s="88"/>
      <c r="D383" s="88"/>
      <c r="E383" s="88"/>
      <c r="F383" s="29"/>
      <c r="G383" s="29"/>
    </row>
    <row r="384" spans="1:7">
      <c r="A384" s="33">
        <v>376</v>
      </c>
      <c r="B384" s="79" t="s">
        <v>262</v>
      </c>
      <c r="C384" s="34">
        <v>1</v>
      </c>
      <c r="D384" s="84">
        <v>37</v>
      </c>
      <c r="E384" s="81">
        <f t="shared" si="6"/>
        <v>72.37</v>
      </c>
      <c r="F384" s="29"/>
      <c r="G384" s="29"/>
    </row>
    <row r="385" spans="1:7">
      <c r="A385" s="33">
        <v>377</v>
      </c>
      <c r="B385" s="79" t="s">
        <v>263</v>
      </c>
      <c r="C385" s="34">
        <v>1</v>
      </c>
      <c r="D385" s="84">
        <v>23</v>
      </c>
      <c r="E385" s="81">
        <f t="shared" si="6"/>
        <v>44.98</v>
      </c>
      <c r="F385" s="29"/>
      <c r="G385" s="29"/>
    </row>
    <row r="386" spans="1:7">
      <c r="A386" s="33">
        <v>378</v>
      </c>
      <c r="B386" s="79" t="s">
        <v>325</v>
      </c>
      <c r="C386" s="34">
        <v>1</v>
      </c>
      <c r="D386" s="84">
        <v>10</v>
      </c>
      <c r="E386" s="81">
        <f t="shared" si="6"/>
        <v>19.559999999999999</v>
      </c>
      <c r="F386" s="29"/>
      <c r="G386" s="29"/>
    </row>
    <row r="387" spans="1:7">
      <c r="A387" s="33">
        <v>379</v>
      </c>
      <c r="B387" s="79" t="s">
        <v>326</v>
      </c>
      <c r="C387" s="34">
        <v>1</v>
      </c>
      <c r="D387" s="84">
        <v>10</v>
      </c>
      <c r="E387" s="81">
        <f t="shared" si="6"/>
        <v>19.559999999999999</v>
      </c>
      <c r="F387" s="29"/>
      <c r="G387" s="29"/>
    </row>
    <row r="388" spans="1:7">
      <c r="A388" s="33">
        <v>380</v>
      </c>
      <c r="B388" s="79" t="s">
        <v>323</v>
      </c>
      <c r="C388" s="34">
        <v>1</v>
      </c>
      <c r="D388" s="84">
        <v>11</v>
      </c>
      <c r="E388" s="81">
        <f t="shared" si="6"/>
        <v>21.51</v>
      </c>
      <c r="F388" s="29"/>
      <c r="G388" s="29"/>
    </row>
    <row r="389" spans="1:7">
      <c r="A389" s="33">
        <v>381</v>
      </c>
      <c r="B389" s="79" t="s">
        <v>327</v>
      </c>
      <c r="C389" s="34">
        <v>1</v>
      </c>
      <c r="D389" s="84">
        <v>10</v>
      </c>
      <c r="E389" s="81">
        <f t="shared" si="6"/>
        <v>19.559999999999999</v>
      </c>
      <c r="F389" s="29"/>
      <c r="G389" s="29"/>
    </row>
    <row r="390" spans="1:7">
      <c r="A390" s="33">
        <v>382</v>
      </c>
      <c r="B390" s="79" t="s">
        <v>324</v>
      </c>
      <c r="C390" s="34">
        <v>1</v>
      </c>
      <c r="D390" s="84">
        <v>9</v>
      </c>
      <c r="E390" s="81">
        <f t="shared" si="6"/>
        <v>17.600000000000001</v>
      </c>
      <c r="F390" s="29"/>
      <c r="G390" s="29"/>
    </row>
    <row r="391" spans="1:7">
      <c r="A391" s="33">
        <v>383</v>
      </c>
      <c r="B391" s="87" t="s">
        <v>464</v>
      </c>
      <c r="C391" s="88"/>
      <c r="D391" s="88"/>
      <c r="E391" s="88"/>
      <c r="F391" s="29"/>
      <c r="G391" s="29"/>
    </row>
    <row r="392" spans="1:7">
      <c r="A392" s="33">
        <v>384</v>
      </c>
      <c r="B392" s="89" t="s">
        <v>138</v>
      </c>
      <c r="C392" s="34">
        <v>1</v>
      </c>
      <c r="D392" s="80">
        <v>41</v>
      </c>
      <c r="E392" s="81">
        <f t="shared" ref="E392:E455" si="7">ROUND(D392*1.95583,2)</f>
        <v>80.19</v>
      </c>
      <c r="F392" s="29"/>
      <c r="G392" s="29"/>
    </row>
    <row r="393" spans="1:7">
      <c r="A393" s="33">
        <v>385</v>
      </c>
      <c r="B393" s="89" t="s">
        <v>139</v>
      </c>
      <c r="C393" s="34">
        <v>1</v>
      </c>
      <c r="D393" s="80">
        <v>10</v>
      </c>
      <c r="E393" s="81">
        <f t="shared" si="7"/>
        <v>19.559999999999999</v>
      </c>
      <c r="F393" s="29"/>
      <c r="G393" s="29"/>
    </row>
    <row r="394" spans="1:7">
      <c r="A394" s="33">
        <v>386</v>
      </c>
      <c r="B394" s="89" t="s">
        <v>71</v>
      </c>
      <c r="C394" s="34">
        <v>1</v>
      </c>
      <c r="D394" s="80">
        <v>11.25</v>
      </c>
      <c r="E394" s="81">
        <f t="shared" si="7"/>
        <v>22</v>
      </c>
      <c r="F394" s="29"/>
      <c r="G394" s="29"/>
    </row>
    <row r="395" spans="1:7">
      <c r="A395" s="33">
        <v>387</v>
      </c>
      <c r="B395" s="89" t="s">
        <v>72</v>
      </c>
      <c r="C395" s="34">
        <v>1</v>
      </c>
      <c r="D395" s="80">
        <v>13</v>
      </c>
      <c r="E395" s="81">
        <f t="shared" si="7"/>
        <v>25.43</v>
      </c>
      <c r="F395" s="29"/>
      <c r="G395" s="29"/>
    </row>
    <row r="396" spans="1:7">
      <c r="A396" s="33">
        <v>388</v>
      </c>
      <c r="B396" s="89" t="s">
        <v>68</v>
      </c>
      <c r="C396" s="34">
        <v>1</v>
      </c>
      <c r="D396" s="80">
        <v>13</v>
      </c>
      <c r="E396" s="81">
        <f t="shared" si="7"/>
        <v>25.43</v>
      </c>
      <c r="F396" s="29"/>
      <c r="G396" s="29"/>
    </row>
    <row r="397" spans="1:7">
      <c r="A397" s="33">
        <v>389</v>
      </c>
      <c r="B397" s="89" t="s">
        <v>69</v>
      </c>
      <c r="C397" s="34">
        <v>1</v>
      </c>
      <c r="D397" s="80">
        <v>13</v>
      </c>
      <c r="E397" s="81">
        <f t="shared" si="7"/>
        <v>25.43</v>
      </c>
      <c r="F397" s="29"/>
      <c r="G397" s="29"/>
    </row>
    <row r="398" spans="1:7">
      <c r="A398" s="33">
        <v>390</v>
      </c>
      <c r="B398" s="89" t="s">
        <v>70</v>
      </c>
      <c r="C398" s="34">
        <v>1</v>
      </c>
      <c r="D398" s="80">
        <v>16</v>
      </c>
      <c r="E398" s="81">
        <f t="shared" si="7"/>
        <v>31.29</v>
      </c>
      <c r="F398" s="29"/>
      <c r="G398" s="29"/>
    </row>
    <row r="399" spans="1:7">
      <c r="A399" s="33">
        <v>391</v>
      </c>
      <c r="B399" s="89" t="s">
        <v>67</v>
      </c>
      <c r="C399" s="34">
        <v>1</v>
      </c>
      <c r="D399" s="80">
        <v>13</v>
      </c>
      <c r="E399" s="81">
        <f t="shared" si="7"/>
        <v>25.43</v>
      </c>
      <c r="F399" s="29"/>
      <c r="G399" s="29"/>
    </row>
    <row r="400" spans="1:7">
      <c r="A400" s="33">
        <v>392</v>
      </c>
      <c r="B400" s="89" t="s">
        <v>140</v>
      </c>
      <c r="C400" s="34">
        <v>1</v>
      </c>
      <c r="D400" s="80">
        <v>13</v>
      </c>
      <c r="E400" s="81">
        <f t="shared" si="7"/>
        <v>25.43</v>
      </c>
      <c r="F400" s="29"/>
      <c r="G400" s="29"/>
    </row>
    <row r="401" spans="1:7">
      <c r="A401" s="33">
        <v>393</v>
      </c>
      <c r="B401" s="89" t="s">
        <v>141</v>
      </c>
      <c r="C401" s="34">
        <v>1</v>
      </c>
      <c r="D401" s="80">
        <v>13</v>
      </c>
      <c r="E401" s="81">
        <f t="shared" si="7"/>
        <v>25.43</v>
      </c>
      <c r="F401" s="29"/>
      <c r="G401" s="29"/>
    </row>
    <row r="402" spans="1:7">
      <c r="A402" s="33">
        <v>394</v>
      </c>
      <c r="B402" s="89" t="s">
        <v>142</v>
      </c>
      <c r="C402" s="34">
        <v>1</v>
      </c>
      <c r="D402" s="80">
        <v>19</v>
      </c>
      <c r="E402" s="81">
        <f t="shared" si="7"/>
        <v>37.159999999999997</v>
      </c>
      <c r="F402" s="29"/>
      <c r="G402" s="29"/>
    </row>
    <row r="403" spans="1:7">
      <c r="A403" s="33">
        <v>395</v>
      </c>
      <c r="B403" s="89" t="s">
        <v>143</v>
      </c>
      <c r="C403" s="34">
        <v>1</v>
      </c>
      <c r="D403" s="80">
        <v>15</v>
      </c>
      <c r="E403" s="81">
        <f t="shared" si="7"/>
        <v>29.34</v>
      </c>
      <c r="F403" s="29"/>
      <c r="G403" s="29"/>
    </row>
    <row r="404" spans="1:7">
      <c r="A404" s="33">
        <v>396</v>
      </c>
      <c r="B404" s="89" t="s">
        <v>144</v>
      </c>
      <c r="C404" s="34">
        <v>1</v>
      </c>
      <c r="D404" s="80">
        <v>20</v>
      </c>
      <c r="E404" s="81">
        <f t="shared" si="7"/>
        <v>39.119999999999997</v>
      </c>
      <c r="F404" s="29"/>
      <c r="G404" s="29"/>
    </row>
    <row r="405" spans="1:7">
      <c r="A405" s="33">
        <v>397</v>
      </c>
      <c r="B405" s="89" t="s">
        <v>338</v>
      </c>
      <c r="C405" s="34">
        <v>1</v>
      </c>
      <c r="D405" s="80">
        <v>35</v>
      </c>
      <c r="E405" s="81">
        <f t="shared" si="7"/>
        <v>68.45</v>
      </c>
      <c r="F405" s="29"/>
      <c r="G405" s="29"/>
    </row>
    <row r="406" spans="1:7">
      <c r="A406" s="33">
        <v>398</v>
      </c>
      <c r="B406" s="89" t="s">
        <v>339</v>
      </c>
      <c r="C406" s="34">
        <v>1</v>
      </c>
      <c r="D406" s="80">
        <v>36</v>
      </c>
      <c r="E406" s="81">
        <f t="shared" si="7"/>
        <v>70.41</v>
      </c>
      <c r="F406" s="29"/>
      <c r="G406" s="29"/>
    </row>
    <row r="407" spans="1:7">
      <c r="A407" s="33">
        <v>399</v>
      </c>
      <c r="B407" s="78" t="s">
        <v>465</v>
      </c>
      <c r="C407" s="82"/>
      <c r="D407" s="82"/>
      <c r="E407" s="82"/>
      <c r="F407" s="29"/>
      <c r="G407" s="29"/>
    </row>
    <row r="408" spans="1:7">
      <c r="A408" s="33">
        <v>400</v>
      </c>
      <c r="B408" s="89" t="s">
        <v>145</v>
      </c>
      <c r="C408" s="34">
        <v>1</v>
      </c>
      <c r="D408" s="80">
        <v>4</v>
      </c>
      <c r="E408" s="81">
        <f t="shared" si="7"/>
        <v>7.82</v>
      </c>
      <c r="F408" s="29"/>
      <c r="G408" s="29"/>
    </row>
    <row r="409" spans="1:7">
      <c r="A409" s="33">
        <v>401</v>
      </c>
      <c r="B409" s="89" t="s">
        <v>146</v>
      </c>
      <c r="C409" s="34">
        <v>1</v>
      </c>
      <c r="D409" s="80">
        <v>4.5</v>
      </c>
      <c r="E409" s="81">
        <f t="shared" si="7"/>
        <v>8.8000000000000007</v>
      </c>
      <c r="F409" s="29"/>
      <c r="G409" s="29"/>
    </row>
    <row r="410" spans="1:7" ht="28.5">
      <c r="A410" s="33">
        <v>402</v>
      </c>
      <c r="B410" s="89" t="s">
        <v>151</v>
      </c>
      <c r="C410" s="34">
        <v>1</v>
      </c>
      <c r="D410" s="80">
        <v>4.5999999999999996</v>
      </c>
      <c r="E410" s="81">
        <f t="shared" si="7"/>
        <v>9</v>
      </c>
      <c r="F410" s="29"/>
      <c r="G410" s="29"/>
    </row>
    <row r="411" spans="1:7">
      <c r="A411" s="33">
        <v>403</v>
      </c>
      <c r="B411" s="89" t="s">
        <v>147</v>
      </c>
      <c r="C411" s="34">
        <v>1</v>
      </c>
      <c r="D411" s="80">
        <v>26</v>
      </c>
      <c r="E411" s="81">
        <f t="shared" si="7"/>
        <v>50.85</v>
      </c>
      <c r="F411" s="29"/>
      <c r="G411" s="29"/>
    </row>
    <row r="412" spans="1:7">
      <c r="A412" s="33">
        <v>404</v>
      </c>
      <c r="B412" s="89" t="s">
        <v>148</v>
      </c>
      <c r="C412" s="34">
        <v>1</v>
      </c>
      <c r="D412" s="80">
        <v>16</v>
      </c>
      <c r="E412" s="81">
        <f t="shared" si="7"/>
        <v>31.29</v>
      </c>
      <c r="F412" s="29"/>
      <c r="G412" s="29"/>
    </row>
    <row r="413" spans="1:7">
      <c r="A413" s="33">
        <v>405</v>
      </c>
      <c r="B413" s="89" t="s">
        <v>149</v>
      </c>
      <c r="C413" s="34">
        <v>1</v>
      </c>
      <c r="D413" s="80">
        <v>6</v>
      </c>
      <c r="E413" s="81">
        <f t="shared" si="7"/>
        <v>11.73</v>
      </c>
      <c r="F413" s="29"/>
      <c r="G413" s="29"/>
    </row>
    <row r="414" spans="1:7">
      <c r="A414" s="33">
        <v>406</v>
      </c>
      <c r="B414" s="89" t="s">
        <v>150</v>
      </c>
      <c r="C414" s="34">
        <v>1</v>
      </c>
      <c r="D414" s="80">
        <v>10</v>
      </c>
      <c r="E414" s="81">
        <f t="shared" si="7"/>
        <v>19.559999999999999</v>
      </c>
      <c r="F414" s="29"/>
      <c r="G414" s="29"/>
    </row>
    <row r="415" spans="1:7">
      <c r="A415" s="33">
        <v>407</v>
      </c>
      <c r="B415" s="89" t="s">
        <v>152</v>
      </c>
      <c r="C415" s="34">
        <v>1</v>
      </c>
      <c r="D415" s="80">
        <v>10</v>
      </c>
      <c r="E415" s="81">
        <f t="shared" si="7"/>
        <v>19.559999999999999</v>
      </c>
      <c r="F415" s="29"/>
      <c r="G415" s="29"/>
    </row>
    <row r="416" spans="1:7">
      <c r="A416" s="33">
        <v>408</v>
      </c>
      <c r="B416" s="78" t="s">
        <v>466</v>
      </c>
      <c r="C416" s="82"/>
      <c r="D416" s="82"/>
      <c r="E416" s="82"/>
      <c r="F416" s="29"/>
      <c r="G416" s="29"/>
    </row>
    <row r="417" spans="1:7">
      <c r="A417" s="33">
        <v>409</v>
      </c>
      <c r="B417" s="79" t="s">
        <v>155</v>
      </c>
      <c r="C417" s="34">
        <v>1</v>
      </c>
      <c r="D417" s="84">
        <v>7</v>
      </c>
      <c r="E417" s="81">
        <f t="shared" si="7"/>
        <v>13.69</v>
      </c>
      <c r="F417" s="29"/>
      <c r="G417" s="29"/>
    </row>
    <row r="418" spans="1:7">
      <c r="A418" s="33">
        <v>410</v>
      </c>
      <c r="B418" s="79" t="s">
        <v>189</v>
      </c>
      <c r="C418" s="34">
        <v>1</v>
      </c>
      <c r="D418" s="84">
        <v>17</v>
      </c>
      <c r="E418" s="81">
        <f t="shared" si="7"/>
        <v>33.25</v>
      </c>
      <c r="F418" s="29"/>
      <c r="G418" s="29"/>
    </row>
    <row r="419" spans="1:7">
      <c r="A419" s="33">
        <v>411</v>
      </c>
      <c r="B419" s="79" t="s">
        <v>194</v>
      </c>
      <c r="C419" s="34">
        <v>1</v>
      </c>
      <c r="D419" s="84">
        <v>18</v>
      </c>
      <c r="E419" s="81">
        <f t="shared" si="7"/>
        <v>35.200000000000003</v>
      </c>
      <c r="F419" s="29"/>
      <c r="G419" s="29"/>
    </row>
    <row r="420" spans="1:7">
      <c r="A420" s="33">
        <v>412</v>
      </c>
      <c r="B420" s="79" t="s">
        <v>156</v>
      </c>
      <c r="C420" s="34">
        <v>1</v>
      </c>
      <c r="D420" s="84">
        <v>7</v>
      </c>
      <c r="E420" s="81">
        <f t="shared" si="7"/>
        <v>13.69</v>
      </c>
      <c r="F420" s="29"/>
      <c r="G420" s="29"/>
    </row>
    <row r="421" spans="1:7">
      <c r="A421" s="33">
        <v>413</v>
      </c>
      <c r="B421" s="79" t="s">
        <v>175</v>
      </c>
      <c r="C421" s="34">
        <v>1</v>
      </c>
      <c r="D421" s="84">
        <v>18</v>
      </c>
      <c r="E421" s="81">
        <f t="shared" si="7"/>
        <v>35.200000000000003</v>
      </c>
      <c r="F421" s="29"/>
      <c r="G421" s="29"/>
    </row>
    <row r="422" spans="1:7">
      <c r="A422" s="33">
        <v>414</v>
      </c>
      <c r="B422" s="79" t="s">
        <v>190</v>
      </c>
      <c r="C422" s="34">
        <v>1</v>
      </c>
      <c r="D422" s="84">
        <v>11</v>
      </c>
      <c r="E422" s="81">
        <f t="shared" si="7"/>
        <v>21.51</v>
      </c>
      <c r="F422" s="29"/>
      <c r="G422" s="29"/>
    </row>
    <row r="423" spans="1:7">
      <c r="A423" s="33">
        <v>415</v>
      </c>
      <c r="B423" s="79" t="s">
        <v>191</v>
      </c>
      <c r="C423" s="34">
        <v>1</v>
      </c>
      <c r="D423" s="84">
        <v>16</v>
      </c>
      <c r="E423" s="81">
        <f t="shared" si="7"/>
        <v>31.29</v>
      </c>
      <c r="F423" s="29"/>
      <c r="G423" s="29"/>
    </row>
    <row r="424" spans="1:7">
      <c r="A424" s="33">
        <v>416</v>
      </c>
      <c r="B424" s="79" t="s">
        <v>192</v>
      </c>
      <c r="C424" s="34">
        <v>1</v>
      </c>
      <c r="D424" s="84">
        <v>15</v>
      </c>
      <c r="E424" s="81">
        <f t="shared" si="7"/>
        <v>29.34</v>
      </c>
      <c r="F424" s="29"/>
      <c r="G424" s="29"/>
    </row>
    <row r="425" spans="1:7">
      <c r="A425" s="33">
        <v>417</v>
      </c>
      <c r="B425" s="79" t="s">
        <v>193</v>
      </c>
      <c r="C425" s="34">
        <v>1</v>
      </c>
      <c r="D425" s="84">
        <v>15</v>
      </c>
      <c r="E425" s="81">
        <f t="shared" si="7"/>
        <v>29.34</v>
      </c>
      <c r="F425" s="29"/>
      <c r="G425" s="29"/>
    </row>
    <row r="426" spans="1:7">
      <c r="A426" s="33">
        <v>418</v>
      </c>
      <c r="B426" s="79" t="s">
        <v>157</v>
      </c>
      <c r="C426" s="34">
        <v>1</v>
      </c>
      <c r="D426" s="84">
        <v>7</v>
      </c>
      <c r="E426" s="81">
        <f t="shared" si="7"/>
        <v>13.69</v>
      </c>
      <c r="F426" s="29"/>
      <c r="G426" s="29"/>
    </row>
    <row r="427" spans="1:7">
      <c r="A427" s="33">
        <v>419</v>
      </c>
      <c r="B427" s="79" t="s">
        <v>195</v>
      </c>
      <c r="C427" s="34">
        <v>1</v>
      </c>
      <c r="D427" s="84">
        <v>15</v>
      </c>
      <c r="E427" s="81">
        <f t="shared" si="7"/>
        <v>29.34</v>
      </c>
      <c r="F427" s="29"/>
      <c r="G427" s="29"/>
    </row>
    <row r="428" spans="1:7">
      <c r="A428" s="33">
        <v>420</v>
      </c>
      <c r="B428" s="79" t="s">
        <v>169</v>
      </c>
      <c r="C428" s="34">
        <v>1</v>
      </c>
      <c r="D428" s="84">
        <v>16</v>
      </c>
      <c r="E428" s="81">
        <f t="shared" si="7"/>
        <v>31.29</v>
      </c>
      <c r="F428" s="29"/>
      <c r="G428" s="29"/>
    </row>
    <row r="429" spans="1:7">
      <c r="A429" s="33">
        <v>421</v>
      </c>
      <c r="B429" s="79" t="s">
        <v>170</v>
      </c>
      <c r="C429" s="34">
        <v>1</v>
      </c>
      <c r="D429" s="84">
        <v>16</v>
      </c>
      <c r="E429" s="81">
        <f t="shared" si="7"/>
        <v>31.29</v>
      </c>
      <c r="F429" s="29"/>
      <c r="G429" s="29"/>
    </row>
    <row r="430" spans="1:7">
      <c r="A430" s="33">
        <v>422</v>
      </c>
      <c r="B430" s="79" t="s">
        <v>163</v>
      </c>
      <c r="C430" s="34">
        <v>1</v>
      </c>
      <c r="D430" s="84">
        <v>16</v>
      </c>
      <c r="E430" s="81">
        <f t="shared" si="7"/>
        <v>31.29</v>
      </c>
      <c r="F430" s="29"/>
      <c r="G430" s="29"/>
    </row>
    <row r="431" spans="1:7">
      <c r="A431" s="33">
        <v>423</v>
      </c>
      <c r="B431" s="79" t="s">
        <v>164</v>
      </c>
      <c r="C431" s="34">
        <v>1</v>
      </c>
      <c r="D431" s="84">
        <v>16</v>
      </c>
      <c r="E431" s="81">
        <f t="shared" si="7"/>
        <v>31.29</v>
      </c>
      <c r="F431" s="29"/>
      <c r="G431" s="29"/>
    </row>
    <row r="432" spans="1:7">
      <c r="A432" s="33">
        <v>424</v>
      </c>
      <c r="B432" s="79" t="s">
        <v>167</v>
      </c>
      <c r="C432" s="34">
        <v>1</v>
      </c>
      <c r="D432" s="84">
        <v>14</v>
      </c>
      <c r="E432" s="81">
        <f t="shared" si="7"/>
        <v>27.38</v>
      </c>
      <c r="F432" s="29"/>
      <c r="G432" s="29"/>
    </row>
    <row r="433" spans="1:7">
      <c r="A433" s="33">
        <v>425</v>
      </c>
      <c r="B433" s="79" t="s">
        <v>168</v>
      </c>
      <c r="C433" s="34">
        <v>1</v>
      </c>
      <c r="D433" s="84">
        <v>14</v>
      </c>
      <c r="E433" s="81">
        <f t="shared" si="7"/>
        <v>27.38</v>
      </c>
      <c r="F433" s="29"/>
      <c r="G433" s="29"/>
    </row>
    <row r="434" spans="1:7">
      <c r="A434" s="33">
        <v>426</v>
      </c>
      <c r="B434" s="79" t="s">
        <v>188</v>
      </c>
      <c r="C434" s="34">
        <v>1</v>
      </c>
      <c r="D434" s="84">
        <v>40</v>
      </c>
      <c r="E434" s="81">
        <f t="shared" si="7"/>
        <v>78.23</v>
      </c>
      <c r="F434" s="29"/>
      <c r="G434" s="29"/>
    </row>
    <row r="435" spans="1:7">
      <c r="A435" s="33">
        <v>427</v>
      </c>
      <c r="B435" s="79" t="s">
        <v>162</v>
      </c>
      <c r="C435" s="34">
        <v>1</v>
      </c>
      <c r="D435" s="84">
        <v>40</v>
      </c>
      <c r="E435" s="81">
        <f t="shared" si="7"/>
        <v>78.23</v>
      </c>
      <c r="F435" s="29"/>
      <c r="G435" s="29"/>
    </row>
    <row r="436" spans="1:7">
      <c r="A436" s="33">
        <v>428</v>
      </c>
      <c r="B436" s="79" t="s">
        <v>173</v>
      </c>
      <c r="C436" s="34">
        <v>1</v>
      </c>
      <c r="D436" s="84">
        <v>16</v>
      </c>
      <c r="E436" s="81">
        <f t="shared" si="7"/>
        <v>31.29</v>
      </c>
      <c r="F436" s="29"/>
      <c r="G436" s="29"/>
    </row>
    <row r="437" spans="1:7">
      <c r="A437" s="33">
        <v>429</v>
      </c>
      <c r="B437" s="79" t="s">
        <v>174</v>
      </c>
      <c r="C437" s="34">
        <v>1</v>
      </c>
      <c r="D437" s="84">
        <v>40</v>
      </c>
      <c r="E437" s="81">
        <f t="shared" si="7"/>
        <v>78.23</v>
      </c>
      <c r="F437" s="29"/>
      <c r="G437" s="29"/>
    </row>
    <row r="438" spans="1:7">
      <c r="A438" s="33">
        <v>430</v>
      </c>
      <c r="B438" s="79" t="s">
        <v>161</v>
      </c>
      <c r="C438" s="34">
        <v>1</v>
      </c>
      <c r="D438" s="84">
        <v>100</v>
      </c>
      <c r="E438" s="81">
        <f t="shared" si="7"/>
        <v>195.58</v>
      </c>
      <c r="F438" s="29"/>
      <c r="G438" s="29"/>
    </row>
    <row r="439" spans="1:7">
      <c r="A439" s="33">
        <v>431</v>
      </c>
      <c r="B439" s="79" t="s">
        <v>172</v>
      </c>
      <c r="C439" s="34">
        <v>1</v>
      </c>
      <c r="D439" s="84">
        <v>25</v>
      </c>
      <c r="E439" s="81">
        <f t="shared" si="7"/>
        <v>48.9</v>
      </c>
      <c r="F439" s="29"/>
      <c r="G439" s="29"/>
    </row>
    <row r="440" spans="1:7">
      <c r="A440" s="33">
        <v>432</v>
      </c>
      <c r="B440" s="79" t="s">
        <v>165</v>
      </c>
      <c r="C440" s="34">
        <v>1</v>
      </c>
      <c r="D440" s="84">
        <v>15</v>
      </c>
      <c r="E440" s="81">
        <f t="shared" si="7"/>
        <v>29.34</v>
      </c>
      <c r="F440" s="29"/>
      <c r="G440" s="29"/>
    </row>
    <row r="441" spans="1:7">
      <c r="A441" s="33">
        <v>433</v>
      </c>
      <c r="B441" s="79" t="s">
        <v>166</v>
      </c>
      <c r="C441" s="34">
        <v>1</v>
      </c>
      <c r="D441" s="84">
        <v>16</v>
      </c>
      <c r="E441" s="81">
        <f t="shared" si="7"/>
        <v>31.29</v>
      </c>
      <c r="F441" s="29"/>
      <c r="G441" s="29"/>
    </row>
    <row r="442" spans="1:7">
      <c r="A442" s="33">
        <v>434</v>
      </c>
      <c r="B442" s="79" t="s">
        <v>181</v>
      </c>
      <c r="C442" s="34">
        <v>1</v>
      </c>
      <c r="D442" s="84">
        <v>16</v>
      </c>
      <c r="E442" s="81">
        <f t="shared" si="7"/>
        <v>31.29</v>
      </c>
      <c r="F442" s="29"/>
      <c r="G442" s="29"/>
    </row>
    <row r="443" spans="1:7">
      <c r="A443" s="33">
        <v>435</v>
      </c>
      <c r="B443" s="79" t="s">
        <v>180</v>
      </c>
      <c r="C443" s="34">
        <v>1</v>
      </c>
      <c r="D443" s="84">
        <v>12</v>
      </c>
      <c r="E443" s="81">
        <f t="shared" si="7"/>
        <v>23.47</v>
      </c>
      <c r="F443" s="29"/>
      <c r="G443" s="29"/>
    </row>
    <row r="444" spans="1:7">
      <c r="A444" s="33">
        <v>436</v>
      </c>
      <c r="B444" s="79" t="s">
        <v>186</v>
      </c>
      <c r="C444" s="34">
        <v>1</v>
      </c>
      <c r="D444" s="84">
        <v>15</v>
      </c>
      <c r="E444" s="81">
        <f t="shared" si="7"/>
        <v>29.34</v>
      </c>
      <c r="F444" s="29"/>
      <c r="G444" s="29"/>
    </row>
    <row r="445" spans="1:7">
      <c r="A445" s="33">
        <v>437</v>
      </c>
      <c r="B445" s="79" t="s">
        <v>196</v>
      </c>
      <c r="C445" s="34">
        <v>1</v>
      </c>
      <c r="D445" s="84">
        <v>15</v>
      </c>
      <c r="E445" s="81">
        <f t="shared" si="7"/>
        <v>29.34</v>
      </c>
      <c r="F445" s="29"/>
      <c r="G445" s="29"/>
    </row>
    <row r="446" spans="1:7">
      <c r="A446" s="33">
        <v>438</v>
      </c>
      <c r="B446" s="79" t="s">
        <v>176</v>
      </c>
      <c r="C446" s="34">
        <v>1</v>
      </c>
      <c r="D446" s="84">
        <v>16</v>
      </c>
      <c r="E446" s="81">
        <f t="shared" si="7"/>
        <v>31.29</v>
      </c>
      <c r="F446" s="29"/>
      <c r="G446" s="29"/>
    </row>
    <row r="447" spans="1:7">
      <c r="A447" s="33">
        <v>439</v>
      </c>
      <c r="B447" s="79" t="s">
        <v>177</v>
      </c>
      <c r="C447" s="34">
        <v>1</v>
      </c>
      <c r="D447" s="84">
        <v>14</v>
      </c>
      <c r="E447" s="81">
        <f t="shared" si="7"/>
        <v>27.38</v>
      </c>
      <c r="F447" s="29"/>
      <c r="G447" s="29"/>
    </row>
    <row r="448" spans="1:7">
      <c r="A448" s="33">
        <v>440</v>
      </c>
      <c r="B448" s="79" t="s">
        <v>178</v>
      </c>
      <c r="C448" s="34">
        <v>1</v>
      </c>
      <c r="D448" s="84">
        <v>14</v>
      </c>
      <c r="E448" s="81">
        <f t="shared" si="7"/>
        <v>27.38</v>
      </c>
      <c r="F448" s="29"/>
      <c r="G448" s="29"/>
    </row>
    <row r="449" spans="1:7">
      <c r="A449" s="33">
        <v>441</v>
      </c>
      <c r="B449" s="79" t="s">
        <v>179</v>
      </c>
      <c r="C449" s="34">
        <v>1</v>
      </c>
      <c r="D449" s="84">
        <v>16</v>
      </c>
      <c r="E449" s="81">
        <f t="shared" si="7"/>
        <v>31.29</v>
      </c>
      <c r="F449" s="29"/>
      <c r="G449" s="29"/>
    </row>
    <row r="450" spans="1:7">
      <c r="A450" s="33">
        <v>442</v>
      </c>
      <c r="B450" s="79" t="s">
        <v>183</v>
      </c>
      <c r="C450" s="34">
        <v>1</v>
      </c>
      <c r="D450" s="84">
        <v>28</v>
      </c>
      <c r="E450" s="81">
        <f t="shared" si="7"/>
        <v>54.76</v>
      </c>
      <c r="F450" s="29"/>
      <c r="G450" s="29"/>
    </row>
    <row r="451" spans="1:7">
      <c r="A451" s="33">
        <v>443</v>
      </c>
      <c r="B451" s="79" t="s">
        <v>182</v>
      </c>
      <c r="C451" s="34">
        <v>1</v>
      </c>
      <c r="D451" s="84">
        <v>16</v>
      </c>
      <c r="E451" s="81">
        <f t="shared" si="7"/>
        <v>31.29</v>
      </c>
      <c r="F451" s="29"/>
      <c r="G451" s="29"/>
    </row>
    <row r="452" spans="1:7">
      <c r="A452" s="33">
        <v>444</v>
      </c>
      <c r="B452" s="79" t="s">
        <v>184</v>
      </c>
      <c r="C452" s="34">
        <v>1</v>
      </c>
      <c r="D452" s="84">
        <v>18</v>
      </c>
      <c r="E452" s="81">
        <f t="shared" si="7"/>
        <v>35.200000000000003</v>
      </c>
      <c r="F452" s="29"/>
      <c r="G452" s="29"/>
    </row>
    <row r="453" spans="1:7">
      <c r="A453" s="33">
        <v>445</v>
      </c>
      <c r="B453" s="79" t="s">
        <v>185</v>
      </c>
      <c r="C453" s="34">
        <v>1</v>
      </c>
      <c r="D453" s="84">
        <v>16</v>
      </c>
      <c r="E453" s="81">
        <f t="shared" si="7"/>
        <v>31.29</v>
      </c>
      <c r="F453" s="29"/>
      <c r="G453" s="29"/>
    </row>
    <row r="454" spans="1:7">
      <c r="A454" s="33">
        <v>446</v>
      </c>
      <c r="B454" s="79" t="s">
        <v>160</v>
      </c>
      <c r="C454" s="34">
        <v>1</v>
      </c>
      <c r="D454" s="84">
        <v>16</v>
      </c>
      <c r="E454" s="81">
        <f t="shared" si="7"/>
        <v>31.29</v>
      </c>
      <c r="F454" s="29"/>
      <c r="G454" s="29"/>
    </row>
    <row r="455" spans="1:7">
      <c r="A455" s="33">
        <v>447</v>
      </c>
      <c r="B455" s="79" t="s">
        <v>187</v>
      </c>
      <c r="C455" s="34">
        <v>1</v>
      </c>
      <c r="D455" s="84">
        <v>14</v>
      </c>
      <c r="E455" s="81">
        <f t="shared" si="7"/>
        <v>27.38</v>
      </c>
      <c r="F455" s="29"/>
      <c r="G455" s="29"/>
    </row>
    <row r="456" spans="1:7">
      <c r="A456" s="33">
        <v>448</v>
      </c>
      <c r="B456" s="79" t="s">
        <v>197</v>
      </c>
      <c r="C456" s="34">
        <v>1</v>
      </c>
      <c r="D456" s="84">
        <v>14</v>
      </c>
      <c r="E456" s="81">
        <f t="shared" ref="E456:E489" si="8">ROUND(D456*1.95583,2)</f>
        <v>27.38</v>
      </c>
      <c r="F456" s="29"/>
      <c r="G456" s="29"/>
    </row>
    <row r="457" spans="1:7">
      <c r="A457" s="33">
        <v>449</v>
      </c>
      <c r="B457" s="79" t="s">
        <v>74</v>
      </c>
      <c r="C457" s="34">
        <v>1</v>
      </c>
      <c r="D457" s="84">
        <v>16</v>
      </c>
      <c r="E457" s="81">
        <f t="shared" si="8"/>
        <v>31.29</v>
      </c>
      <c r="F457" s="29"/>
      <c r="G457" s="29"/>
    </row>
    <row r="458" spans="1:7">
      <c r="A458" s="33">
        <v>450</v>
      </c>
      <c r="B458" s="79" t="s">
        <v>73</v>
      </c>
      <c r="C458" s="34">
        <v>1</v>
      </c>
      <c r="D458" s="84">
        <v>16</v>
      </c>
      <c r="E458" s="81">
        <f t="shared" si="8"/>
        <v>31.29</v>
      </c>
      <c r="F458" s="29"/>
      <c r="G458" s="29"/>
    </row>
    <row r="459" spans="1:7">
      <c r="A459" s="33">
        <v>451</v>
      </c>
      <c r="B459" s="79" t="s">
        <v>153</v>
      </c>
      <c r="C459" s="34">
        <v>1</v>
      </c>
      <c r="D459" s="84">
        <v>28</v>
      </c>
      <c r="E459" s="81">
        <f t="shared" si="8"/>
        <v>54.76</v>
      </c>
      <c r="F459" s="29"/>
      <c r="G459" s="29"/>
    </row>
    <row r="460" spans="1:7">
      <c r="A460" s="33">
        <v>452</v>
      </c>
      <c r="B460" s="79" t="s">
        <v>154</v>
      </c>
      <c r="C460" s="34">
        <v>1</v>
      </c>
      <c r="D460" s="84">
        <v>10</v>
      </c>
      <c r="E460" s="81">
        <f t="shared" si="8"/>
        <v>19.559999999999999</v>
      </c>
      <c r="F460" s="29"/>
      <c r="G460" s="29"/>
    </row>
    <row r="461" spans="1:7">
      <c r="A461" s="33">
        <v>453</v>
      </c>
      <c r="B461" s="79" t="s">
        <v>171</v>
      </c>
      <c r="C461" s="34">
        <v>1</v>
      </c>
      <c r="D461" s="84">
        <v>35</v>
      </c>
      <c r="E461" s="81">
        <f t="shared" si="8"/>
        <v>68.45</v>
      </c>
      <c r="F461" s="29"/>
      <c r="G461" s="29"/>
    </row>
    <row r="462" spans="1:7">
      <c r="A462" s="33">
        <v>454</v>
      </c>
      <c r="B462" s="79" t="s">
        <v>59</v>
      </c>
      <c r="C462" s="34">
        <v>1</v>
      </c>
      <c r="D462" s="84">
        <v>15</v>
      </c>
      <c r="E462" s="81">
        <f t="shared" si="8"/>
        <v>29.34</v>
      </c>
      <c r="F462" s="29"/>
      <c r="G462" s="29"/>
    </row>
    <row r="463" spans="1:7">
      <c r="A463" s="33">
        <v>455</v>
      </c>
      <c r="B463" s="79" t="s">
        <v>198</v>
      </c>
      <c r="C463" s="34">
        <v>1</v>
      </c>
      <c r="D463" s="84">
        <v>18</v>
      </c>
      <c r="E463" s="81">
        <f t="shared" si="8"/>
        <v>35.200000000000003</v>
      </c>
      <c r="F463" s="29"/>
      <c r="G463" s="29"/>
    </row>
    <row r="464" spans="1:7">
      <c r="A464" s="33">
        <v>456</v>
      </c>
      <c r="B464" s="79" t="s">
        <v>158</v>
      </c>
      <c r="C464" s="34">
        <v>1</v>
      </c>
      <c r="D464" s="84">
        <v>10</v>
      </c>
      <c r="E464" s="81">
        <f t="shared" si="8"/>
        <v>19.559999999999999</v>
      </c>
      <c r="F464" s="29"/>
      <c r="G464" s="29"/>
    </row>
    <row r="465" spans="1:7">
      <c r="A465" s="33">
        <v>457</v>
      </c>
      <c r="B465" s="79" t="s">
        <v>159</v>
      </c>
      <c r="C465" s="34">
        <v>1</v>
      </c>
      <c r="D465" s="84">
        <v>10</v>
      </c>
      <c r="E465" s="81">
        <f t="shared" si="8"/>
        <v>19.559999999999999</v>
      </c>
      <c r="F465" s="29"/>
      <c r="G465" s="29"/>
    </row>
    <row r="466" spans="1:7">
      <c r="A466" s="33">
        <v>458</v>
      </c>
      <c r="B466" s="78" t="s">
        <v>467</v>
      </c>
      <c r="C466" s="82"/>
      <c r="D466" s="82"/>
      <c r="E466" s="82"/>
      <c r="F466" s="29"/>
      <c r="G466" s="29"/>
    </row>
    <row r="467" spans="1:7">
      <c r="A467" s="33">
        <v>459</v>
      </c>
      <c r="B467" s="79" t="s">
        <v>199</v>
      </c>
      <c r="C467" s="34">
        <v>1</v>
      </c>
      <c r="D467" s="84">
        <v>3</v>
      </c>
      <c r="E467" s="81">
        <f t="shared" si="8"/>
        <v>5.87</v>
      </c>
      <c r="F467" s="29"/>
      <c r="G467" s="29"/>
    </row>
    <row r="468" spans="1:7">
      <c r="A468" s="33">
        <v>460</v>
      </c>
      <c r="B468" s="79" t="s">
        <v>200</v>
      </c>
      <c r="C468" s="34">
        <v>1</v>
      </c>
      <c r="D468" s="84">
        <v>18</v>
      </c>
      <c r="E468" s="81">
        <f t="shared" si="8"/>
        <v>35.200000000000003</v>
      </c>
      <c r="F468" s="29"/>
      <c r="G468" s="29"/>
    </row>
    <row r="469" spans="1:7">
      <c r="A469" s="33">
        <v>461</v>
      </c>
      <c r="B469" s="79" t="s">
        <v>201</v>
      </c>
      <c r="C469" s="34">
        <v>1</v>
      </c>
      <c r="D469" s="84">
        <v>18</v>
      </c>
      <c r="E469" s="81">
        <f t="shared" si="8"/>
        <v>35.200000000000003</v>
      </c>
      <c r="F469" s="29"/>
      <c r="G469" s="29"/>
    </row>
    <row r="470" spans="1:7">
      <c r="A470" s="33">
        <v>462</v>
      </c>
      <c r="B470" s="79" t="s">
        <v>202</v>
      </c>
      <c r="C470" s="34">
        <v>1</v>
      </c>
      <c r="D470" s="84">
        <v>3.1</v>
      </c>
      <c r="E470" s="81">
        <f t="shared" si="8"/>
        <v>6.06</v>
      </c>
      <c r="F470" s="29"/>
      <c r="G470" s="29"/>
    </row>
    <row r="471" spans="1:7">
      <c r="A471" s="33">
        <v>463</v>
      </c>
      <c r="B471" s="79" t="s">
        <v>203</v>
      </c>
      <c r="C471" s="34">
        <v>1</v>
      </c>
      <c r="D471" s="84">
        <v>3.07</v>
      </c>
      <c r="E471" s="81">
        <f t="shared" si="8"/>
        <v>6</v>
      </c>
      <c r="F471" s="29"/>
      <c r="G471" s="29"/>
    </row>
    <row r="472" spans="1:7">
      <c r="A472" s="33">
        <v>464</v>
      </c>
      <c r="B472" s="79" t="s">
        <v>204</v>
      </c>
      <c r="C472" s="34">
        <v>1</v>
      </c>
      <c r="D472" s="84">
        <v>3.07</v>
      </c>
      <c r="E472" s="81">
        <f t="shared" si="8"/>
        <v>6</v>
      </c>
      <c r="F472" s="29"/>
      <c r="G472" s="29"/>
    </row>
    <row r="473" spans="1:7">
      <c r="A473" s="33">
        <v>465</v>
      </c>
      <c r="B473" s="79" t="s">
        <v>205</v>
      </c>
      <c r="C473" s="34">
        <v>1</v>
      </c>
      <c r="D473" s="84">
        <v>3.1</v>
      </c>
      <c r="E473" s="81">
        <f t="shared" si="8"/>
        <v>6.06</v>
      </c>
      <c r="F473" s="29"/>
      <c r="G473" s="29"/>
    </row>
    <row r="474" spans="1:7">
      <c r="A474" s="33">
        <v>466</v>
      </c>
      <c r="B474" s="79" t="s">
        <v>206</v>
      </c>
      <c r="C474" s="34">
        <v>1</v>
      </c>
      <c r="D474" s="84">
        <v>4</v>
      </c>
      <c r="E474" s="81">
        <f t="shared" si="8"/>
        <v>7.82</v>
      </c>
      <c r="F474" s="29"/>
      <c r="G474" s="29"/>
    </row>
    <row r="475" spans="1:7">
      <c r="A475" s="33">
        <v>467</v>
      </c>
      <c r="B475" s="79" t="s">
        <v>207</v>
      </c>
      <c r="C475" s="34">
        <v>1</v>
      </c>
      <c r="D475" s="84">
        <v>3.1</v>
      </c>
      <c r="E475" s="81">
        <f t="shared" si="8"/>
        <v>6.06</v>
      </c>
      <c r="F475" s="29"/>
      <c r="G475" s="29"/>
    </row>
    <row r="476" spans="1:7">
      <c r="A476" s="33">
        <v>468</v>
      </c>
      <c r="B476" s="79" t="s">
        <v>322</v>
      </c>
      <c r="C476" s="34">
        <v>1</v>
      </c>
      <c r="D476" s="84">
        <v>3.1</v>
      </c>
      <c r="E476" s="81">
        <f t="shared" si="8"/>
        <v>6.06</v>
      </c>
      <c r="F476" s="29"/>
      <c r="G476" s="29"/>
    </row>
    <row r="477" spans="1:7">
      <c r="A477" s="33">
        <v>469</v>
      </c>
      <c r="B477" s="79" t="s">
        <v>208</v>
      </c>
      <c r="C477" s="34">
        <v>1</v>
      </c>
      <c r="D477" s="84">
        <v>3.58</v>
      </c>
      <c r="E477" s="81">
        <f t="shared" si="8"/>
        <v>7</v>
      </c>
      <c r="F477" s="29"/>
      <c r="G477" s="29"/>
    </row>
    <row r="478" spans="1:7">
      <c r="A478" s="33">
        <v>470</v>
      </c>
      <c r="B478" s="78" t="s">
        <v>468</v>
      </c>
      <c r="C478" s="82"/>
      <c r="D478" s="82"/>
      <c r="E478" s="82"/>
      <c r="F478" s="29"/>
      <c r="G478" s="29"/>
    </row>
    <row r="479" spans="1:7">
      <c r="A479" s="33">
        <v>471</v>
      </c>
      <c r="B479" s="79" t="s">
        <v>340</v>
      </c>
      <c r="C479" s="34">
        <v>1</v>
      </c>
      <c r="D479" s="84">
        <v>50</v>
      </c>
      <c r="E479" s="81">
        <f t="shared" si="8"/>
        <v>97.79</v>
      </c>
      <c r="F479" s="29"/>
      <c r="G479" s="29"/>
    </row>
    <row r="480" spans="1:7">
      <c r="A480" s="33">
        <v>472</v>
      </c>
      <c r="B480" s="79" t="s">
        <v>341</v>
      </c>
      <c r="C480" s="34">
        <v>1</v>
      </c>
      <c r="D480" s="84">
        <v>95</v>
      </c>
      <c r="E480" s="81">
        <f t="shared" si="8"/>
        <v>185.8</v>
      </c>
      <c r="F480" s="29"/>
      <c r="G480" s="29"/>
    </row>
    <row r="481" spans="1:7">
      <c r="A481" s="33">
        <v>473</v>
      </c>
      <c r="B481" s="79" t="s">
        <v>342</v>
      </c>
      <c r="C481" s="34">
        <v>1</v>
      </c>
      <c r="D481" s="84">
        <v>60</v>
      </c>
      <c r="E481" s="81">
        <f t="shared" si="8"/>
        <v>117.35</v>
      </c>
      <c r="F481" s="29"/>
      <c r="G481" s="29"/>
    </row>
    <row r="482" spans="1:7">
      <c r="A482" s="33">
        <v>474</v>
      </c>
      <c r="B482" s="79" t="s">
        <v>343</v>
      </c>
      <c r="C482" s="34">
        <v>1</v>
      </c>
      <c r="D482" s="84">
        <v>7</v>
      </c>
      <c r="E482" s="81">
        <f t="shared" si="8"/>
        <v>13.69</v>
      </c>
      <c r="F482" s="29"/>
      <c r="G482" s="29"/>
    </row>
    <row r="483" spans="1:7">
      <c r="A483" s="33">
        <v>475</v>
      </c>
      <c r="B483" s="79" t="s">
        <v>350</v>
      </c>
      <c r="C483" s="34">
        <v>1</v>
      </c>
      <c r="D483" s="84">
        <v>8</v>
      </c>
      <c r="E483" s="81">
        <f t="shared" si="8"/>
        <v>15.65</v>
      </c>
      <c r="F483" s="29"/>
      <c r="G483" s="29"/>
    </row>
    <row r="484" spans="1:7">
      <c r="A484" s="33">
        <v>476</v>
      </c>
      <c r="B484" s="79" t="s">
        <v>346</v>
      </c>
      <c r="C484" s="34">
        <v>1</v>
      </c>
      <c r="D484" s="84">
        <v>80</v>
      </c>
      <c r="E484" s="81">
        <f t="shared" si="8"/>
        <v>156.47</v>
      </c>
      <c r="F484" s="29"/>
      <c r="G484" s="29"/>
    </row>
    <row r="485" spans="1:7">
      <c r="A485" s="33">
        <v>477</v>
      </c>
      <c r="B485" s="79" t="s">
        <v>344</v>
      </c>
      <c r="C485" s="34">
        <v>1</v>
      </c>
      <c r="D485" s="84">
        <v>31</v>
      </c>
      <c r="E485" s="81">
        <f t="shared" si="8"/>
        <v>60.63</v>
      </c>
      <c r="F485" s="29"/>
      <c r="G485" s="29"/>
    </row>
    <row r="486" spans="1:7">
      <c r="A486" s="33">
        <v>478</v>
      </c>
      <c r="B486" s="79" t="s">
        <v>347</v>
      </c>
      <c r="C486" s="34">
        <v>1</v>
      </c>
      <c r="D486" s="84">
        <v>20</v>
      </c>
      <c r="E486" s="81">
        <f t="shared" si="8"/>
        <v>39.119999999999997</v>
      </c>
      <c r="F486" s="29"/>
      <c r="G486" s="29"/>
    </row>
    <row r="487" spans="1:7">
      <c r="A487" s="33">
        <v>479</v>
      </c>
      <c r="B487" s="79" t="s">
        <v>348</v>
      </c>
      <c r="C487" s="34">
        <v>1</v>
      </c>
      <c r="D487" s="84">
        <v>20</v>
      </c>
      <c r="E487" s="81">
        <f t="shared" si="8"/>
        <v>39.119999999999997</v>
      </c>
      <c r="F487" s="29"/>
      <c r="G487" s="29"/>
    </row>
    <row r="488" spans="1:7">
      <c r="A488" s="33">
        <v>480</v>
      </c>
      <c r="B488" s="79" t="s">
        <v>349</v>
      </c>
      <c r="C488" s="34">
        <v>1</v>
      </c>
      <c r="D488" s="84">
        <v>15</v>
      </c>
      <c r="E488" s="81">
        <f t="shared" si="8"/>
        <v>29.34</v>
      </c>
      <c r="F488" s="29"/>
      <c r="G488" s="29"/>
    </row>
    <row r="489" spans="1:7">
      <c r="A489" s="33">
        <v>481</v>
      </c>
      <c r="B489" s="79" t="s">
        <v>351</v>
      </c>
      <c r="C489" s="34">
        <v>1</v>
      </c>
      <c r="D489" s="84">
        <v>7</v>
      </c>
      <c r="E489" s="81">
        <f t="shared" si="8"/>
        <v>13.69</v>
      </c>
      <c r="F489" s="29"/>
      <c r="G489" s="29"/>
    </row>
    <row r="491" spans="1:7" ht="18.75">
      <c r="B491" s="50" t="s">
        <v>57</v>
      </c>
      <c r="C491" s="50"/>
      <c r="D491" s="50"/>
    </row>
    <row r="492" spans="1:7" ht="18.75">
      <c r="B492" s="50" t="s">
        <v>469</v>
      </c>
      <c r="C492" s="50"/>
      <c r="D492" s="50"/>
    </row>
    <row r="493" spans="1:7">
      <c r="B493" s="35" t="s">
        <v>470</v>
      </c>
    </row>
  </sheetData>
  <mergeCells count="11">
    <mergeCell ref="B492:D492"/>
    <mergeCell ref="A1:F1"/>
    <mergeCell ref="A2:F2"/>
    <mergeCell ref="A3:F3"/>
    <mergeCell ref="B4:D4"/>
    <mergeCell ref="B491:D491"/>
    <mergeCell ref="A6:A7"/>
    <mergeCell ref="B6:B7"/>
    <mergeCell ref="C6:C7"/>
    <mergeCell ref="D6:G6"/>
    <mergeCell ref="D7:E7"/>
  </mergeCells>
  <phoneticPr fontId="9" type="noConversion"/>
  <pageMargins left="0.7" right="0.7" top="0.75" bottom="0.75" header="0.3" footer="0.3"/>
  <pageSetup paperSize="9" scale="46" orientation="portrait" r:id="rId1"/>
  <headerFooter>
    <oddFooter>&amp;R_x000D_&amp;1#&amp;"Calibri"&amp;10&amp;K000000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025C3D3EB86741A6D5E8C8438E2E16" ma:contentTypeVersion="18" ma:contentTypeDescription="Create a new document." ma:contentTypeScope="" ma:versionID="d6b2e896478fc48c0e073bd94f968485">
  <xsd:schema xmlns:xsd="http://www.w3.org/2001/XMLSchema" xmlns:xs="http://www.w3.org/2001/XMLSchema" xmlns:p="http://schemas.microsoft.com/office/2006/metadata/properties" xmlns:ns2="e54be77c-5564-4025-aa39-43625ebd17a8" xmlns:ns3="68389af8-9ad6-4ee3-8933-01a4dff02444" targetNamespace="http://schemas.microsoft.com/office/2006/metadata/properties" ma:root="true" ma:fieldsID="c8d47652cd5f23b927e4c250f510a914" ns2:_="" ns3:_="">
    <xsd:import namespace="e54be77c-5564-4025-aa39-43625ebd17a8"/>
    <xsd:import namespace="68389af8-9ad6-4ee3-8933-01a4dff02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be77c-5564-4025-aa39-43625ebd17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898831e-9348-49fc-bffb-b84c25628d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89af8-9ad6-4ee3-8933-01a4dff02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b1064d7-88f8-4def-9d91-fa5cc42777ab}" ma:internalName="TaxCatchAll" ma:showField="CatchAllData" ma:web="68389af8-9ad6-4ee3-8933-01a4dff02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89af8-9ad6-4ee3-8933-01a4dff02444" xsi:nil="true"/>
    <lcf76f155ced4ddcb4097134ff3c332f xmlns="e54be77c-5564-4025-aa39-43625ebd17a8">
      <Terms xmlns="http://schemas.microsoft.com/office/infopath/2007/PartnerControls"/>
    </lcf76f155ced4ddcb4097134ff3c332f>
    <MediaLengthInSeconds xmlns="e54be77c-5564-4025-aa39-43625ebd17a8" xsi:nil="true"/>
    <SharedWithUsers xmlns="68389af8-9ad6-4ee3-8933-01a4dff02444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CB01594-79E4-4832-AF1A-E86F32670A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be77c-5564-4025-aa39-43625ebd17a8"/>
    <ds:schemaRef ds:uri="68389af8-9ad6-4ee3-8933-01a4dff02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B9C3F0-EFC9-4942-BFD5-338304649E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17AF0-0E48-487C-8871-B036F141B6A5}">
  <ds:schemaRefs>
    <ds:schemaRef ds:uri="http://schemas.microsoft.com/office/2006/metadata/properties"/>
    <ds:schemaRef ds:uri="http://schemas.microsoft.com/office/infopath/2007/PartnerControls"/>
    <ds:schemaRef ds:uri="6f878e8a-84d1-42fd-b861-1b40785bdd57"/>
    <ds:schemaRef ds:uri="a160d1b4-6808-4238-a64e-52cccbdfb9ff"/>
    <ds:schemaRef ds:uri="68389af8-9ad6-4ee3-8933-01a4dff02444"/>
    <ds:schemaRef ds:uri="e54be77c-5564-4025-aa39-43625ebd17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kristian.vilner</dc:creator>
  <cp:lastModifiedBy>Andrey Alexandrov</cp:lastModifiedBy>
  <cp:lastPrinted>2023-09-05T10:25:26Z</cp:lastPrinted>
  <dcterms:created xsi:type="dcterms:W3CDTF">2019-05-29T08:54:45Z</dcterms:created>
  <dcterms:modified xsi:type="dcterms:W3CDTF">2026-04-20T18:32:00Z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0x01010019025C3D3EB86741A6D5E8C8438E2E16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MSIP_Label_78080e56-8894-418a-9b19-f357e77b996f_Enabled">
    <vt:lpwstr>true</vt:lpwstr>
  </property>
  <property fmtid="{D5CDD505-2E9C-101B-9397-08002B2CF9AE}" pid="11" name="MSIP_Label_78080e56-8894-418a-9b19-f357e77b996f_SetDate">
    <vt:lpwstr>2022-05-03T08:48:02Z</vt:lpwstr>
  </property>
  <property fmtid="{D5CDD505-2E9C-101B-9397-08002B2CF9AE}" pid="12" name="MSIP_Label_78080e56-8894-418a-9b19-f357e77b996f_Method">
    <vt:lpwstr>Standard</vt:lpwstr>
  </property>
  <property fmtid="{D5CDD505-2E9C-101B-9397-08002B2CF9AE}" pid="13" name="MSIP_Label_78080e56-8894-418a-9b19-f357e77b996f_Name">
    <vt:lpwstr>Internal Use Unencrypted</vt:lpwstr>
  </property>
  <property fmtid="{D5CDD505-2E9C-101B-9397-08002B2CF9AE}" pid="14" name="MSIP_Label_78080e56-8894-418a-9b19-f357e77b996f_SiteId">
    <vt:lpwstr>6c7fadf5-6b9d-485a-85cb-f8112e9720ec</vt:lpwstr>
  </property>
  <property fmtid="{D5CDD505-2E9C-101B-9397-08002B2CF9AE}" pid="15" name="MSIP_Label_78080e56-8894-418a-9b19-f357e77b996f_ActionId">
    <vt:lpwstr>e75ba85b-53d3-44b7-b2a1-a867ee4090ed</vt:lpwstr>
  </property>
  <property fmtid="{D5CDD505-2E9C-101B-9397-08002B2CF9AE}" pid="16" name="MSIP_Label_78080e56-8894-418a-9b19-f357e77b996f_ContentBits">
    <vt:lpwstr>2</vt:lpwstr>
  </property>
</Properties>
</file>