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calcPr calcId="162913"/>
  <extLst>
    <ext uri="GoogleSheetsCustomDataVersion2">
      <go:sheetsCustomData xmlns:go="http://customooxmlschemas.google.com/" r:id="rId6" roundtripDataChecksum="ZQYbL+DCCJ7NvMEemqGLZ4LoInOL90/bASOa5Yg+lmU="/>
    </ext>
  </extLst>
</workbook>
</file>

<file path=xl/calcChain.xml><?xml version="1.0" encoding="utf-8"?>
<calcChain xmlns="http://schemas.openxmlformats.org/spreadsheetml/2006/main">
  <c r="E30" i="2" l="1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B4" i="2"/>
  <c r="A2" i="2"/>
</calcChain>
</file>

<file path=xl/sharedStrings.xml><?xml version="1.0" encoding="utf-8"?>
<sst xmlns="http://schemas.openxmlformats.org/spreadsheetml/2006/main" count="88" uniqueCount="85">
  <si>
    <t>Медицински център ,,Света Троица" ЕООД</t>
  </si>
  <si>
    <t>ЕИК:</t>
  </si>
  <si>
    <t>203532505</t>
  </si>
  <si>
    <t>Регистрационнен Код:</t>
  </si>
  <si>
    <t>2203131524</t>
  </si>
  <si>
    <t xml:space="preserve">Код Област: </t>
  </si>
  <si>
    <t>19</t>
  </si>
  <si>
    <t>Марин Христов Генчев</t>
  </si>
  <si>
    <t>Обл:</t>
  </si>
  <si>
    <t>София - град</t>
  </si>
  <si>
    <t>Община:</t>
  </si>
  <si>
    <t>Столична</t>
  </si>
  <si>
    <t>Град:</t>
  </si>
  <si>
    <t>София</t>
  </si>
  <si>
    <t>(адрес на лечебното заведение)</t>
  </si>
  <si>
    <t>ул.</t>
  </si>
  <si>
    <t xml:space="preserve">Зайчар </t>
  </si>
  <si>
    <t>№:</t>
  </si>
  <si>
    <t>ж.к</t>
  </si>
  <si>
    <t>Зона Б - 18</t>
  </si>
  <si>
    <t>(трите имена на лицето за контакти)</t>
  </si>
  <si>
    <t>имейл:</t>
  </si>
  <si>
    <t>info@drguentchev.com</t>
  </si>
  <si>
    <t>Телефон:</t>
  </si>
  <si>
    <t>00359-878600534</t>
  </si>
  <si>
    <t>https://trinitymedcenter.com/bg/tsenova-lista.php</t>
  </si>
  <si>
    <r>
      <rPr>
        <sz val="12"/>
        <color rgb="FF000000"/>
        <rFont val="Times New Roman"/>
      </rPr>
      <t xml:space="preserve">Информация за цените на прегледите и останалите услуги, предлагани от МЦ са описани в ценоразпис, закачен на стъклена врата, водеща към една от чакалните на центъра. Пациентите също така могат да получат необходимата информация за услугите на регистратурата на МЦ ,,Света Троица", ет. 1 или на телефон: 024215555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rgb="FF7F7F7F"/>
        <rFont val="Times New Roman"/>
      </rPr>
  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  </r>
  </si>
  <si>
    <r>
      <rPr>
        <sz val="12"/>
        <color rgb="FF000000"/>
        <rFont val="Times New Roman"/>
      </rPr>
      <t>На пациентите се издават фактури (при запитване) и касови бележки задължително</t>
    </r>
    <r>
      <rPr>
        <i/>
        <sz val="12"/>
        <color rgb="FF7F7F7F"/>
        <rFont val="Times New Roman"/>
      </rPr>
      <t>(описание на реквизитите на финансовите документи, които се издават на пациентите за всички заплатени от тях суми, във връзка с обслужването им)</t>
    </r>
  </si>
  <si>
    <t>Утвърден ценоразпис на всички предоставяни медицински и други услуги от:</t>
  </si>
  <si>
    <t>валиден от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</si>
  <si>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</si>
  <si>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</si>
  <si>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</si>
  <si>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</si>
  <si>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Пациент в евро</t>
  </si>
  <si>
    <t>Пациент в лв.</t>
  </si>
  <si>
    <t>НЗОК</t>
  </si>
  <si>
    <t>МЗ</t>
  </si>
  <si>
    <t>100 001</t>
  </si>
  <si>
    <t>Преглед при хабилитирано лице</t>
  </si>
  <si>
    <t>100 002</t>
  </si>
  <si>
    <t>Преглед при хабилитирано лице - второ мнение</t>
  </si>
  <si>
    <t>100 003</t>
  </si>
  <si>
    <t>Преглед при лекар специалист</t>
  </si>
  <si>
    <t>100 004</t>
  </si>
  <si>
    <t>Домашно посещение от лекар специалист</t>
  </si>
  <si>
    <t>104 005</t>
  </si>
  <si>
    <t>Преглед с доплерово изследване</t>
  </si>
  <si>
    <t>104 006</t>
  </si>
  <si>
    <t>Преглед с доплерово изследване и измерване на периферно артериално налягане</t>
  </si>
  <si>
    <t>104 007</t>
  </si>
  <si>
    <t>Доплерово изследване на периферни съдове</t>
  </si>
  <si>
    <t>100 007</t>
  </si>
  <si>
    <t>Вторичен преглед при хабилитирано лице</t>
  </si>
  <si>
    <t>100 008</t>
  </si>
  <si>
    <t>Вторичен преглед при лекар специалист</t>
  </si>
  <si>
    <t>100 009</t>
  </si>
  <si>
    <t>Вторичен преглед при лекар специалист с &lt;10 години опит</t>
  </si>
  <si>
    <t>100 010</t>
  </si>
  <si>
    <t>Блокада на периферен нерв</t>
  </si>
  <si>
    <t>100 011</t>
  </si>
  <si>
    <t>Блокада на сакроилиачна става</t>
  </si>
  <si>
    <t>100 012</t>
  </si>
  <si>
    <t>Смяна на превръзка</t>
  </si>
  <si>
    <t>100 013</t>
  </si>
  <si>
    <t>Сваляне на конци</t>
  </si>
  <si>
    <t>100 014</t>
  </si>
  <si>
    <t>Пакет следоперативно проследяване след особено големи гръбначни операции след 2-ри месец (п.н. неограничен брой консултации, 10 физиотерапевтични процедури, ЯМР с контраст)</t>
  </si>
  <si>
    <t>100 015</t>
  </si>
  <si>
    <t>Пакет следоперативно проследяване след 2-ри месец (п.н. неограничен брой консултации, 10 физиотерапевтични процедури, ЯМР с контраст)</t>
  </si>
  <si>
    <t>100 016</t>
  </si>
  <si>
    <t>Пакет следоперативно проследяване след 2-ри месец (п.н. неограничен брой консултации, 5 физиотерапевтични процедури, ЯМР)</t>
  </si>
  <si>
    <t>100 017</t>
  </si>
  <si>
    <t>Пакет следоперативно проследяване след 2-ри месец (п.н. неограничен брой консултации, ЯМР)</t>
  </si>
  <si>
    <t>100 018</t>
  </si>
  <si>
    <t>Пакет от десет физиотерапевтични процедури с ЛФК</t>
  </si>
  <si>
    <t>100 019</t>
  </si>
  <si>
    <t>Пакет предоставяне на екип за гръбначна операция</t>
  </si>
  <si>
    <t>100 020</t>
  </si>
  <si>
    <t>Електроенцефалография (ЕЕГ)</t>
  </si>
  <si>
    <t>100 021</t>
  </si>
  <si>
    <t>Електромиография (ЕМГ)</t>
  </si>
  <si>
    <t>200 001</t>
  </si>
  <si>
    <t>Административна такса - за покриване на административни разходи по счетоводство, почистване и предоставяне на лични предпазни средства</t>
  </si>
  <si>
    <t>* 50% намаление за социално слаби след одобрение от центъра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</si>
</sst>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лв-402]"/>
    <numFmt numFmtId="165" formatCode="d\.m\.yyyy"/>
    <numFmt numFmtId="166" formatCode="#,##0.00[$ €]"/>
  </numFmts>
  <fonts count="20" x14ac:knownFonts="1">
    <font>
      <sz val="11"/>
      <color theme="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color theme="1"/>
      <name val="Times New Roman"/>
    </font>
    <font>
      <sz val="12"/>
      <color rgb="FF000000"/>
      <name val="Times New Roman"/>
    </font>
    <font>
      <i/>
      <sz val="12"/>
      <color rgb="FF7F7F7F"/>
      <name val="Times New Roman"/>
    </font>
    <font>
      <u/>
      <sz val="11"/>
      <color rgb="FFFF0000"/>
      <name val="Times New Roman"/>
    </font>
    <font>
      <u/>
      <sz val="12"/>
      <color rgb="FF0000FF"/>
      <name val="Times New Roman"/>
    </font>
    <font>
      <sz val="11"/>
      <color theme="1"/>
      <name val="Times New Roman"/>
    </font>
    <font>
      <sz val="11"/>
      <color rgb="FFFF0000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1"/>
      <color rgb="FF000000"/>
      <name val="Times New Roman"/>
    </font>
    <font>
      <b/>
      <sz val="14"/>
      <name val="Times New Roman"/>
    </font>
    <font>
      <sz val="11"/>
      <name val="Calibri"/>
      <scheme val="minor"/>
    </font>
    <font>
      <sz val="16"/>
      <name val="Times New Roman"/>
    </font>
    <font>
      <sz val="12"/>
      <name val="Times New Roman"/>
    </font>
    <font>
      <i/>
      <sz val="12"/>
      <name val="Times New Roman"/>
    </font>
    <font>
      <sz val="11"/>
      <name val="Times New Roman"/>
    </font>
    <font>
      <b/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325C"/>
      </left>
      <right style="thin">
        <color rgb="FF00325C"/>
      </right>
      <top/>
      <bottom style="thin">
        <color rgb="FF00325C"/>
      </bottom>
      <diagonal/>
    </border>
    <border>
      <left/>
      <right/>
      <top/>
      <bottom style="thin">
        <color rgb="FF00325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325C"/>
      </right>
      <top/>
      <bottom style="thin">
        <color rgb="FF00325C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2" borderId="19" xfId="0" applyFont="1" applyFill="1" applyBorder="1" applyAlignment="1">
      <alignment vertical="top" wrapText="1"/>
    </xf>
    <xf numFmtId="0" fontId="12" fillId="2" borderId="20" xfId="0" applyFont="1" applyFill="1" applyBorder="1" applyAlignment="1">
      <alignment vertical="top" wrapText="1"/>
    </xf>
    <xf numFmtId="0" fontId="12" fillId="0" borderId="21" xfId="0" applyFont="1" applyBorder="1" applyAlignment="1">
      <alignment vertical="top"/>
    </xf>
    <xf numFmtId="166" fontId="12" fillId="0" borderId="21" xfId="0" applyNumberFormat="1" applyFont="1" applyBorder="1" applyAlignment="1">
      <alignment vertical="top"/>
    </xf>
    <xf numFmtId="164" fontId="12" fillId="0" borderId="18" xfId="0" applyNumberFormat="1" applyFont="1" applyBorder="1" applyAlignment="1">
      <alignment vertical="top"/>
    </xf>
    <xf numFmtId="4" fontId="12" fillId="0" borderId="18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2" borderId="19" xfId="0" applyFont="1" applyFill="1" applyBorder="1" applyAlignment="1">
      <alignment vertical="top"/>
    </xf>
    <xf numFmtId="0" fontId="12" fillId="2" borderId="19" xfId="0" applyFont="1" applyFill="1" applyBorder="1" applyAlignment="1"/>
    <xf numFmtId="0" fontId="12" fillId="2" borderId="22" xfId="0" applyFont="1" applyFill="1" applyBorder="1" applyAlignment="1">
      <alignment wrapText="1"/>
    </xf>
    <xf numFmtId="0" fontId="12" fillId="2" borderId="22" xfId="0" applyFont="1" applyFill="1" applyBorder="1" applyAlignment="1"/>
    <xf numFmtId="0" fontId="12" fillId="0" borderId="22" xfId="0" applyFont="1" applyBorder="1" applyAlignment="1"/>
    <xf numFmtId="0" fontId="9" fillId="0" borderId="18" xfId="0" applyFont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vertical="center"/>
    </xf>
    <xf numFmtId="164" fontId="9" fillId="0" borderId="18" xfId="0" applyNumberFormat="1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2" fillId="0" borderId="5" xfId="0" applyFont="1" applyBorder="1"/>
    <xf numFmtId="0" fontId="2" fillId="0" borderId="6" xfId="0" applyFont="1" applyBorder="1"/>
    <xf numFmtId="0" fontId="6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7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5" xfId="0" applyFont="1" applyBorder="1"/>
    <xf numFmtId="0" fontId="2" fillId="0" borderId="16" xfId="0" applyFont="1" applyBorder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center" vertical="top"/>
    </xf>
    <xf numFmtId="165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top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vertical="top" wrapText="1"/>
    </xf>
    <xf numFmtId="0" fontId="18" fillId="2" borderId="20" xfId="0" applyFont="1" applyFill="1" applyBorder="1" applyAlignment="1">
      <alignment vertical="top" wrapText="1"/>
    </xf>
    <xf numFmtId="0" fontId="18" fillId="0" borderId="21" xfId="0" applyFont="1" applyBorder="1" applyAlignment="1">
      <alignment vertical="top"/>
    </xf>
    <xf numFmtId="166" fontId="18" fillId="0" borderId="21" xfId="0" applyNumberFormat="1" applyFont="1" applyBorder="1" applyAlignment="1">
      <alignment vertical="top"/>
    </xf>
    <xf numFmtId="164" fontId="18" fillId="0" borderId="18" xfId="0" applyNumberFormat="1" applyFont="1" applyBorder="1" applyAlignment="1">
      <alignment vertical="top"/>
    </xf>
    <xf numFmtId="4" fontId="18" fillId="0" borderId="18" xfId="0" applyNumberFormat="1" applyFont="1" applyBorder="1" applyAlignment="1">
      <alignment vertical="center"/>
    </xf>
    <xf numFmtId="0" fontId="18" fillId="2" borderId="19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initymedcenter.com/bg/tsenova-lista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sqref="A1:F1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7109375" customWidth="1"/>
    <col min="4" max="4" width="24.85546875" customWidth="1"/>
    <col min="5" max="5" width="23.7109375" customWidth="1"/>
    <col min="6" max="6" width="28.85546875" customWidth="1"/>
    <col min="7" max="26" width="9.140625" customWidth="1"/>
  </cols>
  <sheetData>
    <row r="1" spans="1:26" ht="19.5" customHeight="1" x14ac:dyDescent="0.25">
      <c r="A1" s="46"/>
      <c r="B1" s="40"/>
      <c r="C1" s="40"/>
      <c r="D1" s="40"/>
      <c r="E1" s="40"/>
      <c r="F1" s="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47" t="s">
        <v>0</v>
      </c>
      <c r="B2" s="37"/>
      <c r="C2" s="37"/>
      <c r="D2" s="37"/>
      <c r="E2" s="37"/>
      <c r="F2" s="3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2" t="s">
        <v>1</v>
      </c>
      <c r="B3" s="3" t="s">
        <v>2</v>
      </c>
      <c r="C3" s="4" t="s">
        <v>3</v>
      </c>
      <c r="D3" s="3" t="s">
        <v>4</v>
      </c>
      <c r="E3" s="4" t="s">
        <v>5</v>
      </c>
      <c r="F3" s="5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48"/>
      <c r="B4" s="37"/>
      <c r="C4" s="37"/>
      <c r="D4" s="37"/>
      <c r="E4" s="37"/>
      <c r="F4" s="3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47" t="s">
        <v>7</v>
      </c>
      <c r="B5" s="37"/>
      <c r="C5" s="37"/>
      <c r="D5" s="37"/>
      <c r="E5" s="37"/>
      <c r="F5" s="3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2" t="s">
        <v>8</v>
      </c>
      <c r="B6" s="6" t="s">
        <v>9</v>
      </c>
      <c r="C6" s="4" t="s">
        <v>10</v>
      </c>
      <c r="D6" s="6" t="s">
        <v>11</v>
      </c>
      <c r="E6" s="4" t="s">
        <v>12</v>
      </c>
      <c r="F6" s="7" t="s">
        <v>13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36" t="s">
        <v>14</v>
      </c>
      <c r="B7" s="37"/>
      <c r="C7" s="37"/>
      <c r="D7" s="37"/>
      <c r="E7" s="37"/>
      <c r="F7" s="3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2" t="s">
        <v>15</v>
      </c>
      <c r="B8" s="8" t="s">
        <v>16</v>
      </c>
      <c r="C8" s="4" t="s">
        <v>17</v>
      </c>
      <c r="D8" s="8">
        <v>117</v>
      </c>
      <c r="E8" s="4" t="s">
        <v>18</v>
      </c>
      <c r="F8" s="7" t="s">
        <v>19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49" t="s">
        <v>14</v>
      </c>
      <c r="B9" s="37"/>
      <c r="C9" s="37"/>
      <c r="D9" s="37"/>
      <c r="E9" s="37"/>
      <c r="F9" s="3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48"/>
      <c r="B10" s="37"/>
      <c r="C10" s="37"/>
      <c r="D10" s="37"/>
      <c r="E10" s="37"/>
      <c r="F10" s="3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36" t="s">
        <v>20</v>
      </c>
      <c r="B11" s="37"/>
      <c r="C11" s="37"/>
      <c r="D11" s="37"/>
      <c r="E11" s="37"/>
      <c r="F11" s="3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9" t="s">
        <v>21</v>
      </c>
      <c r="B12" s="10" t="s">
        <v>22</v>
      </c>
      <c r="C12" s="11" t="s">
        <v>23</v>
      </c>
      <c r="D12" s="10" t="s">
        <v>24</v>
      </c>
      <c r="E12" s="12"/>
      <c r="F12" s="1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39"/>
      <c r="B14" s="40"/>
      <c r="C14" s="40"/>
      <c r="D14" s="40"/>
      <c r="E14" s="40"/>
      <c r="F14" s="4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 x14ac:dyDescent="0.25">
      <c r="A15" s="42" t="s">
        <v>25</v>
      </c>
      <c r="B15" s="37"/>
      <c r="C15" s="37"/>
      <c r="D15" s="37"/>
      <c r="E15" s="37"/>
      <c r="F15" s="3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43"/>
      <c r="B16" s="37"/>
      <c r="C16" s="37"/>
      <c r="D16" s="37"/>
      <c r="E16" s="37"/>
      <c r="F16" s="3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 x14ac:dyDescent="0.25">
      <c r="A17" s="44" t="s">
        <v>26</v>
      </c>
      <c r="B17" s="37"/>
      <c r="C17" s="37"/>
      <c r="D17" s="37"/>
      <c r="E17" s="37"/>
      <c r="F17" s="3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 x14ac:dyDescent="0.25">
      <c r="A18" s="45"/>
      <c r="B18" s="37"/>
      <c r="C18" s="37"/>
      <c r="D18" s="37"/>
      <c r="E18" s="37"/>
      <c r="F18" s="3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25">
      <c r="A19" s="44" t="s">
        <v>27</v>
      </c>
      <c r="B19" s="37"/>
      <c r="C19" s="37"/>
      <c r="D19" s="37"/>
      <c r="E19" s="37"/>
      <c r="F19" s="3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hyperlinks>
    <hyperlink ref="A15" r:id="rId1"/>
  </hyperlink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workbookViewId="0">
      <selection activeCell="F21" sqref="A1:G21"/>
    </sheetView>
  </sheetViews>
  <sheetFormatPr defaultColWidth="14.42578125" defaultRowHeight="15" customHeight="1" x14ac:dyDescent="0.25"/>
  <cols>
    <col min="1" max="1" width="16.85546875" customWidth="1"/>
    <col min="2" max="2" width="68.7109375" customWidth="1"/>
    <col min="3" max="7" width="10.28515625" customWidth="1"/>
    <col min="8" max="27" width="9.140625" customWidth="1"/>
  </cols>
  <sheetData>
    <row r="1" spans="1:27" ht="20.25" customHeight="1" x14ac:dyDescent="0.25">
      <c r="A1" s="53" t="s">
        <v>28</v>
      </c>
      <c r="B1" s="54"/>
      <c r="C1" s="54"/>
      <c r="D1" s="54"/>
      <c r="E1" s="54"/>
      <c r="F1" s="54"/>
      <c r="G1" s="54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20.25" customHeight="1" x14ac:dyDescent="0.25">
      <c r="A2" s="55">
        <f>InfoHospital!A1</f>
        <v>0</v>
      </c>
      <c r="B2" s="54"/>
      <c r="C2" s="54"/>
      <c r="D2" s="54"/>
      <c r="E2" s="54"/>
      <c r="F2" s="54"/>
      <c r="G2" s="54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20.25" customHeight="1" x14ac:dyDescent="0.25">
      <c r="A3" s="56" t="s">
        <v>0</v>
      </c>
      <c r="B3" s="54"/>
      <c r="C3" s="54"/>
      <c r="D3" s="54"/>
      <c r="E3" s="54"/>
      <c r="F3" s="54"/>
      <c r="G3" s="54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ht="13.5" customHeight="1" x14ac:dyDescent="0.25">
      <c r="A4" s="57" t="s">
        <v>1</v>
      </c>
      <c r="B4" s="58" t="str">
        <f>InfoHospital!B3</f>
        <v>203532505</v>
      </c>
      <c r="C4" s="56" t="s">
        <v>29</v>
      </c>
      <c r="D4" s="54"/>
      <c r="E4" s="59"/>
      <c r="F4" s="60">
        <v>46132</v>
      </c>
      <c r="G4" s="61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ht="25.5" customHeight="1" x14ac:dyDescent="0.25">
      <c r="A5" s="62"/>
      <c r="B5" s="62"/>
      <c r="C5" s="62"/>
      <c r="D5" s="62"/>
      <c r="E5" s="63"/>
      <c r="F5" s="62"/>
      <c r="G5" s="62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24.75" customHeight="1" x14ac:dyDescent="0.25">
      <c r="A6" s="64" t="s">
        <v>30</v>
      </c>
      <c r="B6" s="64" t="s">
        <v>31</v>
      </c>
      <c r="C6" s="64" t="s">
        <v>32</v>
      </c>
      <c r="D6" s="65" t="s">
        <v>33</v>
      </c>
      <c r="E6" s="51"/>
      <c r="F6" s="51"/>
      <c r="G6" s="52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42.75" customHeight="1" x14ac:dyDescent="0.25">
      <c r="A7" s="50"/>
      <c r="B7" s="50"/>
      <c r="C7" s="50"/>
      <c r="D7" s="66" t="s">
        <v>34</v>
      </c>
      <c r="E7" s="66" t="s">
        <v>35</v>
      </c>
      <c r="F7" s="66" t="s">
        <v>36</v>
      </c>
      <c r="G7" s="66" t="s">
        <v>37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13.5" customHeight="1" x14ac:dyDescent="0.25">
      <c r="A8" s="67" t="s">
        <v>38</v>
      </c>
      <c r="B8" s="68" t="s">
        <v>39</v>
      </c>
      <c r="C8" s="69"/>
      <c r="D8" s="70">
        <v>75</v>
      </c>
      <c r="E8" s="71">
        <f t="shared" ref="E8:E30" si="0">D8*1.95583</f>
        <v>146.68725000000001</v>
      </c>
      <c r="F8" s="72"/>
      <c r="G8" s="72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13.5" customHeight="1" x14ac:dyDescent="0.25">
      <c r="A9" s="67" t="s">
        <v>40</v>
      </c>
      <c r="B9" s="68" t="s">
        <v>41</v>
      </c>
      <c r="C9" s="69"/>
      <c r="D9" s="70">
        <v>105</v>
      </c>
      <c r="E9" s="71">
        <f t="shared" si="0"/>
        <v>205.36214999999999</v>
      </c>
      <c r="F9" s="72"/>
      <c r="G9" s="72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3.5" customHeight="1" x14ac:dyDescent="0.25">
      <c r="A10" s="67" t="s">
        <v>42</v>
      </c>
      <c r="B10" s="68" t="s">
        <v>43</v>
      </c>
      <c r="C10" s="69"/>
      <c r="D10" s="70">
        <v>52</v>
      </c>
      <c r="E10" s="71">
        <f t="shared" si="0"/>
        <v>101.70316</v>
      </c>
      <c r="F10" s="72"/>
      <c r="G10" s="72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13.5" customHeight="1" x14ac:dyDescent="0.25">
      <c r="A11" s="67" t="s">
        <v>44</v>
      </c>
      <c r="B11" s="68" t="s">
        <v>45</v>
      </c>
      <c r="C11" s="69"/>
      <c r="D11" s="70">
        <v>102</v>
      </c>
      <c r="E11" s="71">
        <f t="shared" si="0"/>
        <v>199.49465999999998</v>
      </c>
      <c r="F11" s="72"/>
      <c r="G11" s="72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ht="13.5" customHeight="1" x14ac:dyDescent="0.25">
      <c r="A12" s="67" t="s">
        <v>46</v>
      </c>
      <c r="B12" s="68" t="s">
        <v>47</v>
      </c>
      <c r="C12" s="69"/>
      <c r="D12" s="70">
        <v>80</v>
      </c>
      <c r="E12" s="71">
        <f t="shared" si="0"/>
        <v>156.46639999999999</v>
      </c>
      <c r="F12" s="72"/>
      <c r="G12" s="72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3.5" customHeight="1" x14ac:dyDescent="0.25">
      <c r="A13" s="73" t="s">
        <v>48</v>
      </c>
      <c r="B13" s="68" t="s">
        <v>49</v>
      </c>
      <c r="C13" s="69"/>
      <c r="D13" s="70">
        <v>95</v>
      </c>
      <c r="E13" s="71">
        <f t="shared" si="0"/>
        <v>185.80384999999998</v>
      </c>
      <c r="F13" s="72"/>
      <c r="G13" s="72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3.5" customHeight="1" x14ac:dyDescent="0.25">
      <c r="A14" s="67" t="s">
        <v>50</v>
      </c>
      <c r="B14" s="68" t="s">
        <v>51</v>
      </c>
      <c r="C14" s="69"/>
      <c r="D14" s="70">
        <v>40</v>
      </c>
      <c r="E14" s="71">
        <f t="shared" si="0"/>
        <v>78.233199999999997</v>
      </c>
      <c r="F14" s="72"/>
      <c r="G14" s="72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3.5" customHeight="1" x14ac:dyDescent="0.25">
      <c r="A15" s="67" t="s">
        <v>52</v>
      </c>
      <c r="B15" s="68" t="s">
        <v>53</v>
      </c>
      <c r="C15" s="69"/>
      <c r="D15" s="70">
        <v>45</v>
      </c>
      <c r="E15" s="71">
        <f t="shared" si="0"/>
        <v>88.012349999999998</v>
      </c>
      <c r="F15" s="72"/>
      <c r="G15" s="72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13.5" customHeight="1" x14ac:dyDescent="0.25">
      <c r="A16" s="67" t="s">
        <v>54</v>
      </c>
      <c r="B16" s="68" t="s">
        <v>55</v>
      </c>
      <c r="C16" s="69"/>
      <c r="D16" s="70">
        <v>36</v>
      </c>
      <c r="E16" s="71">
        <f t="shared" si="0"/>
        <v>70.409880000000001</v>
      </c>
      <c r="F16" s="72"/>
      <c r="G16" s="72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13.5" customHeight="1" x14ac:dyDescent="0.25">
      <c r="A17" s="73" t="s">
        <v>56</v>
      </c>
      <c r="B17" s="68" t="s">
        <v>57</v>
      </c>
      <c r="C17" s="69"/>
      <c r="D17" s="70">
        <v>26</v>
      </c>
      <c r="E17" s="71">
        <f t="shared" si="0"/>
        <v>50.851579999999998</v>
      </c>
      <c r="F17" s="72"/>
      <c r="G17" s="72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13.5" customHeight="1" x14ac:dyDescent="0.25">
      <c r="A18" s="67" t="s">
        <v>58</v>
      </c>
      <c r="B18" s="68" t="s">
        <v>59</v>
      </c>
      <c r="C18" s="69"/>
      <c r="D18" s="70">
        <v>120</v>
      </c>
      <c r="E18" s="71">
        <f t="shared" si="0"/>
        <v>234.6996</v>
      </c>
      <c r="F18" s="72"/>
      <c r="G18" s="72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ht="13.5" customHeight="1" x14ac:dyDescent="0.25">
      <c r="A19" s="73" t="s">
        <v>60</v>
      </c>
      <c r="B19" s="68" t="s">
        <v>61</v>
      </c>
      <c r="C19" s="69"/>
      <c r="D19" s="70">
        <v>130</v>
      </c>
      <c r="E19" s="71">
        <f t="shared" si="0"/>
        <v>254.25790000000001</v>
      </c>
      <c r="F19" s="72"/>
      <c r="G19" s="72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13.5" customHeight="1" x14ac:dyDescent="0.25">
      <c r="A20" s="67" t="s">
        <v>62</v>
      </c>
      <c r="B20" s="68" t="s">
        <v>63</v>
      </c>
      <c r="C20" s="69"/>
      <c r="D20" s="70">
        <v>50</v>
      </c>
      <c r="E20" s="71">
        <f t="shared" si="0"/>
        <v>97.791499999999999</v>
      </c>
      <c r="F20" s="72"/>
      <c r="G20" s="72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13.5" customHeight="1" x14ac:dyDescent="0.25">
      <c r="A21" s="67" t="s">
        <v>64</v>
      </c>
      <c r="B21" s="68" t="s">
        <v>65</v>
      </c>
      <c r="C21" s="69"/>
      <c r="D21" s="70">
        <v>50</v>
      </c>
      <c r="E21" s="71">
        <f t="shared" si="0"/>
        <v>97.791499999999999</v>
      </c>
      <c r="F21" s="72"/>
      <c r="G21" s="7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13.5" customHeight="1" x14ac:dyDescent="0.25">
      <c r="A22" s="26" t="s">
        <v>66</v>
      </c>
      <c r="B22" s="20" t="s">
        <v>67</v>
      </c>
      <c r="C22" s="21"/>
      <c r="D22" s="22">
        <v>1227</v>
      </c>
      <c r="E22" s="23">
        <f t="shared" si="0"/>
        <v>2399.80341</v>
      </c>
      <c r="F22" s="24"/>
      <c r="G22" s="24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3.5" customHeight="1" x14ac:dyDescent="0.25">
      <c r="A23" s="19" t="s">
        <v>68</v>
      </c>
      <c r="B23" s="20" t="s">
        <v>69</v>
      </c>
      <c r="C23" s="21"/>
      <c r="D23" s="22">
        <v>850</v>
      </c>
      <c r="E23" s="23">
        <f t="shared" si="0"/>
        <v>1662.4555</v>
      </c>
      <c r="F23" s="24"/>
      <c r="G23" s="24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13.5" customHeight="1" x14ac:dyDescent="0.25">
      <c r="A24" s="19" t="s">
        <v>70</v>
      </c>
      <c r="B24" s="20" t="s">
        <v>71</v>
      </c>
      <c r="C24" s="21"/>
      <c r="D24" s="22">
        <v>650</v>
      </c>
      <c r="E24" s="23">
        <f t="shared" si="0"/>
        <v>1271.2894999999999</v>
      </c>
      <c r="F24" s="24"/>
      <c r="G24" s="2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13.5" customHeight="1" x14ac:dyDescent="0.25">
      <c r="A25" s="19" t="s">
        <v>72</v>
      </c>
      <c r="B25" s="20" t="s">
        <v>73</v>
      </c>
      <c r="C25" s="21"/>
      <c r="D25" s="22">
        <v>450</v>
      </c>
      <c r="E25" s="23">
        <f t="shared" si="0"/>
        <v>880.12350000000004</v>
      </c>
      <c r="F25" s="24"/>
      <c r="G25" s="24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13.5" customHeight="1" x14ac:dyDescent="0.25">
      <c r="A26" s="19" t="s">
        <v>74</v>
      </c>
      <c r="B26" s="20" t="s">
        <v>75</v>
      </c>
      <c r="C26" s="21"/>
      <c r="D26" s="22">
        <v>400</v>
      </c>
      <c r="E26" s="23">
        <f t="shared" si="0"/>
        <v>782.33199999999999</v>
      </c>
      <c r="F26" s="24"/>
      <c r="G26" s="24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3.5" customHeight="1" x14ac:dyDescent="0.25">
      <c r="A27" s="19" t="s">
        <v>76</v>
      </c>
      <c r="B27" s="20" t="s">
        <v>77</v>
      </c>
      <c r="C27" s="21"/>
      <c r="D27" s="22">
        <v>1000</v>
      </c>
      <c r="E27" s="23">
        <f t="shared" si="0"/>
        <v>1955.83</v>
      </c>
      <c r="F27" s="24"/>
      <c r="G27" s="24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3.5" customHeight="1" x14ac:dyDescent="0.25">
      <c r="A28" s="19" t="s">
        <v>78</v>
      </c>
      <c r="B28" s="20" t="s">
        <v>79</v>
      </c>
      <c r="C28" s="21"/>
      <c r="D28" s="22">
        <v>65</v>
      </c>
      <c r="E28" s="23">
        <f t="shared" si="0"/>
        <v>127.12895</v>
      </c>
      <c r="F28" s="24"/>
      <c r="G28" s="24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ht="13.5" customHeight="1" x14ac:dyDescent="0.25">
      <c r="A29" s="19" t="s">
        <v>80</v>
      </c>
      <c r="B29" s="20" t="s">
        <v>81</v>
      </c>
      <c r="C29" s="21"/>
      <c r="D29" s="22">
        <v>60</v>
      </c>
      <c r="E29" s="23">
        <f t="shared" si="0"/>
        <v>117.3498</v>
      </c>
      <c r="F29" s="24"/>
      <c r="G29" s="24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ht="13.5" customHeight="1" x14ac:dyDescent="0.25">
      <c r="A30" s="19" t="s">
        <v>82</v>
      </c>
      <c r="B30" s="20" t="s">
        <v>83</v>
      </c>
      <c r="C30" s="21"/>
      <c r="D30" s="22">
        <v>5</v>
      </c>
      <c r="E30" s="23">
        <f t="shared" si="0"/>
        <v>9.7791499999999996</v>
      </c>
      <c r="F30" s="24"/>
      <c r="G30" s="24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ht="13.5" customHeight="1" x14ac:dyDescent="0.25">
      <c r="A31" s="27"/>
      <c r="B31" s="28"/>
      <c r="C31" s="29"/>
      <c r="D31" s="24"/>
      <c r="E31" s="23"/>
      <c r="F31" s="24"/>
      <c r="G31" s="24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3.5" customHeight="1" x14ac:dyDescent="0.25">
      <c r="A32" s="27"/>
      <c r="B32" s="28" t="s">
        <v>84</v>
      </c>
      <c r="C32" s="30"/>
      <c r="D32" s="24"/>
      <c r="E32" s="23"/>
      <c r="F32" s="24"/>
      <c r="G32" s="24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13.5" customHeight="1" x14ac:dyDescent="0.25">
      <c r="A33" s="31"/>
      <c r="B33" s="32"/>
      <c r="C33" s="33"/>
      <c r="D33" s="34"/>
      <c r="E33" s="35"/>
      <c r="F33" s="34"/>
      <c r="G33" s="34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ht="13.5" customHeight="1" x14ac:dyDescent="0.25">
      <c r="A34" s="31"/>
      <c r="B34" s="32"/>
      <c r="C34" s="33"/>
      <c r="D34" s="34"/>
      <c r="E34" s="35"/>
      <c r="F34" s="34"/>
      <c r="G34" s="34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</sheetData>
  <mergeCells count="8">
    <mergeCell ref="A1:G1"/>
    <mergeCell ref="A2:G2"/>
    <mergeCell ref="A3:G3"/>
    <mergeCell ref="C4:D4"/>
    <mergeCell ref="A6:A7"/>
    <mergeCell ref="B6:B7"/>
    <mergeCell ref="C6:C7"/>
    <mergeCell ref="D6:G6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dcterms:created xsi:type="dcterms:W3CDTF">2019-05-29T08:54:45Z</dcterms:created>
  <dcterms:modified xsi:type="dcterms:W3CDTF">2026-05-05T14:53:07Z</dcterms:modified>
</cp:coreProperties>
</file>