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Dilyana.dragoeva\Desktop\"/>
    </mc:Choice>
  </mc:AlternateContent>
  <xr:revisionPtr revIDLastSave="0" documentId="13_ncr:1_{FD8F70AF-EF8F-427B-9653-D0C5D86D93CA}" xr6:coauthVersionLast="36" xr6:coauthVersionMax="36" xr10:uidLastSave="{00000000-0000-0000-0000-000000000000}"/>
  <bookViews>
    <workbookView xWindow="0" yWindow="0" windowWidth="21570" windowHeight="9285" activeTab="1" xr2:uid="{00000000-000D-0000-FFFF-FFFF00000000}"/>
  </bookViews>
  <sheets>
    <sheet name="InfoHospital" sheetId="1" r:id="rId1"/>
    <sheet name="HospitalPriceList" sheetId="2" r:id="rId2"/>
  </sheets>
  <calcPr calcId="191029"/>
</workbook>
</file>

<file path=xl/calcChain.xml><?xml version="1.0" encoding="utf-8"?>
<calcChain xmlns="http://schemas.openxmlformats.org/spreadsheetml/2006/main">
  <c r="E679" i="2" l="1"/>
  <c r="E655" i="2"/>
  <c r="E566" i="2" l="1"/>
  <c r="E567" i="2" l="1"/>
  <c r="D113" i="2" l="1"/>
  <c r="E849" i="2" l="1"/>
  <c r="E848" i="2"/>
  <c r="E847" i="2"/>
  <c r="E846" i="2"/>
  <c r="E845" i="2"/>
  <c r="E844" i="2"/>
  <c r="E843" i="2"/>
  <c r="E841" i="2"/>
  <c r="E840" i="2"/>
  <c r="E839" i="2"/>
  <c r="E838" i="2"/>
  <c r="E837" i="2"/>
  <c r="E836" i="2"/>
  <c r="E834" i="2"/>
  <c r="E833" i="2"/>
  <c r="E832" i="2"/>
  <c r="E831" i="2"/>
  <c r="E830" i="2"/>
  <c r="E829" i="2"/>
  <c r="E828" i="2"/>
  <c r="E827" i="2"/>
  <c r="E826" i="2"/>
  <c r="E825" i="2"/>
  <c r="E824" i="2"/>
  <c r="E823" i="2"/>
  <c r="E821" i="2"/>
  <c r="E820" i="2"/>
  <c r="E819" i="2"/>
  <c r="E818" i="2"/>
  <c r="E817" i="2"/>
  <c r="E816" i="2"/>
  <c r="E815" i="2"/>
  <c r="E814" i="2"/>
  <c r="E813" i="2"/>
  <c r="E812" i="2"/>
  <c r="E811" i="2"/>
  <c r="E810" i="2"/>
  <c r="E809" i="2"/>
  <c r="E808" i="2"/>
  <c r="E807" i="2"/>
  <c r="E806" i="2"/>
  <c r="E805" i="2"/>
  <c r="E804" i="2"/>
  <c r="E803" i="2"/>
  <c r="E802" i="2"/>
  <c r="E801" i="2"/>
  <c r="E800" i="2"/>
  <c r="E799" i="2"/>
  <c r="E798" i="2"/>
  <c r="E797" i="2"/>
  <c r="E796" i="2"/>
  <c r="E795" i="2"/>
  <c r="E794" i="2"/>
  <c r="E793" i="2"/>
  <c r="E792" i="2"/>
  <c r="E791" i="2"/>
  <c r="E790" i="2"/>
  <c r="E789" i="2"/>
  <c r="E788" i="2"/>
  <c r="E786" i="2"/>
  <c r="E785" i="2"/>
  <c r="E784" i="2"/>
  <c r="E783" i="2"/>
  <c r="E782" i="2"/>
  <c r="E781" i="2"/>
  <c r="E780" i="2"/>
  <c r="E778" i="2"/>
  <c r="E777" i="2"/>
  <c r="E776" i="2"/>
  <c r="E775" i="2"/>
  <c r="E774" i="2"/>
  <c r="E773" i="2"/>
  <c r="E772" i="2"/>
  <c r="E770" i="2"/>
  <c r="E769" i="2"/>
  <c r="E768" i="2"/>
  <c r="E767" i="2"/>
  <c r="E766" i="2"/>
  <c r="E765" i="2"/>
  <c r="E764" i="2"/>
  <c r="E762" i="2"/>
  <c r="E761" i="2"/>
  <c r="E760" i="2"/>
  <c r="E759" i="2"/>
  <c r="E758" i="2"/>
  <c r="E757" i="2"/>
  <c r="E755" i="2"/>
  <c r="E754" i="2"/>
  <c r="E753" i="2"/>
  <c r="E752" i="2"/>
  <c r="E751" i="2"/>
  <c r="E750" i="2"/>
  <c r="E749" i="2"/>
  <c r="E748" i="2"/>
  <c r="E746" i="2"/>
  <c r="E745" i="2"/>
  <c r="E744" i="2"/>
  <c r="E743" i="2"/>
  <c r="E742" i="2"/>
  <c r="E741" i="2"/>
  <c r="E740" i="2"/>
  <c r="E739" i="2"/>
  <c r="E738" i="2"/>
  <c r="E737" i="2"/>
  <c r="E736" i="2"/>
  <c r="E735" i="2"/>
  <c r="E734" i="2"/>
  <c r="E733" i="2"/>
  <c r="E732" i="2"/>
  <c r="E731" i="2"/>
  <c r="E730" i="2"/>
  <c r="E728" i="2"/>
  <c r="E727" i="2"/>
  <c r="E726" i="2"/>
  <c r="E725" i="2"/>
  <c r="E724" i="2"/>
  <c r="E723" i="2"/>
  <c r="E722" i="2"/>
  <c r="E721" i="2"/>
  <c r="E720" i="2"/>
  <c r="E719" i="2"/>
  <c r="E718" i="2"/>
  <c r="E717" i="2"/>
  <c r="E716" i="2"/>
  <c r="E715" i="2"/>
  <c r="E714" i="2"/>
  <c r="E713" i="2"/>
  <c r="E712" i="2"/>
  <c r="E711" i="2"/>
  <c r="E651" i="2" l="1"/>
  <c r="E419" i="2" l="1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10" i="2" l="1"/>
  <c r="E1269" i="2" l="1"/>
  <c r="E1270" i="2"/>
  <c r="E1271" i="2"/>
  <c r="E1272" i="2"/>
  <c r="E1273" i="2"/>
  <c r="E1274" i="2"/>
  <c r="E1275" i="2"/>
  <c r="E1276" i="2"/>
  <c r="E1268" i="2"/>
  <c r="E1234" i="2"/>
  <c r="E1205" i="2"/>
  <c r="E1197" i="2"/>
  <c r="E1169" i="2"/>
  <c r="E1157" i="2"/>
  <c r="E1152" i="2"/>
  <c r="E1137" i="2"/>
  <c r="E1122" i="2"/>
  <c r="E1087" i="2"/>
  <c r="E1060" i="2"/>
  <c r="E1036" i="2"/>
  <c r="E1011" i="2"/>
  <c r="E988" i="2"/>
  <c r="E964" i="2"/>
  <c r="E956" i="2"/>
  <c r="E946" i="2"/>
  <c r="E936" i="2"/>
  <c r="E928" i="2"/>
  <c r="E917" i="2"/>
  <c r="E918" i="2"/>
  <c r="E919" i="2"/>
  <c r="E920" i="2"/>
  <c r="E921" i="2"/>
  <c r="E924" i="2"/>
  <c r="E925" i="2"/>
  <c r="E926" i="2"/>
  <c r="E916" i="2"/>
  <c r="E914" i="2"/>
  <c r="E913" i="2"/>
  <c r="E912" i="2"/>
  <c r="E911" i="2"/>
  <c r="E910" i="2"/>
  <c r="E909" i="2"/>
  <c r="E908" i="2"/>
  <c r="E907" i="2"/>
  <c r="E906" i="2"/>
  <c r="E905" i="2"/>
  <c r="E904" i="2"/>
  <c r="E903" i="2"/>
  <c r="E902" i="2"/>
  <c r="E901" i="2"/>
  <c r="E900" i="2"/>
  <c r="E899" i="2"/>
  <c r="E897" i="2"/>
  <c r="E896" i="2"/>
  <c r="E895" i="2"/>
  <c r="E894" i="2"/>
  <c r="E893" i="2"/>
  <c r="E892" i="2"/>
  <c r="E891" i="2"/>
  <c r="E890" i="2"/>
  <c r="E889" i="2"/>
  <c r="E888" i="2"/>
  <c r="E887" i="2"/>
  <c r="E886" i="2"/>
  <c r="E885" i="2"/>
  <c r="E884" i="2"/>
  <c r="E883" i="2"/>
  <c r="E882" i="2"/>
  <c r="E881" i="2"/>
  <c r="E880" i="2"/>
  <c r="E879" i="2"/>
  <c r="E878" i="2"/>
  <c r="E877" i="2"/>
  <c r="E876" i="2"/>
  <c r="E875" i="2"/>
  <c r="E874" i="2"/>
  <c r="E873" i="2"/>
  <c r="E872" i="2"/>
  <c r="E871" i="2"/>
  <c r="E870" i="2"/>
  <c r="E869" i="2"/>
  <c r="E868" i="2"/>
  <c r="E867" i="2"/>
  <c r="E866" i="2"/>
  <c r="E865" i="2"/>
  <c r="E864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681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8" i="2"/>
  <c r="E569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2" i="2"/>
  <c r="E653" i="2"/>
  <c r="E654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504" i="2"/>
  <c r="E501" i="2"/>
  <c r="E502" i="2"/>
  <c r="E500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395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57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15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68" i="2"/>
  <c r="E236" i="2" l="1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35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02" i="2"/>
  <c r="E190" i="2"/>
  <c r="E191" i="2"/>
  <c r="E192" i="2"/>
  <c r="E193" i="2"/>
  <c r="E194" i="2"/>
  <c r="E195" i="2"/>
  <c r="E196" i="2"/>
  <c r="E197" i="2"/>
  <c r="E198" i="2"/>
  <c r="E199" i="2"/>
  <c r="E200" i="2"/>
  <c r="E189" i="2"/>
  <c r="E187" i="2"/>
  <c r="E186" i="2"/>
  <c r="E185" i="2"/>
  <c r="E184" i="2"/>
  <c r="E183" i="2"/>
  <c r="E182" i="2"/>
  <c r="E181" i="2"/>
  <c r="E146" i="2" l="1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9" i="2"/>
  <c r="E180" i="2"/>
  <c r="E145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19" i="2"/>
  <c r="E118" i="2"/>
  <c r="E117" i="2"/>
  <c r="E116" i="2"/>
  <c r="E115" i="2"/>
  <c r="E114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75" i="2"/>
  <c r="E66" i="2"/>
  <c r="E61" i="2"/>
  <c r="E62" i="2"/>
  <c r="E63" i="2"/>
  <c r="E64" i="2"/>
  <c r="E65" i="2"/>
  <c r="E68" i="2"/>
  <c r="E69" i="2"/>
  <c r="E70" i="2"/>
  <c r="E71" i="2"/>
  <c r="E7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9" i="2"/>
  <c r="A2" i="2" l="1"/>
  <c r="B4" i="2"/>
  <c r="E67" i="2" l="1"/>
</calcChain>
</file>

<file path=xl/sharedStrings.xml><?xml version="1.0" encoding="utf-8"?>
<sst xmlns="http://schemas.openxmlformats.org/spreadsheetml/2006/main" count="3132" uniqueCount="2029">
  <si>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</si>
  <si>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</si>
  <si>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</si>
  <si>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</si>
  <si>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</si>
  <si>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</si>
  <si>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</si>
  <si>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</si>
  <si>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</si>
  <si>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</si>
  <si>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</si>
  <si>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</si>
  <si>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</si>
  <si>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</si>
  <si>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</si>
  <si>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</si>
  <si>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</si>
  <si>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</si>
  <si>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</si>
  <si>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</si>
  <si>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Код от информационната систама на ЛЗ</t>
  </si>
  <si>
    <t xml:space="preserve">Мерна единица
(ден, брой и др.) </t>
  </si>
  <si>
    <t>София</t>
  </si>
  <si>
    <t>Столична</t>
  </si>
  <si>
    <t>На Регистратура</t>
  </si>
  <si>
    <t xml:space="preserve">Фактура придружена с касов бон, съдържащи име на лечебното заведение, ЕИК, адрес, на издателя•Номер на документа, който е десетразряден, с арабски цифри, без пропуски и повторения.
•Дата на издаване на документа.
•Получател на документа – фирма, адрес, ЕИК и ИН по ЗДДС.
•Основание за сделката 
•Сума на сделката•Датата, на която е получено плащането  </t>
  </si>
  <si>
    <t>ул.</t>
  </si>
  <si>
    <t>Козяк</t>
  </si>
  <si>
    <t>02/ 9607223, 9607681</t>
  </si>
  <si>
    <t>https://www.lozenetz-hospital.bg</t>
  </si>
  <si>
    <t>hospital.lozenets@abv.bg</t>
  </si>
  <si>
    <t>Консултация с външен консултант</t>
  </si>
  <si>
    <t>бр.</t>
  </si>
  <si>
    <t>Профилактичен гинекологичен преглед,включващ:оглед със спекулум и влагалищно-абдоминално изследване и изследване на цитонамазка</t>
  </si>
  <si>
    <t>Профилактичен преглед на простатата ( преглед, общ ПСА, ехографско измерване на ост.урина)</t>
  </si>
  <si>
    <t>Профилактичен гастроентерологичен преглед (преглед +ехография на коремни органи)</t>
  </si>
  <si>
    <t>Профилактичен мамологичен преглед + ехомамография</t>
  </si>
  <si>
    <t>Консултация по документи</t>
  </si>
  <si>
    <t>Консултация по документи и резултати на бебе</t>
  </si>
  <si>
    <t>Консултативен преглед от лекар специалист</t>
  </si>
  <si>
    <t>Консултативен преглед от  лекар - хабилитирано лице, доцент</t>
  </si>
  <si>
    <t>Консултативен преглед от  лекар - хабилитирано лице, професор</t>
  </si>
  <si>
    <t>Вторичен консултативен преглед (не повече от 1 по основното заболяване)</t>
  </si>
  <si>
    <t>Контролен преглед за оперирани пациенти в рамките на 1 год. след хоспитализацията им, извън определените от НЗОК</t>
  </si>
  <si>
    <t>Консултативен преглед от съдов хирург с доплерова сонография</t>
  </si>
  <si>
    <t>Консултативен преглед за СКАГ и РСI -хабилитирано лице, с професор</t>
  </si>
  <si>
    <t>Консултативен преглед за СКАГ и РСI -хабилитирано лице, с доцент</t>
  </si>
  <si>
    <t>Консултативен преглед за TAVI - хабилитирано лице, с професор</t>
  </si>
  <si>
    <t>Консултативен преглед за TAVI - хабилитирано лице, с доцент</t>
  </si>
  <si>
    <t>Консултация с анестезиолог за оперативна интервенция</t>
  </si>
  <si>
    <t>Консултативен преглед от офталмолог с афторефрактометър</t>
  </si>
  <si>
    <t>Консултативен преглед - женска консултация</t>
  </si>
  <si>
    <t>Профилактичен кардиологичен преглед + ЕКГ</t>
  </si>
  <si>
    <t>Медицински услуги</t>
  </si>
  <si>
    <t>Манипулации и превръзки</t>
  </si>
  <si>
    <t>Превръзка на  малка вторична рана</t>
  </si>
  <si>
    <t>Превръзка (компресивна, на  голяма рана)</t>
  </si>
  <si>
    <t xml:space="preserve">Компрес - спиртен, риванолов, ихтиолов,  </t>
  </si>
  <si>
    <t>Превръзка тип "Дезо"</t>
  </si>
  <si>
    <t>Гипсова шинираща превръзка</t>
  </si>
  <si>
    <t>Циркулярна гипсова превръзка</t>
  </si>
  <si>
    <t>Голяма циркулярна гипсова превръзка</t>
  </si>
  <si>
    <t>Гръдно-ръкавен или поясно-крачолен гипс</t>
  </si>
  <si>
    <t>Сваляне на гипс</t>
  </si>
  <si>
    <t>Мускулна/подкожна инжекция</t>
  </si>
  <si>
    <t>Венозна инжекция</t>
  </si>
  <si>
    <t>Интраартериална инжекция.Пункция на артерия</t>
  </si>
  <si>
    <t>Интраартикуларна инжекция</t>
  </si>
  <si>
    <t>Венозен катетър (централен)</t>
  </si>
  <si>
    <t>Поставяне постоянен диализен/ЦВК - амб процедура 4</t>
  </si>
  <si>
    <t>Проверка на ЦВК/диализен к-р</t>
  </si>
  <si>
    <t>Венозна инфузия</t>
  </si>
  <si>
    <t>Периферна вена от анестезиолог или анест сестра, вкл под ехо-контрол</t>
  </si>
  <si>
    <t>Епикутанен тест - за всяка проба по</t>
  </si>
  <si>
    <t>Тестове с натриване, скарифициране, надраскване за всяка проба</t>
  </si>
  <si>
    <t>Прик тест – за всяка проба</t>
  </si>
  <si>
    <t>Интракутанен тест - за всяка проба</t>
  </si>
  <si>
    <t>Туберкулинова проба (манту)</t>
  </si>
  <si>
    <t>Хипосенсибилизиране (десенсибилизиране) на сеанс</t>
  </si>
  <si>
    <t>Акушерство и Гинекология</t>
  </si>
  <si>
    <t>Предродилна консултация ( които не се наблювадат в болницата)</t>
  </si>
  <si>
    <t>Вземане и приготвяне на намазка за цитологично изследване</t>
  </si>
  <si>
    <t>Вземане на секрети и препарат за микробиологическо изследване</t>
  </si>
  <si>
    <t>Стандартна ехография-ехография на женски таз</t>
  </si>
  <si>
    <t>Кардиотокография</t>
  </si>
  <si>
    <t>Серологична диагноза при Rh-имунизация</t>
  </si>
  <si>
    <t>Прекъсване на бременност до 12 г.с. включително</t>
  </si>
  <si>
    <t>Колпоскопия</t>
  </si>
  <si>
    <t>Електрокоагулация на порцио</t>
  </si>
  <si>
    <t>Неонатология</t>
  </si>
  <si>
    <t>Слухов скрининг на бебе</t>
  </si>
  <si>
    <t>Постаняве на венозна инжекция на бебе</t>
  </si>
  <si>
    <t>Постаняве на мускулна/подкожна инжекция на бебе</t>
  </si>
  <si>
    <t>Поставяне на ПВП/ абокат/ на бебе</t>
  </si>
  <si>
    <t>Венепункция/вземане на кръв на бебе /КАС</t>
  </si>
  <si>
    <t>Венозна инфузия на бебе</t>
  </si>
  <si>
    <t>Изследване с общ билирубин с билирубинометър</t>
  </si>
  <si>
    <t>Поставяне на НГС на бебе/без цена сонда/</t>
  </si>
  <si>
    <t>Поставяне на ваксина на новородено</t>
  </si>
  <si>
    <t>Трансфонтанелна ехография</t>
  </si>
  <si>
    <t>Ехокардиография на бебе</t>
  </si>
  <si>
    <t>Инструктор / помощ при кърмене</t>
  </si>
  <si>
    <t>Катетеризация на новородено/отделителна с-ма/</t>
  </si>
  <si>
    <t>Супрапубична пукция на новородено</t>
  </si>
  <si>
    <t>Извършване на лумбална пункция на новородено</t>
  </si>
  <si>
    <t>Консултация от Неонатолог за друго лечебно заведение</t>
  </si>
  <si>
    <t>Осигуряване на лекар за специализиран Неонатологичен транспорт с реанимобил</t>
  </si>
  <si>
    <t>Специализиран Неонатологичен транспорт в рамките на гр. София</t>
  </si>
  <si>
    <t>Неонатален пакет "Релакс"/обучение на семейството,параклиника,ултразвуков скрининг,слухов скрининг,обучение за грижи за новороденото</t>
  </si>
  <si>
    <t>Проследяване на недоносени и високо-рискови новородени до 1 годишна възраст -Включва детска консултация и преглед от 10 посещения при лекар специалист, проследяване на неврологичен статус, физическо и психо-моторно развитие</t>
  </si>
  <si>
    <t>Обучение на родители за хранене на новородени със специфични нужди /напр. ВАХС и генет.заболявания/</t>
  </si>
  <si>
    <t xml:space="preserve">Обучение на родители за наблюдение и оказване на първа помощ в дома на високо рискови новородени  и такива с вродени аномалии </t>
  </si>
  <si>
    <t>Кардиология</t>
  </si>
  <si>
    <t>ЕКГ стандартни 12 отвеждания</t>
  </si>
  <si>
    <t>ЕКГ - работна проба</t>
  </si>
  <si>
    <t>Холтер ЕКГ</t>
  </si>
  <si>
    <t>Доплерова ехокардиография</t>
  </si>
  <si>
    <t>Холтер RR</t>
  </si>
  <si>
    <t>Велоергометрия</t>
  </si>
  <si>
    <t>Стрес ехокардиография - медикаментозен тест или работна проба</t>
  </si>
  <si>
    <t>Контрол на пейсмейкър</t>
  </si>
  <si>
    <t>Препрограмиране на пейсмейкър</t>
  </si>
  <si>
    <t>Хирургия</t>
  </si>
  <si>
    <t>Пункция на гръдна жлеза, щитовидна жлеза, слюнчена жлеза-едностранно</t>
  </si>
  <si>
    <t>Кожно-мускулна биопсия</t>
  </si>
  <si>
    <t>Пункция на лимфни възли</t>
  </si>
  <si>
    <t>Перитонеална пункция</t>
  </si>
  <si>
    <t>Ексцизия или деструкция на кожни и подкожни образования</t>
  </si>
  <si>
    <t>Ексцизионна обработка на кожна рана, инфекция, изгаряне</t>
  </si>
  <si>
    <t>Криотерапия</t>
  </si>
  <si>
    <t>Каутеризация на кожа</t>
  </si>
  <si>
    <t>Премахване или допълнително лечение на плантарни, палмарни, субунгвални или параунгвални брадавици (до пет)</t>
  </si>
  <si>
    <t>Парциална резекция на нокът при unquis incarnatus</t>
  </si>
  <si>
    <t>Отстраняване на хирургически шевен материал</t>
  </si>
  <si>
    <t>Промивка на раневи дренаж</t>
  </si>
  <si>
    <t>Сондиране на фистули</t>
  </si>
  <si>
    <t>Пункция на повърхностни кисти и абсцеси</t>
  </si>
  <si>
    <t>Мануална репозиция при ректален пролапс</t>
  </si>
  <si>
    <t>Мануално отстраняване на фекални маси</t>
  </si>
  <si>
    <t>Репозиция на хемороиди</t>
  </si>
  <si>
    <t>Отстраняване на чуждо тяло в меки тъкани без инцизия</t>
  </si>
  <si>
    <t>Инцизия на перианален абсцес</t>
  </si>
  <si>
    <t>Инцизия на млечна жлеза</t>
  </si>
  <si>
    <t>Мануална репозиция на херния</t>
  </si>
  <si>
    <t>Първична обработка на малки (до 8 см) и повърхностни рани (засягащи кожа и подкожие)</t>
  </si>
  <si>
    <t>Изрязване и шев на малка рана</t>
  </si>
  <si>
    <t>Първична обработка на голяма и дълбока рана, засягаща фасция и подлежащи тъкани (без нерви и магистрални съдове)</t>
  </si>
  <si>
    <t>Изрязване и шев на тъкани от голяма рана</t>
  </si>
  <si>
    <t>Инцизия на повърхностни абсцеси и флегмони с вземане на материал за посявка</t>
  </si>
  <si>
    <t>Изрязване на субфасциални абсцеси и флегмони плюс посявка</t>
  </si>
  <si>
    <t>Екстирпация на доброкачествени тумори и кисти (липом, фибром, атером и други)</t>
  </si>
  <si>
    <t>Пункция с дренаж на абсцес, киста и други</t>
  </si>
  <si>
    <t>Пункция с вкарване на контрастно средство или медикамент</t>
  </si>
  <si>
    <t>Репозиция при пролапс на ректума</t>
  </si>
  <si>
    <t>Разширяване на сфинктера на правото черво-дигитално</t>
  </si>
  <si>
    <t>Урология</t>
  </si>
  <si>
    <t>Дилатация на мъжка уретра с промивка и/или инстилация</t>
  </si>
  <si>
    <t>Промивка на пикочния мехур</t>
  </si>
  <si>
    <t>Масаж на простатата и вземане на простатен секрет</t>
  </si>
  <si>
    <t>Цистоскопия</t>
  </si>
  <si>
    <t>Супрапубично перкутанно дрениране на урината (Цистофикс)</t>
  </si>
  <si>
    <t>Сваляне на уретерален стент</t>
  </si>
  <si>
    <t>Смяна на катетъра на нефростома</t>
  </si>
  <si>
    <t>Трансректална биопсия на простатата - пункционна</t>
  </si>
  <si>
    <t>Пункция на бъбречна киста</t>
  </si>
  <si>
    <t>Пункционна биопсия на бъбрек</t>
  </si>
  <si>
    <t>Мануално деторквиране до 6 часа при торзио на тестис/и/</t>
  </si>
  <si>
    <t>Мануална корекция на фимоза и  парафимоза</t>
  </si>
  <si>
    <t>Инцизия на меки тъкани в областта на гениталиите</t>
  </si>
  <si>
    <t>Премахване на адхезии на пениса</t>
  </si>
  <si>
    <t>Шев при повърхностни разкъсвания в областта на гениталиите</t>
  </si>
  <si>
    <t>Смяна на цистофикс</t>
  </si>
  <si>
    <t>Вземане на биопсичен материал от скротум и туника вагиналис</t>
  </si>
  <si>
    <t>Пункция и аспирация на хидроцеле</t>
  </si>
  <si>
    <t>Операция на френулум бреве</t>
  </si>
  <si>
    <t>Почистване на пикочния мехур от кръвни съсиреци (тампонада) и коагулация</t>
  </si>
  <si>
    <t>Извършване на уретрография</t>
  </si>
  <si>
    <t>Абдоминална доплер-ехография_</t>
  </si>
  <si>
    <t>Диагностична пункция с ехо-контрол</t>
  </si>
  <si>
    <t>Ехография на скротум</t>
  </si>
  <si>
    <t>Стандартна ехография-ехография на мъжки таз</t>
  </si>
  <si>
    <t>Катетризация на пикочен мехур</t>
  </si>
  <si>
    <t>Катетризация на пикочен мехур с Тиманов катетър</t>
  </si>
  <si>
    <t>Сваляне на катетър</t>
  </si>
  <si>
    <t>Стандартна ехография на отделителна система</t>
  </si>
  <si>
    <t>Ортопедия и Травматология</t>
  </si>
  <si>
    <t>Наместване на луксация на става на ръка, стъпало</t>
  </si>
  <si>
    <t>Медикаментозна инстилация около стави</t>
  </si>
  <si>
    <t xml:space="preserve">Меко еластична имобилизация </t>
  </si>
  <si>
    <t>Имобилизация на фрактури с Цимерова шина</t>
  </si>
  <si>
    <t>Екстракция на нокът</t>
  </si>
  <si>
    <t>Инцизия на подкожен панарициум или паронихия</t>
  </si>
  <si>
    <t>Инцизия на сухожилен панарициум</t>
  </si>
  <si>
    <t>Инцизия на флегмон на дланта</t>
  </si>
  <si>
    <t>Наместване и имобилизация на гривнени или глезенни фрактури</t>
  </si>
  <si>
    <t>Наместване и имобилизация на карпални или тарзални фрактури</t>
  </si>
  <si>
    <t>Пункция на става</t>
  </si>
  <si>
    <t>Лаваж на става</t>
  </si>
  <si>
    <t>Ехография на става</t>
  </si>
  <si>
    <t>Гастроентерология и Пулмология</t>
  </si>
  <si>
    <t>Стандартна ехография-ехография на корема</t>
  </si>
  <si>
    <t>Стандартна ехография-ехография на щитовидна жлеза</t>
  </si>
  <si>
    <t>Трансректална ехография</t>
  </si>
  <si>
    <t>Експираторна спирометрия</t>
  </si>
  <si>
    <t>Добавка за изследване с бронходилататор</t>
  </si>
  <si>
    <t>Фибробронхоскопия, вкл. хистология</t>
  </si>
  <si>
    <t>Скринингово изследване на сънна апнея</t>
  </si>
  <si>
    <t>Ректоскопия</t>
  </si>
  <si>
    <t>Фиброколоноскопия цялостна</t>
  </si>
  <si>
    <t>Двойно ендоскопско изследване (ФГС+ФКС)</t>
  </si>
  <si>
    <t>Налагане на стомашна или дуоденална сонда</t>
  </si>
  <si>
    <t>Сигмоидоскопия</t>
  </si>
  <si>
    <t>Офталмология</t>
  </si>
  <si>
    <t>Офталмоскопия</t>
  </si>
  <si>
    <t>Оглед на периферия на очно дъно</t>
  </si>
  <si>
    <t>Биомикроскопия</t>
  </si>
  <si>
    <t>Тонометрия</t>
  </si>
  <si>
    <t>Гониоскопия</t>
  </si>
  <si>
    <t>Денонощна крива-проследяване на ВОН-3 дни</t>
  </si>
  <si>
    <t>Скиаскопия</t>
  </si>
  <si>
    <t>Екзофталмометрия</t>
  </si>
  <si>
    <t>Компютърна периметрия-кинетична</t>
  </si>
  <si>
    <t>Компютърна периметрия-статична</t>
  </si>
  <si>
    <t>Ширмер тест</t>
  </si>
  <si>
    <t>Промивка на слъзни пътища при възрастни</t>
  </si>
  <si>
    <t>Сондиране на слъзни пътища при възрастни</t>
  </si>
  <si>
    <t>Сондиране на слъзни пътища при деца</t>
  </si>
  <si>
    <t>Електроепилация</t>
  </si>
  <si>
    <t>Отстраняване на чуждо тяло от конюнктива</t>
  </si>
  <si>
    <t>Отстраняване на чуждо тяло от роговицата</t>
  </si>
  <si>
    <t>Отстраняване на милиум  от клепачи и калцификати от конюнктива</t>
  </si>
  <si>
    <t>Промивка на очния сак при изгаряния и други</t>
  </si>
  <si>
    <t>Отстраняване на конци от клепачи и конюнктива</t>
  </si>
  <si>
    <t>Контролен преглед след хирургично вмешателство_</t>
  </si>
  <si>
    <t>Субконюнктивна инжекция</t>
  </si>
  <si>
    <t>Ретробулбарна или парабулбарна инжекция</t>
  </si>
  <si>
    <t>Оптичен Кохерентен томограф ОСТ</t>
  </si>
  <si>
    <t>Флуоресцинова ангиография ФА на око</t>
  </si>
  <si>
    <t>Офталмологичен Nd YAG лазер</t>
  </si>
  <si>
    <t>Офталмологичен Аргонов лазер</t>
  </si>
  <si>
    <t>Корнеален топограф</t>
  </si>
  <si>
    <t>Физиотерапия и Рехабилитация</t>
  </si>
  <si>
    <t>Инвазивни методики</t>
  </si>
  <si>
    <t>Криотерапия_</t>
  </si>
  <si>
    <t>Инхалации обикновени</t>
  </si>
  <si>
    <t>Аерозолотерапия</t>
  </si>
  <si>
    <t>Магнитотерапия</t>
  </si>
  <si>
    <t>Високочестотна терапия (МВТ, УВЧ) с дециметрови вълни</t>
  </si>
  <si>
    <t>Ултразвук</t>
  </si>
  <si>
    <t>Електролечение с нискочестотни и средночестотни токове</t>
  </si>
  <si>
    <t>Електродиагностика</t>
  </si>
  <si>
    <t>Светлолечение (на процедура, едно поле)</t>
  </si>
  <si>
    <t>Мануална терапия - периферни стави, мекотъканни методики (ПИР и други) - на сеанс</t>
  </si>
  <si>
    <t>Вертебрални техники - на сеанс</t>
  </si>
  <si>
    <t>Манипулации мануални - на сеанс</t>
  </si>
  <si>
    <t>Кинезитерапия - снемане на статус</t>
  </si>
  <si>
    <t>Кинезитерапия-обща (групова до 30 мин.) на сеанс</t>
  </si>
  <si>
    <t>Кинезитерапия-индивидуална - активна до 30 мин. на сеанс</t>
  </si>
  <si>
    <t>Кинезитерапия-индивидуална - пасивно-активна, или с редресации, използуване на специални техники (Бобат, Кабат, ПИР, релаксиращ масаж ПНМУ и други)</t>
  </si>
  <si>
    <t>Дихателна гимнастика - на сеанс</t>
  </si>
  <si>
    <t>Използуване на уреди и апарати - на сеанс</t>
  </si>
  <si>
    <t>Екстензионна терапия - на сеанс</t>
  </si>
  <si>
    <t>Масаж -цялостен (на процедура до 50 мин.)</t>
  </si>
  <si>
    <t>Масаж-частичен (на поле)  на процедура до 30 мин.</t>
  </si>
  <si>
    <t>Специален масаж (на процедура до 30 мин.)</t>
  </si>
  <si>
    <t>Солариум на 10 мин.</t>
  </si>
  <si>
    <t>Масажна яка / 10-15 мин./</t>
  </si>
  <si>
    <t>Аналитична гимнастика</t>
  </si>
  <si>
    <t>Поетапна вертикализация и обучение в ходене</t>
  </si>
  <si>
    <t>Обучение в ДЕЖ</t>
  </si>
  <si>
    <t>Обучение в ползване на домашни средства</t>
  </si>
  <si>
    <t>Речева рехабилитация</t>
  </si>
  <si>
    <t>Артромот</t>
  </si>
  <si>
    <t>Кинезиологичен тейпинг</t>
  </si>
  <si>
    <t>Снемане и отчитане на биодоза</t>
  </si>
  <si>
    <t>Оториноларингология</t>
  </si>
  <si>
    <t>Спиране на кървене от носа</t>
  </si>
  <si>
    <t>Предна тампонада на носа</t>
  </si>
  <si>
    <t>Предна и задна тампонада на носа</t>
  </si>
  <si>
    <t>Неоперативно отстраняване на чужди тела от носа</t>
  </si>
  <si>
    <t>Отваряне на абцес на носна преграда</t>
  </si>
  <si>
    <t>Пункция и/или промивка на максиларен синус</t>
  </si>
  <si>
    <t>Отстраняване на погълнати чужди тела от устната кухина или гърлото</t>
  </si>
  <si>
    <t>Отваряне на перитонзиларен абсцес</t>
  </si>
  <si>
    <t>Вторично отваряне на перитонзиларен абсцес</t>
  </si>
  <si>
    <t>Биопсия от ЛОР органи</t>
  </si>
  <si>
    <t>Отстраняване на церумен</t>
  </si>
  <si>
    <t>Отстраняване на  чужди тела от слуховия канал или тъпанчевата мембрана</t>
  </si>
  <si>
    <t>Инцизия на фурункул в слуховия проход</t>
  </si>
  <si>
    <t>Бинокулярна микроскопия на тъпанче или кухината на средното ухо</t>
  </si>
  <si>
    <t>Продухване на Евстахиевите тръби двустранно</t>
  </si>
  <si>
    <t>Изследване на равновесието</t>
  </si>
  <si>
    <t>Импеданско измерване на рефлекса на вътрешното ухо</t>
  </si>
  <si>
    <t>Образна Диагностика</t>
  </si>
  <si>
    <t>Рентгенография на зъби с определен центраж (секторна рентгенография)</t>
  </si>
  <si>
    <t>Рентгенография на челюстите в специални проекции</t>
  </si>
  <si>
    <t>Рентгенография на лицеви кости</t>
  </si>
  <si>
    <t>Рентгенография на околоносни синуси</t>
  </si>
  <si>
    <t>Специални центражи на черепа</t>
  </si>
  <si>
    <t>Рентгенография на стернум</t>
  </si>
  <si>
    <t>Рентгенография на ребра</t>
  </si>
  <si>
    <t>Рентгеноскопия на бял дроб</t>
  </si>
  <si>
    <t>Рентгенография на крайници</t>
  </si>
  <si>
    <t>Рентгенография на длан и пръсти</t>
  </si>
  <si>
    <t>Рентгенография на стерноклавикуларна става</t>
  </si>
  <si>
    <t>Рентгенография на сакроилиачна става</t>
  </si>
  <si>
    <t>Рентгенография на тазобедрена става</t>
  </si>
  <si>
    <t>Рентгенография на бедрена кост</t>
  </si>
  <si>
    <t>Рентгенография на колянна става</t>
  </si>
  <si>
    <t>Рентгенография на подбедрица</t>
  </si>
  <si>
    <t>Рентгенография на глезенна става</t>
  </si>
  <si>
    <t>Рентгенография на стъпало и пръсти</t>
  </si>
  <si>
    <t>Рентгенография на клавикула</t>
  </si>
  <si>
    <t>Рентгенография на акромиоклавикуларна става</t>
  </si>
  <si>
    <t>Рентгенография на скапула</t>
  </si>
  <si>
    <t>Рентгенография на раменна става</t>
  </si>
  <si>
    <t>Рентгенография на хумерус</t>
  </si>
  <si>
    <t>Рентгенография на лакетна става</t>
  </si>
  <si>
    <t>Рентгенография на гривнена става</t>
  </si>
  <si>
    <t>Обзорна (панорамна) рентгенография на зъби (Ортопантомография)</t>
  </si>
  <si>
    <t>Рентгенография на череп</t>
  </si>
  <si>
    <t>Рентгенография на гръбначни прешлени</t>
  </si>
  <si>
    <t>Рентгенография на гръден кош и бял дроб</t>
  </si>
  <si>
    <t>Обзорна рентгенография на сърце и медиастинум</t>
  </si>
  <si>
    <t>Обзорна рентгенография на корем</t>
  </si>
  <si>
    <t>Рентгенография на таз</t>
  </si>
  <si>
    <t>Ехографска диагностика на коремни и ретроперитонеални органи</t>
  </si>
  <si>
    <t>Рентгеново изследване на хранопровод, стомах</t>
  </si>
  <si>
    <t>Рентгеново изследване на тънки черва</t>
  </si>
  <si>
    <t>Иригография</t>
  </si>
  <si>
    <t>Ехография на млечна жлеза</t>
  </si>
  <si>
    <t>Хистеросалпингография</t>
  </si>
  <si>
    <t>Венозна урография</t>
  </si>
  <si>
    <t>Артрография</t>
  </si>
  <si>
    <t>Фистулография</t>
  </si>
  <si>
    <t>Цистография + микционна</t>
  </si>
  <si>
    <t>Мамография в две проекции на едната гърда</t>
  </si>
  <si>
    <t>Допълнителни мамографски проекции за всяка</t>
  </si>
  <si>
    <t>Биопсия на млечна жлеза</t>
  </si>
  <si>
    <t>Остеоденситометрия ултразвук</t>
  </si>
  <si>
    <t>Остеоденситометрия -рентген</t>
  </si>
  <si>
    <t>Ангиопулмография</t>
  </si>
  <si>
    <t>Компютърна томография на гръбначен стълб - един отдел/шиен, гръден или лумбален/</t>
  </si>
  <si>
    <t>Компютърна томография на целия гръбначен стълб</t>
  </si>
  <si>
    <t>Компютърна томография на коронарни артерии</t>
  </si>
  <si>
    <t>Компютърна томография на сърце</t>
  </si>
  <si>
    <t>Компютърна томография на става</t>
  </si>
  <si>
    <t>Биопсия под компютър-томографски контрол</t>
  </si>
  <si>
    <t>Перирадикуларна терапия под КТ контрол</t>
  </si>
  <si>
    <t>Аортография</t>
  </si>
  <si>
    <t>Магнитен резонанс на една анатомична област</t>
  </si>
  <si>
    <t>Магнитен резонанс на цял гръбначен стълб</t>
  </si>
  <si>
    <t>Магнитен резонанс на сърце</t>
  </si>
  <si>
    <t>Магнитен резонанс на цяло тяло</t>
  </si>
  <si>
    <t>Клинична Лаборатория</t>
  </si>
  <si>
    <t>Кръвна картина – поне осем или повече от посочените показатели: хемоглобин, еритроцити, левкоцити, хематокрит, тромбоцити, MCV, MCH, MCHC</t>
  </si>
  <si>
    <t>СУЕ</t>
  </si>
  <si>
    <t>Време на кървене</t>
  </si>
  <si>
    <t>Протромбиново време</t>
  </si>
  <si>
    <t>Активирано парциално тромбопластиново време (APTT)</t>
  </si>
  <si>
    <t>Фибриноген</t>
  </si>
  <si>
    <t>Химично изследване на урина (pH, белтък, билирубин, уробилиноген, глюкоза, кетони, относително тегло, нитрити, левкоцити, кръв)</t>
  </si>
  <si>
    <t>Седимент – ориентировъчно изследване</t>
  </si>
  <si>
    <t>Окултни кръвоизливи</t>
  </si>
  <si>
    <t>Глюкоза</t>
  </si>
  <si>
    <t>Кръвно-захарен профил</t>
  </si>
  <si>
    <t>Креатинин</t>
  </si>
  <si>
    <t>Урея</t>
  </si>
  <si>
    <t>Билирубин—общ</t>
  </si>
  <si>
    <t>Билирубин—директен</t>
  </si>
  <si>
    <t>Общ белтък</t>
  </si>
  <si>
    <t>Албумин</t>
  </si>
  <si>
    <t>Холестерол</t>
  </si>
  <si>
    <t>HDL-холестерол</t>
  </si>
  <si>
    <t>Триглицериди</t>
  </si>
  <si>
    <t>Гликиран хемоглобин</t>
  </si>
  <si>
    <t>Пикочна киселина</t>
  </si>
  <si>
    <t>AСАТ</t>
  </si>
  <si>
    <t>АЛАТ</t>
  </si>
  <si>
    <t>Креатинкиназа (КК)</t>
  </si>
  <si>
    <t>ГГТ</t>
  </si>
  <si>
    <t>Алкална фосфатаза (АФ)</t>
  </si>
  <si>
    <t>Алфа-амилаза</t>
  </si>
  <si>
    <t>Липаза</t>
  </si>
  <si>
    <t>Натрий и Калий</t>
  </si>
  <si>
    <t>Липиден профил (холестерол, HDL-холестерол, LDL-холестерол, триглицериди)</t>
  </si>
  <si>
    <t>Калций</t>
  </si>
  <si>
    <t>Фосфати</t>
  </si>
  <si>
    <t>Желязо</t>
  </si>
  <si>
    <t>ЖСК</t>
  </si>
  <si>
    <t>CRP</t>
  </si>
  <si>
    <t>LDL-холестерол</t>
  </si>
  <si>
    <t>Диференциално броене на левкоцити-визуално микроскопско или автоматично апаратно изследване</t>
  </si>
  <si>
    <t>Морфология на еритроцити</t>
  </si>
  <si>
    <t>Криоглобулини</t>
  </si>
  <si>
    <t>Общи имуноглобулини IgM</t>
  </si>
  <si>
    <t>Общи имуноглобулини IgG</t>
  </si>
  <si>
    <t>Общи имуноглобулини IgA</t>
  </si>
  <si>
    <t>С3 компонент на комплемента</t>
  </si>
  <si>
    <t>С4 компонент на комплемента</t>
  </si>
  <si>
    <t>fT4</t>
  </si>
  <si>
    <t>TSH</t>
  </si>
  <si>
    <t>PSA</t>
  </si>
  <si>
    <t>CA-15-3</t>
  </si>
  <si>
    <t>СА-19-9</t>
  </si>
  <si>
    <t>СА-125</t>
  </si>
  <si>
    <t>Алфа-фетопротеин</t>
  </si>
  <si>
    <t>Бета-хорионгонадотропин</t>
  </si>
  <si>
    <t>Микроалбуминурия</t>
  </si>
  <si>
    <t>Progesteron</t>
  </si>
  <si>
    <t>LH</t>
  </si>
  <si>
    <t>FSH</t>
  </si>
  <si>
    <t>Prolactin</t>
  </si>
  <si>
    <t>Estradiol</t>
  </si>
  <si>
    <t>Testosteron</t>
  </si>
  <si>
    <t>Антитела срещу Тиреоидна пероксидаза - Anti - TPO</t>
  </si>
  <si>
    <t>СЕА</t>
  </si>
  <si>
    <t>Вземане на венозна кръв</t>
  </si>
  <si>
    <t>Вземане на капилярна кръв</t>
  </si>
  <si>
    <t>Кръвна картина -диферециално броене /5 dif/, морфология на Er  и Plt</t>
  </si>
  <si>
    <t>Ретикулоцити - изброяване на микроскоп</t>
  </si>
  <si>
    <t>Тромбоцити-камерно броене</t>
  </si>
  <si>
    <t>Кръво-газов анализ</t>
  </si>
  <si>
    <t>Диференциално броене на клетки  в пунктат</t>
  </si>
  <si>
    <t>Кратък хемостазен профил PT + APTT, фибриноген</t>
  </si>
  <si>
    <t>Разширен хемостазен профил-PT,APTT,фибриноген,TT,AT III</t>
  </si>
  <si>
    <t>D-димер</t>
  </si>
  <si>
    <t>Антитромбин III</t>
  </si>
  <si>
    <t>Протеин C (Pr C)</t>
  </si>
  <si>
    <t>Протеин S (PrS)</t>
  </si>
  <si>
    <t>Тромбеластограма /ТЕГ/</t>
  </si>
  <si>
    <t>Тромбиново време ТТ</t>
  </si>
  <si>
    <t>Тромбоцитна агрегация с АДФ</t>
  </si>
  <si>
    <t>Тромбоцитна агрегация с арахидонова киселина /АА/</t>
  </si>
  <si>
    <t>Тромбоцитна агрекация с Колаген</t>
  </si>
  <si>
    <t>Тромбоцитна агрекация с Ристоцетин</t>
  </si>
  <si>
    <t>Фактор V (FV)</t>
  </si>
  <si>
    <t>Фактор V Leiden (APC-R)</t>
  </si>
  <si>
    <t>Фактор VII (FVII)</t>
  </si>
  <si>
    <t>Фактор VIII (FVIII)</t>
  </si>
  <si>
    <t>Фактор Х (FX)</t>
  </si>
  <si>
    <t>Фактор XI (FXI)</t>
  </si>
  <si>
    <t>Фактор XII (FXII)</t>
  </si>
  <si>
    <t>Фактор II (FII)</t>
  </si>
  <si>
    <t>Фактор IX (FIX)</t>
  </si>
  <si>
    <t>Фибриноген разградни продукти  (FDP)</t>
  </si>
  <si>
    <t>Фибринови мономери (FM)</t>
  </si>
  <si>
    <t>Фон Вилебранд фактор (vWF)</t>
  </si>
  <si>
    <t>Анти-фактор Ха активност</t>
  </si>
  <si>
    <t>РТ - определяне в капилярна кръв</t>
  </si>
  <si>
    <t>Калий - урина</t>
  </si>
  <si>
    <t>Натрий - урина</t>
  </si>
  <si>
    <t>Хлориди</t>
  </si>
  <si>
    <t>Хлоридид - урина</t>
  </si>
  <si>
    <t>Хлориди - ликвор</t>
  </si>
  <si>
    <t>Калций - урина</t>
  </si>
  <si>
    <t>iCa++</t>
  </si>
  <si>
    <t>Магнезий - серум</t>
  </si>
  <si>
    <t>Магнезий - урина</t>
  </si>
  <si>
    <t>Фосфор - урина</t>
  </si>
  <si>
    <t>Инсулин при ОГТТ - 0 мин.</t>
  </si>
  <si>
    <t>Инсулин при ОГТТ - 60 мин.</t>
  </si>
  <si>
    <t>Инсулин при ОГТТ - 120 мин.</t>
  </si>
  <si>
    <t>Креатинин  - урина</t>
  </si>
  <si>
    <t>Креатининов клирънс - (24ч)</t>
  </si>
  <si>
    <t>Пикочна киселина - урина</t>
  </si>
  <si>
    <t>Урея - урина</t>
  </si>
  <si>
    <t>Амоняк</t>
  </si>
  <si>
    <t>Лактат</t>
  </si>
  <si>
    <t>КК-МВ / CK-MB</t>
  </si>
  <si>
    <t>КК-МВ (маса)</t>
  </si>
  <si>
    <t>ХБДХ</t>
  </si>
  <si>
    <t>ЛДХ</t>
  </si>
  <si>
    <t>Холинестераза - (CHE)</t>
  </si>
  <si>
    <t>Амилаза - урина</t>
  </si>
  <si>
    <t>Общ белтък - ликвор</t>
  </si>
  <si>
    <t>Общ белтък - урина (24ч)</t>
  </si>
  <si>
    <t>Албумин в пунктат</t>
  </si>
  <si>
    <t>Трансферин</t>
  </si>
  <si>
    <t>Феритин</t>
  </si>
  <si>
    <t>Миоглобин</t>
  </si>
  <si>
    <t>FT3</t>
  </si>
  <si>
    <t>TAT/ATG</t>
  </si>
  <si>
    <t>Кортизол</t>
  </si>
  <si>
    <t>Дехидроепиандростерон (DHEAS)</t>
  </si>
  <si>
    <t>Паратхормон РТН</t>
  </si>
  <si>
    <t>Имунореактивен инсулин</t>
  </si>
  <si>
    <t>Хомоцистеин</t>
  </si>
  <si>
    <t>25-OH-Витамин D-total</t>
  </si>
  <si>
    <t>Витамин B12</t>
  </si>
  <si>
    <t>Такролимус</t>
  </si>
  <si>
    <t>Дигоксин</t>
  </si>
  <si>
    <t>Циклоспорин</t>
  </si>
  <si>
    <t>Анализ на лекарствени в-ва с GC/HPLC</t>
  </si>
  <si>
    <t>Токсикологичен анализ на биологична проба с GC/MS</t>
  </si>
  <si>
    <t>PSA - free</t>
  </si>
  <si>
    <t>SCC</t>
  </si>
  <si>
    <t>hsTnI</t>
  </si>
  <si>
    <t>Клинична Имунология</t>
  </si>
  <si>
    <t>Анти-нуклеарни антитела/АНА/-скрининг чрез индиректна имунофлуоресценция</t>
  </si>
  <si>
    <t>АНА профил-17 антигенни специфичности на АНА чрез имуноблот</t>
  </si>
  <si>
    <t>Чернодробни автоантитела/АНА,АГМА,АМА,LKM-1/- чрез индиректна имунофлуоресценция</t>
  </si>
  <si>
    <t>Разширен панел от чернодробни автоантитела/АМА-М2,М2-3Е,Sp100,PML,gp210,LKM-1,LC-1,SLA/LP,Ro-52/- чрез имуноблот</t>
  </si>
  <si>
    <t>ИгА профил за цьолиакия / тъканна трансглутаминаза(tTG) и глиадин-аналогов фузионен пептид GAF-3X/ -чрез имуноблот</t>
  </si>
  <si>
    <t>Квантиферонов тест за туберколоза - TB-Gold Plus</t>
  </si>
  <si>
    <t>Панел"Инхалаторен с 20 алергена - профил ИгЕ антитела"- имуноблот</t>
  </si>
  <si>
    <t>Панел"Хранителен с 20 алергена- профил ИгЕ антитела" - имуноблот</t>
  </si>
  <si>
    <t>Панел"Атопия с 20 алергена-профил ИгЕ антитела"-имуноблот</t>
  </si>
  <si>
    <t>Серологично изследване за първичен и латентен сифилис (RPR или ELISA или VDRL или TPHA или FTA-ABs)</t>
  </si>
  <si>
    <t>Антистрептолизинов титър (AST) (за бета-стрептококови инфекции и постстрептококови усложнения – ревматизъм и гломерулонефрит)</t>
  </si>
  <si>
    <t>Диагностично изследване за ревматоиден артрит</t>
  </si>
  <si>
    <t>Микробиологично изследване на фекална маса и материал от ректум – препарат по Грам и изследване на Salmonella, Shigella, E. coli, Candida, Staphylococcus aureus</t>
  </si>
  <si>
    <t>Микробиологично изследване на урина за урокултура за Е. coli, Proteus, Providencia, Klebsiella, Enterobacter, Sarratia и други Enterobacteriaceae, Enterococcus, Грам (-) неферментативни бактерии (Pseudomonas, Acinetobacter и др.), Staphylococcus (S. aureus, S. saprophyticus)</t>
  </si>
  <si>
    <t>Микробиологично изследване на ранев материал и гной – препарат по Грам и доказване на Staphylococcus (S. aureus), Streptococcus beta-haemolyticus (gr.A), Enterobacteriaceae и др. Грам (-) бактерии, Corynebacterium, Гъбички (C. albicans) и др.</t>
  </si>
  <si>
    <t>Микробиологично изследване на храчка – препарат по Грам, изолиране на Streptococcus pneumonia, Streptococcus beta-haemolyticus gr.A, Staphylococcus (S. aureus), Branhamella, Haemophilus, Enterobacteriaceae и др. Грам (-) бактерии, Гъбички (C. albicans и др.) и др.; препарат по Цил-Нилсен за Mycobacterium</t>
  </si>
  <si>
    <t>Антибиограма с 6 антибиотични диска по EUCAST</t>
  </si>
  <si>
    <t>Микробиологични изследвания</t>
  </si>
  <si>
    <t>Очен секрет с вкл. антибиограма</t>
  </si>
  <si>
    <t>Секрет Език/Устна кухина с вкл. антибиограма</t>
  </si>
  <si>
    <t>Кандида – идентификация и антибиограма</t>
  </si>
  <si>
    <t>Хемокултури комплект аеробна+анаеробна</t>
  </si>
  <si>
    <t>Хемокултура (педиатрична)</t>
  </si>
  <si>
    <t>Допълнителна антибиограма (6-8 диска), МПК -1 тест лента/бульонен стрип</t>
  </si>
  <si>
    <t>Допълнителна биохимична идентификация на изолат</t>
  </si>
  <si>
    <t>Идентификация с Maldi-TOF</t>
  </si>
  <si>
    <t>Микроскопски препарат (Грам)</t>
  </si>
  <si>
    <t>Микроскопски препарат за туберкулоза</t>
  </si>
  <si>
    <t>Микроскопски препарат (метиленово синьо Льофлер)</t>
  </si>
  <si>
    <t>Имунохроматографски тестове</t>
  </si>
  <si>
    <t>Грип A&amp;B (Influenza A&amp;B) от назофарингеален секрет (имунохроматографски тест)</t>
  </si>
  <si>
    <t>Ротавирус от фецес (имунохроматографски тест)</t>
  </si>
  <si>
    <t>Аденовирус от фецес (имунохроматографски тест)</t>
  </si>
  <si>
    <t>Норовирус от фецес (имунохроматографски тест)</t>
  </si>
  <si>
    <t>Ротавирус и Аденовирус от фецес (имунохроматографски тест)</t>
  </si>
  <si>
    <t>Клинична Патология</t>
  </si>
  <si>
    <t>Цитологично изследване на две проби от цитонамазка от храчка</t>
  </si>
  <si>
    <t>Цитологично изследване на две проби от седимент от урина</t>
  </si>
  <si>
    <t>Цитологично изследване на две проби от секрет от млечна жлеза</t>
  </si>
  <si>
    <t>Цитологично изследване на две проби от лаважна течност от пикочен мехур</t>
  </si>
  <si>
    <t>Цитологично изследване на две проби от секрет от външна фистула</t>
  </si>
  <si>
    <t>Цитологично изследване на две проби от секрет от рана (вкл. оперативна)</t>
  </si>
  <si>
    <t>Цитологично изследване на две проби от синовиална течност</t>
  </si>
  <si>
    <t>Цитологично изследване на две проби от лаважна течност от уретери</t>
  </si>
  <si>
    <t>Цитологично изследване на две проби от цитонамазка от женски полови органи</t>
  </si>
  <si>
    <t>Цитологично изследване на две проби от цитонамазка от устна кухина</t>
  </si>
  <si>
    <t>Цитологично изследване на две проби от цитонамазка от очни лезии</t>
  </si>
  <si>
    <t>Цитологично изследване на две проби от материал от кожни лезии</t>
  </si>
  <si>
    <t>Цитологично изследване на две проби от лаважна течност от пиелон</t>
  </si>
  <si>
    <t>Хистобиопсично изследване на две проби от лимфен възел</t>
  </si>
  <si>
    <t>Хистобиопсично изследване на две проби от млечна жлеза</t>
  </si>
  <si>
    <t>Хистобиопсично изследване на две проби от простата</t>
  </si>
  <si>
    <t>Хистобиопсично изследване на две проби от щитовидна жлеза</t>
  </si>
  <si>
    <t>Хистобиопсично изследване на две проби от слюнчена жлеза</t>
  </si>
  <si>
    <t>Хистобиопсично изследване на две проби от коремен орган</t>
  </si>
  <si>
    <t>Хистобиопсично изследване на две проби от бял дроб,ларингс и трахея</t>
  </si>
  <si>
    <t>Хистобиопсично изследване на две проби от медиастинум</t>
  </si>
  <si>
    <t>Хистобиопсично изследване на две проби от туморни формации в коремната кухина</t>
  </si>
  <si>
    <t>Хистобиопсично изследване на две проби от полов орган</t>
  </si>
  <si>
    <t>Хистобиопсично изследване на две проби от устна кухина,фаринкс и хранопровод</t>
  </si>
  <si>
    <t>Хистобиопсично изследване на две проби от кожа и кожни лезии</t>
  </si>
  <si>
    <t>Хистобиопсично изследване на две проби от мускул</t>
  </si>
  <si>
    <t>Хистобиопсично изследване на две проби от подкожен тумор</t>
  </si>
  <si>
    <t>Хистобиопсично изследване на две проби от органи на пикочната система</t>
  </si>
  <si>
    <t>Хистобиопсично изследване на две проби от око и очни лезии</t>
  </si>
  <si>
    <t>Хистобиопсично изследване на две проби от става</t>
  </si>
  <si>
    <t>Хистобиопсично изследване на две проби от външно ухо</t>
  </si>
  <si>
    <t>Хистобиопсично изследване на две проби от нос</t>
  </si>
  <si>
    <t>Хистобиопсично изследване на две проби от костен мозък</t>
  </si>
  <si>
    <t>Допълнително блокче към пункционна биопсия</t>
  </si>
  <si>
    <t>Допълнително блокче към ендоскопска биопсия</t>
  </si>
  <si>
    <t>Изработване и диагноза на вече взет биопсичен материал</t>
  </si>
  <si>
    <t>Пункционна биопсия - блокчетата са обикновено от 4 до 12 броя</t>
  </si>
  <si>
    <t>Изработване на биопсичен материал без диагноза,независимо от броя на блоковете</t>
  </si>
  <si>
    <t>Вагинална натривка</t>
  </si>
  <si>
    <t>Изготвяне на хистологични препарати от готови блокчета - за 1 блокче</t>
  </si>
  <si>
    <t>Консултация от готови хистологични препарати</t>
  </si>
  <si>
    <t>Допълнителни оцветявания</t>
  </si>
  <si>
    <t>Гефрир ( интраоперативна спешна диагноза )</t>
  </si>
  <si>
    <t>Цитологична оценка на намазка от порцио и цервикс за ракова диагностика</t>
  </si>
  <si>
    <t>Трансфузионна Хематология</t>
  </si>
  <si>
    <t>Определяне на имуноглобулиновата характеристика на еритроантителата (диференциран директен тест на Coombs) с моноспецифични антиимуноглобулинови тест-реагенти с анти-IgG и анти-комплементарен (С’) тест-реагент</t>
  </si>
  <si>
    <t>Определяне на специфичността и титъра на еритроантителата чрез аглутинационен, ензимен или антиглобулинов (Coombs) метод</t>
  </si>
  <si>
    <t>Определяне на титъра на имунните анти-А и анти-В антитела от клас IgG след обработка на серума с 2-меркаптоетанол чрез аглутинационен, ензимен или антиглобулинов (Coombs) метод</t>
  </si>
  <si>
    <t>Определяне на кръвни групи от системата АВ0 и Rh (D) антиген от системата Rhesus по кръстосан метод (с тест-реагенти анти-А, анти-В, анти-АВ, анти-D и тест-еритроцити А1, А2, В и 0)</t>
  </si>
  <si>
    <t>Определяне на подгрупите на А антигена (А1 и А2) с тест-реагенти с анти-А и анти-Н</t>
  </si>
  <si>
    <t>Определяне на слаб D антиген (Du) по индиректен тест на Coombs</t>
  </si>
  <si>
    <t>Изследване за автоеритроантитела при фиксирани антитела върху еритроцитите—чрез директен антиглобулинов (Coombs) тест с поливалентен антиглобулинов серум, при свободни антитела в серума—чрез аглутинационен или ензимен метод</t>
  </si>
  <si>
    <t>Изследване за алоеритроантитела чрез аглутинационен или ензимен метод или индиректен антиглобулинов (Coombs) тест с поливалентен антиглобулинов серум</t>
  </si>
  <si>
    <t>Определяне на Rh фенотип (СсDЕе) и Kell антиген с моноспецифични тест-реагенти</t>
  </si>
  <si>
    <t>Директен тест на Кумбс</t>
  </si>
  <si>
    <t>Определяне на специфичност (идентификация) на антиеритроцитни антитела (по 1 метод)</t>
  </si>
  <si>
    <t>Определяне на еритроцитен антиген извън ABO и Rh кръвногрупови системи</t>
  </si>
  <si>
    <t>Изследване на наличие анти -А1 антитела</t>
  </si>
  <si>
    <t>Студови еритроантитела</t>
  </si>
  <si>
    <t>Скрининг на бременни жени за наличие на антиеритроцитни антитела</t>
  </si>
  <si>
    <t>Издаване на дубликат/копие  на мед.документация + заверка / на страница/</t>
  </si>
  <si>
    <t>Преиздаване на документ от  изследване / заключение от консултация</t>
  </si>
  <si>
    <t>Презапис на  диск  /СКАГ, образни изследвания  и др./</t>
  </si>
  <si>
    <t>Изготвяне на медицинско свидетелство /за МПС и за работа/</t>
  </si>
  <si>
    <t>Абонамент за медицинско обслужване /амбулаторни прегледи и изследвания без КТ и МРТ/ за 1 лице</t>
  </si>
  <si>
    <t>Абонамент за медицинско обслужване /амбулатория без КТ и МРТ/ при сключване на договор за 2 и повече  лица цената е за 1 лице</t>
  </si>
  <si>
    <t>Годишна такса за административно обслужване на договор с Здравноосигурителни  дружества</t>
  </si>
  <si>
    <t>Такса за разглеждане на документацията от етичната комисия, на ново клинично проучване</t>
  </si>
  <si>
    <t>Венозна инфузия с перфузор</t>
  </si>
  <si>
    <t>Поставяне на периферен венозен път/абокат</t>
  </si>
  <si>
    <t>Клизма</t>
  </si>
  <si>
    <t>Пулсоксиметрия</t>
  </si>
  <si>
    <t>Инжектиране на лекарствено вещество</t>
  </si>
  <si>
    <t>Смяна на катетър</t>
  </si>
  <si>
    <t>Плантография</t>
  </si>
  <si>
    <t xml:space="preserve">Отоскопия </t>
  </si>
  <si>
    <t>06.01</t>
  </si>
  <si>
    <t>06.02</t>
  </si>
  <si>
    <t>06.03</t>
  </si>
  <si>
    <t>06.04</t>
  </si>
  <si>
    <t>06.05</t>
  </si>
  <si>
    <t>06.06</t>
  </si>
  <si>
    <t>06.07</t>
  </si>
  <si>
    <t>06.08</t>
  </si>
  <si>
    <t>06.09</t>
  </si>
  <si>
    <t>06.10</t>
  </si>
  <si>
    <t>06.11</t>
  </si>
  <si>
    <t>06.12</t>
  </si>
  <si>
    <t>06.13</t>
  </si>
  <si>
    <t>06.14</t>
  </si>
  <si>
    <t>06.15</t>
  </si>
  <si>
    <t>06.16</t>
  </si>
  <si>
    <t>06.17</t>
  </si>
  <si>
    <t>06.18</t>
  </si>
  <si>
    <t>06.19</t>
  </si>
  <si>
    <t>06.20</t>
  </si>
  <si>
    <t>06.21</t>
  </si>
  <si>
    <t>06.22</t>
  </si>
  <si>
    <t>06.23</t>
  </si>
  <si>
    <t>06.24</t>
  </si>
  <si>
    <t>06.26</t>
  </si>
  <si>
    <t>06.27</t>
  </si>
  <si>
    <t>06.28</t>
  </si>
  <si>
    <t>06.29</t>
  </si>
  <si>
    <t>06.30</t>
  </si>
  <si>
    <t>06.31</t>
  </si>
  <si>
    <t>06.32</t>
  </si>
  <si>
    <t>06.33</t>
  </si>
  <si>
    <t>06.34</t>
  </si>
  <si>
    <t>06.37</t>
  </si>
  <si>
    <t>06.38</t>
  </si>
  <si>
    <t>06.39</t>
  </si>
  <si>
    <t>10.04</t>
  </si>
  <si>
    <t>10.58</t>
  </si>
  <si>
    <t>10.60</t>
  </si>
  <si>
    <t>01.01</t>
  </si>
  <si>
    <t>01.03</t>
  </si>
  <si>
    <t>01.04</t>
  </si>
  <si>
    <t>01.05</t>
  </si>
  <si>
    <t>01.06</t>
  </si>
  <si>
    <t>01.07</t>
  </si>
  <si>
    <t>01.08</t>
  </si>
  <si>
    <t>01.09</t>
  </si>
  <si>
    <t>01.10</t>
  </si>
  <si>
    <t>01.11</t>
  </si>
  <si>
    <t>01.12</t>
  </si>
  <si>
    <t>01.13</t>
  </si>
  <si>
    <t>01.14</t>
  </si>
  <si>
    <t>01.15</t>
  </si>
  <si>
    <t>01.16</t>
  </si>
  <si>
    <t>01.17</t>
  </si>
  <si>
    <t>01.18</t>
  </si>
  <si>
    <t>01.19</t>
  </si>
  <si>
    <t>01.20</t>
  </si>
  <si>
    <t>01.21</t>
  </si>
  <si>
    <t>01.22</t>
  </si>
  <si>
    <t>01.23</t>
  </si>
  <si>
    <t>01.24</t>
  </si>
  <si>
    <t>01.25</t>
  </si>
  <si>
    <t>01.26</t>
  </si>
  <si>
    <t>01.27</t>
  </si>
  <si>
    <t>01.28</t>
  </si>
  <si>
    <t>01.29</t>
  </si>
  <si>
    <t>01.30</t>
  </si>
  <si>
    <t>01.31</t>
  </si>
  <si>
    <t>01.33</t>
  </si>
  <si>
    <t>01.34</t>
  </si>
  <si>
    <t>01.35</t>
  </si>
  <si>
    <t>01.36</t>
  </si>
  <si>
    <t>01.37</t>
  </si>
  <si>
    <t>01.38</t>
  </si>
  <si>
    <t>01.39</t>
  </si>
  <si>
    <t>01.40</t>
  </si>
  <si>
    <t>01.41</t>
  </si>
  <si>
    <t>09.01</t>
  </si>
  <si>
    <t>09.02</t>
  </si>
  <si>
    <t>09.03</t>
  </si>
  <si>
    <t>09.04</t>
  </si>
  <si>
    <t>09.05</t>
  </si>
  <si>
    <t>09.06</t>
  </si>
  <si>
    <t>10.08</t>
  </si>
  <si>
    <t>10.09</t>
  </si>
  <si>
    <t>10.10</t>
  </si>
  <si>
    <t>10.11</t>
  </si>
  <si>
    <t>10.12</t>
  </si>
  <si>
    <t>10.13</t>
  </si>
  <si>
    <t>10.14</t>
  </si>
  <si>
    <t>10.15</t>
  </si>
  <si>
    <t>10.20</t>
  </si>
  <si>
    <t>10.21</t>
  </si>
  <si>
    <t>10.22</t>
  </si>
  <si>
    <t>10.23</t>
  </si>
  <si>
    <t>10.24</t>
  </si>
  <si>
    <t>10.25</t>
  </si>
  <si>
    <t>10.26</t>
  </si>
  <si>
    <t>10.27</t>
  </si>
  <si>
    <t>10.61</t>
  </si>
  <si>
    <t>VLDL холестерол</t>
  </si>
  <si>
    <t>10.30</t>
  </si>
  <si>
    <t>10.05</t>
  </si>
  <si>
    <t>Ревматоиден фактор от клас IgG, ИЕМ</t>
  </si>
  <si>
    <t>Ревматоиден фактор от клас IgМ, ИЕМ</t>
  </si>
  <si>
    <t>Ревматоиден фактор от клас IgА, ИЕМ</t>
  </si>
  <si>
    <t>Анти-кардиолипинови антитела, (IgG+IgM+IgA), ИЕМ</t>
  </si>
  <si>
    <t>Анти-b2GPI антитела (IgG+IgM+IgA), ИЕМ</t>
  </si>
  <si>
    <t>HLA-B27, флоуцитометрия</t>
  </si>
  <si>
    <t>Анти- двДНК антитела, ИИФ</t>
  </si>
  <si>
    <t>02.07</t>
  </si>
  <si>
    <t>02.09</t>
  </si>
  <si>
    <t>02.10</t>
  </si>
  <si>
    <t>02.12</t>
  </si>
  <si>
    <t>02.13</t>
  </si>
  <si>
    <t>02.15</t>
  </si>
  <si>
    <t>02.17</t>
  </si>
  <si>
    <t>02.19</t>
  </si>
  <si>
    <t>07.01</t>
  </si>
  <si>
    <t>07.02</t>
  </si>
  <si>
    <t>07.03</t>
  </si>
  <si>
    <t>07.04</t>
  </si>
  <si>
    <t>07.05</t>
  </si>
  <si>
    <t>07.06</t>
  </si>
  <si>
    <t>07.07</t>
  </si>
  <si>
    <t>07.08</t>
  </si>
  <si>
    <t>07.09</t>
  </si>
  <si>
    <t>07.10</t>
  </si>
  <si>
    <t>07.11</t>
  </si>
  <si>
    <t>07.12</t>
  </si>
  <si>
    <t>07.13</t>
  </si>
  <si>
    <t>10.38</t>
  </si>
  <si>
    <t>10.39</t>
  </si>
  <si>
    <t>10.40</t>
  </si>
  <si>
    <t>10.41</t>
  </si>
  <si>
    <t>10.42</t>
  </si>
  <si>
    <t>10.43</t>
  </si>
  <si>
    <t>10.44</t>
  </si>
  <si>
    <t>10.45</t>
  </si>
  <si>
    <t>10.46</t>
  </si>
  <si>
    <t>10.47</t>
  </si>
  <si>
    <t>10.48</t>
  </si>
  <si>
    <t>10.49</t>
  </si>
  <si>
    <t>10.50</t>
  </si>
  <si>
    <t>10.51</t>
  </si>
  <si>
    <t>10.52</t>
  </si>
  <si>
    <t>10.53</t>
  </si>
  <si>
    <t>10.54</t>
  </si>
  <si>
    <t>10.55</t>
  </si>
  <si>
    <t>10.56</t>
  </si>
  <si>
    <t>10.57</t>
  </si>
  <si>
    <t>10.36</t>
  </si>
  <si>
    <t>10.37</t>
  </si>
  <si>
    <t>12.01</t>
  </si>
  <si>
    <t>12.02</t>
  </si>
  <si>
    <t>12.03</t>
  </si>
  <si>
    <t>12.04</t>
  </si>
  <si>
    <t>12.05</t>
  </si>
  <si>
    <t>12.06</t>
  </si>
  <si>
    <t>ПРЕФЕРЕНЦИАЛНИ ПАКЕТИ</t>
  </si>
  <si>
    <t>Консултация с психолог</t>
  </si>
  <si>
    <t>Издаване на Здравна карта на детето</t>
  </si>
  <si>
    <t>Ехография на коремни органи</t>
  </si>
  <si>
    <t>Преглед от офталмолог и авторефрактометрия</t>
  </si>
  <si>
    <t>Ехокардиография</t>
  </si>
  <si>
    <t>АСАТ</t>
  </si>
  <si>
    <t>Медицински център "Лозенец" ЕООД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</si>
  <si>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</si>
  <si>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</si>
  <si>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</si>
  <si>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</si>
  <si>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</si>
  <si>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</si>
  <si>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</si>
  <si>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</si>
  <si>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</si>
  <si>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0010</t>
  </si>
  <si>
    <t>0011</t>
  </si>
  <si>
    <t>0012</t>
  </si>
  <si>
    <t>0015</t>
  </si>
  <si>
    <t>0017</t>
  </si>
  <si>
    <t>0018</t>
  </si>
  <si>
    <t>0019</t>
  </si>
  <si>
    <t>0020</t>
  </si>
  <si>
    <t>0026</t>
  </si>
  <si>
    <t>0027</t>
  </si>
  <si>
    <t>0028</t>
  </si>
  <si>
    <t>0029</t>
  </si>
  <si>
    <t>0030</t>
  </si>
  <si>
    <t>0030-1</t>
  </si>
  <si>
    <t>Профилактичен съдов преглед + доплер на всички съдове</t>
  </si>
  <si>
    <t>0030-3</t>
  </si>
  <si>
    <t>Потребителска такса Прегледи</t>
  </si>
  <si>
    <t>0030-5</t>
  </si>
  <si>
    <t>Потребителска такса Прегледи (пенсионер)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</si>
  <si>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</si>
  <si>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</si>
  <si>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</si>
  <si>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</si>
  <si>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</si>
  <si>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</si>
  <si>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</si>
  <si>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</si>
  <si>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</si>
  <si>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</si>
  <si>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</si>
  <si>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</si>
  <si>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</si>
  <si>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</si>
  <si>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</si>
  <si>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</si>
  <si>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</si>
  <si>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0047-1</t>
  </si>
  <si>
    <t>0048</t>
  </si>
  <si>
    <t>0048-1</t>
  </si>
  <si>
    <t>0049</t>
  </si>
  <si>
    <t>0049-1</t>
  </si>
  <si>
    <t>0051</t>
  </si>
  <si>
    <t>0052</t>
  </si>
  <si>
    <t>0053</t>
  </si>
  <si>
    <t>0054</t>
  </si>
  <si>
    <t>0055</t>
  </si>
  <si>
    <t>0056</t>
  </si>
  <si>
    <t>0056-1</t>
  </si>
  <si>
    <t>0056-2</t>
  </si>
  <si>
    <t>0058</t>
  </si>
  <si>
    <t>0058-1</t>
  </si>
  <si>
    <t>0059</t>
  </si>
  <si>
    <t>0060</t>
  </si>
  <si>
    <t>0061</t>
  </si>
  <si>
    <t>0062</t>
  </si>
  <si>
    <t>0070</t>
  </si>
  <si>
    <t>0071</t>
  </si>
  <si>
    <t>0072</t>
  </si>
  <si>
    <t>0073</t>
  </si>
  <si>
    <t>0085</t>
  </si>
  <si>
    <t>00150</t>
  </si>
  <si>
    <t>00151</t>
  </si>
  <si>
    <t>00152</t>
  </si>
  <si>
    <t>00153</t>
  </si>
  <si>
    <t>00154</t>
  </si>
  <si>
    <t>00155</t>
  </si>
  <si>
    <t>00156</t>
  </si>
  <si>
    <t>00157</t>
  </si>
  <si>
    <t>00158</t>
  </si>
  <si>
    <t>00159</t>
  </si>
  <si>
    <t>00160</t>
  </si>
  <si>
    <t>00161</t>
  </si>
  <si>
    <t>00177</t>
  </si>
  <si>
    <t>00178</t>
  </si>
  <si>
    <t>00179</t>
  </si>
  <si>
    <t>00194</t>
  </si>
  <si>
    <t>00195</t>
  </si>
  <si>
    <t>00196</t>
  </si>
  <si>
    <t>00198</t>
  </si>
  <si>
    <t>00199</t>
  </si>
  <si>
    <t>00201</t>
  </si>
  <si>
    <t>00202</t>
  </si>
  <si>
    <t>00293</t>
  </si>
  <si>
    <t>00294</t>
  </si>
  <si>
    <t>00295</t>
  </si>
  <si>
    <t>00296</t>
  </si>
  <si>
    <t>00297</t>
  </si>
  <si>
    <t>00298</t>
  </si>
  <si>
    <t>00300</t>
  </si>
  <si>
    <t>00302</t>
  </si>
  <si>
    <t>00303</t>
  </si>
  <si>
    <t>00319</t>
  </si>
  <si>
    <t>00320</t>
  </si>
  <si>
    <t>00321</t>
  </si>
  <si>
    <t>00322</t>
  </si>
  <si>
    <t>00323</t>
  </si>
  <si>
    <t>00324</t>
  </si>
  <si>
    <t>00325</t>
  </si>
  <si>
    <t>00326</t>
  </si>
  <si>
    <t>00327</t>
  </si>
  <si>
    <t>00330</t>
  </si>
  <si>
    <t>00331</t>
  </si>
  <si>
    <t>00332</t>
  </si>
  <si>
    <t>00333</t>
  </si>
  <si>
    <t>00334</t>
  </si>
  <si>
    <t>00335</t>
  </si>
  <si>
    <t>00336</t>
  </si>
  <si>
    <t>00337</t>
  </si>
  <si>
    <t>00338</t>
  </si>
  <si>
    <t>00339</t>
  </si>
  <si>
    <t>00340</t>
  </si>
  <si>
    <t>00341</t>
  </si>
  <si>
    <t>00342</t>
  </si>
  <si>
    <t>00343</t>
  </si>
  <si>
    <t>00344</t>
  </si>
  <si>
    <t>00345</t>
  </si>
  <si>
    <t>00346</t>
  </si>
  <si>
    <t>00347</t>
  </si>
  <si>
    <t>00349</t>
  </si>
  <si>
    <t>00433</t>
  </si>
  <si>
    <t>00434</t>
  </si>
  <si>
    <t>00435</t>
  </si>
  <si>
    <t>00436</t>
  </si>
  <si>
    <t>00437</t>
  </si>
  <si>
    <t>00439</t>
  </si>
  <si>
    <t>00440</t>
  </si>
  <si>
    <t>00441</t>
  </si>
  <si>
    <t>00445</t>
  </si>
  <si>
    <t>00450</t>
  </si>
  <si>
    <t>00451</t>
  </si>
  <si>
    <t>00453</t>
  </si>
  <si>
    <t>00454</t>
  </si>
  <si>
    <t>00455</t>
  </si>
  <si>
    <t>00456</t>
  </si>
  <si>
    <t>00458</t>
  </si>
  <si>
    <t>00459</t>
  </si>
  <si>
    <t>00460</t>
  </si>
  <si>
    <t>00461</t>
  </si>
  <si>
    <t>00462</t>
  </si>
  <si>
    <t>00463</t>
  </si>
  <si>
    <t>00464</t>
  </si>
  <si>
    <t>00466</t>
  </si>
  <si>
    <t>00509</t>
  </si>
  <si>
    <t>00540</t>
  </si>
  <si>
    <t>00541</t>
  </si>
  <si>
    <t>00542</t>
  </si>
  <si>
    <t>00544</t>
  </si>
  <si>
    <t>00545</t>
  </si>
  <si>
    <t>00546</t>
  </si>
  <si>
    <t>00547</t>
  </si>
  <si>
    <t>00548</t>
  </si>
  <si>
    <t>00549</t>
  </si>
  <si>
    <t>00548-1</t>
  </si>
  <si>
    <t>00548-2</t>
  </si>
  <si>
    <t>00575</t>
  </si>
  <si>
    <t>00631</t>
  </si>
  <si>
    <t>00632</t>
  </si>
  <si>
    <t>00633</t>
  </si>
  <si>
    <t>00634</t>
  </si>
  <si>
    <t>00635</t>
  </si>
  <si>
    <t>00636</t>
  </si>
  <si>
    <t>00637</t>
  </si>
  <si>
    <t>00640</t>
  </si>
  <si>
    <t>00641</t>
  </si>
  <si>
    <t>00642</t>
  </si>
  <si>
    <t>00643</t>
  </si>
  <si>
    <t>00644</t>
  </si>
  <si>
    <t>00645</t>
  </si>
  <si>
    <t>00646</t>
  </si>
  <si>
    <t>00648</t>
  </si>
  <si>
    <t>00649</t>
  </si>
  <si>
    <t>00652</t>
  </si>
  <si>
    <t>00652-1</t>
  </si>
  <si>
    <t>00652-2</t>
  </si>
  <si>
    <t>00652-3</t>
  </si>
  <si>
    <t>00653</t>
  </si>
  <si>
    <t>00655</t>
  </si>
  <si>
    <t>00656</t>
  </si>
  <si>
    <t>00657</t>
  </si>
  <si>
    <t>00658</t>
  </si>
  <si>
    <t>00659</t>
  </si>
  <si>
    <t>00662</t>
  </si>
  <si>
    <t>00663</t>
  </si>
  <si>
    <t>00664</t>
  </si>
  <si>
    <t>00665</t>
  </si>
  <si>
    <t>00666</t>
  </si>
  <si>
    <t>00667</t>
  </si>
  <si>
    <t>00669</t>
  </si>
  <si>
    <t>00670</t>
  </si>
  <si>
    <t>00671</t>
  </si>
  <si>
    <t>00672</t>
  </si>
  <si>
    <t>00673</t>
  </si>
  <si>
    <t>00674</t>
  </si>
  <si>
    <t>00675</t>
  </si>
  <si>
    <t>00676</t>
  </si>
  <si>
    <t>00677</t>
  </si>
  <si>
    <t>00678</t>
  </si>
  <si>
    <t>00679</t>
  </si>
  <si>
    <t>00680</t>
  </si>
  <si>
    <t>00681</t>
  </si>
  <si>
    <t>00682</t>
  </si>
  <si>
    <t>00683</t>
  </si>
  <si>
    <t>00684</t>
  </si>
  <si>
    <t>00685</t>
  </si>
  <si>
    <t>00686</t>
  </si>
  <si>
    <t>00687</t>
  </si>
  <si>
    <t>00688</t>
  </si>
  <si>
    <t>00696</t>
  </si>
  <si>
    <t>00698</t>
  </si>
  <si>
    <t>00700</t>
  </si>
  <si>
    <t>00701</t>
  </si>
  <si>
    <t>00702</t>
  </si>
  <si>
    <t>00706</t>
  </si>
  <si>
    <t>00708</t>
  </si>
  <si>
    <t>00709</t>
  </si>
  <si>
    <t>00710</t>
  </si>
  <si>
    <t>00711</t>
  </si>
  <si>
    <t>00712</t>
  </si>
  <si>
    <t>00713</t>
  </si>
  <si>
    <t>00716</t>
  </si>
  <si>
    <t>00717</t>
  </si>
  <si>
    <t>00723</t>
  </si>
  <si>
    <t>00725</t>
  </si>
  <si>
    <t>00726</t>
  </si>
  <si>
    <t>00727</t>
  </si>
  <si>
    <t>00728</t>
  </si>
  <si>
    <t>00729</t>
  </si>
  <si>
    <t>00730</t>
  </si>
  <si>
    <t>00731</t>
  </si>
  <si>
    <t>00732</t>
  </si>
  <si>
    <t>00734</t>
  </si>
  <si>
    <t>00735</t>
  </si>
  <si>
    <t>00736</t>
  </si>
  <si>
    <t>00737</t>
  </si>
  <si>
    <t>00738</t>
  </si>
  <si>
    <t>00739</t>
  </si>
  <si>
    <t>00740</t>
  </si>
  <si>
    <t>00741</t>
  </si>
  <si>
    <t>00742</t>
  </si>
  <si>
    <t>00743</t>
  </si>
  <si>
    <t>00744</t>
  </si>
  <si>
    <t>00746</t>
  </si>
  <si>
    <t>00747</t>
  </si>
  <si>
    <t>00748</t>
  </si>
  <si>
    <t>00749</t>
  </si>
  <si>
    <t>00750</t>
  </si>
  <si>
    <t>00751</t>
  </si>
  <si>
    <t>00752</t>
  </si>
  <si>
    <t>00754</t>
  </si>
  <si>
    <t>00755</t>
  </si>
  <si>
    <t>00756</t>
  </si>
  <si>
    <t>00757</t>
  </si>
  <si>
    <t>00758</t>
  </si>
  <si>
    <t>00759</t>
  </si>
  <si>
    <t>00760</t>
  </si>
  <si>
    <t>00761</t>
  </si>
  <si>
    <t>00762</t>
  </si>
  <si>
    <t>00763</t>
  </si>
  <si>
    <t>00764</t>
  </si>
  <si>
    <t>00765</t>
  </si>
  <si>
    <t>00766</t>
  </si>
  <si>
    <t>00767</t>
  </si>
  <si>
    <t>00775</t>
  </si>
  <si>
    <t>00778</t>
  </si>
  <si>
    <t>00781</t>
  </si>
  <si>
    <t>00784</t>
  </si>
  <si>
    <t>00785</t>
  </si>
  <si>
    <t>00794</t>
  </si>
  <si>
    <t>00796</t>
  </si>
  <si>
    <t>00797</t>
  </si>
  <si>
    <t>00798</t>
  </si>
  <si>
    <t>00802</t>
  </si>
  <si>
    <t>00803</t>
  </si>
  <si>
    <t>00804</t>
  </si>
  <si>
    <t>00806</t>
  </si>
  <si>
    <t>00810</t>
  </si>
  <si>
    <t>00815</t>
  </si>
  <si>
    <t>00817</t>
  </si>
  <si>
    <t>00820</t>
  </si>
  <si>
    <t>00822</t>
  </si>
  <si>
    <t>00823</t>
  </si>
  <si>
    <t>00824</t>
  </si>
  <si>
    <t>00825</t>
  </si>
  <si>
    <t>00826</t>
  </si>
  <si>
    <t>00827</t>
  </si>
  <si>
    <t>00827-1</t>
  </si>
  <si>
    <t>00828</t>
  </si>
  <si>
    <t>00828-1</t>
  </si>
  <si>
    <t>00829</t>
  </si>
  <si>
    <t>00829-1</t>
  </si>
  <si>
    <t>00830</t>
  </si>
  <si>
    <t>00830-1</t>
  </si>
  <si>
    <t>00831</t>
  </si>
  <si>
    <t>00831-1</t>
  </si>
  <si>
    <t>00832</t>
  </si>
  <si>
    <t>00832-1</t>
  </si>
  <si>
    <t>00833</t>
  </si>
  <si>
    <t>00833-1</t>
  </si>
  <si>
    <t>00834</t>
  </si>
  <si>
    <t>00835</t>
  </si>
  <si>
    <t>00836</t>
  </si>
  <si>
    <t>00837</t>
  </si>
  <si>
    <t>00838</t>
  </si>
  <si>
    <t>00839</t>
  </si>
  <si>
    <t>00840</t>
  </si>
  <si>
    <t>00841</t>
  </si>
  <si>
    <t>00842</t>
  </si>
  <si>
    <t>00843</t>
  </si>
  <si>
    <t>00844</t>
  </si>
  <si>
    <t>00845</t>
  </si>
  <si>
    <t>00846</t>
  </si>
  <si>
    <t>00847</t>
  </si>
  <si>
    <t>00848</t>
  </si>
  <si>
    <t>00849</t>
  </si>
  <si>
    <t>00850</t>
  </si>
  <si>
    <t>00851</t>
  </si>
  <si>
    <t>00852</t>
  </si>
  <si>
    <t>00853</t>
  </si>
  <si>
    <t>00854</t>
  </si>
  <si>
    <t>00855</t>
  </si>
  <si>
    <t>00856</t>
  </si>
  <si>
    <t>00857</t>
  </si>
  <si>
    <t>00858</t>
  </si>
  <si>
    <t>00859</t>
  </si>
  <si>
    <t>00860</t>
  </si>
  <si>
    <t>00861</t>
  </si>
  <si>
    <t>00862</t>
  </si>
  <si>
    <t>00863</t>
  </si>
  <si>
    <t>00864</t>
  </si>
  <si>
    <t>00865</t>
  </si>
  <si>
    <t>00866</t>
  </si>
  <si>
    <t>00867</t>
  </si>
  <si>
    <t>00868</t>
  </si>
  <si>
    <t>00869</t>
  </si>
  <si>
    <t>00870</t>
  </si>
  <si>
    <t>00871</t>
  </si>
  <si>
    <t>00872</t>
  </si>
  <si>
    <t>00873</t>
  </si>
  <si>
    <t>00874</t>
  </si>
  <si>
    <t>00875</t>
  </si>
  <si>
    <t>00876</t>
  </si>
  <si>
    <t>00877</t>
  </si>
  <si>
    <t>00878</t>
  </si>
  <si>
    <t>00879</t>
  </si>
  <si>
    <t>00880</t>
  </si>
  <si>
    <t>00881</t>
  </si>
  <si>
    <t>00882</t>
  </si>
  <si>
    <t>00883</t>
  </si>
  <si>
    <t>00884</t>
  </si>
  <si>
    <t>00885</t>
  </si>
  <si>
    <t>00886</t>
  </si>
  <si>
    <t>00887</t>
  </si>
  <si>
    <t>00888</t>
  </si>
  <si>
    <t>00889</t>
  </si>
  <si>
    <t>00890</t>
  </si>
  <si>
    <t>00891</t>
  </si>
  <si>
    <t>00892</t>
  </si>
  <si>
    <t>00893</t>
  </si>
  <si>
    <t>00894</t>
  </si>
  <si>
    <t>00895</t>
  </si>
  <si>
    <t>00896</t>
  </si>
  <si>
    <t>00897</t>
  </si>
  <si>
    <t>00898</t>
  </si>
  <si>
    <t>00899</t>
  </si>
  <si>
    <t>00900</t>
  </si>
  <si>
    <t>00901</t>
  </si>
  <si>
    <t>00902</t>
  </si>
  <si>
    <t>00903</t>
  </si>
  <si>
    <t>00904</t>
  </si>
  <si>
    <t>00905</t>
  </si>
  <si>
    <t>00906</t>
  </si>
  <si>
    <t>00907</t>
  </si>
  <si>
    <t>00908</t>
  </si>
  <si>
    <t>00909</t>
  </si>
  <si>
    <t>00910</t>
  </si>
  <si>
    <t>00911</t>
  </si>
  <si>
    <t>00912</t>
  </si>
  <si>
    <t>00914</t>
  </si>
  <si>
    <t>00915</t>
  </si>
  <si>
    <t>00916</t>
  </si>
  <si>
    <t>00917</t>
  </si>
  <si>
    <t>00918</t>
  </si>
  <si>
    <t>00919</t>
  </si>
  <si>
    <t>00920</t>
  </si>
  <si>
    <t>00921</t>
  </si>
  <si>
    <t>00922</t>
  </si>
  <si>
    <t>00923</t>
  </si>
  <si>
    <t>00924</t>
  </si>
  <si>
    <t>00925</t>
  </si>
  <si>
    <t>00926</t>
  </si>
  <si>
    <t>00927</t>
  </si>
  <si>
    <t>00928</t>
  </si>
  <si>
    <t>00929</t>
  </si>
  <si>
    <t>00930</t>
  </si>
  <si>
    <t>00931</t>
  </si>
  <si>
    <t>00937</t>
  </si>
  <si>
    <t>00936-1</t>
  </si>
  <si>
    <t>00938</t>
  </si>
  <si>
    <t>00939</t>
  </si>
  <si>
    <t>00940</t>
  </si>
  <si>
    <t>00948</t>
  </si>
  <si>
    <t>00952</t>
  </si>
  <si>
    <t>00955</t>
  </si>
  <si>
    <t>00956</t>
  </si>
  <si>
    <t>00958</t>
  </si>
  <si>
    <t>00963</t>
  </si>
  <si>
    <t>00966</t>
  </si>
  <si>
    <t>00966-1</t>
  </si>
  <si>
    <t>00966-2</t>
  </si>
  <si>
    <t>00966-3</t>
  </si>
  <si>
    <t>00966-5</t>
  </si>
  <si>
    <t>00966-6</t>
  </si>
  <si>
    <t>00966-7</t>
  </si>
  <si>
    <t>00966-8</t>
  </si>
  <si>
    <t>00966-9</t>
  </si>
  <si>
    <t>00967</t>
  </si>
  <si>
    <t>00968</t>
  </si>
  <si>
    <t>00969</t>
  </si>
  <si>
    <t>00970</t>
  </si>
  <si>
    <t>00971</t>
  </si>
  <si>
    <t>00974</t>
  </si>
  <si>
    <t>00975</t>
  </si>
  <si>
    <t>00977</t>
  </si>
  <si>
    <t>00978</t>
  </si>
  <si>
    <t>00979</t>
  </si>
  <si>
    <t>00980</t>
  </si>
  <si>
    <t>00981</t>
  </si>
  <si>
    <t>00982</t>
  </si>
  <si>
    <t>00984</t>
  </si>
  <si>
    <t>00985</t>
  </si>
  <si>
    <t>00986</t>
  </si>
  <si>
    <t>00987</t>
  </si>
  <si>
    <t>00988</t>
  </si>
  <si>
    <t>001051</t>
  </si>
  <si>
    <t>001052</t>
  </si>
  <si>
    <t>001053</t>
  </si>
  <si>
    <t>001054</t>
  </si>
  <si>
    <t>001055</t>
  </si>
  <si>
    <t>001056</t>
  </si>
  <si>
    <t>001057</t>
  </si>
  <si>
    <t>001058</t>
  </si>
  <si>
    <t>001059</t>
  </si>
  <si>
    <t>001060</t>
  </si>
  <si>
    <t>001061</t>
  </si>
  <si>
    <t>001062</t>
  </si>
  <si>
    <t>001065</t>
  </si>
  <si>
    <t>001066</t>
  </si>
  <si>
    <t>001067</t>
  </si>
  <si>
    <t>001069</t>
  </si>
  <si>
    <t>001070</t>
  </si>
  <si>
    <t>001072</t>
  </si>
  <si>
    <t>001073</t>
  </si>
  <si>
    <t>001204</t>
  </si>
  <si>
    <t>001205</t>
  </si>
  <si>
    <t>001206</t>
  </si>
  <si>
    <t>001207</t>
  </si>
  <si>
    <t>001208</t>
  </si>
  <si>
    <t>001209</t>
  </si>
  <si>
    <t>001213</t>
  </si>
  <si>
    <t>001214</t>
  </si>
  <si>
    <t>00831-2</t>
  </si>
  <si>
    <t>Виртуална колоноскопия</t>
  </si>
  <si>
    <t>00813</t>
  </si>
  <si>
    <t>00814</t>
  </si>
  <si>
    <t>Рентгенография на целия гръбначен стълб в една проекция</t>
  </si>
  <si>
    <t>00818</t>
  </si>
  <si>
    <t>Рентгеново изследване на ларинкс, фаринкс</t>
  </si>
  <si>
    <t xml:space="preserve">Вирусология </t>
  </si>
  <si>
    <t>05.01</t>
  </si>
  <si>
    <t>Серологично изследване за HIV 1/2 антитела</t>
  </si>
  <si>
    <t>05.04</t>
  </si>
  <si>
    <t>Серологично изследване на IgM антитела срещу хепатитен А вирус</t>
  </si>
  <si>
    <t>05.05</t>
  </si>
  <si>
    <t>Серологично изследване на HBsAg на хепатитен В вирус</t>
  </si>
  <si>
    <t>05.06</t>
  </si>
  <si>
    <t>Серологично изследване на антитела срещу хепатитен С вирус</t>
  </si>
  <si>
    <t>05.07</t>
  </si>
  <si>
    <t>Серологична диагностика (вирусология)</t>
  </si>
  <si>
    <t>Детекция на антитела клас IgG срещу SARS-CoV-2</t>
  </si>
  <si>
    <t>Детекция на антитела клас IgM срещу SARS-CoV-2</t>
  </si>
  <si>
    <t>Детекция на антитела клас IgG и IgM срещу SARS-CoV-2</t>
  </si>
  <si>
    <t>Пакетни услуги, вирусология</t>
  </si>
  <si>
    <t>HBV - панел от 6 показателя - Хепатит Б вирус (HBs Ag,HBs Ab, HBc Ab, HBc IgM, Hbe Ag, Hbe Ab)</t>
  </si>
  <si>
    <t>In-vitro - панел от 5 показателя (HBs Ag, HIV Ag/Ab, HCV, Syphilis, HBc total Ab)</t>
  </si>
  <si>
    <t>Бърз тест за доказване на SARS-CoV-2 антиген в назофарингеален секрет</t>
  </si>
  <si>
    <t>Антитела срещу Herpes Zoster Virus в серум Клас IgM и Клас IgG</t>
  </si>
  <si>
    <t>Антитела срещу Chlamydia trachomatis  в серум Клас IgM  и Клас IgG</t>
  </si>
  <si>
    <t>10.64</t>
  </si>
  <si>
    <t>Полимеразна верижна реакция за доказване на COVID-19</t>
  </si>
  <si>
    <t>Лаймска болест IgM (ELFA)</t>
  </si>
  <si>
    <t>Лаймска болест IgG (ELFA)</t>
  </si>
  <si>
    <t>Лаймска болест IgM+IgG (ELFA)</t>
  </si>
  <si>
    <t>Серологична диагностика (микробиология)</t>
  </si>
  <si>
    <t>001011</t>
  </si>
  <si>
    <t>001012</t>
  </si>
  <si>
    <t>001024</t>
  </si>
  <si>
    <t>001025</t>
  </si>
  <si>
    <t>001026</t>
  </si>
  <si>
    <t>001028</t>
  </si>
  <si>
    <t>001029</t>
  </si>
  <si>
    <t>001030</t>
  </si>
  <si>
    <t>001031</t>
  </si>
  <si>
    <t>001032</t>
  </si>
  <si>
    <t>001033</t>
  </si>
  <si>
    <t>001034</t>
  </si>
  <si>
    <t>001035</t>
  </si>
  <si>
    <t>001036</t>
  </si>
  <si>
    <t>001037</t>
  </si>
  <si>
    <t>001038</t>
  </si>
  <si>
    <t>001039</t>
  </si>
  <si>
    <t>001040</t>
  </si>
  <si>
    <t>001041</t>
  </si>
  <si>
    <t>001042</t>
  </si>
  <si>
    <t>001048</t>
  </si>
  <si>
    <t>001048-3</t>
  </si>
  <si>
    <t>001048-5</t>
  </si>
  <si>
    <t>001048-7</t>
  </si>
  <si>
    <t>001049</t>
  </si>
  <si>
    <t>001050</t>
  </si>
  <si>
    <t>001050-1</t>
  </si>
  <si>
    <t>001050-3</t>
  </si>
  <si>
    <t>001050-5</t>
  </si>
  <si>
    <t>001050-6</t>
  </si>
  <si>
    <t>001050-8</t>
  </si>
  <si>
    <t>001013</t>
  </si>
  <si>
    <t>001014</t>
  </si>
  <si>
    <t>Изследване за токсоплазмоза IgG антитела</t>
  </si>
  <si>
    <t>Изследване за токсоплазмоза IgМ антитела</t>
  </si>
  <si>
    <t>Изследване за HSV-1 HSV-2 чрез RT-PCR</t>
  </si>
  <si>
    <t>Микробиология и Вирусология</t>
  </si>
  <si>
    <t>00989</t>
  </si>
  <si>
    <t>Клостридиум дифициле - двустепенно изследванe - GDH+Toxin A&amp;B (имунохроматографски тестове)</t>
  </si>
  <si>
    <t>00990</t>
  </si>
  <si>
    <t>Хеликобактер пилори Ag от фецес (имунохроматографски тест)</t>
  </si>
  <si>
    <t>00991</t>
  </si>
  <si>
    <t>Стрептококус пиогенес (Стрептококи група А) от назофарингеален секрет (имунохроматографски тест)</t>
  </si>
  <si>
    <t>00992</t>
  </si>
  <si>
    <t>Хламидия антиген от цервикален секрет (имунохроматографски тест)</t>
  </si>
  <si>
    <t>00993</t>
  </si>
  <si>
    <t>Кампилобактер от фецес (имунохроматографски тест)</t>
  </si>
  <si>
    <t>00994</t>
  </si>
  <si>
    <t>Комбиниран тест за Неисереия менингитидис A, B;  Е. коли K1, C, Y/W 135; Хемофилус инфлуенца тип Б; Стрп. пневмоние; и група Б стрептококи (имунохроматографски тест)</t>
  </si>
  <si>
    <t>HAV IgM -  детекция на антитела клас IgM срещу хепатит A вирус (HEV) - ELFA</t>
  </si>
  <si>
    <t>HBe Ag - детекция на антиген E на хепатит Б вирус - ELFA</t>
  </si>
  <si>
    <t>HBe total Ab - детекция на антитела срещу антиген E на хепатит Б вирус - ELFA</t>
  </si>
  <si>
    <t>HAV total Ab -  детекция на антитела срещу хепатит A вирус (HAV) - ELFA</t>
  </si>
  <si>
    <t>HBs Ab - титър на антитела срещу повърхностен антиген на хепатит Б вирус (количествено изследване) - ELFA</t>
  </si>
  <si>
    <t>HBc total Ab - детекция на антитела срещу кор антиген на хепатит Б вирус - ELFA</t>
  </si>
  <si>
    <t>HBc IgM - детекция на антитела клас IgM - ELFA</t>
  </si>
  <si>
    <t>CMV IgM -  детекция на антитела клас IgM срещу цитомегаловирус (CMV) - ELFA</t>
  </si>
  <si>
    <t>CMV IgG -  детекция на антитела клас IgG срещу цитомегаловирус (CMV) - ELFA</t>
  </si>
  <si>
    <t>EBV VCA IgM -  детекция на антитела клас IgM срещу капсиден антиген на eпщайн-бар вирус (EBV) - ELFA</t>
  </si>
  <si>
    <t>EBV VCA IgG -  детекция на антитела клас IgG срещу капсиден антиген на eпщайн-бар вирус (EBV) - ELFA</t>
  </si>
  <si>
    <t>EBV EBNA IgG -  детекция на антитела клас IgG срещу нуклеарен антиген на eпщайн-бар вирус (EBV) - ELFA</t>
  </si>
  <si>
    <t>HEV IgG -  детекция на антитела клас IgG срещу хепатит Е вирус (HEV) - ELFA</t>
  </si>
  <si>
    <t>HSV 1 IgG - антитела клас IgG срещу хепрес симплекс вирус (HSV) - ELISA</t>
  </si>
  <si>
    <t>0016</t>
  </si>
  <si>
    <t>Рефлексотерапия - първичен диагностичен преглед</t>
  </si>
  <si>
    <t>0016-1</t>
  </si>
  <si>
    <t>0016-2</t>
  </si>
  <si>
    <t>0016-3</t>
  </si>
  <si>
    <t>0016-4</t>
  </si>
  <si>
    <t>0016-5</t>
  </si>
  <si>
    <t>Корпурална Акупунктура (върху тялото)</t>
  </si>
  <si>
    <t>Аурикулоакупунктура (апликация върху ушите)</t>
  </si>
  <si>
    <t>Лазерпунктура</t>
  </si>
  <si>
    <t>Акупресура и мануална терапия</t>
  </si>
  <si>
    <t>0021-1</t>
  </si>
  <si>
    <t>0021-2</t>
  </si>
  <si>
    <t>0021-3</t>
  </si>
  <si>
    <t>0021-4</t>
  </si>
  <si>
    <t>Психологично консултиране на деца и тийнейджъри</t>
  </si>
  <si>
    <t>Консултиране на двойки и семейства</t>
  </si>
  <si>
    <t>Консултиране на двойки и семейства (пакетна цена 4 сесии)</t>
  </si>
  <si>
    <t>Участие в групов психологичен формат (за сесия)</t>
  </si>
  <si>
    <t>Психологично консултиране на английски език</t>
  </si>
  <si>
    <t>Психологично консултиране на английски език(пакетна цена 4 сесии)</t>
  </si>
  <si>
    <t>Участие в групов психологичен формат на английски език</t>
  </si>
  <si>
    <t>0022-1</t>
  </si>
  <si>
    <t>0022-3</t>
  </si>
  <si>
    <t>0022-4</t>
  </si>
  <si>
    <t>0022-6</t>
  </si>
  <si>
    <t>0022-7</t>
  </si>
  <si>
    <t>0019-2</t>
  </si>
  <si>
    <t>0019-3</t>
  </si>
  <si>
    <t>0019-4</t>
  </si>
  <si>
    <t>0019-5</t>
  </si>
  <si>
    <t>0019-1</t>
  </si>
  <si>
    <t>00972</t>
  </si>
  <si>
    <t>Консултация с офталмолог</t>
  </si>
  <si>
    <t xml:space="preserve">Гастроентерологичен премиум пакет </t>
  </si>
  <si>
    <t>Преглед от специалист вътрешни болести  + ЕКГ</t>
  </si>
  <si>
    <t>Преданестезиологична консултация</t>
  </si>
  <si>
    <t>Венозна анестезия до 30 минути</t>
  </si>
  <si>
    <t>Консултативен преглед от гастроентеролог + ехография на коремни органи</t>
  </si>
  <si>
    <t>Диагностична горна ендоскопия – езофагогастродуоденоскопия</t>
  </si>
  <si>
    <t>Диагностична долна ендоскопия – фиброколоноскопия</t>
  </si>
  <si>
    <t>Хистологично изследване на проби от храносмилателният тракт</t>
  </si>
  <si>
    <t>ПКК с 5 части диференциално броене</t>
  </si>
  <si>
    <t>Химично изследване на урина – обща и седимент</t>
  </si>
  <si>
    <t>Общ билирубин</t>
  </si>
  <si>
    <t>Директен билирубин</t>
  </si>
  <si>
    <t>Алкална фосфатаза</t>
  </si>
  <si>
    <t>Hbs Ag</t>
  </si>
  <si>
    <t>Anti HBsAg</t>
  </si>
  <si>
    <t>Anti HCV</t>
  </si>
  <si>
    <t>Хеликобактер пилори</t>
  </si>
  <si>
    <t xml:space="preserve">СТРЕС Пакет </t>
  </si>
  <si>
    <t>Преглед от специалист невролог</t>
  </si>
  <si>
    <t>Доплерова сонография</t>
  </si>
  <si>
    <t>Тест за изчисляване на   риска от мозъчно – съдова болест</t>
  </si>
  <si>
    <t>ЕКГ</t>
  </si>
  <si>
    <t>Рентгенография на бял дроб и сърце</t>
  </si>
  <si>
    <t>Ядрено-магнитен резонанс на глава</t>
  </si>
  <si>
    <t>HBsAg</t>
  </si>
  <si>
    <t>Anti HIV</t>
  </si>
  <si>
    <t>Хепатит C – Anti – HCV</t>
  </si>
  <si>
    <t>Липиден профил (холестерол, триглицериди, HDL – холестерол, , LDL – холестерол)</t>
  </si>
  <si>
    <t>Преглед от специалист уролог</t>
  </si>
  <si>
    <t>Ултразвук на пикочо-половата система  - бъбреци, пикочен мехур, простата и тестиси</t>
  </si>
  <si>
    <t>Консултативен преглед от лекар офталмолог +  авторефрактометрия</t>
  </si>
  <si>
    <t>CEA</t>
  </si>
  <si>
    <t>CA 19-9</t>
  </si>
  <si>
    <t>AFR</t>
  </si>
  <si>
    <t>Преглед от специалист АГ</t>
  </si>
  <si>
    <t>Диагностичен ултразвуков преглед (трансвагинален)</t>
  </si>
  <si>
    <t>Вземане и изследване на цитонамазка</t>
  </si>
  <si>
    <t>Преглед от специалист ендокринолог + ехография на щитовидна жлеза</t>
  </si>
  <si>
    <t>Сифилис</t>
  </si>
  <si>
    <t>Хламидия трахоматис IgM</t>
  </si>
  <si>
    <t>HPV (човешки папиломни вируси): PCR тест за детекция и типизация на ниско -и високо - рискови типове</t>
  </si>
  <si>
    <t>FT4</t>
  </si>
  <si>
    <t>CA 15-3</t>
  </si>
  <si>
    <t>CA 125</t>
  </si>
  <si>
    <t>TAT</t>
  </si>
  <si>
    <t>MAT</t>
  </si>
  <si>
    <t>Калий и натрий</t>
  </si>
  <si>
    <t>Витамин Д</t>
  </si>
  <si>
    <t>Уреа</t>
  </si>
  <si>
    <t>001215</t>
  </si>
  <si>
    <t>001216</t>
  </si>
  <si>
    <t>001219</t>
  </si>
  <si>
    <t>001221</t>
  </si>
  <si>
    <t>001222</t>
  </si>
  <si>
    <t>001223</t>
  </si>
  <si>
    <t>001224</t>
  </si>
  <si>
    <t>001225</t>
  </si>
  <si>
    <t>001226</t>
  </si>
  <si>
    <t>001227</t>
  </si>
  <si>
    <t>001228</t>
  </si>
  <si>
    <t>001230</t>
  </si>
  <si>
    <t>Консултация с ендокринолог</t>
  </si>
  <si>
    <t>Консултация с дерматолог</t>
  </si>
  <si>
    <t>Консултация с диетолог</t>
  </si>
  <si>
    <t>001231</t>
  </si>
  <si>
    <t>Преглед от акушеро-гинеколог</t>
  </si>
  <si>
    <t>Изследване на костна плътност</t>
  </si>
  <si>
    <t>Ехомамография</t>
  </si>
  <si>
    <t>LH – хормон</t>
  </si>
  <si>
    <t>FSH – хормон</t>
  </si>
  <si>
    <t>Progesteron – хормон</t>
  </si>
  <si>
    <t>Estradiol – хормон</t>
  </si>
  <si>
    <t>00936-2</t>
  </si>
  <si>
    <t>00936-3</t>
  </si>
  <si>
    <t xml:space="preserve">C peptide </t>
  </si>
  <si>
    <t>0088</t>
  </si>
  <si>
    <t>Интервенции върху външните гениталии (инцизио на абцес, бартолинова киста, кондиломи и други)</t>
  </si>
  <si>
    <t>0032-1</t>
  </si>
  <si>
    <t>0032-2</t>
  </si>
  <si>
    <t>0032-3</t>
  </si>
  <si>
    <t>0032-4</t>
  </si>
  <si>
    <t>Превръзка на ексудативни рани</t>
  </si>
  <si>
    <t>Превръзка на некротични рани</t>
  </si>
  <si>
    <t>Вторична обработка на рана с кюрета/опресняване на кожни ръбове</t>
  </si>
  <si>
    <t>Пункция и дренаж на лимфна киста под ехо-доплеров контрол</t>
  </si>
  <si>
    <t>Спекуларен микроскоп</t>
  </si>
  <si>
    <t>Поставяне на интравитреална инжекция</t>
  </si>
  <si>
    <t>00713-1</t>
  </si>
  <si>
    <t>00713-2</t>
  </si>
  <si>
    <t>00713-3</t>
  </si>
  <si>
    <t>00713-4</t>
  </si>
  <si>
    <t>Инжектиране на интравитреални антиангиогенни медикаменти</t>
  </si>
  <si>
    <t>Отсраняване на птеригиум</t>
  </si>
  <si>
    <t>001232</t>
  </si>
  <si>
    <t>Пакет по Програма „Пребори килограмите“</t>
  </si>
  <si>
    <t>Консултация с гастроентеролог</t>
  </si>
  <si>
    <t>Липиден профил – Общ холестерол, HDL-холестерол, LDL-холестерол, триглицериди</t>
  </si>
  <si>
    <t>Магнезий</t>
  </si>
  <si>
    <t>Фосфор</t>
  </si>
  <si>
    <t>Химичен анализ на урината</t>
  </si>
  <si>
    <t>Витамин В 12</t>
  </si>
  <si>
    <t>д-р Йордан Йорданов Христов</t>
  </si>
  <si>
    <t>0019-6</t>
  </si>
  <si>
    <t>00966-11</t>
  </si>
  <si>
    <t>001233</t>
  </si>
  <si>
    <t>Консултативен преглед от офталмолог с авторефрактометър</t>
  </si>
  <si>
    <t>Денонощна крива – проследяване на ВОН-3 дни</t>
  </si>
  <si>
    <t>Пахиметрия</t>
  </si>
  <si>
    <t>Компютърна периметрия;</t>
  </si>
  <si>
    <t>Оптичен Кохерентен Томограф ОСТ (очен скенер)</t>
  </si>
  <si>
    <t>001234</t>
  </si>
  <si>
    <t>Консултация с детски ендокринолог</t>
  </si>
  <si>
    <t>Консултация с детски психолог</t>
  </si>
  <si>
    <t>Ft4</t>
  </si>
  <si>
    <t>ПКК</t>
  </si>
  <si>
    <t>ASAT</t>
  </si>
  <si>
    <t>ALAT</t>
  </si>
  <si>
    <t>Кръвна захар</t>
  </si>
  <si>
    <t>Калий</t>
  </si>
  <si>
    <t>Натрий</t>
  </si>
  <si>
    <t>Химичен анализ на урина</t>
  </si>
  <si>
    <t>00846-1</t>
  </si>
  <si>
    <t>Магнитен резонанс на две анатомични области</t>
  </si>
  <si>
    <t>00205</t>
  </si>
  <si>
    <t>Венозна или маскова анестезия (за 1ви час)</t>
  </si>
  <si>
    <t>00207</t>
  </si>
  <si>
    <t>Локална анестезия</t>
  </si>
  <si>
    <t>00208</t>
  </si>
  <si>
    <t>Регионална анестезия (за 1ви час)</t>
  </si>
  <si>
    <t>00212</t>
  </si>
  <si>
    <t>Анестезия продължителност (за всеки започнат час след 1ви)</t>
  </si>
  <si>
    <t>00213</t>
  </si>
  <si>
    <t>Анестезия при вредности (ЯМР, Рентген) (за всеки започнат час, вкл 1ви)</t>
  </si>
  <si>
    <t>00214</t>
  </si>
  <si>
    <t>Анестезия при фактор възраст (под 3 год; над 80 год; за всеки започнат час, вкл 1ви)</t>
  </si>
  <si>
    <t>00221</t>
  </si>
  <si>
    <t>Водене на следанестетично наблюдение за 1 час</t>
  </si>
  <si>
    <t>0056-3</t>
  </si>
  <si>
    <t>Измерване на телесна маса чрез апарат TANITA MC - 580</t>
  </si>
  <si>
    <t>0056-4</t>
  </si>
  <si>
    <t>0089</t>
  </si>
  <si>
    <t>0090</t>
  </si>
  <si>
    <t>0091</t>
  </si>
  <si>
    <t>0092</t>
  </si>
  <si>
    <t>0093</t>
  </si>
  <si>
    <t>Отстраняване на интраутеринен песар или вагинален песар</t>
  </si>
  <si>
    <t>Поставяне на интраутеринен песар или вагинален песар</t>
  </si>
  <si>
    <t>Отстраняване на кондиломи чрез електрокоагулация (на процедура)</t>
  </si>
  <si>
    <t>00652-4</t>
  </si>
  <si>
    <t>00652-5</t>
  </si>
  <si>
    <t>00652-6</t>
  </si>
  <si>
    <t>Пакет - 1 - плантография и изработка на стелки</t>
  </si>
  <si>
    <t>001235</t>
  </si>
  <si>
    <t>Преглед от специалист вътрешни болести</t>
  </si>
  <si>
    <t>Консултация с пулмолог</t>
  </si>
  <si>
    <t>Консултация с кардиолог</t>
  </si>
  <si>
    <t>Консултация с ендокринолог и ехография на щитовидната жлеза</t>
  </si>
  <si>
    <t xml:space="preserve">Пулсоксиметрия </t>
  </si>
  <si>
    <t xml:space="preserve">ЕКГ </t>
  </si>
  <si>
    <t xml:space="preserve">Ехокардиография </t>
  </si>
  <si>
    <t>Диагностична ендоскопия- гастроскопия и колоноскопия</t>
  </si>
  <si>
    <t>ПКК , СУЕ, CRP</t>
  </si>
  <si>
    <t>Калий и натрий, калций и фосфор</t>
  </si>
  <si>
    <t>Д димери</t>
  </si>
  <si>
    <t>Фибриноген, протромбиново време, АРТТ</t>
  </si>
  <si>
    <t>Витамин D</t>
  </si>
  <si>
    <t>Креатини, Уреа</t>
  </si>
  <si>
    <t>Холестерол - профил</t>
  </si>
  <si>
    <t>Общ билирубин, директен билирубин</t>
  </si>
  <si>
    <t>АСАТ, АЛАТ, ГГТ, АФ</t>
  </si>
  <si>
    <t>Скрининг за хепатит</t>
  </si>
  <si>
    <t>Ядрено-магнитен резонанс на цяло тяло</t>
  </si>
  <si>
    <t>Изследване на урина-общо и седимент</t>
  </si>
  <si>
    <t>0093-1</t>
  </si>
  <si>
    <t>0093-2</t>
  </si>
  <si>
    <t>0093-3</t>
  </si>
  <si>
    <t>0093-4</t>
  </si>
  <si>
    <t>0093-5</t>
  </si>
  <si>
    <t>001236</t>
  </si>
  <si>
    <t>001237</t>
  </si>
  <si>
    <t>004-1</t>
  </si>
  <si>
    <t>004-2</t>
  </si>
  <si>
    <t>0030-6</t>
  </si>
  <si>
    <t>0030-7</t>
  </si>
  <si>
    <t>0030-8</t>
  </si>
  <si>
    <t>0030-9</t>
  </si>
  <si>
    <t>0030-10</t>
  </si>
  <si>
    <t>Вторичен консултативен преглед – хабилитирано лице, доцент (не повече от 1 по основното заболяване)</t>
  </si>
  <si>
    <t>Вторичен консултативен преглед – хабилитирано лице, професор (не повече от 1 по основното заболяване)</t>
  </si>
  <si>
    <t xml:space="preserve">Консултация за сърдечна операция/преглед от кардиолог,кардиохирург и ехокардиография/ </t>
  </si>
  <si>
    <t>Корпурална Акупунктура + Аурикулоакупунктура</t>
  </si>
  <si>
    <t>Първичен преглед гръдна хирургия</t>
  </si>
  <si>
    <t>Вторичен преглед гръдна хирургия</t>
  </si>
  <si>
    <t>Преглед скрининг и диагностика за обструктивна сънна апнея</t>
  </si>
  <si>
    <t>Определяне режим за вентилация за обструктивна сънна апнея</t>
  </si>
  <si>
    <t>Проверка на пейсмейкър +ЕКГ</t>
  </si>
  <si>
    <t>Издаване на болничен лист за временна нетрудостособност</t>
  </si>
  <si>
    <t>Издаване на болничен лист от ЛКК</t>
  </si>
  <si>
    <t>Представяне на ЛКК</t>
  </si>
  <si>
    <t>Представяне на ЛКК- АГ</t>
  </si>
  <si>
    <t>Издаване на медицинска бележка</t>
  </si>
  <si>
    <t>Стомашна промивка</t>
  </si>
  <si>
    <t>Изготвяне/промяна на индивидуален диетичен режим</t>
  </si>
  <si>
    <t>0093-6</t>
  </si>
  <si>
    <t>Проследяване бременност -женска консултация</t>
  </si>
  <si>
    <t>Вземане на биопсия от маточна шaйка, влагалище</t>
  </si>
  <si>
    <t>Пакетна услуга, включваща извършване на консултативен преглед от лекар специалист, колпокопия, ехография на женски таз, вземане и изработване на цитонамазка</t>
  </si>
  <si>
    <t>Пакетна услуга, включваща извършване на консултативен преглед от лекар специалист-хабилитирано лице, колпокопия, ехография на женски таз, вземане и изработване на цитонамазка</t>
  </si>
  <si>
    <t>Първоначален преглед от гинеколог и една процедура с апарат CARES FLOW</t>
  </si>
  <si>
    <t>Доплащане за Универсален пакет (4 процедури) с апарат CARES FLOW</t>
  </si>
  <si>
    <t>Доплащане за Оптимален пакет (7 процедури) с апарат CARES FLOW</t>
  </si>
  <si>
    <t>Универсален пакет (първоначален преглед + 5 процедури) с апарат CARES FLOW</t>
  </si>
  <si>
    <t>Оптимален пакет (първоначален преглед + 8 процедури) с апарат CARES FLOW</t>
  </si>
  <si>
    <t>ЕДИНИЧНА процедура с апарат CARES FLOW</t>
  </si>
  <si>
    <t>Анестезиология и реанимация</t>
  </si>
  <si>
    <t>00222</t>
  </si>
  <si>
    <t>00223</t>
  </si>
  <si>
    <t>00224</t>
  </si>
  <si>
    <t>Престой, наблюдение, и провеждане на венозна терапия до 6 часа</t>
  </si>
  <si>
    <t>Престой, наблюдение, и провеждане на венозна терапия до 12 часа</t>
  </si>
  <si>
    <t>00550</t>
  </si>
  <si>
    <t>Промивка на катетър</t>
  </si>
  <si>
    <t xml:space="preserve">Флексибилна уретроцистоскопия </t>
  </si>
  <si>
    <t>3D предоперативно планиране на коригиращи костно-ставни операции</t>
  </si>
  <si>
    <t>Изработване на индивидуални водачи за операция чрез 3D принтер</t>
  </si>
  <si>
    <t>Изработване на индивидуални стелки</t>
  </si>
  <si>
    <t>00689</t>
  </si>
  <si>
    <t>00714</t>
  </si>
  <si>
    <t>00715</t>
  </si>
  <si>
    <t>Отстраняване на туморовидни образувания от  клепачите (верука, атерома, халцион и др.)</t>
  </si>
  <si>
    <t>Инжектиране на два антиангиогенни медикамента</t>
  </si>
  <si>
    <t>Циклоплегия</t>
  </si>
  <si>
    <t>Биометрия</t>
  </si>
  <si>
    <t>Ендотелна микроскопия</t>
  </si>
  <si>
    <t>Електростимулация</t>
  </si>
  <si>
    <t>Лазертерапия на поле</t>
  </si>
  <si>
    <t>Лимфодренажен масаж - мануален, на един крайник</t>
  </si>
  <si>
    <t>00811</t>
  </si>
  <si>
    <t>00846-2</t>
  </si>
  <si>
    <t>Рентгенографии на цели долни  крайници</t>
  </si>
  <si>
    <t>Компютърна томография на гръден кош ( нативна)</t>
  </si>
  <si>
    <t>Компютърна томография на корем и  таз ( нативна)</t>
  </si>
  <si>
    <t>Невролиза на плексус целиакус под компютър-томографски контрол</t>
  </si>
  <si>
    <t>00849-1</t>
  </si>
  <si>
    <t>Вземане на биологичен материал</t>
  </si>
  <si>
    <t xml:space="preserve">Вземане на гърлен/носен/ ушен/очен секрет </t>
  </si>
  <si>
    <t>Панел за автоимунни васкулити/АНЦА:Anti-Proteinase,Anti-MPO,anti-GBM/ -чрез имуноблот</t>
  </si>
  <si>
    <t>Панел"Непоносимост към храни профил ИгГ антитела" срещу 54 антигена- ЕЛИЗА</t>
  </si>
  <si>
    <t>Панел "Ревматоиден артрит"(анти-ССР, RF-IgG, RF-IgM, RF-IgA)</t>
  </si>
  <si>
    <t>Анти- ССР антитела, ИгГ</t>
  </si>
  <si>
    <t>Панел "Автоимунни гастроинтестинални заболявания" - автоантитела от клас ИГг срещу tTg, GAF- 3X, париетални клетки (PCA), интринзик фактор (IF), манан (ASCA) – чрез имуноблот</t>
  </si>
  <si>
    <t>02.21</t>
  </si>
  <si>
    <t>02.22</t>
  </si>
  <si>
    <t>02.23</t>
  </si>
  <si>
    <t>02.24</t>
  </si>
  <si>
    <t>02.25</t>
  </si>
  <si>
    <t>02.26</t>
  </si>
  <si>
    <t>02.27</t>
  </si>
  <si>
    <t>02.28</t>
  </si>
  <si>
    <t>"Микробиологично изследване на влагалищен секрет - директна
микроскопия/препарат по Грам, култивиране и доказване на Streptococcus beta-haemolyticus,
Staphylococcus, Enterobacteriaceae и други Грам(-) бактерии, Гъбички (C. albicans) и др."</t>
  </si>
  <si>
    <t>02.29</t>
  </si>
  <si>
    <t>00972-1</t>
  </si>
  <si>
    <t>00973</t>
  </si>
  <si>
    <t>00995</t>
  </si>
  <si>
    <t>Ушен/Носен/Гърлен секрет с вкл. антибиограма</t>
  </si>
  <si>
    <t>Други материали: пунктати, дрен, БАЛ, катетър, абсцес, аспират, плеврална течност, асцит, жлъчка, лаваж, сърдечна клапа, протеза</t>
  </si>
  <si>
    <t>Други материали: дрен, катетър, ЦВК</t>
  </si>
  <si>
    <t>Ликвор с вкл. антибиограма</t>
  </si>
  <si>
    <t>Трихомонас вагиналис от влагалищен секрет/урина/уретрален сектер</t>
  </si>
  <si>
    <t>001016</t>
  </si>
  <si>
    <t>001017</t>
  </si>
  <si>
    <t>001018</t>
  </si>
  <si>
    <t>02.11</t>
  </si>
  <si>
    <t>Пакетни услуги, микробиология</t>
  </si>
  <si>
    <t>Стерилна урина двукратна с антибиограма</t>
  </si>
  <si>
    <t>Гърлен секрет+ Носен секрет  с антибиограма</t>
  </si>
  <si>
    <t xml:space="preserve">Еякулат (микробиологична посявка+ микоплазми и уреаплазма + T.vaginalis + N. gonorrhoeae+ C.trachomatis) чрез real time PCR технология </t>
  </si>
  <si>
    <t>Урина (микробиологична посявка+ микоплазми и уреаплазма + T.vaginalis + N. gonorrhoeae+ C.trachomatis) чрез real time PCR технология</t>
  </si>
  <si>
    <t>Уретрален с-т (микробиологична посявка+ микоплазми и уреаплазма + T.vaginalis + N. gonorrhoeae+ C.trachomatis) чрез real time PCR технология</t>
  </si>
  <si>
    <t>Вагинален или Цервикален секрет (микробиологична посявка+ микоплазми и уреаплазма + T.vaginalis + N. gonorrhoeae+ C.trachomatis) чрез real time PCR технология</t>
  </si>
  <si>
    <t>Фецес (културелно изследване + Клостридиум дифициле +Toxin A&amp;B + Хеликобактер пилори Ag + Кампилобактер Ag</t>
  </si>
  <si>
    <t>HDV Ab -  детекция на антитела срещу хепатит Д вирус (HDV) - ELISA</t>
  </si>
  <si>
    <t>Изследване на CMV IgG антитела avidity - ELFA</t>
  </si>
  <si>
    <t>HSV 1 IgM - антитела клас IgM срещу хепрес симплекс вирус (HSV)- ELISA</t>
  </si>
  <si>
    <t xml:space="preserve">ToRCH Panel IgG антитела към 4 инфекциозни параметъра: Toxoplasma gondii, rubella вирус, cytomegalovirus (CMV), и herpes simplex вирус тип 1 и 2 </t>
  </si>
  <si>
    <t xml:space="preserve">ToRCH Panel IgМ антитела към 4 инфекциозни параметъра: Toxoplasma gondii, rubella вирус, cytomegalovirus (CMV), и herpes simplex вирус тип 1 и 2 </t>
  </si>
  <si>
    <t>Молекулярна диагностика на вирусни инфекции</t>
  </si>
  <si>
    <t>Изследване за варицела зостер вирус чрез RT-PCR</t>
  </si>
  <si>
    <t>Хепатит B количествен PCR</t>
  </si>
  <si>
    <t>Хепатит С количествен PCR</t>
  </si>
  <si>
    <t>Хепатит С генотипиране</t>
  </si>
  <si>
    <t>Общо изследване за хепатит С (количествен PCR с генотип)</t>
  </si>
  <si>
    <t>Изследване за 19 високо рискови (16, 18, 26, 31, 33, 35, 39, 45, 51, 52, 53, 56, 58, 59, 66, 68, 69, 73, 82) и 18 нискорискови (6, 11 , 40, 42, 43, 44, 54, 61, 62, 67, 70, 71, 72, 74, 81, 83, 84, 91)  типа HPV чрез хибридизация - срок на изпълнение до 5 работни дни</t>
  </si>
  <si>
    <t xml:space="preserve">PCR + anti-SARS-CoV-2 антитела от класовете IgM и IgG </t>
  </si>
  <si>
    <t>001065-3</t>
  </si>
  <si>
    <t>Ендоскопска биопсия  и изследване за хеликобактер пилори - за един материал</t>
  </si>
  <si>
    <t>Цитологично изследване на : телесни течности,лаважи, изливи, пунктати и др.</t>
  </si>
  <si>
    <t>FUJION биопсия 24 проби</t>
  </si>
  <si>
    <t>10.35</t>
  </si>
  <si>
    <t>001068</t>
  </si>
  <si>
    <t>Определяне титър на ало-антиеритроцитни антитела (по 1 метод)</t>
  </si>
  <si>
    <t xml:space="preserve">Административни услуги </t>
  </si>
  <si>
    <t>001214-1</t>
  </si>
  <si>
    <t>Административна такса по Закона за достъп до обществена информация</t>
  </si>
  <si>
    <t>001220</t>
  </si>
  <si>
    <t xml:space="preserve">Преглед от специалист вътрешни болести </t>
  </si>
  <si>
    <t>Консултативен преглед от кардиолог</t>
  </si>
  <si>
    <t>PSA общ +  PSA Free</t>
  </si>
  <si>
    <t>Ехография на млечни жлези</t>
  </si>
  <si>
    <t xml:space="preserve">Профилактичен пакет за  ЖЕНИ – лукс </t>
  </si>
  <si>
    <t xml:space="preserve">Профилактичен пакет за МЪЖЕ – лукс </t>
  </si>
  <si>
    <t>Серологично изследване SARS – CoV-2-IgG + IgM</t>
  </si>
  <si>
    <t xml:space="preserve">Основен пакет по Програма "Да остаряваме здрави" </t>
  </si>
  <si>
    <t xml:space="preserve">Разширен пакет по Програма "Да остаряваме здрави" </t>
  </si>
  <si>
    <t xml:space="preserve">Пакет „Глаукома“ </t>
  </si>
  <si>
    <t>25-ОН Вит. Д</t>
  </si>
  <si>
    <t xml:space="preserve">Пакет по Програма „Пребори килограмите“ – деца </t>
  </si>
  <si>
    <t>Желязо, ЖСК</t>
  </si>
  <si>
    <t xml:space="preserve">Пакет  "FULL BODY CHECK" </t>
  </si>
  <si>
    <t>001238</t>
  </si>
  <si>
    <t>001239</t>
  </si>
  <si>
    <t>001240</t>
  </si>
  <si>
    <t>001241</t>
  </si>
  <si>
    <t>001242</t>
  </si>
  <si>
    <t>001243</t>
  </si>
  <si>
    <t>001244</t>
  </si>
  <si>
    <t xml:space="preserve">Пакет 1 - Интравенозна терапия с желязо /с идафер/ </t>
  </si>
  <si>
    <t xml:space="preserve">Пакет 2 - Интравенозна терапия с желязо /с монофер/ </t>
  </si>
  <si>
    <t xml:space="preserve">Пакет 3 – Общо укрепване на организма </t>
  </si>
  <si>
    <t xml:space="preserve">Пакет 4 – Имунитет и превенция от грипни състояния </t>
  </si>
  <si>
    <t xml:space="preserve">Пакет 5 -  Сила и мускулна регенерация  </t>
  </si>
  <si>
    <t xml:space="preserve">Пакет 7 – Хидратираща терапия </t>
  </si>
  <si>
    <t xml:space="preserve">Пакет 8  - Детоксикация на организма </t>
  </si>
  <si>
    <t xml:space="preserve">Пакет 9 – Възстановяване на организма   </t>
  </si>
  <si>
    <t xml:space="preserve">Пакет 6 – Блясък и жизненост на коса и кожа </t>
  </si>
  <si>
    <t>02.20</t>
  </si>
  <si>
    <t>01016</t>
  </si>
  <si>
    <t>01017</t>
  </si>
  <si>
    <t>01018</t>
  </si>
  <si>
    <t>01019</t>
  </si>
  <si>
    <t>01020</t>
  </si>
  <si>
    <t>01021</t>
  </si>
  <si>
    <t>01022</t>
  </si>
  <si>
    <t>001015</t>
  </si>
  <si>
    <t>Диагностично изследване за Chlamydia trachomatis</t>
  </si>
  <si>
    <t>"Микробиологично изследване на еякулат - директна микроскопия/препарат поГрам, култивиране и доказване на Streptococcus beta-haemolyticus, Staphylococcus,Enterobacteriaceae и други Грам(-) бактерии, Гъбички (C. albicans) и др."</t>
  </si>
  <si>
    <t>"Микробиологично изследване на цервикален секрет- директна
микроскопия/препарат по Грам, култивиране и доказване на Streptococcus beta-haemolyticus,Staphylococcus, Enterobacteriaceae и други Грам(-) бактерии, Гъбички (C. albicans) и др."</t>
  </si>
  <si>
    <t>"Микробиологично изследване на уретрален секрет - директна
микроскопия/препарат по Грам, култивиране и доказване на Streptococcus beta-haemolyticus,Staphylococcus, Enterobacteriaceae и други Грам(-) бактерии, Гъбички (C. albicans) и др."</t>
  </si>
  <si>
    <t>"Микробиологично изследване на простатен секрет - директна
микроскопия/препарат по Грам, култивиране и доказване на Streptococcus beta-haemolyticus,Staphylococcus, Enterobacteriaceae и други Грам(-) бактерии, Гъбички (C. albicans) и др"</t>
  </si>
  <si>
    <t>"Микробиологично изследване на гърлен секрет- изолиране и интерпретация наStreptococcus beta-haemolyticus gr.A, Staphylococcus (S. aureus), Haemophilus (H. influenzae),
Гъбички (C. albicans)"</t>
  </si>
  <si>
    <t>"Микробиологично изследване на носен секрет изолиране и интерпретация наStreptococcus beta-haemolyticus gr.A, Staphylococcus (S. aureus), Haemophilus (H. influenzae),
Гъбички (C. albicans)"</t>
  </si>
  <si>
    <t>"Микробиологично изследване на очен секрет - препарат по Грам и доказване на 22 Staphylococcus (S. aureus), Streptococcus beta-haemolyticus (gr. A), Enterobacteriaceae и др. Грам
(-) бактерии"</t>
  </si>
  <si>
    <t>"Микробиологично изследване на ушен секрет - препарат по Грам и доказване на Staphylococcus (S. aureus), Streptococcus beta-haemolyticus (gr. A), Enterobacteriaceae и др. Грам
(-) бактерии"</t>
  </si>
  <si>
    <t>Микоплазма и Уреаплазма в урина/цервикален с-т - културелно изследване+АБ</t>
  </si>
  <si>
    <t>Chlamydia pneumoniae IgM антитела- ELISA</t>
  </si>
  <si>
    <t>Chlamydia pneumoniae IgG антитела- ELISA</t>
  </si>
  <si>
    <t>Mycoplasma pneumoniae IgM антитела- ELISA</t>
  </si>
  <si>
    <t>Mycoplasma pneumoniae IgG антитела- ELISA</t>
  </si>
  <si>
    <t>00652-7</t>
  </si>
  <si>
    <t>Ехографско изследване на тазобедрени стави при деца</t>
  </si>
  <si>
    <t>00668</t>
  </si>
  <si>
    <t>0019-7</t>
  </si>
  <si>
    <t>Епидурално прилагане на кортикостероид</t>
  </si>
  <si>
    <t>001023-4</t>
  </si>
  <si>
    <t>001023-5</t>
  </si>
  <si>
    <t>Рубеола IgM</t>
  </si>
  <si>
    <t>Рубеола IgG</t>
  </si>
  <si>
    <t>Диагностична психологична консултация  (онлайн или на живо, 50 мин)</t>
  </si>
  <si>
    <t>Психотерапевтична сесия (онлайн или на живо, 50 мин)</t>
  </si>
  <si>
    <t>Пакет психотерапевтични сесии  - пакетна цена 4 сесии (онлайн или на живо,  50 мин )</t>
  </si>
  <si>
    <t>Пакет психотерапечтични сесии за 3 месеца - пакетна цена 12 сесии (онлайн или на живо,  50 мин )</t>
  </si>
  <si>
    <t>Диагностична психологична консултация на английски език (онлайн или на живо 50 мин.)</t>
  </si>
  <si>
    <t>Пакет психотерапечтични сесии на английски език за 3 месеца - пакетна цена 12 сесии (онлайн или на живо,  50 мин )</t>
  </si>
  <si>
    <t xml:space="preserve">Консултиране на двойки и семейства на английски език </t>
  </si>
  <si>
    <t>Консултиране на двойки и семейства на английски език (пакетна цена 4 сесии)</t>
  </si>
  <si>
    <t>0021-5</t>
  </si>
  <si>
    <t>0021-6</t>
  </si>
  <si>
    <t>0021-7</t>
  </si>
  <si>
    <t>0022</t>
  </si>
  <si>
    <t>0022-8</t>
  </si>
  <si>
    <t>0056-5</t>
  </si>
  <si>
    <t>Вътреставна манипулация</t>
  </si>
  <si>
    <t>Лицево-челюстна хирургия</t>
  </si>
  <si>
    <t>Първичен консултативен преглед</t>
  </si>
  <si>
    <t>Първичен консултативен преглед естетика</t>
  </si>
  <si>
    <t>Вторичен преглед</t>
  </si>
  <si>
    <t>Вторичен преглед естетика</t>
  </si>
  <si>
    <t>Хирургична обработка на малка рана</t>
  </si>
  <si>
    <t>Хирургична обработка на средно голяма рана</t>
  </si>
  <si>
    <t>Хирургична обработка на голяма рана</t>
  </si>
  <si>
    <t>Малка амбулаторна операция под локална анестезия</t>
  </si>
  <si>
    <t>Средна амбулаторна операция под локална анестезия</t>
  </si>
  <si>
    <t>Голяма амбулаторна операция под седиране и локална анестезия</t>
  </si>
  <si>
    <t>Амбулаторна операция за естетика под седиране и локална анестезия</t>
  </si>
  <si>
    <t>00304</t>
  </si>
  <si>
    <t>00305</t>
  </si>
  <si>
    <t>00306</t>
  </si>
  <si>
    <t>00307</t>
  </si>
  <si>
    <t>00308</t>
  </si>
  <si>
    <t>00309</t>
  </si>
  <si>
    <t>00310</t>
  </si>
  <si>
    <t>00311</t>
  </si>
  <si>
    <t>00312</t>
  </si>
  <si>
    <t>00313</t>
  </si>
  <si>
    <t>00314</t>
  </si>
  <si>
    <t>00315</t>
  </si>
  <si>
    <t>00669-1</t>
  </si>
  <si>
    <t>Импулсна осцилометрия</t>
  </si>
  <si>
    <t>00652-8</t>
  </si>
  <si>
    <t>0056-6</t>
  </si>
  <si>
    <t>00821</t>
  </si>
  <si>
    <t>Ехография на слюнчени жлези</t>
  </si>
  <si>
    <t>Комбиниран бърз антигенен тест за SARS-CoV-2, грип А+В, RSV, Аденовирус и Микоплазма пнеумоние, Параинфлуенца,  Риновирус и човешки Метапневмоновирус (имунохроматографски тест)</t>
  </si>
  <si>
    <t xml:space="preserve">Профилактичен пакет за жени </t>
  </si>
  <si>
    <t>Измерване на АН</t>
  </si>
  <si>
    <t>Преглед от специалист кардиолог + ЕКГ</t>
  </si>
  <si>
    <t xml:space="preserve">Преглед от офталмолог и авторефрактометрия </t>
  </si>
  <si>
    <t>ПКК с 5 части диференциално броене, морфология на Er  и Plt</t>
  </si>
  <si>
    <t xml:space="preserve">Калций </t>
  </si>
  <si>
    <t xml:space="preserve">Изследване на общ билирубин </t>
  </si>
  <si>
    <t xml:space="preserve">Профилактичен пакет за мъже </t>
  </si>
  <si>
    <t>Консултативен преглед по медицински документи</t>
  </si>
  <si>
    <t>Здраве за бебето (0 - 12м)</t>
  </si>
  <si>
    <t>Валиден в рамките на 1 година от датата на закупуване</t>
  </si>
  <si>
    <t>Консултативен преглед от лекар специалист - педиатър</t>
  </si>
  <si>
    <t>Ехография на тазобедрени стави</t>
  </si>
  <si>
    <t xml:space="preserve">Ехография на коремни органи </t>
  </si>
  <si>
    <t xml:space="preserve">ПКК </t>
  </si>
  <si>
    <t>Изследване на урина</t>
  </si>
  <si>
    <t>Здраве за детето  (1-7г. )</t>
  </si>
  <si>
    <t xml:space="preserve">Психологическа подкрепа за родители и деца </t>
  </si>
  <si>
    <t>Консултативен преглед от УНГ специалист</t>
  </si>
  <si>
    <t>Консултативен преглед от офталмолог</t>
  </si>
  <si>
    <t xml:space="preserve">Здраве за ученика </t>
  </si>
  <si>
    <t>Цялостна грижа за женското сърдечно здраве</t>
  </si>
  <si>
    <t>Консултативен преглед от специалист кардиолог</t>
  </si>
  <si>
    <t>Ехокардиография + ЕКГ</t>
  </si>
  <si>
    <t>Липиден профил</t>
  </si>
  <si>
    <t>Базов профилактичен пакет - Остеопороза - МЪЖЕ</t>
  </si>
  <si>
    <t>Базов профилактичен пакет - Остеопороза - ЖЕНИ</t>
  </si>
  <si>
    <t xml:space="preserve">Консултативен преглед от ендокринолог </t>
  </si>
  <si>
    <t>Ехография на щитовидна жлеза</t>
  </si>
  <si>
    <t>Остеодензитометрия - изследване на костна плътност</t>
  </si>
  <si>
    <t>АФ (Алкална фосфатаза)</t>
  </si>
  <si>
    <t>PTH (Паратхормон)</t>
  </si>
  <si>
    <t>Тестостерон</t>
  </si>
  <si>
    <t>FSH estradiol  (при жени след 45 г, с нередовен цикъл)</t>
  </si>
  <si>
    <t xml:space="preserve">Престой, наблюдение, и провеждане на венозна терапия до 3 часа </t>
  </si>
  <si>
    <t>00647</t>
  </si>
  <si>
    <t>Септична превръзка</t>
  </si>
  <si>
    <t>Вторична превръзка на рана + некроктомия и промивка</t>
  </si>
  <si>
    <t>Шев на малка рана на крайници</t>
  </si>
  <si>
    <t>Шев на средно голяма рана на крайници</t>
  </si>
  <si>
    <t>Шев на голяма рана на крайници</t>
  </si>
  <si>
    <t xml:space="preserve">Локална анестезия при обработка на рана </t>
  </si>
  <si>
    <t xml:space="preserve">Пакет - 2 - преглед, плантография и изработка на стелки </t>
  </si>
  <si>
    <t>Ставна ехография на една ставна зона</t>
  </si>
  <si>
    <t>00669-2</t>
  </si>
  <si>
    <t>00669-3</t>
  </si>
  <si>
    <t>Полипектомия  (към основно заболяване)</t>
  </si>
  <si>
    <t>Фиброгастроскопия цялостна</t>
  </si>
  <si>
    <t xml:space="preserve">Ендоскопска ултрасонография </t>
  </si>
  <si>
    <t xml:space="preserve">Отбременителна парацентеза без/с ехографски контрол </t>
  </si>
  <si>
    <t>00718</t>
  </si>
  <si>
    <t xml:space="preserve">Поставяне на слъзни тапички на око </t>
  </si>
  <si>
    <t xml:space="preserve">Фундусова фотография </t>
  </si>
  <si>
    <t>Панретинална фотокоагулация (ПАЛК) на око</t>
  </si>
  <si>
    <t>00780</t>
  </si>
  <si>
    <t>00808</t>
  </si>
  <si>
    <t>00812-1</t>
  </si>
  <si>
    <t>Аспирация на съдържимото на околоносни кухини</t>
  </si>
  <si>
    <t xml:space="preserve">Парацентеза                                                                                      </t>
  </si>
  <si>
    <t>Изследване на слуха с аудиометрия</t>
  </si>
  <si>
    <t>Трахеостомия</t>
  </si>
  <si>
    <t xml:space="preserve">Количествено определяне на кортизол в урината </t>
  </si>
  <si>
    <t>00936-4</t>
  </si>
  <si>
    <t>Диагностика на щитовидната жлеза – основен пакет (TSH, fT4, Anti-TPO)</t>
  </si>
  <si>
    <t>00936-5</t>
  </si>
  <si>
    <t>Диагностика на щитовидната жлеза – разширен пакет (TSH, fT4, fT3, Anti-TPO, Anti-TG)</t>
  </si>
  <si>
    <t>00936-6</t>
  </si>
  <si>
    <t>Репродуктивна функция жени – основен пакет (LH, FSH, Estradiol, Prolactin, Progesteron)</t>
  </si>
  <si>
    <t>00936-7</t>
  </si>
  <si>
    <t>Репродуктивна функция жени – разширен пакет (LH, FSH, Estradiol, Prolactin, Progesteron, Testosteron)</t>
  </si>
  <si>
    <t>00936-8</t>
  </si>
  <si>
    <t>Профилактични лабораторни изследвания жени – основен пакет (ПКК, кръвна захар, креатинин, пикочна киселина, липиден профил, АЛАТ, ГГТ, CRP, TSH, урина - общо химично изследване и седимент)</t>
  </si>
  <si>
    <t>00936-9</t>
  </si>
  <si>
    <t>Профилактични лабораторни изследвания жени – разширен пакет (ПКК, кръвна захар, гликиран хемоглобин, креатинин, пикочна киселина, липиден профил, АЛАТ, АСАТ, ГГТ, АФ, общ билирубин, калий, натрий, серумно желязо, общ калций, магнезий, фосфат, TSH, 25OH-витамин D, урина - общо химично изследване и седимент)</t>
  </si>
  <si>
    <t>00936-10</t>
  </si>
  <si>
    <t>Профилактични лабораторни изследвания мъже – основен пакет (ПКК, кръвна захар, креатинин, пикочна киселина, липиден профил, АЛАТ, ГГТ, CRP, общ PSA, урина - общо химично изследване и седимент)</t>
  </si>
  <si>
    <t>00936-11</t>
  </si>
  <si>
    <t>Профилактични лабораторни изследвания мъже – разширен пакет (ПКК, кръвна захар, гликиран хемоглобин, креатинин, пикочна киселина, липиден профил, АЛАТ, АСАТ, ГГТ, АФ, общ билирубин, калий, натрий, TSH, 25OH-витамин D, Testosteron, общ PSA, урина - общо химично изследване и седимент)</t>
  </si>
  <si>
    <t>00936-12</t>
  </si>
  <si>
    <t>Пакет Диагностика на анемичен синдром (ПКК, морфология на еритроцити, серумно желязо, ТЖСК, феритин, витамин В12)</t>
  </si>
  <si>
    <t>00936-13</t>
  </si>
  <si>
    <t>Пакет Диагностика на метаболитен синдром (липиден профил, пикочна киселина, глюкоза и инсулин на гладно с изчисляване на НОМА индекс)</t>
  </si>
  <si>
    <t>00936-14</t>
  </si>
  <si>
    <t>Пакет Диабет (глюкоза, инсулин, гликиран хемоглобин, микроалбуминурия)</t>
  </si>
  <si>
    <t>00936-15</t>
  </si>
  <si>
    <t>Пакет Бъбречна функция (ПКК, урея, креатинин, пикочна киселина, урина – общо химично изследване и седимент)</t>
  </si>
  <si>
    <t>00936-16</t>
  </si>
  <si>
    <t>Пакет Чернодробна функция (ПКК, АСАТ, АЛАТ, ГГТ, АФ, билирубин - общ, албумин, протромбиново време, фибриноген, урина – общо химично изследване и седимент)</t>
  </si>
  <si>
    <t>00936-17</t>
  </si>
  <si>
    <t>Пакет Сърдечна функция (ПКК, hsTroponin, NT-proBNP, калий, натрий, магнезий, CRP, липиден профил, пикочна киселина, креатинин)</t>
  </si>
  <si>
    <t>00936-18</t>
  </si>
  <si>
    <t>Пакет Артериална хипертония ( ПКК, липиден профил, пикочна киселина, калий, натрий, магнезий, микроалбуминурия)</t>
  </si>
  <si>
    <t>05.10</t>
  </si>
  <si>
    <t>01023-1</t>
  </si>
  <si>
    <t>01023-2</t>
  </si>
  <si>
    <t>01023-3</t>
  </si>
  <si>
    <t>01029-1</t>
  </si>
  <si>
    <t>01023-12</t>
  </si>
  <si>
    <t>01023-13</t>
  </si>
  <si>
    <t>001023-8</t>
  </si>
  <si>
    <t>001023-9</t>
  </si>
  <si>
    <t>001023-6</t>
  </si>
  <si>
    <t>001023-7</t>
  </si>
  <si>
    <t>001023-10</t>
  </si>
  <si>
    <t>001023-11</t>
  </si>
  <si>
    <t>001050-4</t>
  </si>
  <si>
    <t>Серологично изследване на anti-HBcIgM антитела хепатитен В вирус</t>
  </si>
  <si>
    <t>Серологично изследване на anti-HBeAg антитела на хепатитен В вирус</t>
  </si>
  <si>
    <t>Изследване на неспецифични хетерофилни антитела при инфекциозна мононуклеоза</t>
  </si>
  <si>
    <t xml:space="preserve">HEV IgM -  детекция на антитела клас IgM срещу хепатит Е вирус (HEV) - ELFA </t>
  </si>
  <si>
    <t xml:space="preserve">Количествен PCR за доказване на CMV </t>
  </si>
  <si>
    <t xml:space="preserve">Количествен PCR за доказване на EBV </t>
  </si>
  <si>
    <t xml:space="preserve">Изследване за 19 високо рискови (16, 18, 26, 31, 33, 35, 39, 45, 51, 52, 53, 56, 58, 59, 66, 68, 69, 73, 82) типа HPV чрез хибридизация - срок на изпълнение до 5 работни дни високоспециализираното изследване „Полимеразна верижна реакция за доказване на минимум 14 типа на човешки папиломен вирус (HPV), включващ типове с висок онкогенен риск 16 и 18“ </t>
  </si>
  <si>
    <t>Бързи имунохроматографски тестове (Вирусология)</t>
  </si>
  <si>
    <t>HbsAg количествен тест</t>
  </si>
  <si>
    <t>Пакет CMV 
•	Количествен PCR
•	CMV IgM и CMV IgG антитела + adivity</t>
  </si>
  <si>
    <t>Пакет EBV 
•	Количествен PCR
•	EBV VCA IgM, EBV VCA IgG и EBV EBNA IgG  антитела</t>
  </si>
  <si>
    <t>Панел CMV антитела
• CMV IgM
• CMV IgG	
• CMV IgG adivity</t>
  </si>
  <si>
    <t>00652-9</t>
  </si>
  <si>
    <t>Отсраняване на чуждо тяло от крайници</t>
  </si>
  <si>
    <t xml:space="preserve">Пациент BGN  </t>
  </si>
  <si>
    <t>Компютърна томография на глава (нативна)</t>
  </si>
  <si>
    <t>Компютърна томография на глава (с вкл. венозен път)</t>
  </si>
  <si>
    <t>Компютърна томография на гръден кош ( с вкл. венозен път)</t>
  </si>
  <si>
    <t>Компютърна томография на корем или таз ( нативна)</t>
  </si>
  <si>
    <t>Компютърна томография на гръден кош и корем (нативна)</t>
  </si>
  <si>
    <t>Компютърна томография гръден кош, корем и таз (нативна)</t>
  </si>
  <si>
    <t>Компютърна томография на глава, шия, гръден кош, абдомен и таз (нативна)</t>
  </si>
  <si>
    <t>Разширена антибиограма -МПК на апарат Phoenix</t>
  </si>
  <si>
    <t>00976</t>
  </si>
  <si>
    <t>00996</t>
  </si>
  <si>
    <t>Криптококус неоформанс, Гликороноксиломанан Антиген в серум, цереброспинална течност, БАЛ и урина (имунохроматографски тест)</t>
  </si>
  <si>
    <t>Генетични методи за диагностика</t>
  </si>
  <si>
    <t>Клостридиум дифициле Токсин А и Токсин В от фецес (Real-Time PCR технология)</t>
  </si>
  <si>
    <t>Трихомонас вагиналис от вагинален/ендоцервикален секрет или урина (Real-Time PCR технология)</t>
  </si>
  <si>
    <t>Група В стрепрококи от вагинален или ректален секрет (Real-Time PCR технология)</t>
  </si>
  <si>
    <t>Chlamydia trachomatis чрез полимеразна верижна реакция в реално време (Real-Time PCR технология)</t>
  </si>
  <si>
    <t>Neisseria gonorrhoeae чрез полимеразна верижна реакция в реално време (Real-Time PCR технология)</t>
  </si>
  <si>
    <t>Mycoplasma genitalium полимеразна верижна реакция в реално време (Real-Time PCR технология)</t>
  </si>
  <si>
    <t>00997</t>
  </si>
  <si>
    <t>00998</t>
  </si>
  <si>
    <t>00999</t>
  </si>
  <si>
    <t>001000</t>
  </si>
  <si>
    <t>001001</t>
  </si>
  <si>
    <t>001002</t>
  </si>
  <si>
    <t>01005</t>
  </si>
  <si>
    <t>01006</t>
  </si>
  <si>
    <t>01007</t>
  </si>
  <si>
    <t>01008</t>
  </si>
  <si>
    <t>Клостридиум дифициле - GDH+Toxin A&amp;B (ELFA)</t>
  </si>
  <si>
    <t>01009</t>
  </si>
  <si>
    <t>Borrelia IgG, всички 4 подкласа (B. burgdorferi sensu stricto,  B. garinii, B. afzelii, Borrelia spielmanii and B. Bavariensis) - VlsE, OspA, OspC, p18</t>
  </si>
  <si>
    <t>01010</t>
  </si>
  <si>
    <t>Borrelia IgМ, всички 4 подкласа (B. burgdorferi sensu stricto,  B. garinii, B. afzelii, Borrelia spielmanii and B. Bavariensis) - VlsE, OspA, OspC, p18</t>
  </si>
  <si>
    <t>01043</t>
  </si>
  <si>
    <t>Хеликобактер пилори - антитела клас IgG в серум/цяла кръв/плазма</t>
  </si>
  <si>
    <t>0057</t>
  </si>
  <si>
    <t>Третиране с течен азот на 1 бр. кожно доброкачествено образувание</t>
  </si>
  <si>
    <t>0057-1</t>
  </si>
  <si>
    <t>0057-2</t>
  </si>
  <si>
    <t>Третиране с течен азот от 2 бр. до 10 бр.  кожни доброкачествени образувания</t>
  </si>
  <si>
    <t>Третиране с течен азот над 10 бр. кожни доброкачествени образувания</t>
  </si>
  <si>
    <t>Компютърна томография на корем или таз (с вкл. венозен път )</t>
  </si>
  <si>
    <t>Компютърна томография на гръден кош и корем (с вкл. венозен път)</t>
  </si>
  <si>
    <t>Компютърна томография на корем и таз (с вкл. венозен път)</t>
  </si>
  <si>
    <t>Компютърна томография гръден кош, корем и таз ( с вкл. венозен път)</t>
  </si>
  <si>
    <t>Компютърна томография на глава, шия, гръден кош, абдомен и таз (с вкл. венозен път)</t>
  </si>
  <si>
    <t>Пациент EUR</t>
  </si>
  <si>
    <t>Фиксиран курс BGN/EUR</t>
  </si>
  <si>
    <t>00966-10</t>
  </si>
  <si>
    <t>Анти-МCV антитела от клас ИгГ</t>
  </si>
  <si>
    <t xml:space="preserve">HBP /Хепарин свързващ протеин срещу инфекции </t>
  </si>
  <si>
    <t>SAA/Серумен амилоид А срещу инфекции</t>
  </si>
  <si>
    <t>IL 6/Интерлевкин 6 срещу инфекции</t>
  </si>
  <si>
    <t>АМH/Анти-мюлеров хормон срещу репродуктивни заболявания</t>
  </si>
  <si>
    <t>NGAL/Неутрофил желатиназо- асоцииран липоклацин срещу бъбречни заболявания</t>
  </si>
  <si>
    <t>Имунофенотипно изследване на лимфоцити-основен панел чрез флоуцитометрия</t>
  </si>
  <si>
    <t>ИгГ профил за цьолиакия / тъканна трансглутаминаза(tTG) и глиадин-аналогов фузионен пептид GAF-3X/ -чрез имуноблот</t>
  </si>
  <si>
    <t>0021-8</t>
  </si>
  <si>
    <t>0021-9</t>
  </si>
  <si>
    <t>Супервизия (индивидуална) по психотерапия с продължителност 50 (петдесет) минути на човек</t>
  </si>
  <si>
    <t xml:space="preserve">Супервизия (групова, при минимум 3 човека) по психотерапия с продължителност 90 (деветдесет) минути </t>
  </si>
  <si>
    <t>Количествен PCR за доказване на BK/JC вируси</t>
  </si>
  <si>
    <t>001048-2</t>
  </si>
  <si>
    <t>00949</t>
  </si>
  <si>
    <t>00933</t>
  </si>
  <si>
    <t>00934</t>
  </si>
  <si>
    <t>00935</t>
  </si>
  <si>
    <t>00935-1</t>
  </si>
  <si>
    <t>00936</t>
  </si>
  <si>
    <t>001048-1</t>
  </si>
  <si>
    <t xml:space="preserve">Консултативен преглед в педиатричен кабинет в почивни дни и национални празници </t>
  </si>
  <si>
    <t>0019-11</t>
  </si>
  <si>
    <t xml:space="preserve">Консултативен преглед в педиатричен кабинет за всички останали случаи </t>
  </si>
  <si>
    <t>0057-3</t>
  </si>
  <si>
    <t>0057-4</t>
  </si>
  <si>
    <t>0057-5</t>
  </si>
  <si>
    <t>Химическо третиране на 1 бр. кожно доброкачествено образувание</t>
  </si>
  <si>
    <t>Химическо третиране от 2 до 10 бр. кожни доброкачествени образувания</t>
  </si>
  <si>
    <t>Химическо третиране над 10 бр. кожни доброкачествени образувания</t>
  </si>
  <si>
    <t>01.42</t>
  </si>
  <si>
    <t>01.45</t>
  </si>
  <si>
    <t>01.46</t>
  </si>
  <si>
    <t>Глюкозо-толерантен тест</t>
  </si>
  <si>
    <t>Определяне на албумин-креатининово отношение в урината</t>
  </si>
  <si>
    <t xml:space="preserve">Изчислена гломерулна филтрация (eGFR) в mL/min/ 1.73 m </t>
  </si>
  <si>
    <t>00932</t>
  </si>
  <si>
    <t>00932-1</t>
  </si>
  <si>
    <t>Изчислен НОМА индекс</t>
  </si>
  <si>
    <t>Изчислен PSA Ratio</t>
  </si>
  <si>
    <t xml:space="preserve">Серумен IgE </t>
  </si>
  <si>
    <t>Забележка: Контрастната материя не е включена в цената на изследването</t>
  </si>
  <si>
    <t>Периферна КТ ангиография ( с вкл.венозен път)</t>
  </si>
  <si>
    <t>Периферна МР ангиография ( с вкл. венозен път)</t>
  </si>
  <si>
    <t>Компютърна томография за TAVI</t>
  </si>
  <si>
    <t xml:space="preserve">Консултативен преглед от лекар </t>
  </si>
  <si>
    <t>001-1</t>
  </si>
  <si>
    <t>Високоинтензивна лазерна терапия (HIL) - на поле</t>
  </si>
  <si>
    <t>00846-3</t>
  </si>
  <si>
    <t>00846-4</t>
  </si>
  <si>
    <t>00846-5</t>
  </si>
  <si>
    <t>00930-1</t>
  </si>
  <si>
    <t>Прокалцитонин</t>
  </si>
  <si>
    <t>001210</t>
  </si>
  <si>
    <t>001211</t>
  </si>
  <si>
    <t>Еднократна такса за административно обслужване на договор за съвместна дейност с други лечебни заведения по реда на чл. 95, ал.1, т.1 от Закона за лечебните заведения</t>
  </si>
  <si>
    <t>Еднократна такса за административно обслужване на анекс/ДС към договор за съвместна дейност с други лечебни заведения по реда на чл. 95, ал.1, т.1 от Закона за лечебните заведения</t>
  </si>
  <si>
    <t>0056-7</t>
  </si>
  <si>
    <t xml:space="preserve">Капиляроскопия </t>
  </si>
  <si>
    <t>10.77</t>
  </si>
  <si>
    <t>10.83</t>
  </si>
  <si>
    <t>Протеин на човешкия епидидим 4 (HE4)</t>
  </si>
  <si>
    <t>Фрагмент на прохормона на натриуретичния пептид (NT pro BNT)</t>
  </si>
  <si>
    <t>Серумна концентрация на Кордарон</t>
  </si>
  <si>
    <t>00932-2</t>
  </si>
  <si>
    <t>Изчислен RОМА индекс</t>
  </si>
  <si>
    <t>00936-19</t>
  </si>
  <si>
    <t>Пакет Превенция на рак на яйчниците (СА-125, НЕ4, Изчислен RОМА индекс)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</si>
</sst>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6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</font>
    <font>
      <sz val="11"/>
      <color rgb="FFC00000"/>
      <name val="Times New Roman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14" fillId="0" borderId="0"/>
    <xf numFmtId="0" fontId="13" fillId="0" borderId="0"/>
  </cellStyleXfs>
  <cellXfs count="11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/>
    <xf numFmtId="3" fontId="5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6" fillId="0" borderId="14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49" fontId="16" fillId="0" borderId="14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4" xfId="0" applyFont="1" applyBorder="1"/>
    <xf numFmtId="49" fontId="19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49" fontId="21" fillId="0" borderId="14" xfId="0" applyNumberFormat="1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49" fontId="20" fillId="0" borderId="14" xfId="0" applyNumberFormat="1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16" fillId="0" borderId="14" xfId="0" applyFont="1" applyBorder="1" applyAlignment="1">
      <alignment vertical="center" wrapText="1"/>
    </xf>
    <xf numFmtId="0" fontId="16" fillId="0" borderId="14" xfId="0" applyFont="1" applyBorder="1" applyAlignment="1">
      <alignment horizontal="left" vertical="center"/>
    </xf>
    <xf numFmtId="49" fontId="20" fillId="0" borderId="17" xfId="0" applyNumberFormat="1" applyFont="1" applyBorder="1" applyAlignment="1">
      <alignment horizontal="center" vertical="center"/>
    </xf>
    <xf numFmtId="0" fontId="16" fillId="0" borderId="17" xfId="0" applyFont="1" applyBorder="1" applyAlignment="1">
      <alignment horizontal="left" vertical="center"/>
    </xf>
    <xf numFmtId="0" fontId="20" fillId="0" borderId="17" xfId="0" applyFont="1" applyBorder="1" applyAlignment="1">
      <alignment horizontal="center" vertical="center"/>
    </xf>
    <xf numFmtId="0" fontId="16" fillId="0" borderId="14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/>
    </xf>
    <xf numFmtId="0" fontId="17" fillId="0" borderId="14" xfId="0" applyFont="1" applyBorder="1" applyAlignment="1">
      <alignment vertical="center"/>
    </xf>
    <xf numFmtId="0" fontId="23" fillId="0" borderId="14" xfId="0" applyFont="1" applyBorder="1" applyAlignment="1">
      <alignment vertical="center"/>
    </xf>
    <xf numFmtId="0" fontId="20" fillId="0" borderId="14" xfId="0" applyFont="1" applyBorder="1" applyAlignment="1">
      <alignment horizontal="center"/>
    </xf>
    <xf numFmtId="0" fontId="16" fillId="0" borderId="0" xfId="0" applyFont="1" applyAlignment="1">
      <alignment vertical="center"/>
    </xf>
    <xf numFmtId="2" fontId="24" fillId="0" borderId="14" xfId="0" applyNumberFormat="1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/>
    </xf>
    <xf numFmtId="0" fontId="25" fillId="0" borderId="14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/>
    </xf>
    <xf numFmtId="2" fontId="20" fillId="0" borderId="14" xfId="0" applyNumberFormat="1" applyFont="1" applyBorder="1" applyAlignment="1">
      <alignment horizontal="center" vertical="center"/>
    </xf>
    <xf numFmtId="4" fontId="20" fillId="0" borderId="14" xfId="0" applyNumberFormat="1" applyFont="1" applyBorder="1" applyAlignment="1">
      <alignment horizontal="center" vertical="center"/>
    </xf>
    <xf numFmtId="4" fontId="26" fillId="0" borderId="14" xfId="0" applyNumberFormat="1" applyFont="1" applyBorder="1" applyAlignment="1">
      <alignment horizontal="center" vertical="center"/>
    </xf>
    <xf numFmtId="4" fontId="11" fillId="0" borderId="14" xfId="0" applyNumberFormat="1" applyFont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9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2" fontId="11" fillId="0" borderId="14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6" fillId="0" borderId="2" xfId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21" fillId="0" borderId="13" xfId="0" applyNumberFormat="1" applyFont="1" applyBorder="1" applyAlignment="1">
      <alignment horizontal="center" vertical="center" wrapText="1"/>
    </xf>
    <xf numFmtId="49" fontId="21" fillId="0" borderId="15" xfId="0" applyNumberFormat="1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</cellXfs>
  <cellStyles count="4">
    <cellStyle name="Hyperlink" xfId="1" builtinId="8"/>
    <cellStyle name="Normal" xfId="0" builtinId="0"/>
    <cellStyle name="Normal 2" xfId="3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ozenetz-hospital.b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topLeftCell="A5" zoomScaleNormal="100" zoomScaleSheetLayoutView="100" workbookViewId="0">
      <selection activeCell="C25" sqref="C25:C27"/>
    </sheetView>
  </sheetViews>
  <sheetFormatPr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92" t="s">
        <v>778</v>
      </c>
      <c r="B1" s="93"/>
      <c r="C1" s="93"/>
      <c r="D1" s="93"/>
      <c r="E1" s="93"/>
      <c r="F1" s="94"/>
    </row>
    <row r="2" spans="1:6" ht="15.75" x14ac:dyDescent="0.25">
      <c r="A2" s="89"/>
      <c r="B2" s="90"/>
      <c r="C2" s="90"/>
      <c r="D2" s="90"/>
      <c r="E2" s="90"/>
      <c r="F2" s="91"/>
    </row>
    <row r="3" spans="1:6" ht="18.75" x14ac:dyDescent="0.3">
      <c r="A3" s="3" t="s">
        <v>4</v>
      </c>
      <c r="B3" s="8">
        <v>206022856</v>
      </c>
      <c r="C3" s="4" t="s">
        <v>5</v>
      </c>
      <c r="D3" s="17">
        <v>2210131583</v>
      </c>
      <c r="E3" s="4" t="s">
        <v>6</v>
      </c>
      <c r="F3" s="7"/>
    </row>
    <row r="4" spans="1:6" ht="15.75" x14ac:dyDescent="0.25">
      <c r="A4" s="95" t="s">
        <v>1479</v>
      </c>
      <c r="B4" s="96"/>
      <c r="C4" s="96"/>
      <c r="D4" s="96"/>
      <c r="E4" s="96"/>
      <c r="F4" s="97"/>
    </row>
    <row r="5" spans="1:6" ht="15.75" x14ac:dyDescent="0.25">
      <c r="A5" s="89" t="s">
        <v>0</v>
      </c>
      <c r="B5" s="90"/>
      <c r="C5" s="90"/>
      <c r="D5" s="90"/>
      <c r="E5" s="90"/>
      <c r="F5" s="91"/>
    </row>
    <row r="6" spans="1:6" ht="15.75" x14ac:dyDescent="0.25">
      <c r="A6" s="3" t="s">
        <v>7</v>
      </c>
      <c r="B6" s="8" t="s">
        <v>22</v>
      </c>
      <c r="C6" s="4" t="s">
        <v>8</v>
      </c>
      <c r="D6" s="8" t="s">
        <v>23</v>
      </c>
      <c r="E6" s="4" t="s">
        <v>9</v>
      </c>
      <c r="F6" s="7" t="s">
        <v>22</v>
      </c>
    </row>
    <row r="7" spans="1:6" ht="15.75" x14ac:dyDescent="0.25">
      <c r="A7" s="89" t="s">
        <v>10</v>
      </c>
      <c r="B7" s="90"/>
      <c r="C7" s="90"/>
      <c r="D7" s="90"/>
      <c r="E7" s="90"/>
      <c r="F7" s="91"/>
    </row>
    <row r="8" spans="1:6" ht="15.75" x14ac:dyDescent="0.25">
      <c r="A8" s="3" t="s">
        <v>26</v>
      </c>
      <c r="B8" s="9" t="s">
        <v>27</v>
      </c>
      <c r="C8" s="4" t="s">
        <v>13</v>
      </c>
      <c r="D8" s="9">
        <v>1</v>
      </c>
      <c r="E8" s="4" t="s">
        <v>12</v>
      </c>
      <c r="F8" s="7"/>
    </row>
    <row r="9" spans="1:6" ht="15.75" x14ac:dyDescent="0.25">
      <c r="A9" s="98" t="s">
        <v>10</v>
      </c>
      <c r="B9" s="99"/>
      <c r="C9" s="99"/>
      <c r="D9" s="99"/>
      <c r="E9" s="99"/>
      <c r="F9" s="100"/>
    </row>
    <row r="10" spans="1:6" ht="15.75" x14ac:dyDescent="0.25">
      <c r="A10" s="95"/>
      <c r="B10" s="96"/>
      <c r="C10" s="96"/>
      <c r="D10" s="96"/>
      <c r="E10" s="96"/>
      <c r="F10" s="97"/>
    </row>
    <row r="11" spans="1:6" ht="15.75" x14ac:dyDescent="0.25">
      <c r="A11" s="89" t="s">
        <v>11</v>
      </c>
      <c r="B11" s="90"/>
      <c r="C11" s="90"/>
      <c r="D11" s="90"/>
      <c r="E11" s="90"/>
      <c r="F11" s="91"/>
    </row>
    <row r="12" spans="1:6" ht="16.5" thickBot="1" x14ac:dyDescent="0.3">
      <c r="A12" s="5" t="s">
        <v>2</v>
      </c>
      <c r="B12" s="10" t="s">
        <v>30</v>
      </c>
      <c r="C12" s="6" t="s">
        <v>3</v>
      </c>
      <c r="D12" s="18" t="s">
        <v>28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80" t="s">
        <v>29</v>
      </c>
      <c r="B14" s="81"/>
      <c r="C14" s="81"/>
      <c r="D14" s="81"/>
      <c r="E14" s="81"/>
      <c r="F14" s="82"/>
    </row>
    <row r="15" spans="1:6" ht="23.25" customHeight="1" x14ac:dyDescent="0.25">
      <c r="A15" s="83" t="s">
        <v>15</v>
      </c>
      <c r="B15" s="84"/>
      <c r="C15" s="84"/>
      <c r="D15" s="84"/>
      <c r="E15" s="84"/>
      <c r="F15" s="85"/>
    </row>
    <row r="16" spans="1:6" ht="15.75" x14ac:dyDescent="0.25">
      <c r="A16" s="86" t="s">
        <v>24</v>
      </c>
      <c r="B16" s="87"/>
      <c r="C16" s="87"/>
      <c r="D16" s="87"/>
      <c r="E16" s="87"/>
      <c r="F16" s="88"/>
    </row>
    <row r="17" spans="1:6" ht="42.75" customHeight="1" x14ac:dyDescent="0.25">
      <c r="A17" s="74" t="s">
        <v>16</v>
      </c>
      <c r="B17" s="75"/>
      <c r="C17" s="75"/>
      <c r="D17" s="75"/>
      <c r="E17" s="75"/>
      <c r="F17" s="76"/>
    </row>
    <row r="18" spans="1:6" ht="59.25" customHeight="1" x14ac:dyDescent="0.25">
      <c r="A18" s="77" t="s">
        <v>25</v>
      </c>
      <c r="B18" s="78"/>
      <c r="C18" s="78"/>
      <c r="D18" s="78"/>
      <c r="E18" s="78"/>
      <c r="F18" s="79"/>
    </row>
    <row r="19" spans="1:6" ht="42.75" customHeight="1" x14ac:dyDescent="0.25">
      <c r="A19" s="74" t="s">
        <v>17</v>
      </c>
      <c r="B19" s="75"/>
      <c r="C19" s="75"/>
      <c r="D19" s="75"/>
      <c r="E19" s="75"/>
      <c r="F19" s="76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A14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278"/>
  <sheetViews>
    <sheetView tabSelected="1" zoomScale="87" zoomScaleNormal="87" workbookViewId="0">
      <selection activeCell="J669" sqref="J669"/>
    </sheetView>
  </sheetViews>
  <sheetFormatPr defaultRowHeight="18.75" x14ac:dyDescent="0.25"/>
  <cols>
    <col min="1" max="1" width="12.28515625" style="21" customWidth="1"/>
    <col min="2" max="2" width="93.5703125" style="19" customWidth="1"/>
    <col min="3" max="3" width="12.5703125" style="20" customWidth="1"/>
    <col min="4" max="5" width="12.28515625" style="55" customWidth="1"/>
    <col min="6" max="6" width="17.7109375" style="55" customWidth="1"/>
    <col min="7" max="16384" width="9.140625" style="14"/>
  </cols>
  <sheetData>
    <row r="1" spans="1:8" s="13" customFormat="1" ht="50.25" customHeight="1" x14ac:dyDescent="0.25">
      <c r="A1" s="104" t="s">
        <v>18</v>
      </c>
      <c r="B1" s="104"/>
      <c r="C1" s="104"/>
      <c r="D1" s="54"/>
      <c r="E1" s="54"/>
      <c r="F1" s="54"/>
    </row>
    <row r="2" spans="1:8" ht="49.5" customHeight="1" x14ac:dyDescent="0.25">
      <c r="A2" s="105" t="str">
        <f>InfoHospital!A1</f>
        <v>Медицински център "Лозенец" ЕООД</v>
      </c>
      <c r="B2" s="105"/>
      <c r="C2" s="105"/>
    </row>
    <row r="3" spans="1:8" ht="49.5" customHeight="1" x14ac:dyDescent="0.25">
      <c r="A3" s="112" t="s">
        <v>1</v>
      </c>
      <c r="B3" s="112"/>
      <c r="C3" s="112"/>
    </row>
    <row r="4" spans="1:8" x14ac:dyDescent="0.25">
      <c r="A4" s="27" t="s">
        <v>4</v>
      </c>
      <c r="B4" s="28">
        <f>InfoHospital!B3</f>
        <v>206022856</v>
      </c>
      <c r="C4" s="29"/>
    </row>
    <row r="5" spans="1:8" ht="25.5" customHeight="1" x14ac:dyDescent="0.25">
      <c r="A5" s="30"/>
      <c r="B5" s="31"/>
      <c r="C5" s="29"/>
    </row>
    <row r="6" spans="1:8" s="15" customFormat="1" ht="24.75" customHeight="1" x14ac:dyDescent="0.25">
      <c r="A6" s="106" t="s">
        <v>20</v>
      </c>
      <c r="B6" s="108" t="s">
        <v>14</v>
      </c>
      <c r="C6" s="110" t="s">
        <v>21</v>
      </c>
      <c r="D6" s="101" t="s">
        <v>19</v>
      </c>
      <c r="E6" s="102"/>
      <c r="F6" s="103"/>
    </row>
    <row r="7" spans="1:8" s="16" customFormat="1" ht="51.75" customHeight="1" x14ac:dyDescent="0.25">
      <c r="A7" s="107"/>
      <c r="B7" s="109"/>
      <c r="C7" s="111"/>
      <c r="D7" s="53" t="s">
        <v>1958</v>
      </c>
      <c r="E7" s="52" t="s">
        <v>1911</v>
      </c>
      <c r="F7" s="53" t="s">
        <v>1959</v>
      </c>
    </row>
    <row r="8" spans="1:8" s="16" customFormat="1" ht="33" customHeight="1" x14ac:dyDescent="0.25">
      <c r="A8" s="32"/>
      <c r="B8" s="33" t="s">
        <v>53</v>
      </c>
      <c r="C8" s="34"/>
      <c r="D8" s="56"/>
      <c r="E8" s="56"/>
      <c r="F8" s="56"/>
    </row>
    <row r="9" spans="1:8" x14ac:dyDescent="0.25">
      <c r="A9" s="35" t="s">
        <v>779</v>
      </c>
      <c r="B9" s="22" t="s">
        <v>39</v>
      </c>
      <c r="C9" s="36" t="s">
        <v>32</v>
      </c>
      <c r="D9" s="63">
        <v>70</v>
      </c>
      <c r="E9" s="63">
        <f>D9*1.95583</f>
        <v>136.90809999999999</v>
      </c>
      <c r="F9" s="36">
        <v>1.95583</v>
      </c>
      <c r="H9" s="68"/>
    </row>
    <row r="10" spans="1:8" x14ac:dyDescent="0.25">
      <c r="A10" s="35" t="s">
        <v>2007</v>
      </c>
      <c r="B10" s="72" t="s">
        <v>2006</v>
      </c>
      <c r="C10" s="36" t="s">
        <v>32</v>
      </c>
      <c r="D10" s="73">
        <v>60</v>
      </c>
      <c r="E10" s="73">
        <f>D10*F10</f>
        <v>117.3498</v>
      </c>
      <c r="F10" s="60">
        <v>1.95583</v>
      </c>
      <c r="H10" s="68"/>
    </row>
    <row r="11" spans="1:8" x14ac:dyDescent="0.25">
      <c r="A11" s="35" t="s">
        <v>780</v>
      </c>
      <c r="B11" s="22" t="s">
        <v>40</v>
      </c>
      <c r="C11" s="36" t="s">
        <v>32</v>
      </c>
      <c r="D11" s="63">
        <v>80</v>
      </c>
      <c r="E11" s="63">
        <f t="shared" ref="E11:E42" si="0">D11*1.95583</f>
        <v>156.46639999999999</v>
      </c>
      <c r="F11" s="36">
        <v>1.95583</v>
      </c>
    </row>
    <row r="12" spans="1:8" x14ac:dyDescent="0.25">
      <c r="A12" s="35" t="s">
        <v>781</v>
      </c>
      <c r="B12" s="22" t="s">
        <v>41</v>
      </c>
      <c r="C12" s="36" t="s">
        <v>32</v>
      </c>
      <c r="D12" s="63">
        <v>100</v>
      </c>
      <c r="E12" s="63">
        <f t="shared" si="0"/>
        <v>195.583</v>
      </c>
      <c r="F12" s="36">
        <v>1.95583</v>
      </c>
    </row>
    <row r="13" spans="1:8" x14ac:dyDescent="0.25">
      <c r="A13" s="35" t="s">
        <v>782</v>
      </c>
      <c r="B13" s="22" t="s">
        <v>42</v>
      </c>
      <c r="C13" s="36" t="s">
        <v>32</v>
      </c>
      <c r="D13" s="63">
        <v>45</v>
      </c>
      <c r="E13" s="63">
        <f t="shared" si="0"/>
        <v>88.012349999999998</v>
      </c>
      <c r="F13" s="36">
        <v>1.95583</v>
      </c>
    </row>
    <row r="14" spans="1:8" x14ac:dyDescent="0.25">
      <c r="A14" s="35" t="s">
        <v>1558</v>
      </c>
      <c r="B14" s="22" t="s">
        <v>1565</v>
      </c>
      <c r="C14" s="36" t="s">
        <v>32</v>
      </c>
      <c r="D14" s="63">
        <v>55</v>
      </c>
      <c r="E14" s="63">
        <f t="shared" si="0"/>
        <v>107.57065</v>
      </c>
      <c r="F14" s="36">
        <v>1.95583</v>
      </c>
    </row>
    <row r="15" spans="1:8" x14ac:dyDescent="0.25">
      <c r="A15" s="35" t="s">
        <v>1559</v>
      </c>
      <c r="B15" s="22" t="s">
        <v>1566</v>
      </c>
      <c r="C15" s="36" t="s">
        <v>32</v>
      </c>
      <c r="D15" s="63">
        <v>65</v>
      </c>
      <c r="E15" s="63">
        <f t="shared" si="0"/>
        <v>127.12895</v>
      </c>
      <c r="F15" s="36">
        <v>1.95583</v>
      </c>
    </row>
    <row r="16" spans="1:8" x14ac:dyDescent="0.25">
      <c r="A16" s="35" t="s">
        <v>783</v>
      </c>
      <c r="B16" s="22" t="s">
        <v>43</v>
      </c>
      <c r="C16" s="36" t="s">
        <v>32</v>
      </c>
      <c r="D16" s="63">
        <v>50</v>
      </c>
      <c r="E16" s="63">
        <f t="shared" si="0"/>
        <v>97.791499999999999</v>
      </c>
      <c r="F16" s="36">
        <v>1.95583</v>
      </c>
    </row>
    <row r="17" spans="1:6" x14ac:dyDescent="0.25">
      <c r="A17" s="35" t="s">
        <v>784</v>
      </c>
      <c r="B17" s="22" t="s">
        <v>1567</v>
      </c>
      <c r="C17" s="36" t="s">
        <v>32</v>
      </c>
      <c r="D17" s="63">
        <v>150</v>
      </c>
      <c r="E17" s="63">
        <f t="shared" si="0"/>
        <v>293.37450000000001</v>
      </c>
      <c r="F17" s="36">
        <v>1.95583</v>
      </c>
    </row>
    <row r="18" spans="1:6" x14ac:dyDescent="0.25">
      <c r="A18" s="35" t="s">
        <v>785</v>
      </c>
      <c r="B18" s="22" t="s">
        <v>44</v>
      </c>
      <c r="C18" s="36" t="s">
        <v>32</v>
      </c>
      <c r="D18" s="63">
        <v>70</v>
      </c>
      <c r="E18" s="63">
        <f t="shared" si="0"/>
        <v>136.90809999999999</v>
      </c>
      <c r="F18" s="36">
        <v>1.95583</v>
      </c>
    </row>
    <row r="19" spans="1:6" x14ac:dyDescent="0.25">
      <c r="A19" s="35" t="s">
        <v>786</v>
      </c>
      <c r="B19" s="22" t="s">
        <v>45</v>
      </c>
      <c r="C19" s="36" t="s">
        <v>32</v>
      </c>
      <c r="D19" s="63">
        <v>150</v>
      </c>
      <c r="E19" s="63">
        <f t="shared" si="0"/>
        <v>293.37450000000001</v>
      </c>
      <c r="F19" s="36">
        <v>1.95583</v>
      </c>
    </row>
    <row r="20" spans="1:6" x14ac:dyDescent="0.25">
      <c r="A20" s="35" t="s">
        <v>787</v>
      </c>
      <c r="B20" s="22" t="s">
        <v>46</v>
      </c>
      <c r="C20" s="36" t="s">
        <v>32</v>
      </c>
      <c r="D20" s="63">
        <v>100</v>
      </c>
      <c r="E20" s="63">
        <f t="shared" si="0"/>
        <v>195.583</v>
      </c>
      <c r="F20" s="36">
        <v>1.95583</v>
      </c>
    </row>
    <row r="21" spans="1:6" x14ac:dyDescent="0.25">
      <c r="A21" s="35" t="s">
        <v>788</v>
      </c>
      <c r="B21" s="22" t="s">
        <v>47</v>
      </c>
      <c r="C21" s="36" t="s">
        <v>32</v>
      </c>
      <c r="D21" s="63">
        <v>150</v>
      </c>
      <c r="E21" s="63">
        <f t="shared" si="0"/>
        <v>293.37450000000001</v>
      </c>
      <c r="F21" s="36">
        <v>1.95583</v>
      </c>
    </row>
    <row r="22" spans="1:6" x14ac:dyDescent="0.25">
      <c r="A22" s="35" t="s">
        <v>789</v>
      </c>
      <c r="B22" s="22" t="s">
        <v>48</v>
      </c>
      <c r="C22" s="36" t="s">
        <v>32</v>
      </c>
      <c r="D22" s="63">
        <v>100</v>
      </c>
      <c r="E22" s="63">
        <f t="shared" si="0"/>
        <v>195.583</v>
      </c>
      <c r="F22" s="36">
        <v>1.95583</v>
      </c>
    </row>
    <row r="23" spans="1:6" x14ac:dyDescent="0.25">
      <c r="A23" s="35" t="s">
        <v>790</v>
      </c>
      <c r="B23" s="22" t="s">
        <v>49</v>
      </c>
      <c r="C23" s="36" t="s">
        <v>32</v>
      </c>
      <c r="D23" s="63">
        <v>60</v>
      </c>
      <c r="E23" s="63">
        <f t="shared" si="0"/>
        <v>117.3498</v>
      </c>
      <c r="F23" s="36">
        <v>1.95583</v>
      </c>
    </row>
    <row r="24" spans="1:6" x14ac:dyDescent="0.25">
      <c r="A24" s="35" t="s">
        <v>791</v>
      </c>
      <c r="B24" s="22" t="s">
        <v>31</v>
      </c>
      <c r="C24" s="36" t="s">
        <v>32</v>
      </c>
      <c r="D24" s="63">
        <v>70</v>
      </c>
      <c r="E24" s="63">
        <f t="shared" si="0"/>
        <v>136.90809999999999</v>
      </c>
      <c r="F24" s="36">
        <v>1.95583</v>
      </c>
    </row>
    <row r="25" spans="1:6" x14ac:dyDescent="0.25">
      <c r="A25" s="35" t="s">
        <v>1344</v>
      </c>
      <c r="B25" s="22" t="s">
        <v>1345</v>
      </c>
      <c r="C25" s="36" t="s">
        <v>32</v>
      </c>
      <c r="D25" s="63">
        <v>45</v>
      </c>
      <c r="E25" s="63">
        <f t="shared" si="0"/>
        <v>88.012349999999998</v>
      </c>
      <c r="F25" s="36">
        <v>1.95583</v>
      </c>
    </row>
    <row r="26" spans="1:6" x14ac:dyDescent="0.25">
      <c r="A26" s="35" t="s">
        <v>1346</v>
      </c>
      <c r="B26" s="22" t="s">
        <v>1351</v>
      </c>
      <c r="C26" s="36" t="s">
        <v>32</v>
      </c>
      <c r="D26" s="63">
        <v>35</v>
      </c>
      <c r="E26" s="63">
        <f t="shared" si="0"/>
        <v>68.454049999999995</v>
      </c>
      <c r="F26" s="36">
        <v>1.95583</v>
      </c>
    </row>
    <row r="27" spans="1:6" x14ac:dyDescent="0.25">
      <c r="A27" s="35" t="s">
        <v>1347</v>
      </c>
      <c r="B27" s="22" t="s">
        <v>1352</v>
      </c>
      <c r="C27" s="36" t="s">
        <v>32</v>
      </c>
      <c r="D27" s="63">
        <v>15</v>
      </c>
      <c r="E27" s="63">
        <f t="shared" si="0"/>
        <v>29.33745</v>
      </c>
      <c r="F27" s="36">
        <v>1.95583</v>
      </c>
    </row>
    <row r="28" spans="1:6" x14ac:dyDescent="0.25">
      <c r="A28" s="35" t="s">
        <v>1348</v>
      </c>
      <c r="B28" s="22" t="s">
        <v>1568</v>
      </c>
      <c r="C28" s="36" t="s">
        <v>32</v>
      </c>
      <c r="D28" s="63">
        <v>45</v>
      </c>
      <c r="E28" s="63">
        <f t="shared" si="0"/>
        <v>88.012349999999998</v>
      </c>
      <c r="F28" s="36">
        <v>1.95583</v>
      </c>
    </row>
    <row r="29" spans="1:6" x14ac:dyDescent="0.25">
      <c r="A29" s="35" t="s">
        <v>1349</v>
      </c>
      <c r="B29" s="22" t="s">
        <v>1353</v>
      </c>
      <c r="C29" s="36" t="s">
        <v>32</v>
      </c>
      <c r="D29" s="63">
        <v>25</v>
      </c>
      <c r="E29" s="63">
        <f t="shared" si="0"/>
        <v>48.89575</v>
      </c>
      <c r="F29" s="36">
        <v>1.95583</v>
      </c>
    </row>
    <row r="30" spans="1:6" x14ac:dyDescent="0.25">
      <c r="A30" s="35" t="s">
        <v>1350</v>
      </c>
      <c r="B30" s="22" t="s">
        <v>1354</v>
      </c>
      <c r="C30" s="36" t="s">
        <v>32</v>
      </c>
      <c r="D30" s="63">
        <v>25</v>
      </c>
      <c r="E30" s="63">
        <f t="shared" si="0"/>
        <v>48.89575</v>
      </c>
      <c r="F30" s="36">
        <v>1.95583</v>
      </c>
    </row>
    <row r="31" spans="1:6" x14ac:dyDescent="0.25">
      <c r="A31" s="35" t="s">
        <v>792</v>
      </c>
      <c r="B31" s="22" t="s">
        <v>50</v>
      </c>
      <c r="C31" s="36" t="s">
        <v>32</v>
      </c>
      <c r="D31" s="63">
        <v>75</v>
      </c>
      <c r="E31" s="63">
        <f t="shared" si="0"/>
        <v>146.68725000000001</v>
      </c>
      <c r="F31" s="36">
        <v>1.95583</v>
      </c>
    </row>
    <row r="32" spans="1:6" x14ac:dyDescent="0.25">
      <c r="A32" s="35" t="s">
        <v>793</v>
      </c>
      <c r="B32" s="22" t="s">
        <v>51</v>
      </c>
      <c r="C32" s="36" t="s">
        <v>32</v>
      </c>
      <c r="D32" s="63">
        <v>30</v>
      </c>
      <c r="E32" s="63">
        <f t="shared" si="0"/>
        <v>58.674900000000001</v>
      </c>
      <c r="F32" s="36">
        <v>1.95583</v>
      </c>
    </row>
    <row r="33" spans="1:6" x14ac:dyDescent="0.25">
      <c r="A33" s="35" t="s">
        <v>794</v>
      </c>
      <c r="B33" s="22" t="s">
        <v>37</v>
      </c>
      <c r="C33" s="36" t="s">
        <v>32</v>
      </c>
      <c r="D33" s="63">
        <v>45</v>
      </c>
      <c r="E33" s="63">
        <f t="shared" si="0"/>
        <v>88.012349999999998</v>
      </c>
      <c r="F33" s="36">
        <v>1.95583</v>
      </c>
    </row>
    <row r="34" spans="1:6" x14ac:dyDescent="0.25">
      <c r="A34" s="35" t="s">
        <v>1375</v>
      </c>
      <c r="B34" s="22" t="s">
        <v>1982</v>
      </c>
      <c r="C34" s="36" t="s">
        <v>32</v>
      </c>
      <c r="D34" s="63">
        <v>80</v>
      </c>
      <c r="E34" s="63">
        <f t="shared" si="0"/>
        <v>156.46639999999999</v>
      </c>
      <c r="F34" s="36">
        <v>1.95583</v>
      </c>
    </row>
    <row r="35" spans="1:6" x14ac:dyDescent="0.25">
      <c r="A35" s="35" t="s">
        <v>1983</v>
      </c>
      <c r="B35" s="22" t="s">
        <v>1984</v>
      </c>
      <c r="C35" s="36" t="s">
        <v>32</v>
      </c>
      <c r="D35" s="63">
        <v>60</v>
      </c>
      <c r="E35" s="63">
        <f t="shared" si="0"/>
        <v>117.3498</v>
      </c>
      <c r="F35" s="36">
        <v>1.95583</v>
      </c>
    </row>
    <row r="36" spans="1:6" x14ac:dyDescent="0.25">
      <c r="A36" s="35" t="s">
        <v>1371</v>
      </c>
      <c r="B36" s="22" t="s">
        <v>1569</v>
      </c>
      <c r="C36" s="36" t="s">
        <v>32</v>
      </c>
      <c r="D36" s="63">
        <v>100</v>
      </c>
      <c r="E36" s="63">
        <f t="shared" si="0"/>
        <v>195.583</v>
      </c>
      <c r="F36" s="36">
        <v>1.95583</v>
      </c>
    </row>
    <row r="37" spans="1:6" x14ac:dyDescent="0.25">
      <c r="A37" s="35" t="s">
        <v>1372</v>
      </c>
      <c r="B37" s="22" t="s">
        <v>1570</v>
      </c>
      <c r="C37" s="36" t="s">
        <v>32</v>
      </c>
      <c r="D37" s="63">
        <v>65</v>
      </c>
      <c r="E37" s="63">
        <f t="shared" si="0"/>
        <v>127.12895</v>
      </c>
      <c r="F37" s="36">
        <v>1.95583</v>
      </c>
    </row>
    <row r="38" spans="1:6" x14ac:dyDescent="0.25">
      <c r="A38" s="35" t="s">
        <v>1373</v>
      </c>
      <c r="B38" s="22" t="s">
        <v>1571</v>
      </c>
      <c r="C38" s="36" t="s">
        <v>32</v>
      </c>
      <c r="D38" s="63">
        <v>70</v>
      </c>
      <c r="E38" s="63">
        <f t="shared" si="0"/>
        <v>136.90809999999999</v>
      </c>
      <c r="F38" s="36">
        <v>1.95583</v>
      </c>
    </row>
    <row r="39" spans="1:6" x14ac:dyDescent="0.25">
      <c r="A39" s="35" t="s">
        <v>1374</v>
      </c>
      <c r="B39" s="22" t="s">
        <v>1572</v>
      </c>
      <c r="C39" s="36" t="s">
        <v>32</v>
      </c>
      <c r="D39" s="63">
        <v>70</v>
      </c>
      <c r="E39" s="63">
        <f t="shared" si="0"/>
        <v>136.90809999999999</v>
      </c>
      <c r="F39" s="36">
        <v>1.95583</v>
      </c>
    </row>
    <row r="40" spans="1:6" x14ac:dyDescent="0.25">
      <c r="A40" s="35" t="s">
        <v>1480</v>
      </c>
      <c r="B40" s="22" t="s">
        <v>1573</v>
      </c>
      <c r="C40" s="36" t="s">
        <v>32</v>
      </c>
      <c r="D40" s="63">
        <v>45</v>
      </c>
      <c r="E40" s="63">
        <f t="shared" si="0"/>
        <v>88.012349999999998</v>
      </c>
      <c r="F40" s="36">
        <v>1.95583</v>
      </c>
    </row>
    <row r="41" spans="1:6" x14ac:dyDescent="0.25">
      <c r="A41" s="35" t="s">
        <v>1739</v>
      </c>
      <c r="B41" s="22" t="s">
        <v>1740</v>
      </c>
      <c r="C41" s="36" t="s">
        <v>32</v>
      </c>
      <c r="D41" s="63">
        <v>200</v>
      </c>
      <c r="E41" s="63">
        <f t="shared" si="0"/>
        <v>391.166</v>
      </c>
      <c r="F41" s="36">
        <v>1.95583</v>
      </c>
    </row>
    <row r="42" spans="1:6" x14ac:dyDescent="0.25">
      <c r="A42" s="35" t="s">
        <v>795</v>
      </c>
      <c r="B42" s="22" t="s">
        <v>38</v>
      </c>
      <c r="C42" s="36" t="s">
        <v>32</v>
      </c>
      <c r="D42" s="63">
        <v>45</v>
      </c>
      <c r="E42" s="63">
        <f t="shared" si="0"/>
        <v>88.012349999999998</v>
      </c>
      <c r="F42" s="36">
        <v>1.95583</v>
      </c>
    </row>
    <row r="43" spans="1:6" x14ac:dyDescent="0.25">
      <c r="A43" s="35" t="s">
        <v>1355</v>
      </c>
      <c r="B43" s="22" t="s">
        <v>1745</v>
      </c>
      <c r="C43" s="36" t="s">
        <v>32</v>
      </c>
      <c r="D43" s="64">
        <v>90</v>
      </c>
      <c r="E43" s="63">
        <f t="shared" ref="E43:E72" si="1">D43*1.95583</f>
        <v>176.0247</v>
      </c>
      <c r="F43" s="36">
        <v>1.95583</v>
      </c>
    </row>
    <row r="44" spans="1:6" x14ac:dyDescent="0.25">
      <c r="A44" s="35" t="s">
        <v>1356</v>
      </c>
      <c r="B44" s="22" t="s">
        <v>1746</v>
      </c>
      <c r="C44" s="36" t="s">
        <v>32</v>
      </c>
      <c r="D44" s="64">
        <v>75</v>
      </c>
      <c r="E44" s="63">
        <f t="shared" si="1"/>
        <v>146.68725000000001</v>
      </c>
      <c r="F44" s="36">
        <v>1.95583</v>
      </c>
    </row>
    <row r="45" spans="1:6" x14ac:dyDescent="0.25">
      <c r="A45" s="35" t="s">
        <v>1357</v>
      </c>
      <c r="B45" s="22" t="s">
        <v>1359</v>
      </c>
      <c r="C45" s="36" t="s">
        <v>32</v>
      </c>
      <c r="D45" s="64">
        <v>65</v>
      </c>
      <c r="E45" s="63">
        <f t="shared" si="1"/>
        <v>127.12895</v>
      </c>
      <c r="F45" s="36">
        <v>1.95583</v>
      </c>
    </row>
    <row r="46" spans="1:6" x14ac:dyDescent="0.25">
      <c r="A46" s="35" t="s">
        <v>1358</v>
      </c>
      <c r="B46" s="22" t="s">
        <v>1747</v>
      </c>
      <c r="C46" s="36" t="s">
        <v>32</v>
      </c>
      <c r="D46" s="64">
        <v>250</v>
      </c>
      <c r="E46" s="63">
        <f t="shared" si="1"/>
        <v>488.95749999999998</v>
      </c>
      <c r="F46" s="36">
        <v>1.95583</v>
      </c>
    </row>
    <row r="47" spans="1:6" x14ac:dyDescent="0.25">
      <c r="A47" s="35" t="s">
        <v>1753</v>
      </c>
      <c r="B47" s="22" t="s">
        <v>1748</v>
      </c>
      <c r="C47" s="36" t="s">
        <v>32</v>
      </c>
      <c r="D47" s="64">
        <v>670</v>
      </c>
      <c r="E47" s="63">
        <f t="shared" si="1"/>
        <v>1310.4060999999999</v>
      </c>
      <c r="F47" s="36">
        <v>1.95583</v>
      </c>
    </row>
    <row r="48" spans="1:6" x14ac:dyDescent="0.25">
      <c r="A48" s="35" t="s">
        <v>1754</v>
      </c>
      <c r="B48" s="22" t="s">
        <v>1360</v>
      </c>
      <c r="C48" s="36" t="s">
        <v>32</v>
      </c>
      <c r="D48" s="64">
        <v>100</v>
      </c>
      <c r="E48" s="63">
        <f t="shared" si="1"/>
        <v>195.583</v>
      </c>
      <c r="F48" s="36">
        <v>1.95583</v>
      </c>
    </row>
    <row r="49" spans="1:6" x14ac:dyDescent="0.25">
      <c r="A49" s="35" t="s">
        <v>1755</v>
      </c>
      <c r="B49" s="22" t="s">
        <v>1361</v>
      </c>
      <c r="C49" s="36" t="s">
        <v>32</v>
      </c>
      <c r="D49" s="64">
        <v>350</v>
      </c>
      <c r="E49" s="63">
        <f t="shared" si="1"/>
        <v>684.54049999999995</v>
      </c>
      <c r="F49" s="36">
        <v>1.95583</v>
      </c>
    </row>
    <row r="50" spans="1:6" ht="37.5" x14ac:dyDescent="0.25">
      <c r="A50" s="35" t="s">
        <v>1969</v>
      </c>
      <c r="B50" s="41" t="s">
        <v>1971</v>
      </c>
      <c r="C50" s="36" t="s">
        <v>32</v>
      </c>
      <c r="D50" s="64">
        <v>60</v>
      </c>
      <c r="E50" s="63">
        <f t="shared" si="1"/>
        <v>117.3498</v>
      </c>
      <c r="F50" s="36">
        <v>1.95583</v>
      </c>
    </row>
    <row r="51" spans="1:6" ht="37.5" x14ac:dyDescent="0.25">
      <c r="A51" s="35" t="s">
        <v>1970</v>
      </c>
      <c r="B51" s="41" t="s">
        <v>1972</v>
      </c>
      <c r="C51" s="36" t="s">
        <v>32</v>
      </c>
      <c r="D51" s="64">
        <v>45</v>
      </c>
      <c r="E51" s="63">
        <f t="shared" si="1"/>
        <v>88.012349999999998</v>
      </c>
      <c r="F51" s="36">
        <v>1.95583</v>
      </c>
    </row>
    <row r="52" spans="1:6" x14ac:dyDescent="0.25">
      <c r="A52" s="35" t="s">
        <v>1756</v>
      </c>
      <c r="B52" s="22" t="s">
        <v>1362</v>
      </c>
      <c r="C52" s="36" t="s">
        <v>32</v>
      </c>
      <c r="D52" s="64">
        <v>45</v>
      </c>
      <c r="E52" s="63">
        <f t="shared" si="1"/>
        <v>88.012349999999998</v>
      </c>
      <c r="F52" s="36">
        <v>1.95583</v>
      </c>
    </row>
    <row r="53" spans="1:6" x14ac:dyDescent="0.25">
      <c r="A53" s="35" t="s">
        <v>1366</v>
      </c>
      <c r="B53" s="22" t="s">
        <v>1749</v>
      </c>
      <c r="C53" s="36" t="s">
        <v>32</v>
      </c>
      <c r="D53" s="64">
        <v>100</v>
      </c>
      <c r="E53" s="63">
        <f t="shared" si="1"/>
        <v>195.583</v>
      </c>
      <c r="F53" s="36">
        <v>1.95583</v>
      </c>
    </row>
    <row r="54" spans="1:6" x14ac:dyDescent="0.25">
      <c r="A54" s="35" t="s">
        <v>1367</v>
      </c>
      <c r="B54" s="22" t="s">
        <v>1363</v>
      </c>
      <c r="C54" s="36" t="s">
        <v>32</v>
      </c>
      <c r="D54" s="64">
        <v>100</v>
      </c>
      <c r="E54" s="63">
        <f t="shared" si="1"/>
        <v>195.583</v>
      </c>
      <c r="F54" s="36">
        <v>1.95583</v>
      </c>
    </row>
    <row r="55" spans="1:6" x14ac:dyDescent="0.25">
      <c r="A55" s="35" t="s">
        <v>1368</v>
      </c>
      <c r="B55" s="22" t="s">
        <v>1364</v>
      </c>
      <c r="C55" s="36" t="s">
        <v>32</v>
      </c>
      <c r="D55" s="64">
        <v>350</v>
      </c>
      <c r="E55" s="63">
        <f t="shared" si="1"/>
        <v>684.54049999999995</v>
      </c>
      <c r="F55" s="36">
        <v>1.95583</v>
      </c>
    </row>
    <row r="56" spans="1:6" x14ac:dyDescent="0.25">
      <c r="A56" s="35" t="s">
        <v>1753</v>
      </c>
      <c r="B56" s="22" t="s">
        <v>1750</v>
      </c>
      <c r="C56" s="36" t="s">
        <v>32</v>
      </c>
      <c r="D56" s="64">
        <v>885</v>
      </c>
      <c r="E56" s="63">
        <f t="shared" si="1"/>
        <v>1730.9095499999999</v>
      </c>
      <c r="F56" s="36">
        <v>1.95583</v>
      </c>
    </row>
    <row r="57" spans="1:6" x14ac:dyDescent="0.25">
      <c r="A57" s="35" t="s">
        <v>1369</v>
      </c>
      <c r="B57" s="22" t="s">
        <v>1751</v>
      </c>
      <c r="C57" s="36" t="s">
        <v>32</v>
      </c>
      <c r="D57" s="64">
        <v>140</v>
      </c>
      <c r="E57" s="63">
        <f t="shared" si="1"/>
        <v>273.81619999999998</v>
      </c>
      <c r="F57" s="36">
        <v>1.95583</v>
      </c>
    </row>
    <row r="58" spans="1:6" x14ac:dyDescent="0.25">
      <c r="A58" s="35" t="s">
        <v>1370</v>
      </c>
      <c r="B58" s="22" t="s">
        <v>1752</v>
      </c>
      <c r="C58" s="36" t="s">
        <v>32</v>
      </c>
      <c r="D58" s="64">
        <v>450</v>
      </c>
      <c r="E58" s="63">
        <f t="shared" si="1"/>
        <v>880.12350000000004</v>
      </c>
      <c r="F58" s="36">
        <v>1.95583</v>
      </c>
    </row>
    <row r="59" spans="1:6" x14ac:dyDescent="0.25">
      <c r="A59" s="35" t="s">
        <v>1757</v>
      </c>
      <c r="B59" s="22" t="s">
        <v>1365</v>
      </c>
      <c r="C59" s="36" t="s">
        <v>32</v>
      </c>
      <c r="D59" s="64">
        <v>55</v>
      </c>
      <c r="E59" s="63">
        <f t="shared" si="1"/>
        <v>107.57065</v>
      </c>
      <c r="F59" s="36">
        <v>1.95583</v>
      </c>
    </row>
    <row r="60" spans="1:6" x14ac:dyDescent="0.25">
      <c r="A60" s="35" t="s">
        <v>796</v>
      </c>
      <c r="B60" s="22" t="s">
        <v>33</v>
      </c>
      <c r="C60" s="36" t="s">
        <v>32</v>
      </c>
      <c r="D60" s="63">
        <v>90</v>
      </c>
      <c r="E60" s="63">
        <f t="shared" si="1"/>
        <v>176.0247</v>
      </c>
      <c r="F60" s="36">
        <v>1.95583</v>
      </c>
    </row>
    <row r="61" spans="1:6" x14ac:dyDescent="0.25">
      <c r="A61" s="35" t="s">
        <v>797</v>
      </c>
      <c r="B61" s="22" t="s">
        <v>34</v>
      </c>
      <c r="C61" s="36" t="s">
        <v>32</v>
      </c>
      <c r="D61" s="63">
        <v>70</v>
      </c>
      <c r="E61" s="63">
        <f t="shared" si="1"/>
        <v>136.90809999999999</v>
      </c>
      <c r="F61" s="36">
        <v>1.95583</v>
      </c>
    </row>
    <row r="62" spans="1:6" x14ac:dyDescent="0.25">
      <c r="A62" s="35" t="s">
        <v>798</v>
      </c>
      <c r="B62" s="22" t="s">
        <v>35</v>
      </c>
      <c r="C62" s="36" t="s">
        <v>32</v>
      </c>
      <c r="D62" s="63">
        <v>70</v>
      </c>
      <c r="E62" s="63">
        <f t="shared" si="1"/>
        <v>136.90809999999999</v>
      </c>
      <c r="F62" s="36">
        <v>1.95583</v>
      </c>
    </row>
    <row r="63" spans="1:6" x14ac:dyDescent="0.25">
      <c r="A63" s="35" t="s">
        <v>799</v>
      </c>
      <c r="B63" s="22" t="s">
        <v>36</v>
      </c>
      <c r="C63" s="36" t="s">
        <v>32</v>
      </c>
      <c r="D63" s="63">
        <v>70</v>
      </c>
      <c r="E63" s="63">
        <f t="shared" si="1"/>
        <v>136.90809999999999</v>
      </c>
      <c r="F63" s="36">
        <v>1.95583</v>
      </c>
    </row>
    <row r="64" spans="1:6" x14ac:dyDescent="0.25">
      <c r="A64" s="35" t="s">
        <v>800</v>
      </c>
      <c r="B64" s="22" t="s">
        <v>52</v>
      </c>
      <c r="C64" s="36" t="s">
        <v>32</v>
      </c>
      <c r="D64" s="63">
        <v>70</v>
      </c>
      <c r="E64" s="63">
        <f t="shared" si="1"/>
        <v>136.90809999999999</v>
      </c>
      <c r="F64" s="36">
        <v>1.95583</v>
      </c>
    </row>
    <row r="65" spans="1:6" x14ac:dyDescent="0.25">
      <c r="A65" s="35" t="s">
        <v>801</v>
      </c>
      <c r="B65" s="22" t="s">
        <v>802</v>
      </c>
      <c r="C65" s="36" t="s">
        <v>32</v>
      </c>
      <c r="D65" s="63">
        <v>70</v>
      </c>
      <c r="E65" s="63">
        <f t="shared" si="1"/>
        <v>136.90809999999999</v>
      </c>
      <c r="F65" s="36">
        <v>1.95583</v>
      </c>
    </row>
    <row r="66" spans="1:6" x14ac:dyDescent="0.25">
      <c r="A66" s="35" t="s">
        <v>803</v>
      </c>
      <c r="B66" s="22" t="s">
        <v>804</v>
      </c>
      <c r="C66" s="36" t="s">
        <v>32</v>
      </c>
      <c r="D66" s="63">
        <v>1.48</v>
      </c>
      <c r="E66" s="63">
        <f t="shared" si="1"/>
        <v>2.8946283999999998</v>
      </c>
      <c r="F66" s="36">
        <v>1.95583</v>
      </c>
    </row>
    <row r="67" spans="1:6" x14ac:dyDescent="0.25">
      <c r="A67" s="35" t="s">
        <v>805</v>
      </c>
      <c r="B67" s="22" t="s">
        <v>806</v>
      </c>
      <c r="C67" s="36" t="s">
        <v>32</v>
      </c>
      <c r="D67" s="63">
        <v>0.51</v>
      </c>
      <c r="E67" s="63">
        <f t="shared" si="1"/>
        <v>0.99747330000000001</v>
      </c>
      <c r="F67" s="36">
        <v>1.95583</v>
      </c>
    </row>
    <row r="68" spans="1:6" x14ac:dyDescent="0.25">
      <c r="A68" s="35" t="s">
        <v>1560</v>
      </c>
      <c r="B68" s="22" t="s">
        <v>1574</v>
      </c>
      <c r="C68" s="36" t="s">
        <v>32</v>
      </c>
      <c r="D68" s="63">
        <v>10</v>
      </c>
      <c r="E68" s="63">
        <f t="shared" si="1"/>
        <v>19.558299999999999</v>
      </c>
      <c r="F68" s="36">
        <v>1.95583</v>
      </c>
    </row>
    <row r="69" spans="1:6" x14ac:dyDescent="0.25">
      <c r="A69" s="35" t="s">
        <v>1561</v>
      </c>
      <c r="B69" s="22" t="s">
        <v>1575</v>
      </c>
      <c r="C69" s="36" t="s">
        <v>32</v>
      </c>
      <c r="D69" s="63">
        <v>15</v>
      </c>
      <c r="E69" s="63">
        <f t="shared" si="1"/>
        <v>29.33745</v>
      </c>
      <c r="F69" s="36">
        <v>1.95583</v>
      </c>
    </row>
    <row r="70" spans="1:6" x14ac:dyDescent="0.25">
      <c r="A70" s="35" t="s">
        <v>1562</v>
      </c>
      <c r="B70" s="22" t="s">
        <v>1576</v>
      </c>
      <c r="C70" s="36" t="s">
        <v>32</v>
      </c>
      <c r="D70" s="63">
        <v>10</v>
      </c>
      <c r="E70" s="63">
        <f t="shared" si="1"/>
        <v>19.558299999999999</v>
      </c>
      <c r="F70" s="36">
        <v>1.95583</v>
      </c>
    </row>
    <row r="71" spans="1:6" x14ac:dyDescent="0.25">
      <c r="A71" s="35" t="s">
        <v>1563</v>
      </c>
      <c r="B71" s="22" t="s">
        <v>1577</v>
      </c>
      <c r="C71" s="36" t="s">
        <v>32</v>
      </c>
      <c r="D71" s="63">
        <v>15</v>
      </c>
      <c r="E71" s="63">
        <f t="shared" si="1"/>
        <v>29.33745</v>
      </c>
      <c r="F71" s="36">
        <v>1.95583</v>
      </c>
    </row>
    <row r="72" spans="1:6" x14ac:dyDescent="0.25">
      <c r="A72" s="35" t="s">
        <v>1564</v>
      </c>
      <c r="B72" s="22" t="s">
        <v>1578</v>
      </c>
      <c r="C72" s="36" t="s">
        <v>32</v>
      </c>
      <c r="D72" s="63">
        <v>4</v>
      </c>
      <c r="E72" s="63">
        <f t="shared" si="1"/>
        <v>7.8233199999999998</v>
      </c>
      <c r="F72" s="36">
        <v>1.95583</v>
      </c>
    </row>
    <row r="73" spans="1:6" x14ac:dyDescent="0.25">
      <c r="A73" s="35"/>
      <c r="B73" s="22"/>
      <c r="C73" s="36"/>
      <c r="D73" s="57"/>
      <c r="E73" s="57"/>
      <c r="F73" s="57"/>
    </row>
    <row r="74" spans="1:6" x14ac:dyDescent="0.25">
      <c r="A74" s="35"/>
      <c r="B74" s="37" t="s">
        <v>54</v>
      </c>
      <c r="C74" s="36"/>
      <c r="D74" s="57"/>
      <c r="E74" s="57"/>
      <c r="F74" s="57"/>
    </row>
    <row r="75" spans="1:6" x14ac:dyDescent="0.25">
      <c r="A75" s="35" t="s">
        <v>807</v>
      </c>
      <c r="B75" s="22" t="s">
        <v>55</v>
      </c>
      <c r="C75" s="36" t="s">
        <v>32</v>
      </c>
      <c r="D75" s="64">
        <v>20</v>
      </c>
      <c r="E75" s="64">
        <f t="shared" ref="E75:E112" si="2">D75*1.95583</f>
        <v>39.116599999999998</v>
      </c>
      <c r="F75" s="36">
        <v>1.95583</v>
      </c>
    </row>
    <row r="76" spans="1:6" x14ac:dyDescent="0.25">
      <c r="A76" s="35" t="s">
        <v>808</v>
      </c>
      <c r="B76" s="22" t="s">
        <v>56</v>
      </c>
      <c r="C76" s="36" t="s">
        <v>32</v>
      </c>
      <c r="D76" s="64">
        <v>30</v>
      </c>
      <c r="E76" s="64">
        <f t="shared" si="2"/>
        <v>58.674900000000001</v>
      </c>
      <c r="F76" s="36">
        <v>1.95583</v>
      </c>
    </row>
    <row r="77" spans="1:6" x14ac:dyDescent="0.25">
      <c r="A77" s="35" t="s">
        <v>1455</v>
      </c>
      <c r="B77" s="22" t="s">
        <v>1459</v>
      </c>
      <c r="C77" s="36" t="s">
        <v>32</v>
      </c>
      <c r="D77" s="64">
        <v>30</v>
      </c>
      <c r="E77" s="64">
        <f t="shared" si="2"/>
        <v>58.674900000000001</v>
      </c>
      <c r="F77" s="36">
        <v>1.95583</v>
      </c>
    </row>
    <row r="78" spans="1:6" x14ac:dyDescent="0.25">
      <c r="A78" s="35" t="s">
        <v>1456</v>
      </c>
      <c r="B78" s="22" t="s">
        <v>1460</v>
      </c>
      <c r="C78" s="36" t="s">
        <v>32</v>
      </c>
      <c r="D78" s="64">
        <v>30</v>
      </c>
      <c r="E78" s="64">
        <f t="shared" si="2"/>
        <v>58.674900000000001</v>
      </c>
      <c r="F78" s="36">
        <v>1.95583</v>
      </c>
    </row>
    <row r="79" spans="1:6" x14ac:dyDescent="0.25">
      <c r="A79" s="35" t="s">
        <v>1457</v>
      </c>
      <c r="B79" s="22" t="s">
        <v>1461</v>
      </c>
      <c r="C79" s="36" t="s">
        <v>32</v>
      </c>
      <c r="D79" s="63">
        <v>65</v>
      </c>
      <c r="E79" s="64">
        <f t="shared" si="2"/>
        <v>127.12895</v>
      </c>
      <c r="F79" s="36">
        <v>1.95583</v>
      </c>
    </row>
    <row r="80" spans="1:6" x14ac:dyDescent="0.25">
      <c r="A80" s="35" t="s">
        <v>1458</v>
      </c>
      <c r="B80" s="22" t="s">
        <v>1462</v>
      </c>
      <c r="C80" s="36" t="s">
        <v>32</v>
      </c>
      <c r="D80" s="63">
        <v>32</v>
      </c>
      <c r="E80" s="64">
        <f t="shared" si="2"/>
        <v>62.586559999999999</v>
      </c>
      <c r="F80" s="36">
        <v>1.95583</v>
      </c>
    </row>
    <row r="81" spans="1:6" x14ac:dyDescent="0.25">
      <c r="A81" s="35" t="s">
        <v>809</v>
      </c>
      <c r="B81" s="22" t="s">
        <v>57</v>
      </c>
      <c r="C81" s="36" t="s">
        <v>32</v>
      </c>
      <c r="D81" s="64">
        <v>20</v>
      </c>
      <c r="E81" s="64">
        <f t="shared" si="2"/>
        <v>39.116599999999998</v>
      </c>
      <c r="F81" s="36">
        <v>1.95583</v>
      </c>
    </row>
    <row r="82" spans="1:6" x14ac:dyDescent="0.25">
      <c r="A82" s="35" t="s">
        <v>810</v>
      </c>
      <c r="B82" s="22" t="s">
        <v>58</v>
      </c>
      <c r="C82" s="36" t="s">
        <v>32</v>
      </c>
      <c r="D82" s="64">
        <v>17</v>
      </c>
      <c r="E82" s="64">
        <f t="shared" si="2"/>
        <v>33.249110000000002</v>
      </c>
      <c r="F82" s="36">
        <v>1.95583</v>
      </c>
    </row>
    <row r="83" spans="1:6" x14ac:dyDescent="0.25">
      <c r="A83" s="35" t="s">
        <v>811</v>
      </c>
      <c r="B83" s="22" t="s">
        <v>59</v>
      </c>
      <c r="C83" s="36" t="s">
        <v>32</v>
      </c>
      <c r="D83" s="64">
        <v>25</v>
      </c>
      <c r="E83" s="64">
        <f t="shared" si="2"/>
        <v>48.89575</v>
      </c>
      <c r="F83" s="36">
        <v>1.95583</v>
      </c>
    </row>
    <row r="84" spans="1:6" x14ac:dyDescent="0.25">
      <c r="A84" s="35" t="s">
        <v>812</v>
      </c>
      <c r="B84" s="22" t="s">
        <v>60</v>
      </c>
      <c r="C84" s="36" t="s">
        <v>32</v>
      </c>
      <c r="D84" s="64">
        <v>30</v>
      </c>
      <c r="E84" s="64">
        <f t="shared" si="2"/>
        <v>58.674900000000001</v>
      </c>
      <c r="F84" s="36">
        <v>1.95583</v>
      </c>
    </row>
    <row r="85" spans="1:6" x14ac:dyDescent="0.25">
      <c r="A85" s="35" t="s">
        <v>813</v>
      </c>
      <c r="B85" s="22" t="s">
        <v>61</v>
      </c>
      <c r="C85" s="36" t="s">
        <v>32</v>
      </c>
      <c r="D85" s="64">
        <v>35</v>
      </c>
      <c r="E85" s="64">
        <f t="shared" si="2"/>
        <v>68.454049999999995</v>
      </c>
      <c r="F85" s="36">
        <v>1.95583</v>
      </c>
    </row>
    <row r="86" spans="1:6" x14ac:dyDescent="0.25">
      <c r="A86" s="35" t="s">
        <v>814</v>
      </c>
      <c r="B86" s="22" t="s">
        <v>62</v>
      </c>
      <c r="C86" s="36" t="s">
        <v>32</v>
      </c>
      <c r="D86" s="64">
        <v>50</v>
      </c>
      <c r="E86" s="64">
        <f t="shared" si="2"/>
        <v>97.791499999999999</v>
      </c>
      <c r="F86" s="36">
        <v>1.95583</v>
      </c>
    </row>
    <row r="87" spans="1:6" x14ac:dyDescent="0.25">
      <c r="A87" s="35" t="s">
        <v>815</v>
      </c>
      <c r="B87" s="22" t="s">
        <v>63</v>
      </c>
      <c r="C87" s="36" t="s">
        <v>32</v>
      </c>
      <c r="D87" s="64">
        <v>15</v>
      </c>
      <c r="E87" s="64">
        <f t="shared" si="2"/>
        <v>29.33745</v>
      </c>
      <c r="F87" s="36">
        <v>1.95583</v>
      </c>
    </row>
    <row r="88" spans="1:6" x14ac:dyDescent="0.25">
      <c r="A88" s="35" t="s">
        <v>816</v>
      </c>
      <c r="B88" s="22" t="s">
        <v>64</v>
      </c>
      <c r="C88" s="36" t="s">
        <v>32</v>
      </c>
      <c r="D88" s="64">
        <v>15</v>
      </c>
      <c r="E88" s="64">
        <f t="shared" si="2"/>
        <v>29.33745</v>
      </c>
      <c r="F88" s="36">
        <v>1.95583</v>
      </c>
    </row>
    <row r="89" spans="1:6" x14ac:dyDescent="0.25">
      <c r="A89" s="35" t="s">
        <v>817</v>
      </c>
      <c r="B89" s="22" t="s">
        <v>65</v>
      </c>
      <c r="C89" s="36" t="s">
        <v>32</v>
      </c>
      <c r="D89" s="64">
        <v>20</v>
      </c>
      <c r="E89" s="64">
        <f t="shared" si="2"/>
        <v>39.116599999999998</v>
      </c>
      <c r="F89" s="36">
        <v>1.95583</v>
      </c>
    </row>
    <row r="90" spans="1:6" x14ac:dyDescent="0.25">
      <c r="A90" s="35" t="s">
        <v>818</v>
      </c>
      <c r="B90" s="22" t="s">
        <v>66</v>
      </c>
      <c r="C90" s="36" t="s">
        <v>32</v>
      </c>
      <c r="D90" s="64">
        <v>30</v>
      </c>
      <c r="E90" s="64">
        <f t="shared" si="2"/>
        <v>58.674900000000001</v>
      </c>
      <c r="F90" s="36">
        <v>1.95583</v>
      </c>
    </row>
    <row r="91" spans="1:6" x14ac:dyDescent="0.25">
      <c r="A91" s="35" t="s">
        <v>819</v>
      </c>
      <c r="B91" s="22" t="s">
        <v>67</v>
      </c>
      <c r="C91" s="36" t="s">
        <v>32</v>
      </c>
      <c r="D91" s="64">
        <v>32</v>
      </c>
      <c r="E91" s="64">
        <f t="shared" si="2"/>
        <v>62.586559999999999</v>
      </c>
      <c r="F91" s="36">
        <v>1.95583</v>
      </c>
    </row>
    <row r="92" spans="1:6" x14ac:dyDescent="0.25">
      <c r="A92" s="35" t="s">
        <v>820</v>
      </c>
      <c r="B92" s="22" t="s">
        <v>68</v>
      </c>
      <c r="C92" s="36" t="s">
        <v>32</v>
      </c>
      <c r="D92" s="64">
        <v>150</v>
      </c>
      <c r="E92" s="64">
        <f t="shared" si="2"/>
        <v>293.37450000000001</v>
      </c>
      <c r="F92" s="36">
        <v>1.95583</v>
      </c>
    </row>
    <row r="93" spans="1:6" x14ac:dyDescent="0.25">
      <c r="A93" s="35" t="s">
        <v>821</v>
      </c>
      <c r="B93" s="22" t="s">
        <v>69</v>
      </c>
      <c r="C93" s="36" t="s">
        <v>32</v>
      </c>
      <c r="D93" s="64">
        <v>130</v>
      </c>
      <c r="E93" s="64">
        <f t="shared" si="2"/>
        <v>254.25790000000001</v>
      </c>
      <c r="F93" s="36">
        <v>1.95583</v>
      </c>
    </row>
    <row r="94" spans="1:6" x14ac:dyDescent="0.25">
      <c r="A94" s="35" t="s">
        <v>822</v>
      </c>
      <c r="B94" s="22" t="s">
        <v>70</v>
      </c>
      <c r="C94" s="36" t="s">
        <v>32</v>
      </c>
      <c r="D94" s="64">
        <v>35</v>
      </c>
      <c r="E94" s="64">
        <f t="shared" si="2"/>
        <v>68.454049999999995</v>
      </c>
      <c r="F94" s="36">
        <v>1.95583</v>
      </c>
    </row>
    <row r="95" spans="1:6" x14ac:dyDescent="0.25">
      <c r="A95" s="35" t="s">
        <v>823</v>
      </c>
      <c r="B95" s="22" t="s">
        <v>71</v>
      </c>
      <c r="C95" s="36" t="s">
        <v>32</v>
      </c>
      <c r="D95" s="64">
        <v>25</v>
      </c>
      <c r="E95" s="64">
        <f t="shared" si="2"/>
        <v>48.89575</v>
      </c>
      <c r="F95" s="36">
        <v>1.95583</v>
      </c>
    </row>
    <row r="96" spans="1:6" x14ac:dyDescent="0.25">
      <c r="A96" s="35" t="s">
        <v>824</v>
      </c>
      <c r="B96" s="22" t="s">
        <v>603</v>
      </c>
      <c r="C96" s="36" t="s">
        <v>32</v>
      </c>
      <c r="D96" s="64">
        <v>25</v>
      </c>
      <c r="E96" s="64">
        <f t="shared" si="2"/>
        <v>48.89575</v>
      </c>
      <c r="F96" s="36">
        <v>1.95583</v>
      </c>
    </row>
    <row r="97" spans="1:6" x14ac:dyDescent="0.25">
      <c r="A97" s="35" t="s">
        <v>825</v>
      </c>
      <c r="B97" s="22" t="s">
        <v>72</v>
      </c>
      <c r="C97" s="36" t="s">
        <v>32</v>
      </c>
      <c r="D97" s="64">
        <v>35</v>
      </c>
      <c r="E97" s="64">
        <f t="shared" si="2"/>
        <v>68.454049999999995</v>
      </c>
      <c r="F97" s="36">
        <v>1.95583</v>
      </c>
    </row>
    <row r="98" spans="1:6" x14ac:dyDescent="0.25">
      <c r="A98" s="35" t="s">
        <v>826</v>
      </c>
      <c r="B98" s="22" t="s">
        <v>604</v>
      </c>
      <c r="C98" s="36" t="s">
        <v>32</v>
      </c>
      <c r="D98" s="64">
        <v>20</v>
      </c>
      <c r="E98" s="64">
        <f t="shared" si="2"/>
        <v>39.116599999999998</v>
      </c>
      <c r="F98" s="36">
        <v>1.95583</v>
      </c>
    </row>
    <row r="99" spans="1:6" x14ac:dyDescent="0.25">
      <c r="A99" s="35" t="s">
        <v>827</v>
      </c>
      <c r="B99" s="22" t="s">
        <v>605</v>
      </c>
      <c r="C99" s="36" t="s">
        <v>32</v>
      </c>
      <c r="D99" s="64">
        <v>16</v>
      </c>
      <c r="E99" s="64">
        <f t="shared" si="2"/>
        <v>31.293279999999999</v>
      </c>
      <c r="F99" s="36">
        <v>1.95583</v>
      </c>
    </row>
    <row r="100" spans="1:6" x14ac:dyDescent="0.25">
      <c r="A100" s="35" t="s">
        <v>828</v>
      </c>
      <c r="B100" s="22" t="s">
        <v>1579</v>
      </c>
      <c r="C100" s="36" t="s">
        <v>32</v>
      </c>
      <c r="D100" s="64">
        <v>40</v>
      </c>
      <c r="E100" s="64">
        <f t="shared" si="2"/>
        <v>78.233199999999997</v>
      </c>
      <c r="F100" s="36">
        <v>1.95583</v>
      </c>
    </row>
    <row r="101" spans="1:6" x14ac:dyDescent="0.25">
      <c r="A101" s="35" t="s">
        <v>829</v>
      </c>
      <c r="B101" s="22" t="s">
        <v>73</v>
      </c>
      <c r="C101" s="36" t="s">
        <v>32</v>
      </c>
      <c r="D101" s="64">
        <v>4</v>
      </c>
      <c r="E101" s="64">
        <f t="shared" si="2"/>
        <v>7.8233199999999998</v>
      </c>
      <c r="F101" s="36">
        <v>1.95583</v>
      </c>
    </row>
    <row r="102" spans="1:6" x14ac:dyDescent="0.25">
      <c r="A102" s="35" t="s">
        <v>830</v>
      </c>
      <c r="B102" s="22" t="s">
        <v>74</v>
      </c>
      <c r="C102" s="36" t="s">
        <v>32</v>
      </c>
      <c r="D102" s="64">
        <v>4</v>
      </c>
      <c r="E102" s="64">
        <f t="shared" si="2"/>
        <v>7.8233199999999998</v>
      </c>
      <c r="F102" s="36">
        <v>1.95583</v>
      </c>
    </row>
    <row r="103" spans="1:6" x14ac:dyDescent="0.25">
      <c r="A103" s="35" t="s">
        <v>831</v>
      </c>
      <c r="B103" s="22" t="s">
        <v>75</v>
      </c>
      <c r="C103" s="36" t="s">
        <v>32</v>
      </c>
      <c r="D103" s="64">
        <v>4</v>
      </c>
      <c r="E103" s="64">
        <f t="shared" si="2"/>
        <v>7.8233199999999998</v>
      </c>
      <c r="F103" s="36">
        <v>1.95583</v>
      </c>
    </row>
    <row r="104" spans="1:6" x14ac:dyDescent="0.25">
      <c r="A104" s="35" t="s">
        <v>832</v>
      </c>
      <c r="B104" s="22" t="s">
        <v>76</v>
      </c>
      <c r="C104" s="36" t="s">
        <v>32</v>
      </c>
      <c r="D104" s="64">
        <v>5</v>
      </c>
      <c r="E104" s="64">
        <f t="shared" si="2"/>
        <v>9.7791499999999996</v>
      </c>
      <c r="F104" s="36">
        <v>1.95583</v>
      </c>
    </row>
    <row r="105" spans="1:6" x14ac:dyDescent="0.25">
      <c r="A105" s="35" t="s">
        <v>833</v>
      </c>
      <c r="B105" s="22" t="s">
        <v>77</v>
      </c>
      <c r="C105" s="36" t="s">
        <v>32</v>
      </c>
      <c r="D105" s="64">
        <v>14</v>
      </c>
      <c r="E105" s="64">
        <f t="shared" si="2"/>
        <v>27.381619999999998</v>
      </c>
      <c r="F105" s="36">
        <v>1.95583</v>
      </c>
    </row>
    <row r="106" spans="1:6" x14ac:dyDescent="0.25">
      <c r="A106" s="35" t="s">
        <v>834</v>
      </c>
      <c r="B106" s="22" t="s">
        <v>78</v>
      </c>
      <c r="C106" s="36" t="s">
        <v>32</v>
      </c>
      <c r="D106" s="64">
        <v>10</v>
      </c>
      <c r="E106" s="64">
        <f t="shared" si="2"/>
        <v>19.558299999999999</v>
      </c>
      <c r="F106" s="36">
        <v>1.95583</v>
      </c>
    </row>
    <row r="107" spans="1:6" x14ac:dyDescent="0.25">
      <c r="A107" s="35" t="s">
        <v>835</v>
      </c>
      <c r="B107" s="22" t="s">
        <v>606</v>
      </c>
      <c r="C107" s="36" t="s">
        <v>32</v>
      </c>
      <c r="D107" s="64">
        <v>10</v>
      </c>
      <c r="E107" s="64">
        <f t="shared" si="2"/>
        <v>19.558299999999999</v>
      </c>
      <c r="F107" s="36">
        <v>1.95583</v>
      </c>
    </row>
    <row r="108" spans="1:6" x14ac:dyDescent="0.25">
      <c r="A108" s="35" t="s">
        <v>836</v>
      </c>
      <c r="B108" s="22" t="s">
        <v>607</v>
      </c>
      <c r="C108" s="36" t="s">
        <v>32</v>
      </c>
      <c r="D108" s="64">
        <v>15</v>
      </c>
      <c r="E108" s="64">
        <f t="shared" si="2"/>
        <v>29.33745</v>
      </c>
      <c r="F108" s="36">
        <v>1.95583</v>
      </c>
    </row>
    <row r="109" spans="1:6" x14ac:dyDescent="0.25">
      <c r="A109" s="35" t="s">
        <v>1515</v>
      </c>
      <c r="B109" s="22" t="s">
        <v>1516</v>
      </c>
      <c r="C109" s="36" t="s">
        <v>32</v>
      </c>
      <c r="D109" s="63">
        <v>35</v>
      </c>
      <c r="E109" s="63">
        <f t="shared" si="2"/>
        <v>68.454049999999995</v>
      </c>
      <c r="F109" s="36">
        <v>1.95583</v>
      </c>
    </row>
    <row r="110" spans="1:6" x14ac:dyDescent="0.25">
      <c r="A110" s="35" t="s">
        <v>1517</v>
      </c>
      <c r="B110" s="22" t="s">
        <v>1580</v>
      </c>
      <c r="C110" s="36" t="s">
        <v>32</v>
      </c>
      <c r="D110" s="63">
        <v>35</v>
      </c>
      <c r="E110" s="63">
        <f t="shared" si="2"/>
        <v>68.454049999999995</v>
      </c>
      <c r="F110" s="36">
        <v>1.95583</v>
      </c>
    </row>
    <row r="111" spans="1:6" x14ac:dyDescent="0.25">
      <c r="A111" s="35" t="s">
        <v>1758</v>
      </c>
      <c r="B111" s="22" t="s">
        <v>1759</v>
      </c>
      <c r="C111" s="36" t="s">
        <v>32</v>
      </c>
      <c r="D111" s="63">
        <v>35</v>
      </c>
      <c r="E111" s="63">
        <f t="shared" si="2"/>
        <v>68.454049999999995</v>
      </c>
      <c r="F111" s="36">
        <v>1.95583</v>
      </c>
    </row>
    <row r="112" spans="1:6" x14ac:dyDescent="0.25">
      <c r="A112" s="35" t="s">
        <v>1787</v>
      </c>
      <c r="B112" s="22" t="s">
        <v>1397</v>
      </c>
      <c r="C112" s="36" t="s">
        <v>32</v>
      </c>
      <c r="D112" s="63">
        <v>50</v>
      </c>
      <c r="E112" s="63">
        <f t="shared" si="2"/>
        <v>97.791499999999999</v>
      </c>
      <c r="F112" s="36">
        <v>1.95583</v>
      </c>
    </row>
    <row r="113" spans="1:6" x14ac:dyDescent="0.25">
      <c r="A113" s="35" t="s">
        <v>2018</v>
      </c>
      <c r="B113" s="22" t="s">
        <v>2019</v>
      </c>
      <c r="C113" s="36" t="s">
        <v>32</v>
      </c>
      <c r="D113" s="63">
        <f>E113/F113</f>
        <v>42.00262804026935</v>
      </c>
      <c r="E113" s="63">
        <v>82.15</v>
      </c>
      <c r="F113" s="36">
        <v>1.95583</v>
      </c>
    </row>
    <row r="114" spans="1:6" x14ac:dyDescent="0.25">
      <c r="A114" s="35" t="s">
        <v>1947</v>
      </c>
      <c r="B114" s="22" t="s">
        <v>1948</v>
      </c>
      <c r="C114" s="36" t="s">
        <v>32</v>
      </c>
      <c r="D114" s="63">
        <v>25</v>
      </c>
      <c r="E114" s="63">
        <f t="shared" ref="E114:E119" si="3">D114*1.95583</f>
        <v>48.89575</v>
      </c>
      <c r="F114" s="36">
        <v>1.95583</v>
      </c>
    </row>
    <row r="115" spans="1:6" x14ac:dyDescent="0.25">
      <c r="A115" s="35" t="s">
        <v>1949</v>
      </c>
      <c r="B115" s="22" t="s">
        <v>1951</v>
      </c>
      <c r="C115" s="36" t="s">
        <v>32</v>
      </c>
      <c r="D115" s="63">
        <v>40</v>
      </c>
      <c r="E115" s="63">
        <f t="shared" si="3"/>
        <v>78.233199999999997</v>
      </c>
      <c r="F115" s="36">
        <v>1.95583</v>
      </c>
    </row>
    <row r="116" spans="1:6" x14ac:dyDescent="0.25">
      <c r="A116" s="35" t="s">
        <v>1950</v>
      </c>
      <c r="B116" s="22" t="s">
        <v>1952</v>
      </c>
      <c r="C116" s="36" t="s">
        <v>32</v>
      </c>
      <c r="D116" s="63">
        <v>80</v>
      </c>
      <c r="E116" s="63">
        <f t="shared" si="3"/>
        <v>156.46639999999999</v>
      </c>
      <c r="F116" s="36">
        <v>1.95583</v>
      </c>
    </row>
    <row r="117" spans="1:6" x14ac:dyDescent="0.25">
      <c r="A117" s="35" t="s">
        <v>1985</v>
      </c>
      <c r="B117" s="22" t="s">
        <v>1988</v>
      </c>
      <c r="C117" s="36" t="s">
        <v>32</v>
      </c>
      <c r="D117" s="63">
        <v>25</v>
      </c>
      <c r="E117" s="63">
        <f t="shared" si="3"/>
        <v>48.89575</v>
      </c>
      <c r="F117" s="36">
        <v>1.95583</v>
      </c>
    </row>
    <row r="118" spans="1:6" x14ac:dyDescent="0.25">
      <c r="A118" s="35" t="s">
        <v>1986</v>
      </c>
      <c r="B118" s="22" t="s">
        <v>1989</v>
      </c>
      <c r="C118" s="36" t="s">
        <v>32</v>
      </c>
      <c r="D118" s="63">
        <v>40</v>
      </c>
      <c r="E118" s="63">
        <f t="shared" si="3"/>
        <v>78.233199999999997</v>
      </c>
      <c r="F118" s="36">
        <v>1.95583</v>
      </c>
    </row>
    <row r="119" spans="1:6" x14ac:dyDescent="0.25">
      <c r="A119" s="35" t="s">
        <v>1987</v>
      </c>
      <c r="B119" s="22" t="s">
        <v>1990</v>
      </c>
      <c r="C119" s="36" t="s">
        <v>32</v>
      </c>
      <c r="D119" s="63">
        <v>80</v>
      </c>
      <c r="E119" s="63">
        <f t="shared" si="3"/>
        <v>156.46639999999999</v>
      </c>
      <c r="F119" s="36">
        <v>1.95583</v>
      </c>
    </row>
    <row r="120" spans="1:6" x14ac:dyDescent="0.25">
      <c r="A120" s="38"/>
      <c r="B120" s="39" t="s">
        <v>79</v>
      </c>
      <c r="C120" s="40"/>
      <c r="D120" s="62"/>
      <c r="E120" s="62"/>
      <c r="F120" s="62"/>
    </row>
    <row r="121" spans="1:6" x14ac:dyDescent="0.25">
      <c r="A121" s="35" t="s">
        <v>837</v>
      </c>
      <c r="B121" s="22" t="s">
        <v>1582</v>
      </c>
      <c r="C121" s="36" t="s">
        <v>32</v>
      </c>
      <c r="D121" s="63">
        <v>550</v>
      </c>
      <c r="E121" s="63">
        <f t="shared" ref="E121:E137" si="4">D121*1.95583</f>
        <v>1075.7065</v>
      </c>
      <c r="F121" s="36">
        <v>1.95583</v>
      </c>
    </row>
    <row r="122" spans="1:6" x14ac:dyDescent="0.25">
      <c r="A122" s="35" t="s">
        <v>838</v>
      </c>
      <c r="B122" s="22" t="s">
        <v>80</v>
      </c>
      <c r="C122" s="36" t="s">
        <v>32</v>
      </c>
      <c r="D122" s="63">
        <v>200</v>
      </c>
      <c r="E122" s="63">
        <f t="shared" si="4"/>
        <v>391.166</v>
      </c>
      <c r="F122" s="36">
        <v>1.95583</v>
      </c>
    </row>
    <row r="123" spans="1:6" x14ac:dyDescent="0.25">
      <c r="A123" s="35" t="s">
        <v>839</v>
      </c>
      <c r="B123" s="22" t="s">
        <v>81</v>
      </c>
      <c r="C123" s="36" t="s">
        <v>32</v>
      </c>
      <c r="D123" s="63">
        <v>6</v>
      </c>
      <c r="E123" s="63">
        <f t="shared" si="4"/>
        <v>11.73498</v>
      </c>
      <c r="F123" s="36">
        <v>1.95583</v>
      </c>
    </row>
    <row r="124" spans="1:6" x14ac:dyDescent="0.25">
      <c r="A124" s="35" t="s">
        <v>840</v>
      </c>
      <c r="B124" s="22" t="s">
        <v>82</v>
      </c>
      <c r="C124" s="36" t="s">
        <v>32</v>
      </c>
      <c r="D124" s="63">
        <v>6</v>
      </c>
      <c r="E124" s="63">
        <f t="shared" si="4"/>
        <v>11.73498</v>
      </c>
      <c r="F124" s="36">
        <v>1.95583</v>
      </c>
    </row>
    <row r="125" spans="1:6" x14ac:dyDescent="0.25">
      <c r="A125" s="35" t="s">
        <v>841</v>
      </c>
      <c r="B125" s="22" t="s">
        <v>83</v>
      </c>
      <c r="C125" s="36" t="s">
        <v>32</v>
      </c>
      <c r="D125" s="63">
        <v>40</v>
      </c>
      <c r="E125" s="63">
        <f t="shared" si="4"/>
        <v>78.233199999999997</v>
      </c>
      <c r="F125" s="36">
        <v>1.95583</v>
      </c>
    </row>
    <row r="126" spans="1:6" x14ac:dyDescent="0.25">
      <c r="A126" s="35" t="s">
        <v>842</v>
      </c>
      <c r="B126" s="22" t="s">
        <v>84</v>
      </c>
      <c r="C126" s="36" t="s">
        <v>32</v>
      </c>
      <c r="D126" s="63">
        <v>15</v>
      </c>
      <c r="E126" s="63">
        <f t="shared" si="4"/>
        <v>29.33745</v>
      </c>
      <c r="F126" s="36">
        <v>1.95583</v>
      </c>
    </row>
    <row r="127" spans="1:6" x14ac:dyDescent="0.25">
      <c r="A127" s="35" t="s">
        <v>843</v>
      </c>
      <c r="B127" s="22" t="s">
        <v>85</v>
      </c>
      <c r="C127" s="36" t="s">
        <v>32</v>
      </c>
      <c r="D127" s="63">
        <v>10</v>
      </c>
      <c r="E127" s="63">
        <f t="shared" si="4"/>
        <v>19.558299999999999</v>
      </c>
      <c r="F127" s="36">
        <v>1.95583</v>
      </c>
    </row>
    <row r="128" spans="1:6" x14ac:dyDescent="0.25">
      <c r="A128" s="35" t="s">
        <v>844</v>
      </c>
      <c r="B128" s="22" t="s">
        <v>86</v>
      </c>
      <c r="C128" s="36" t="s">
        <v>32</v>
      </c>
      <c r="D128" s="63">
        <v>250</v>
      </c>
      <c r="E128" s="63">
        <f t="shared" si="4"/>
        <v>488.95749999999998</v>
      </c>
      <c r="F128" s="36">
        <v>1.95583</v>
      </c>
    </row>
    <row r="129" spans="1:6" x14ac:dyDescent="0.25">
      <c r="A129" s="35" t="s">
        <v>845</v>
      </c>
      <c r="B129" s="22" t="s">
        <v>87</v>
      </c>
      <c r="C129" s="36" t="s">
        <v>32</v>
      </c>
      <c r="D129" s="63">
        <v>40</v>
      </c>
      <c r="E129" s="63">
        <f t="shared" si="4"/>
        <v>78.233199999999997</v>
      </c>
      <c r="F129" s="36">
        <v>1.95583</v>
      </c>
    </row>
    <row r="130" spans="1:6" x14ac:dyDescent="0.25">
      <c r="A130" s="35" t="s">
        <v>846</v>
      </c>
      <c r="B130" s="22" t="s">
        <v>88</v>
      </c>
      <c r="C130" s="36" t="s">
        <v>32</v>
      </c>
      <c r="D130" s="63">
        <v>55</v>
      </c>
      <c r="E130" s="63">
        <f t="shared" si="4"/>
        <v>107.57065</v>
      </c>
      <c r="F130" s="36">
        <v>1.95583</v>
      </c>
    </row>
    <row r="131" spans="1:6" x14ac:dyDescent="0.25">
      <c r="A131" s="35" t="s">
        <v>847</v>
      </c>
      <c r="B131" s="22" t="s">
        <v>1583</v>
      </c>
      <c r="C131" s="36" t="s">
        <v>32</v>
      </c>
      <c r="D131" s="63">
        <v>250</v>
      </c>
      <c r="E131" s="63">
        <f t="shared" si="4"/>
        <v>488.95749999999998</v>
      </c>
      <c r="F131" s="36">
        <v>1.95583</v>
      </c>
    </row>
    <row r="132" spans="1:6" x14ac:dyDescent="0.25">
      <c r="A132" s="35" t="s">
        <v>1453</v>
      </c>
      <c r="B132" s="22" t="s">
        <v>1454</v>
      </c>
      <c r="C132" s="36" t="s">
        <v>32</v>
      </c>
      <c r="D132" s="63">
        <v>125</v>
      </c>
      <c r="E132" s="63">
        <f t="shared" si="4"/>
        <v>244.47874999999999</v>
      </c>
      <c r="F132" s="36">
        <v>1.95583</v>
      </c>
    </row>
    <row r="133" spans="1:6" ht="56.25" x14ac:dyDescent="0.25">
      <c r="A133" s="35" t="s">
        <v>1518</v>
      </c>
      <c r="B133" s="41" t="s">
        <v>1584</v>
      </c>
      <c r="C133" s="36" t="s">
        <v>32</v>
      </c>
      <c r="D133" s="63">
        <v>135</v>
      </c>
      <c r="E133" s="63">
        <f t="shared" si="4"/>
        <v>264.03705000000002</v>
      </c>
      <c r="F133" s="36">
        <v>1.95583</v>
      </c>
    </row>
    <row r="134" spans="1:6" ht="56.25" x14ac:dyDescent="0.25">
      <c r="A134" s="35" t="s">
        <v>1519</v>
      </c>
      <c r="B134" s="41" t="s">
        <v>1585</v>
      </c>
      <c r="C134" s="36" t="s">
        <v>32</v>
      </c>
      <c r="D134" s="63">
        <v>150</v>
      </c>
      <c r="E134" s="63">
        <f t="shared" si="4"/>
        <v>293.37450000000001</v>
      </c>
      <c r="F134" s="36">
        <v>1.95583</v>
      </c>
    </row>
    <row r="135" spans="1:6" x14ac:dyDescent="0.25">
      <c r="A135" s="35" t="s">
        <v>1520</v>
      </c>
      <c r="B135" s="22" t="s">
        <v>1525</v>
      </c>
      <c r="C135" s="36" t="s">
        <v>32</v>
      </c>
      <c r="D135" s="63">
        <v>65</v>
      </c>
      <c r="E135" s="63">
        <f t="shared" si="4"/>
        <v>127.12895</v>
      </c>
      <c r="F135" s="36">
        <v>1.95583</v>
      </c>
    </row>
    <row r="136" spans="1:6" x14ac:dyDescent="0.25">
      <c r="A136" s="35" t="s">
        <v>1521</v>
      </c>
      <c r="B136" s="22" t="s">
        <v>1524</v>
      </c>
      <c r="C136" s="36" t="s">
        <v>32</v>
      </c>
      <c r="D136" s="63">
        <v>45</v>
      </c>
      <c r="E136" s="63">
        <f t="shared" si="4"/>
        <v>88.012349999999998</v>
      </c>
      <c r="F136" s="36">
        <v>1.95583</v>
      </c>
    </row>
    <row r="137" spans="1:6" x14ac:dyDescent="0.25">
      <c r="A137" s="35" t="s">
        <v>1522</v>
      </c>
      <c r="B137" s="22" t="s">
        <v>1523</v>
      </c>
      <c r="C137" s="36" t="s">
        <v>32</v>
      </c>
      <c r="D137" s="63">
        <v>25</v>
      </c>
      <c r="E137" s="63">
        <f t="shared" si="4"/>
        <v>48.89575</v>
      </c>
      <c r="F137" s="36">
        <v>1.95583</v>
      </c>
    </row>
    <row r="138" spans="1:6" x14ac:dyDescent="0.25">
      <c r="A138" s="35" t="s">
        <v>1551</v>
      </c>
      <c r="B138" s="22" t="s">
        <v>1586</v>
      </c>
      <c r="C138" s="36" t="s">
        <v>32</v>
      </c>
      <c r="D138" s="63">
        <v>110</v>
      </c>
      <c r="E138" s="63">
        <v>215.14</v>
      </c>
      <c r="F138" s="36">
        <v>1.95583</v>
      </c>
    </row>
    <row r="139" spans="1:6" x14ac:dyDescent="0.25">
      <c r="A139" s="35" t="s">
        <v>1552</v>
      </c>
      <c r="B139" s="22" t="s">
        <v>1587</v>
      </c>
      <c r="C139" s="36" t="s">
        <v>32</v>
      </c>
      <c r="D139" s="63">
        <v>380</v>
      </c>
      <c r="E139" s="63">
        <v>743.22</v>
      </c>
      <c r="F139" s="36">
        <v>1.95583</v>
      </c>
    </row>
    <row r="140" spans="1:6" x14ac:dyDescent="0.25">
      <c r="A140" s="35" t="s">
        <v>1553</v>
      </c>
      <c r="B140" s="22" t="s">
        <v>1588</v>
      </c>
      <c r="C140" s="36" t="s">
        <v>32</v>
      </c>
      <c r="D140" s="63">
        <v>510</v>
      </c>
      <c r="E140" s="63">
        <v>997.47</v>
      </c>
      <c r="F140" s="36">
        <v>1.95583</v>
      </c>
    </row>
    <row r="141" spans="1:6" x14ac:dyDescent="0.25">
      <c r="A141" s="35" t="s">
        <v>1554</v>
      </c>
      <c r="B141" s="22" t="s">
        <v>1589</v>
      </c>
      <c r="C141" s="36" t="s">
        <v>32</v>
      </c>
      <c r="D141" s="63">
        <v>400</v>
      </c>
      <c r="E141" s="63">
        <v>782.33</v>
      </c>
      <c r="F141" s="36">
        <v>1.95583</v>
      </c>
    </row>
    <row r="142" spans="1:6" x14ac:dyDescent="0.25">
      <c r="A142" s="35" t="s">
        <v>1555</v>
      </c>
      <c r="B142" s="22" t="s">
        <v>1590</v>
      </c>
      <c r="C142" s="36" t="s">
        <v>32</v>
      </c>
      <c r="D142" s="63">
        <v>650</v>
      </c>
      <c r="E142" s="63">
        <v>1271.29</v>
      </c>
      <c r="F142" s="36">
        <v>1.95583</v>
      </c>
    </row>
    <row r="143" spans="1:6" x14ac:dyDescent="0.25">
      <c r="A143" s="35" t="s">
        <v>1581</v>
      </c>
      <c r="B143" s="22" t="s">
        <v>1591</v>
      </c>
      <c r="C143" s="36" t="s">
        <v>32</v>
      </c>
      <c r="D143" s="63">
        <v>80</v>
      </c>
      <c r="E143" s="63">
        <v>156.47</v>
      </c>
      <c r="F143" s="36">
        <v>1.95583</v>
      </c>
    </row>
    <row r="144" spans="1:6" x14ac:dyDescent="0.25">
      <c r="A144" s="35"/>
      <c r="B144" s="37" t="s">
        <v>89</v>
      </c>
      <c r="C144" s="36"/>
      <c r="D144" s="36"/>
      <c r="E144" s="36"/>
      <c r="F144" s="36"/>
    </row>
    <row r="145" spans="1:6" x14ac:dyDescent="0.25">
      <c r="A145" s="35" t="s">
        <v>848</v>
      </c>
      <c r="B145" s="22" t="s">
        <v>90</v>
      </c>
      <c r="C145" s="36" t="s">
        <v>32</v>
      </c>
      <c r="D145" s="64">
        <v>22</v>
      </c>
      <c r="E145" s="64">
        <f t="shared" ref="E145:E177" si="5">D145*1.95583</f>
        <v>43.028259999999996</v>
      </c>
      <c r="F145" s="36">
        <v>1.95583</v>
      </c>
    </row>
    <row r="146" spans="1:6" x14ac:dyDescent="0.25">
      <c r="A146" s="35" t="s">
        <v>849</v>
      </c>
      <c r="B146" s="22" t="s">
        <v>91</v>
      </c>
      <c r="C146" s="36" t="s">
        <v>32</v>
      </c>
      <c r="D146" s="64">
        <v>14</v>
      </c>
      <c r="E146" s="64">
        <f t="shared" si="5"/>
        <v>27.381619999999998</v>
      </c>
      <c r="F146" s="36">
        <v>1.95583</v>
      </c>
    </row>
    <row r="147" spans="1:6" x14ac:dyDescent="0.25">
      <c r="A147" s="35" t="s">
        <v>850</v>
      </c>
      <c r="B147" s="22" t="s">
        <v>92</v>
      </c>
      <c r="C147" s="36" t="s">
        <v>32</v>
      </c>
      <c r="D147" s="64">
        <v>14</v>
      </c>
      <c r="E147" s="64">
        <f t="shared" si="5"/>
        <v>27.381619999999998</v>
      </c>
      <c r="F147" s="36">
        <v>1.95583</v>
      </c>
    </row>
    <row r="148" spans="1:6" x14ac:dyDescent="0.25">
      <c r="A148" s="35" t="s">
        <v>851</v>
      </c>
      <c r="B148" s="22" t="s">
        <v>93</v>
      </c>
      <c r="C148" s="36" t="s">
        <v>32</v>
      </c>
      <c r="D148" s="64">
        <v>14</v>
      </c>
      <c r="E148" s="64">
        <f t="shared" si="5"/>
        <v>27.381619999999998</v>
      </c>
      <c r="F148" s="36">
        <v>1.95583</v>
      </c>
    </row>
    <row r="149" spans="1:6" x14ac:dyDescent="0.25">
      <c r="A149" s="35" t="s">
        <v>852</v>
      </c>
      <c r="B149" s="22" t="s">
        <v>94</v>
      </c>
      <c r="C149" s="36" t="s">
        <v>32</v>
      </c>
      <c r="D149" s="64">
        <v>12</v>
      </c>
      <c r="E149" s="64">
        <f t="shared" si="5"/>
        <v>23.46996</v>
      </c>
      <c r="F149" s="36">
        <v>1.95583</v>
      </c>
    </row>
    <row r="150" spans="1:6" x14ac:dyDescent="0.25">
      <c r="A150" s="35" t="s">
        <v>853</v>
      </c>
      <c r="B150" s="22" t="s">
        <v>95</v>
      </c>
      <c r="C150" s="36" t="s">
        <v>32</v>
      </c>
      <c r="D150" s="64">
        <v>20</v>
      </c>
      <c r="E150" s="64">
        <f t="shared" si="5"/>
        <v>39.116599999999998</v>
      </c>
      <c r="F150" s="36">
        <v>1.95583</v>
      </c>
    </row>
    <row r="151" spans="1:6" x14ac:dyDescent="0.25">
      <c r="A151" s="35" t="s">
        <v>854</v>
      </c>
      <c r="B151" s="22" t="s">
        <v>96</v>
      </c>
      <c r="C151" s="36" t="s">
        <v>32</v>
      </c>
      <c r="D151" s="64">
        <v>8</v>
      </c>
      <c r="E151" s="64">
        <f t="shared" si="5"/>
        <v>15.64664</v>
      </c>
      <c r="F151" s="36">
        <v>1.95583</v>
      </c>
    </row>
    <row r="152" spans="1:6" x14ac:dyDescent="0.25">
      <c r="A152" s="35" t="s">
        <v>855</v>
      </c>
      <c r="B152" s="22" t="s">
        <v>97</v>
      </c>
      <c r="C152" s="36" t="s">
        <v>32</v>
      </c>
      <c r="D152" s="64">
        <v>10</v>
      </c>
      <c r="E152" s="64">
        <f t="shared" si="5"/>
        <v>19.558299999999999</v>
      </c>
      <c r="F152" s="36">
        <v>1.95583</v>
      </c>
    </row>
    <row r="153" spans="1:6" x14ac:dyDescent="0.25">
      <c r="A153" s="35" t="s">
        <v>856</v>
      </c>
      <c r="B153" s="22" t="s">
        <v>98</v>
      </c>
      <c r="C153" s="36" t="s">
        <v>32</v>
      </c>
      <c r="D153" s="64">
        <v>10</v>
      </c>
      <c r="E153" s="64">
        <f t="shared" si="5"/>
        <v>19.558299999999999</v>
      </c>
      <c r="F153" s="36">
        <v>1.95583</v>
      </c>
    </row>
    <row r="154" spans="1:6" x14ac:dyDescent="0.25">
      <c r="A154" s="35" t="s">
        <v>857</v>
      </c>
      <c r="B154" s="22" t="s">
        <v>99</v>
      </c>
      <c r="C154" s="36" t="s">
        <v>32</v>
      </c>
      <c r="D154" s="64">
        <v>50</v>
      </c>
      <c r="E154" s="64">
        <f t="shared" si="5"/>
        <v>97.791499999999999</v>
      </c>
      <c r="F154" s="36">
        <v>1.95583</v>
      </c>
    </row>
    <row r="155" spans="1:6" x14ac:dyDescent="0.25">
      <c r="A155" s="35" t="s">
        <v>858</v>
      </c>
      <c r="B155" s="22" t="s">
        <v>100</v>
      </c>
      <c r="C155" s="36" t="s">
        <v>32</v>
      </c>
      <c r="D155" s="64">
        <v>40</v>
      </c>
      <c r="E155" s="64">
        <f t="shared" si="5"/>
        <v>78.233199999999997</v>
      </c>
      <c r="F155" s="36">
        <v>1.95583</v>
      </c>
    </row>
    <row r="156" spans="1:6" x14ac:dyDescent="0.25">
      <c r="A156" s="35" t="s">
        <v>859</v>
      </c>
      <c r="B156" s="22" t="s">
        <v>101</v>
      </c>
      <c r="C156" s="36" t="s">
        <v>32</v>
      </c>
      <c r="D156" s="64">
        <v>30</v>
      </c>
      <c r="E156" s="64">
        <f t="shared" si="5"/>
        <v>58.674900000000001</v>
      </c>
      <c r="F156" s="36">
        <v>1.95583</v>
      </c>
    </row>
    <row r="157" spans="1:6" x14ac:dyDescent="0.25">
      <c r="A157" s="35" t="s">
        <v>860</v>
      </c>
      <c r="B157" s="22" t="s">
        <v>102</v>
      </c>
      <c r="C157" s="36" t="s">
        <v>32</v>
      </c>
      <c r="D157" s="64">
        <v>35</v>
      </c>
      <c r="E157" s="64">
        <f t="shared" si="5"/>
        <v>68.454049999999995</v>
      </c>
      <c r="F157" s="36">
        <v>1.95583</v>
      </c>
    </row>
    <row r="158" spans="1:6" x14ac:dyDescent="0.25">
      <c r="A158" s="35" t="s">
        <v>861</v>
      </c>
      <c r="B158" s="22" t="s">
        <v>103</v>
      </c>
      <c r="C158" s="36" t="s">
        <v>32</v>
      </c>
      <c r="D158" s="64">
        <v>50</v>
      </c>
      <c r="E158" s="64">
        <f t="shared" si="5"/>
        <v>97.791499999999999</v>
      </c>
      <c r="F158" s="36">
        <v>1.95583</v>
      </c>
    </row>
    <row r="159" spans="1:6" x14ac:dyDescent="0.25">
      <c r="A159" s="35" t="s">
        <v>862</v>
      </c>
      <c r="B159" s="22" t="s">
        <v>104</v>
      </c>
      <c r="C159" s="36" t="s">
        <v>32</v>
      </c>
      <c r="D159" s="64">
        <v>65</v>
      </c>
      <c r="E159" s="64">
        <f t="shared" si="5"/>
        <v>127.12895</v>
      </c>
      <c r="F159" s="36">
        <v>1.95583</v>
      </c>
    </row>
    <row r="160" spans="1:6" x14ac:dyDescent="0.25">
      <c r="A160" s="35" t="s">
        <v>863</v>
      </c>
      <c r="B160" s="22" t="s">
        <v>105</v>
      </c>
      <c r="C160" s="36" t="s">
        <v>32</v>
      </c>
      <c r="D160" s="64">
        <v>80</v>
      </c>
      <c r="E160" s="64">
        <f t="shared" si="5"/>
        <v>156.46639999999999</v>
      </c>
      <c r="F160" s="36">
        <v>1.95583</v>
      </c>
    </row>
    <row r="161" spans="1:6" x14ac:dyDescent="0.25">
      <c r="A161" s="35" t="s">
        <v>864</v>
      </c>
      <c r="B161" s="22" t="s">
        <v>106</v>
      </c>
      <c r="C161" s="36" t="s">
        <v>32</v>
      </c>
      <c r="D161" s="64">
        <v>80</v>
      </c>
      <c r="E161" s="64">
        <f t="shared" si="5"/>
        <v>156.46639999999999</v>
      </c>
      <c r="F161" s="36">
        <v>1.95583</v>
      </c>
    </row>
    <row r="162" spans="1:6" x14ac:dyDescent="0.25">
      <c r="A162" s="35" t="s">
        <v>865</v>
      </c>
      <c r="B162" s="22" t="s">
        <v>107</v>
      </c>
      <c r="C162" s="36" t="s">
        <v>32</v>
      </c>
      <c r="D162" s="64">
        <v>40</v>
      </c>
      <c r="E162" s="64">
        <f t="shared" si="5"/>
        <v>78.233199999999997</v>
      </c>
      <c r="F162" s="36">
        <v>1.95583</v>
      </c>
    </row>
    <row r="163" spans="1:6" x14ac:dyDescent="0.25">
      <c r="A163" s="35" t="s">
        <v>866</v>
      </c>
      <c r="B163" s="22" t="s">
        <v>108</v>
      </c>
      <c r="C163" s="36" t="s">
        <v>32</v>
      </c>
      <c r="D163" s="36">
        <v>300</v>
      </c>
      <c r="E163" s="64">
        <f t="shared" si="5"/>
        <v>586.74900000000002</v>
      </c>
      <c r="F163" s="36">
        <v>1.95583</v>
      </c>
    </row>
    <row r="164" spans="1:6" x14ac:dyDescent="0.25">
      <c r="A164" s="35" t="s">
        <v>867</v>
      </c>
      <c r="B164" s="22" t="s">
        <v>109</v>
      </c>
      <c r="C164" s="36" t="s">
        <v>32</v>
      </c>
      <c r="D164" s="36">
        <v>340</v>
      </c>
      <c r="E164" s="64">
        <f t="shared" si="5"/>
        <v>664.98220000000003</v>
      </c>
      <c r="F164" s="36">
        <v>1.95583</v>
      </c>
    </row>
    <row r="165" spans="1:6" x14ac:dyDescent="0.25">
      <c r="A165" s="35" t="s">
        <v>868</v>
      </c>
      <c r="B165" s="22" t="s">
        <v>110</v>
      </c>
      <c r="C165" s="36" t="s">
        <v>32</v>
      </c>
      <c r="D165" s="64">
        <v>100</v>
      </c>
      <c r="E165" s="64">
        <f t="shared" si="5"/>
        <v>195.583</v>
      </c>
      <c r="F165" s="36">
        <v>1.95583</v>
      </c>
    </row>
    <row r="166" spans="1:6" x14ac:dyDescent="0.25">
      <c r="A166" s="35" t="s">
        <v>869</v>
      </c>
      <c r="B166" s="22" t="s">
        <v>111</v>
      </c>
      <c r="C166" s="36" t="s">
        <v>32</v>
      </c>
      <c r="D166" s="64">
        <v>100</v>
      </c>
      <c r="E166" s="64">
        <f t="shared" si="5"/>
        <v>195.583</v>
      </c>
      <c r="F166" s="36">
        <v>1.95583</v>
      </c>
    </row>
    <row r="167" spans="1:6" x14ac:dyDescent="0.25">
      <c r="A167" s="35"/>
      <c r="B167" s="39" t="s">
        <v>1592</v>
      </c>
      <c r="C167" s="36"/>
      <c r="D167" s="36"/>
      <c r="E167" s="64">
        <f t="shared" si="5"/>
        <v>0</v>
      </c>
      <c r="F167" s="36"/>
    </row>
    <row r="168" spans="1:6" x14ac:dyDescent="0.25">
      <c r="A168" s="35" t="s">
        <v>1501</v>
      </c>
      <c r="B168" s="22" t="s">
        <v>1502</v>
      </c>
      <c r="C168" s="36" t="s">
        <v>32</v>
      </c>
      <c r="D168" s="64">
        <v>150</v>
      </c>
      <c r="E168" s="64">
        <f t="shared" si="5"/>
        <v>293.37450000000001</v>
      </c>
      <c r="F168" s="36">
        <v>1.95583</v>
      </c>
    </row>
    <row r="169" spans="1:6" x14ac:dyDescent="0.25">
      <c r="A169" s="35" t="s">
        <v>1503</v>
      </c>
      <c r="B169" s="22" t="s">
        <v>1504</v>
      </c>
      <c r="C169" s="36" t="s">
        <v>32</v>
      </c>
      <c r="D169" s="64">
        <v>33</v>
      </c>
      <c r="E169" s="64">
        <f t="shared" si="5"/>
        <v>64.542389999999997</v>
      </c>
      <c r="F169" s="36">
        <v>1.95583</v>
      </c>
    </row>
    <row r="170" spans="1:6" x14ac:dyDescent="0.25">
      <c r="A170" s="35" t="s">
        <v>1505</v>
      </c>
      <c r="B170" s="22" t="s">
        <v>1506</v>
      </c>
      <c r="C170" s="36" t="s">
        <v>32</v>
      </c>
      <c r="D170" s="64">
        <v>130</v>
      </c>
      <c r="E170" s="64">
        <f t="shared" si="5"/>
        <v>254.25790000000001</v>
      </c>
      <c r="F170" s="36">
        <v>1.95583</v>
      </c>
    </row>
    <row r="171" spans="1:6" x14ac:dyDescent="0.25">
      <c r="A171" s="35" t="s">
        <v>1507</v>
      </c>
      <c r="B171" s="22" t="s">
        <v>1508</v>
      </c>
      <c r="C171" s="36" t="s">
        <v>32</v>
      </c>
      <c r="D171" s="64">
        <v>93</v>
      </c>
      <c r="E171" s="64">
        <f t="shared" si="5"/>
        <v>181.89219</v>
      </c>
      <c r="F171" s="36">
        <v>1.95583</v>
      </c>
    </row>
    <row r="172" spans="1:6" x14ac:dyDescent="0.25">
      <c r="A172" s="35" t="s">
        <v>1509</v>
      </c>
      <c r="B172" s="22" t="s">
        <v>1510</v>
      </c>
      <c r="C172" s="36" t="s">
        <v>32</v>
      </c>
      <c r="D172" s="64">
        <v>65</v>
      </c>
      <c r="E172" s="64">
        <f t="shared" si="5"/>
        <v>127.12895</v>
      </c>
      <c r="F172" s="36">
        <v>1.95583</v>
      </c>
    </row>
    <row r="173" spans="1:6" x14ac:dyDescent="0.25">
      <c r="A173" s="35" t="s">
        <v>1511</v>
      </c>
      <c r="B173" s="22" t="s">
        <v>1512</v>
      </c>
      <c r="C173" s="36" t="s">
        <v>32</v>
      </c>
      <c r="D173" s="64">
        <v>65</v>
      </c>
      <c r="E173" s="64">
        <f t="shared" si="5"/>
        <v>127.12895</v>
      </c>
      <c r="F173" s="36">
        <v>1.95583</v>
      </c>
    </row>
    <row r="174" spans="1:6" x14ac:dyDescent="0.25">
      <c r="A174" s="35" t="s">
        <v>1513</v>
      </c>
      <c r="B174" s="22" t="s">
        <v>1514</v>
      </c>
      <c r="C174" s="36" t="s">
        <v>32</v>
      </c>
      <c r="D174" s="64">
        <v>65</v>
      </c>
      <c r="E174" s="64">
        <f t="shared" si="5"/>
        <v>127.12895</v>
      </c>
      <c r="F174" s="36">
        <v>1.95583</v>
      </c>
    </row>
    <row r="175" spans="1:6" x14ac:dyDescent="0.25">
      <c r="A175" s="35" t="s">
        <v>1593</v>
      </c>
      <c r="B175" s="22" t="s">
        <v>1825</v>
      </c>
      <c r="C175" s="36" t="s">
        <v>32</v>
      </c>
      <c r="D175" s="64">
        <v>65</v>
      </c>
      <c r="E175" s="64">
        <f t="shared" si="5"/>
        <v>127.12895</v>
      </c>
      <c r="F175" s="36">
        <v>1.95583</v>
      </c>
    </row>
    <row r="176" spans="1:6" x14ac:dyDescent="0.25">
      <c r="A176" s="35" t="s">
        <v>1594</v>
      </c>
      <c r="B176" s="22" t="s">
        <v>1596</v>
      </c>
      <c r="C176" s="36" t="s">
        <v>32</v>
      </c>
      <c r="D176" s="64">
        <v>130</v>
      </c>
      <c r="E176" s="64">
        <f t="shared" si="5"/>
        <v>254.25790000000001</v>
      </c>
      <c r="F176" s="36">
        <v>1.95583</v>
      </c>
    </row>
    <row r="177" spans="1:6" x14ac:dyDescent="0.25">
      <c r="A177" s="35" t="s">
        <v>1595</v>
      </c>
      <c r="B177" s="22" t="s">
        <v>1597</v>
      </c>
      <c r="C177" s="36" t="s">
        <v>32</v>
      </c>
      <c r="D177" s="64">
        <v>150</v>
      </c>
      <c r="E177" s="64">
        <f t="shared" si="5"/>
        <v>293.37450000000001</v>
      </c>
      <c r="F177" s="36">
        <v>1.95583</v>
      </c>
    </row>
    <row r="178" spans="1:6" x14ac:dyDescent="0.25">
      <c r="A178" s="35"/>
      <c r="B178" s="37" t="s">
        <v>112</v>
      </c>
      <c r="C178" s="36"/>
      <c r="D178" s="36"/>
      <c r="E178" s="64"/>
      <c r="F178" s="36"/>
    </row>
    <row r="179" spans="1:6" x14ac:dyDescent="0.25">
      <c r="A179" s="35" t="s">
        <v>870</v>
      </c>
      <c r="B179" s="22" t="s">
        <v>113</v>
      </c>
      <c r="C179" s="36" t="s">
        <v>32</v>
      </c>
      <c r="D179" s="64">
        <v>20</v>
      </c>
      <c r="E179" s="64">
        <f t="shared" ref="E179:E187" si="6">D179*1.95583</f>
        <v>39.116599999999998</v>
      </c>
      <c r="F179" s="36">
        <v>1.95583</v>
      </c>
    </row>
    <row r="180" spans="1:6" x14ac:dyDescent="0.25">
      <c r="A180" s="35" t="s">
        <v>871</v>
      </c>
      <c r="B180" s="22" t="s">
        <v>114</v>
      </c>
      <c r="C180" s="36" t="s">
        <v>32</v>
      </c>
      <c r="D180" s="64">
        <v>40</v>
      </c>
      <c r="E180" s="64">
        <f t="shared" si="6"/>
        <v>78.233199999999997</v>
      </c>
      <c r="F180" s="36">
        <v>1.95583</v>
      </c>
    </row>
    <row r="181" spans="1:6" x14ac:dyDescent="0.25">
      <c r="A181" s="35" t="s">
        <v>872</v>
      </c>
      <c r="B181" s="22" t="s">
        <v>115</v>
      </c>
      <c r="C181" s="36" t="s">
        <v>32</v>
      </c>
      <c r="D181" s="64">
        <v>42</v>
      </c>
      <c r="E181" s="64">
        <f t="shared" si="6"/>
        <v>82.144859999999994</v>
      </c>
      <c r="F181" s="36">
        <v>1.95583</v>
      </c>
    </row>
    <row r="182" spans="1:6" x14ac:dyDescent="0.25">
      <c r="A182" s="35" t="s">
        <v>873</v>
      </c>
      <c r="B182" s="22" t="s">
        <v>116</v>
      </c>
      <c r="C182" s="36" t="s">
        <v>32</v>
      </c>
      <c r="D182" s="64">
        <v>50</v>
      </c>
      <c r="E182" s="64">
        <f t="shared" si="6"/>
        <v>97.791499999999999</v>
      </c>
      <c r="F182" s="36">
        <v>1.95583</v>
      </c>
    </row>
    <row r="183" spans="1:6" x14ac:dyDescent="0.25">
      <c r="A183" s="35" t="s">
        <v>874</v>
      </c>
      <c r="B183" s="22" t="s">
        <v>117</v>
      </c>
      <c r="C183" s="36" t="s">
        <v>32</v>
      </c>
      <c r="D183" s="64">
        <v>45</v>
      </c>
      <c r="E183" s="64">
        <f t="shared" si="6"/>
        <v>88.012349999999998</v>
      </c>
      <c r="F183" s="36">
        <v>1.95583</v>
      </c>
    </row>
    <row r="184" spans="1:6" x14ac:dyDescent="0.25">
      <c r="A184" s="35" t="s">
        <v>875</v>
      </c>
      <c r="B184" s="22" t="s">
        <v>118</v>
      </c>
      <c r="C184" s="36" t="s">
        <v>32</v>
      </c>
      <c r="D184" s="64">
        <v>40</v>
      </c>
      <c r="E184" s="64">
        <f t="shared" si="6"/>
        <v>78.233199999999997</v>
      </c>
      <c r="F184" s="36">
        <v>1.95583</v>
      </c>
    </row>
    <row r="185" spans="1:6" x14ac:dyDescent="0.25">
      <c r="A185" s="35" t="s">
        <v>876</v>
      </c>
      <c r="B185" s="22" t="s">
        <v>119</v>
      </c>
      <c r="C185" s="36" t="s">
        <v>32</v>
      </c>
      <c r="D185" s="64">
        <v>115</v>
      </c>
      <c r="E185" s="64">
        <f t="shared" si="6"/>
        <v>224.92044999999999</v>
      </c>
      <c r="F185" s="36">
        <v>1.95583</v>
      </c>
    </row>
    <row r="186" spans="1:6" x14ac:dyDescent="0.25">
      <c r="A186" s="35" t="s">
        <v>877</v>
      </c>
      <c r="B186" s="22" t="s">
        <v>120</v>
      </c>
      <c r="C186" s="36" t="s">
        <v>32</v>
      </c>
      <c r="D186" s="64">
        <v>35</v>
      </c>
      <c r="E186" s="64">
        <f t="shared" si="6"/>
        <v>68.454049999999995</v>
      </c>
      <c r="F186" s="36">
        <v>1.95583</v>
      </c>
    </row>
    <row r="187" spans="1:6" x14ac:dyDescent="0.25">
      <c r="A187" s="35" t="s">
        <v>878</v>
      </c>
      <c r="B187" s="22" t="s">
        <v>121</v>
      </c>
      <c r="C187" s="36" t="s">
        <v>32</v>
      </c>
      <c r="D187" s="64">
        <v>35</v>
      </c>
      <c r="E187" s="64">
        <f t="shared" si="6"/>
        <v>68.454049999999995</v>
      </c>
      <c r="F187" s="36">
        <v>1.95583</v>
      </c>
    </row>
    <row r="188" spans="1:6" x14ac:dyDescent="0.25">
      <c r="A188" s="35"/>
      <c r="B188" s="37" t="s">
        <v>1760</v>
      </c>
      <c r="C188" s="36"/>
      <c r="D188" s="36"/>
      <c r="E188" s="36"/>
      <c r="F188" s="36"/>
    </row>
    <row r="189" spans="1:6" x14ac:dyDescent="0.25">
      <c r="A189" s="35" t="s">
        <v>1772</v>
      </c>
      <c r="B189" s="41" t="s">
        <v>1761</v>
      </c>
      <c r="C189" s="36" t="s">
        <v>32</v>
      </c>
      <c r="D189" s="64">
        <v>70</v>
      </c>
      <c r="E189" s="64">
        <f t="shared" ref="E189:E200" si="7">D189*1.95583</f>
        <v>136.90809999999999</v>
      </c>
      <c r="F189" s="36">
        <v>1.95583</v>
      </c>
    </row>
    <row r="190" spans="1:6" x14ac:dyDescent="0.25">
      <c r="A190" s="35" t="s">
        <v>1773</v>
      </c>
      <c r="B190" s="41" t="s">
        <v>1762</v>
      </c>
      <c r="C190" s="36" t="s">
        <v>32</v>
      </c>
      <c r="D190" s="64">
        <v>90</v>
      </c>
      <c r="E190" s="64">
        <f t="shared" si="7"/>
        <v>176.0247</v>
      </c>
      <c r="F190" s="36">
        <v>1.95583</v>
      </c>
    </row>
    <row r="191" spans="1:6" x14ac:dyDescent="0.25">
      <c r="A191" s="35" t="s">
        <v>1774</v>
      </c>
      <c r="B191" s="41" t="s">
        <v>1763</v>
      </c>
      <c r="C191" s="36" t="s">
        <v>32</v>
      </c>
      <c r="D191" s="64">
        <v>55</v>
      </c>
      <c r="E191" s="64">
        <f t="shared" si="7"/>
        <v>107.57065</v>
      </c>
      <c r="F191" s="36">
        <v>1.95583</v>
      </c>
    </row>
    <row r="192" spans="1:6" x14ac:dyDescent="0.25">
      <c r="A192" s="35" t="s">
        <v>1775</v>
      </c>
      <c r="B192" s="41" t="s">
        <v>1764</v>
      </c>
      <c r="C192" s="36" t="s">
        <v>32</v>
      </c>
      <c r="D192" s="64">
        <v>70</v>
      </c>
      <c r="E192" s="64">
        <f t="shared" si="7"/>
        <v>136.90809999999999</v>
      </c>
      <c r="F192" s="36">
        <v>1.95583</v>
      </c>
    </row>
    <row r="193" spans="1:6" x14ac:dyDescent="0.25">
      <c r="A193" s="35" t="s">
        <v>1776</v>
      </c>
      <c r="B193" s="41" t="s">
        <v>1799</v>
      </c>
      <c r="C193" s="36" t="s">
        <v>32</v>
      </c>
      <c r="D193" s="64">
        <v>45</v>
      </c>
      <c r="E193" s="64">
        <f t="shared" si="7"/>
        <v>88.012349999999998</v>
      </c>
      <c r="F193" s="36">
        <v>1.95583</v>
      </c>
    </row>
    <row r="194" spans="1:6" x14ac:dyDescent="0.25">
      <c r="A194" s="35" t="s">
        <v>1777</v>
      </c>
      <c r="B194" s="41" t="s">
        <v>1765</v>
      </c>
      <c r="C194" s="36" t="s">
        <v>32</v>
      </c>
      <c r="D194" s="64">
        <v>35</v>
      </c>
      <c r="E194" s="64">
        <f t="shared" si="7"/>
        <v>68.454049999999995</v>
      </c>
      <c r="F194" s="36">
        <v>1.95583</v>
      </c>
    </row>
    <row r="195" spans="1:6" x14ac:dyDescent="0.25">
      <c r="A195" s="35" t="s">
        <v>1778</v>
      </c>
      <c r="B195" s="41" t="s">
        <v>1766</v>
      </c>
      <c r="C195" s="36" t="s">
        <v>32</v>
      </c>
      <c r="D195" s="64">
        <v>45</v>
      </c>
      <c r="E195" s="64">
        <f t="shared" si="7"/>
        <v>88.012349999999998</v>
      </c>
      <c r="F195" s="36">
        <v>1.95583</v>
      </c>
    </row>
    <row r="196" spans="1:6" x14ac:dyDescent="0.25">
      <c r="A196" s="35" t="s">
        <v>1779</v>
      </c>
      <c r="B196" s="41" t="s">
        <v>1767</v>
      </c>
      <c r="C196" s="36" t="s">
        <v>32</v>
      </c>
      <c r="D196" s="64">
        <v>55</v>
      </c>
      <c r="E196" s="64">
        <f t="shared" si="7"/>
        <v>107.57065</v>
      </c>
      <c r="F196" s="36">
        <v>1.95583</v>
      </c>
    </row>
    <row r="197" spans="1:6" x14ac:dyDescent="0.25">
      <c r="A197" s="35" t="s">
        <v>1780</v>
      </c>
      <c r="B197" s="41" t="s">
        <v>1768</v>
      </c>
      <c r="C197" s="36" t="s">
        <v>32</v>
      </c>
      <c r="D197" s="64">
        <v>220</v>
      </c>
      <c r="E197" s="64">
        <f t="shared" si="7"/>
        <v>430.2826</v>
      </c>
      <c r="F197" s="36">
        <v>1.95583</v>
      </c>
    </row>
    <row r="198" spans="1:6" x14ac:dyDescent="0.25">
      <c r="A198" s="35" t="s">
        <v>1781</v>
      </c>
      <c r="B198" s="41" t="s">
        <v>1769</v>
      </c>
      <c r="C198" s="36" t="s">
        <v>32</v>
      </c>
      <c r="D198" s="64">
        <v>320</v>
      </c>
      <c r="E198" s="64">
        <f t="shared" si="7"/>
        <v>625.86559999999997</v>
      </c>
      <c r="F198" s="36">
        <v>1.95583</v>
      </c>
    </row>
    <row r="199" spans="1:6" x14ac:dyDescent="0.25">
      <c r="A199" s="35" t="s">
        <v>1782</v>
      </c>
      <c r="B199" s="41" t="s">
        <v>1770</v>
      </c>
      <c r="C199" s="36" t="s">
        <v>32</v>
      </c>
      <c r="D199" s="64">
        <v>520</v>
      </c>
      <c r="E199" s="64">
        <f t="shared" si="7"/>
        <v>1017.0316</v>
      </c>
      <c r="F199" s="36">
        <v>1.95583</v>
      </c>
    </row>
    <row r="200" spans="1:6" x14ac:dyDescent="0.25">
      <c r="A200" s="35" t="s">
        <v>1783</v>
      </c>
      <c r="B200" s="41" t="s">
        <v>1771</v>
      </c>
      <c r="C200" s="36" t="s">
        <v>32</v>
      </c>
      <c r="D200" s="64">
        <v>820</v>
      </c>
      <c r="E200" s="64">
        <f t="shared" si="7"/>
        <v>1603.7806</v>
      </c>
      <c r="F200" s="36">
        <v>1.95583</v>
      </c>
    </row>
    <row r="201" spans="1:6" x14ac:dyDescent="0.25">
      <c r="A201" s="35"/>
      <c r="B201" s="37" t="s">
        <v>122</v>
      </c>
      <c r="C201" s="36"/>
      <c r="D201" s="36"/>
      <c r="E201" s="36"/>
      <c r="F201" s="36"/>
    </row>
    <row r="202" spans="1:6" x14ac:dyDescent="0.25">
      <c r="A202" s="35" t="s">
        <v>879</v>
      </c>
      <c r="B202" s="22" t="s">
        <v>123</v>
      </c>
      <c r="C202" s="36" t="s">
        <v>32</v>
      </c>
      <c r="D202" s="64">
        <v>38</v>
      </c>
      <c r="E202" s="64">
        <f t="shared" ref="E202:E233" si="8">D202*F202</f>
        <v>74.321539999999999</v>
      </c>
      <c r="F202" s="36">
        <v>1.95583</v>
      </c>
    </row>
    <row r="203" spans="1:6" x14ac:dyDescent="0.25">
      <c r="A203" s="35" t="s">
        <v>880</v>
      </c>
      <c r="B203" s="22" t="s">
        <v>124</v>
      </c>
      <c r="C203" s="36" t="s">
        <v>32</v>
      </c>
      <c r="D203" s="64">
        <v>72</v>
      </c>
      <c r="E203" s="64">
        <f t="shared" si="8"/>
        <v>140.81976</v>
      </c>
      <c r="F203" s="36">
        <v>1.95583</v>
      </c>
    </row>
    <row r="204" spans="1:6" x14ac:dyDescent="0.25">
      <c r="A204" s="35" t="s">
        <v>881</v>
      </c>
      <c r="B204" s="22" t="s">
        <v>125</v>
      </c>
      <c r="C204" s="36" t="s">
        <v>32</v>
      </c>
      <c r="D204" s="64">
        <v>38</v>
      </c>
      <c r="E204" s="64">
        <f t="shared" si="8"/>
        <v>74.321539999999999</v>
      </c>
      <c r="F204" s="36">
        <v>1.95583</v>
      </c>
    </row>
    <row r="205" spans="1:6" x14ac:dyDescent="0.25">
      <c r="A205" s="35" t="s">
        <v>882</v>
      </c>
      <c r="B205" s="22" t="s">
        <v>126</v>
      </c>
      <c r="C205" s="36" t="s">
        <v>32</v>
      </c>
      <c r="D205" s="64">
        <v>70</v>
      </c>
      <c r="E205" s="64">
        <f t="shared" si="8"/>
        <v>136.90809999999999</v>
      </c>
      <c r="F205" s="36">
        <v>1.95583</v>
      </c>
    </row>
    <row r="206" spans="1:6" x14ac:dyDescent="0.25">
      <c r="A206" s="35" t="s">
        <v>883</v>
      </c>
      <c r="B206" s="22" t="s">
        <v>127</v>
      </c>
      <c r="C206" s="36" t="s">
        <v>32</v>
      </c>
      <c r="D206" s="64">
        <v>72</v>
      </c>
      <c r="E206" s="64">
        <f t="shared" si="8"/>
        <v>140.81976</v>
      </c>
      <c r="F206" s="36">
        <v>1.95583</v>
      </c>
    </row>
    <row r="207" spans="1:6" x14ac:dyDescent="0.25">
      <c r="A207" s="35" t="s">
        <v>884</v>
      </c>
      <c r="B207" s="22" t="s">
        <v>128</v>
      </c>
      <c r="C207" s="36" t="s">
        <v>32</v>
      </c>
      <c r="D207" s="64">
        <v>42</v>
      </c>
      <c r="E207" s="64">
        <f t="shared" si="8"/>
        <v>82.144859999999994</v>
      </c>
      <c r="F207" s="36">
        <v>1.95583</v>
      </c>
    </row>
    <row r="208" spans="1:6" x14ac:dyDescent="0.25">
      <c r="A208" s="35" t="s">
        <v>885</v>
      </c>
      <c r="B208" s="22" t="s">
        <v>129</v>
      </c>
      <c r="C208" s="36" t="s">
        <v>32</v>
      </c>
      <c r="D208" s="64">
        <v>20</v>
      </c>
      <c r="E208" s="64">
        <f t="shared" si="8"/>
        <v>39.116599999999998</v>
      </c>
      <c r="F208" s="36">
        <v>1.95583</v>
      </c>
    </row>
    <row r="209" spans="1:6" x14ac:dyDescent="0.25">
      <c r="A209" s="35" t="s">
        <v>886</v>
      </c>
      <c r="B209" s="22" t="s">
        <v>130</v>
      </c>
      <c r="C209" s="36" t="s">
        <v>32</v>
      </c>
      <c r="D209" s="64">
        <v>10</v>
      </c>
      <c r="E209" s="64">
        <f t="shared" si="8"/>
        <v>19.558299999999999</v>
      </c>
      <c r="F209" s="36">
        <v>1.95583</v>
      </c>
    </row>
    <row r="210" spans="1:6" x14ac:dyDescent="0.25">
      <c r="A210" s="35" t="s">
        <v>887</v>
      </c>
      <c r="B210" s="22" t="s">
        <v>131</v>
      </c>
      <c r="C210" s="36" t="s">
        <v>32</v>
      </c>
      <c r="D210" s="64">
        <v>10</v>
      </c>
      <c r="E210" s="64">
        <f t="shared" si="8"/>
        <v>19.558299999999999</v>
      </c>
      <c r="F210" s="36">
        <v>1.95583</v>
      </c>
    </row>
    <row r="211" spans="1:6" x14ac:dyDescent="0.25">
      <c r="A211" s="35" t="s">
        <v>888</v>
      </c>
      <c r="B211" s="22" t="s">
        <v>132</v>
      </c>
      <c r="C211" s="36" t="s">
        <v>32</v>
      </c>
      <c r="D211" s="64">
        <v>87</v>
      </c>
      <c r="E211" s="64">
        <f t="shared" si="8"/>
        <v>170.15720999999999</v>
      </c>
      <c r="F211" s="36">
        <v>1.95583</v>
      </c>
    </row>
    <row r="212" spans="1:6" x14ac:dyDescent="0.25">
      <c r="A212" s="35" t="s">
        <v>889</v>
      </c>
      <c r="B212" s="22" t="s">
        <v>133</v>
      </c>
      <c r="C212" s="36" t="s">
        <v>32</v>
      </c>
      <c r="D212" s="64">
        <v>20</v>
      </c>
      <c r="E212" s="64">
        <f t="shared" si="8"/>
        <v>39.116599999999998</v>
      </c>
      <c r="F212" s="36">
        <v>1.95583</v>
      </c>
    </row>
    <row r="213" spans="1:6" x14ac:dyDescent="0.25">
      <c r="A213" s="35" t="s">
        <v>890</v>
      </c>
      <c r="B213" s="22" t="s">
        <v>134</v>
      </c>
      <c r="C213" s="36" t="s">
        <v>32</v>
      </c>
      <c r="D213" s="64">
        <v>18</v>
      </c>
      <c r="E213" s="64">
        <f t="shared" si="8"/>
        <v>35.204940000000001</v>
      </c>
      <c r="F213" s="36">
        <v>1.95583</v>
      </c>
    </row>
    <row r="214" spans="1:6" x14ac:dyDescent="0.25">
      <c r="A214" s="35" t="s">
        <v>891</v>
      </c>
      <c r="B214" s="22" t="s">
        <v>135</v>
      </c>
      <c r="C214" s="36" t="s">
        <v>32</v>
      </c>
      <c r="D214" s="64">
        <v>18</v>
      </c>
      <c r="E214" s="64">
        <f t="shared" si="8"/>
        <v>35.204940000000001</v>
      </c>
      <c r="F214" s="36">
        <v>1.95583</v>
      </c>
    </row>
    <row r="215" spans="1:6" x14ac:dyDescent="0.25">
      <c r="A215" s="35" t="s">
        <v>892</v>
      </c>
      <c r="B215" s="22" t="s">
        <v>136</v>
      </c>
      <c r="C215" s="36" t="s">
        <v>32</v>
      </c>
      <c r="D215" s="64">
        <v>52</v>
      </c>
      <c r="E215" s="64">
        <f t="shared" si="8"/>
        <v>101.70316</v>
      </c>
      <c r="F215" s="36">
        <v>1.95583</v>
      </c>
    </row>
    <row r="216" spans="1:6" x14ac:dyDescent="0.25">
      <c r="A216" s="35" t="s">
        <v>893</v>
      </c>
      <c r="B216" s="22" t="s">
        <v>137</v>
      </c>
      <c r="C216" s="36" t="s">
        <v>32</v>
      </c>
      <c r="D216" s="64">
        <v>20</v>
      </c>
      <c r="E216" s="64">
        <f t="shared" si="8"/>
        <v>39.116599999999998</v>
      </c>
      <c r="F216" s="36">
        <v>1.95583</v>
      </c>
    </row>
    <row r="217" spans="1:6" x14ac:dyDescent="0.25">
      <c r="A217" s="35" t="s">
        <v>894</v>
      </c>
      <c r="B217" s="22" t="s">
        <v>138</v>
      </c>
      <c r="C217" s="36" t="s">
        <v>32</v>
      </c>
      <c r="D217" s="64">
        <v>52</v>
      </c>
      <c r="E217" s="64">
        <f t="shared" si="8"/>
        <v>101.70316</v>
      </c>
      <c r="F217" s="36">
        <v>1.95583</v>
      </c>
    </row>
    <row r="218" spans="1:6" x14ac:dyDescent="0.25">
      <c r="A218" s="35" t="s">
        <v>895</v>
      </c>
      <c r="B218" s="22" t="s">
        <v>139</v>
      </c>
      <c r="C218" s="36" t="s">
        <v>32</v>
      </c>
      <c r="D218" s="64">
        <v>52</v>
      </c>
      <c r="E218" s="64">
        <f t="shared" si="8"/>
        <v>101.70316</v>
      </c>
      <c r="F218" s="36">
        <v>1.95583</v>
      </c>
    </row>
    <row r="219" spans="1:6" x14ac:dyDescent="0.25">
      <c r="A219" s="35" t="s">
        <v>896</v>
      </c>
      <c r="B219" s="22" t="s">
        <v>140</v>
      </c>
      <c r="C219" s="36" t="s">
        <v>32</v>
      </c>
      <c r="D219" s="64">
        <v>30</v>
      </c>
      <c r="E219" s="64">
        <f t="shared" si="8"/>
        <v>58.674900000000001</v>
      </c>
      <c r="F219" s="36">
        <v>1.95583</v>
      </c>
    </row>
    <row r="220" spans="1:6" x14ac:dyDescent="0.25">
      <c r="A220" s="35" t="s">
        <v>897</v>
      </c>
      <c r="B220" s="22" t="s">
        <v>141</v>
      </c>
      <c r="C220" s="36" t="s">
        <v>32</v>
      </c>
      <c r="D220" s="64">
        <v>70</v>
      </c>
      <c r="E220" s="64">
        <f t="shared" si="8"/>
        <v>136.90809999999999</v>
      </c>
      <c r="F220" s="36">
        <v>1.95583</v>
      </c>
    </row>
    <row r="221" spans="1:6" x14ac:dyDescent="0.25">
      <c r="A221" s="35" t="s">
        <v>898</v>
      </c>
      <c r="B221" s="22" t="s">
        <v>142</v>
      </c>
      <c r="C221" s="36" t="s">
        <v>32</v>
      </c>
      <c r="D221" s="64">
        <v>40</v>
      </c>
      <c r="E221" s="64">
        <f t="shared" si="8"/>
        <v>78.233199999999997</v>
      </c>
      <c r="F221" s="36">
        <v>1.95583</v>
      </c>
    </row>
    <row r="222" spans="1:6" x14ac:dyDescent="0.25">
      <c r="A222" s="35" t="s">
        <v>899</v>
      </c>
      <c r="B222" s="22" t="s">
        <v>143</v>
      </c>
      <c r="C222" s="36" t="s">
        <v>32</v>
      </c>
      <c r="D222" s="64">
        <v>30</v>
      </c>
      <c r="E222" s="64">
        <f t="shared" si="8"/>
        <v>58.674900000000001</v>
      </c>
      <c r="F222" s="36">
        <v>1.95583</v>
      </c>
    </row>
    <row r="223" spans="1:6" x14ac:dyDescent="0.25">
      <c r="A223" s="35" t="s">
        <v>900</v>
      </c>
      <c r="B223" s="22" t="s">
        <v>144</v>
      </c>
      <c r="C223" s="36" t="s">
        <v>32</v>
      </c>
      <c r="D223" s="64">
        <v>52</v>
      </c>
      <c r="E223" s="64">
        <f t="shared" si="8"/>
        <v>101.70316</v>
      </c>
      <c r="F223" s="36">
        <v>1.95583</v>
      </c>
    </row>
    <row r="224" spans="1:6" x14ac:dyDescent="0.25">
      <c r="A224" s="35" t="s">
        <v>901</v>
      </c>
      <c r="B224" s="22" t="s">
        <v>145</v>
      </c>
      <c r="C224" s="36" t="s">
        <v>32</v>
      </c>
      <c r="D224" s="64">
        <v>52</v>
      </c>
      <c r="E224" s="64">
        <f t="shared" si="8"/>
        <v>101.70316</v>
      </c>
      <c r="F224" s="36">
        <v>1.95583</v>
      </c>
    </row>
    <row r="225" spans="1:6" x14ac:dyDescent="0.25">
      <c r="A225" s="35" t="s">
        <v>902</v>
      </c>
      <c r="B225" s="22" t="s">
        <v>146</v>
      </c>
      <c r="C225" s="36" t="s">
        <v>32</v>
      </c>
      <c r="D225" s="64">
        <v>150</v>
      </c>
      <c r="E225" s="64">
        <f t="shared" si="8"/>
        <v>293.37450000000001</v>
      </c>
      <c r="F225" s="36">
        <v>1.95583</v>
      </c>
    </row>
    <row r="226" spans="1:6" x14ac:dyDescent="0.25">
      <c r="A226" s="35" t="s">
        <v>903</v>
      </c>
      <c r="B226" s="22" t="s">
        <v>147</v>
      </c>
      <c r="C226" s="36" t="s">
        <v>32</v>
      </c>
      <c r="D226" s="64">
        <v>150</v>
      </c>
      <c r="E226" s="64">
        <f t="shared" si="8"/>
        <v>293.37450000000001</v>
      </c>
      <c r="F226" s="36">
        <v>1.95583</v>
      </c>
    </row>
    <row r="227" spans="1:6" x14ac:dyDescent="0.25">
      <c r="A227" s="35" t="s">
        <v>904</v>
      </c>
      <c r="B227" s="22" t="s">
        <v>148</v>
      </c>
      <c r="C227" s="36" t="s">
        <v>32</v>
      </c>
      <c r="D227" s="64">
        <v>72</v>
      </c>
      <c r="E227" s="64">
        <f t="shared" si="8"/>
        <v>140.81976</v>
      </c>
      <c r="F227" s="36">
        <v>1.95583</v>
      </c>
    </row>
    <row r="228" spans="1:6" x14ac:dyDescent="0.25">
      <c r="A228" s="35" t="s">
        <v>905</v>
      </c>
      <c r="B228" s="22" t="s">
        <v>149</v>
      </c>
      <c r="C228" s="36" t="s">
        <v>32</v>
      </c>
      <c r="D228" s="64">
        <v>72</v>
      </c>
      <c r="E228" s="64">
        <f t="shared" si="8"/>
        <v>140.81976</v>
      </c>
      <c r="F228" s="36">
        <v>1.95583</v>
      </c>
    </row>
    <row r="229" spans="1:6" x14ac:dyDescent="0.25">
      <c r="A229" s="35" t="s">
        <v>906</v>
      </c>
      <c r="B229" s="22" t="s">
        <v>150</v>
      </c>
      <c r="C229" s="36" t="s">
        <v>32</v>
      </c>
      <c r="D229" s="64">
        <v>165</v>
      </c>
      <c r="E229" s="64">
        <f t="shared" si="8"/>
        <v>322.71195</v>
      </c>
      <c r="F229" s="36">
        <v>1.95583</v>
      </c>
    </row>
    <row r="230" spans="1:6" x14ac:dyDescent="0.25">
      <c r="A230" s="35" t="s">
        <v>907</v>
      </c>
      <c r="B230" s="22" t="s">
        <v>151</v>
      </c>
      <c r="C230" s="36" t="s">
        <v>32</v>
      </c>
      <c r="D230" s="64">
        <v>130</v>
      </c>
      <c r="E230" s="64">
        <f t="shared" si="8"/>
        <v>254.25790000000001</v>
      </c>
      <c r="F230" s="36">
        <v>1.95583</v>
      </c>
    </row>
    <row r="231" spans="1:6" x14ac:dyDescent="0.25">
      <c r="A231" s="35" t="s">
        <v>908</v>
      </c>
      <c r="B231" s="22" t="s">
        <v>152</v>
      </c>
      <c r="C231" s="36" t="s">
        <v>32</v>
      </c>
      <c r="D231" s="64">
        <v>160</v>
      </c>
      <c r="E231" s="64">
        <f t="shared" si="8"/>
        <v>312.93279999999999</v>
      </c>
      <c r="F231" s="36">
        <v>1.95583</v>
      </c>
    </row>
    <row r="232" spans="1:6" x14ac:dyDescent="0.25">
      <c r="A232" s="35" t="s">
        <v>909</v>
      </c>
      <c r="B232" s="22" t="s">
        <v>153</v>
      </c>
      <c r="C232" s="36" t="s">
        <v>32</v>
      </c>
      <c r="D232" s="64">
        <v>70</v>
      </c>
      <c r="E232" s="64">
        <f t="shared" si="8"/>
        <v>136.90809999999999</v>
      </c>
      <c r="F232" s="36">
        <v>1.95583</v>
      </c>
    </row>
    <row r="233" spans="1:6" x14ac:dyDescent="0.25">
      <c r="A233" s="35" t="s">
        <v>910</v>
      </c>
      <c r="B233" s="22" t="s">
        <v>154</v>
      </c>
      <c r="C233" s="36" t="s">
        <v>32</v>
      </c>
      <c r="D233" s="64">
        <v>70</v>
      </c>
      <c r="E233" s="64">
        <f t="shared" si="8"/>
        <v>136.90809999999999</v>
      </c>
      <c r="F233" s="36">
        <v>1.95583</v>
      </c>
    </row>
    <row r="234" spans="1:6" x14ac:dyDescent="0.25">
      <c r="A234" s="35"/>
      <c r="B234" s="37" t="s">
        <v>155</v>
      </c>
      <c r="C234" s="36"/>
      <c r="D234" s="57"/>
      <c r="E234" s="57"/>
      <c r="F234" s="57"/>
    </row>
    <row r="235" spans="1:6" x14ac:dyDescent="0.25">
      <c r="A235" s="35" t="s">
        <v>911</v>
      </c>
      <c r="B235" s="22" t="s">
        <v>156</v>
      </c>
      <c r="C235" s="36" t="s">
        <v>32</v>
      </c>
      <c r="D235" s="64">
        <v>70</v>
      </c>
      <c r="E235" s="64">
        <f t="shared" ref="E235:E266" si="9">D235*F235</f>
        <v>136.90809999999999</v>
      </c>
      <c r="F235" s="36">
        <v>1.95583</v>
      </c>
    </row>
    <row r="236" spans="1:6" x14ac:dyDescent="0.25">
      <c r="A236" s="35" t="s">
        <v>912</v>
      </c>
      <c r="B236" s="22" t="s">
        <v>157</v>
      </c>
      <c r="C236" s="36" t="s">
        <v>32</v>
      </c>
      <c r="D236" s="64">
        <v>20</v>
      </c>
      <c r="E236" s="64">
        <f t="shared" si="9"/>
        <v>39.116599999999998</v>
      </c>
      <c r="F236" s="36">
        <v>1.95583</v>
      </c>
    </row>
    <row r="237" spans="1:6" x14ac:dyDescent="0.25">
      <c r="A237" s="35" t="s">
        <v>913</v>
      </c>
      <c r="B237" s="22" t="s">
        <v>158</v>
      </c>
      <c r="C237" s="36" t="s">
        <v>32</v>
      </c>
      <c r="D237" s="64">
        <v>30</v>
      </c>
      <c r="E237" s="64">
        <f t="shared" si="9"/>
        <v>58.674900000000001</v>
      </c>
      <c r="F237" s="36">
        <v>1.95583</v>
      </c>
    </row>
    <row r="238" spans="1:6" x14ac:dyDescent="0.25">
      <c r="A238" s="35" t="s">
        <v>914</v>
      </c>
      <c r="B238" s="22" t="s">
        <v>159</v>
      </c>
      <c r="C238" s="36" t="s">
        <v>32</v>
      </c>
      <c r="D238" s="64">
        <v>70</v>
      </c>
      <c r="E238" s="64">
        <f t="shared" si="9"/>
        <v>136.90809999999999</v>
      </c>
      <c r="F238" s="36">
        <v>1.95583</v>
      </c>
    </row>
    <row r="239" spans="1:6" x14ac:dyDescent="0.25">
      <c r="A239" s="35" t="s">
        <v>915</v>
      </c>
      <c r="B239" s="22" t="s">
        <v>160</v>
      </c>
      <c r="C239" s="36" t="s">
        <v>32</v>
      </c>
      <c r="D239" s="64">
        <v>100</v>
      </c>
      <c r="E239" s="64">
        <f t="shared" si="9"/>
        <v>195.583</v>
      </c>
      <c r="F239" s="36">
        <v>1.95583</v>
      </c>
    </row>
    <row r="240" spans="1:6" x14ac:dyDescent="0.25">
      <c r="A240" s="35" t="s">
        <v>916</v>
      </c>
      <c r="B240" s="22" t="s">
        <v>161</v>
      </c>
      <c r="C240" s="36" t="s">
        <v>32</v>
      </c>
      <c r="D240" s="64">
        <v>100</v>
      </c>
      <c r="E240" s="64">
        <f t="shared" si="9"/>
        <v>195.583</v>
      </c>
      <c r="F240" s="36">
        <v>1.95583</v>
      </c>
    </row>
    <row r="241" spans="1:6" x14ac:dyDescent="0.25">
      <c r="A241" s="35" t="s">
        <v>917</v>
      </c>
      <c r="B241" s="22" t="s">
        <v>162</v>
      </c>
      <c r="C241" s="36" t="s">
        <v>32</v>
      </c>
      <c r="D241" s="64">
        <v>130</v>
      </c>
      <c r="E241" s="64">
        <f t="shared" si="9"/>
        <v>254.25790000000001</v>
      </c>
      <c r="F241" s="36">
        <v>1.95583</v>
      </c>
    </row>
    <row r="242" spans="1:6" x14ac:dyDescent="0.25">
      <c r="A242" s="35" t="s">
        <v>918</v>
      </c>
      <c r="B242" s="22" t="s">
        <v>163</v>
      </c>
      <c r="C242" s="36" t="s">
        <v>32</v>
      </c>
      <c r="D242" s="64">
        <v>130</v>
      </c>
      <c r="E242" s="64">
        <f t="shared" si="9"/>
        <v>254.25790000000001</v>
      </c>
      <c r="F242" s="36">
        <v>1.95583</v>
      </c>
    </row>
    <row r="243" spans="1:6" x14ac:dyDescent="0.25">
      <c r="A243" s="35" t="s">
        <v>919</v>
      </c>
      <c r="B243" s="22" t="s">
        <v>164</v>
      </c>
      <c r="C243" s="36" t="s">
        <v>32</v>
      </c>
      <c r="D243" s="64">
        <v>100</v>
      </c>
      <c r="E243" s="64">
        <f t="shared" si="9"/>
        <v>195.583</v>
      </c>
      <c r="F243" s="36">
        <v>1.95583</v>
      </c>
    </row>
    <row r="244" spans="1:6" x14ac:dyDescent="0.25">
      <c r="A244" s="35" t="s">
        <v>920</v>
      </c>
      <c r="B244" s="22" t="s">
        <v>165</v>
      </c>
      <c r="C244" s="36" t="s">
        <v>32</v>
      </c>
      <c r="D244" s="64">
        <v>130</v>
      </c>
      <c r="E244" s="64">
        <f t="shared" si="9"/>
        <v>254.25790000000001</v>
      </c>
      <c r="F244" s="36">
        <v>1.95583</v>
      </c>
    </row>
    <row r="245" spans="1:6" x14ac:dyDescent="0.25">
      <c r="A245" s="35" t="s">
        <v>921</v>
      </c>
      <c r="B245" s="22" t="s">
        <v>166</v>
      </c>
      <c r="C245" s="36" t="s">
        <v>32</v>
      </c>
      <c r="D245" s="64">
        <v>40</v>
      </c>
      <c r="E245" s="64">
        <f t="shared" si="9"/>
        <v>78.233199999999997</v>
      </c>
      <c r="F245" s="36">
        <v>1.95583</v>
      </c>
    </row>
    <row r="246" spans="1:6" x14ac:dyDescent="0.25">
      <c r="A246" s="35" t="s">
        <v>922</v>
      </c>
      <c r="B246" s="22" t="s">
        <v>167</v>
      </c>
      <c r="C246" s="36" t="s">
        <v>32</v>
      </c>
      <c r="D246" s="64">
        <v>40</v>
      </c>
      <c r="E246" s="64">
        <f t="shared" si="9"/>
        <v>78.233199999999997</v>
      </c>
      <c r="F246" s="36">
        <v>1.95583</v>
      </c>
    </row>
    <row r="247" spans="1:6" x14ac:dyDescent="0.25">
      <c r="A247" s="35" t="s">
        <v>923</v>
      </c>
      <c r="B247" s="22" t="s">
        <v>168</v>
      </c>
      <c r="C247" s="36" t="s">
        <v>32</v>
      </c>
      <c r="D247" s="64">
        <v>100</v>
      </c>
      <c r="E247" s="64">
        <f t="shared" si="9"/>
        <v>195.583</v>
      </c>
      <c r="F247" s="36">
        <v>1.95583</v>
      </c>
    </row>
    <row r="248" spans="1:6" x14ac:dyDescent="0.25">
      <c r="A248" s="35" t="s">
        <v>924</v>
      </c>
      <c r="B248" s="22" t="s">
        <v>169</v>
      </c>
      <c r="C248" s="36" t="s">
        <v>32</v>
      </c>
      <c r="D248" s="64">
        <v>55</v>
      </c>
      <c r="E248" s="64">
        <f t="shared" si="9"/>
        <v>107.57065</v>
      </c>
      <c r="F248" s="36">
        <v>1.95583</v>
      </c>
    </row>
    <row r="249" spans="1:6" x14ac:dyDescent="0.25">
      <c r="A249" s="35" t="s">
        <v>925</v>
      </c>
      <c r="B249" s="22" t="s">
        <v>170</v>
      </c>
      <c r="C249" s="36" t="s">
        <v>32</v>
      </c>
      <c r="D249" s="64">
        <v>100</v>
      </c>
      <c r="E249" s="64">
        <f t="shared" si="9"/>
        <v>195.583</v>
      </c>
      <c r="F249" s="36">
        <v>1.95583</v>
      </c>
    </row>
    <row r="250" spans="1:6" x14ac:dyDescent="0.25">
      <c r="A250" s="35" t="s">
        <v>926</v>
      </c>
      <c r="B250" s="22" t="s">
        <v>171</v>
      </c>
      <c r="C250" s="36" t="s">
        <v>32</v>
      </c>
      <c r="D250" s="64">
        <v>40</v>
      </c>
      <c r="E250" s="64">
        <f t="shared" si="9"/>
        <v>78.233199999999997</v>
      </c>
      <c r="F250" s="36">
        <v>1.95583</v>
      </c>
    </row>
    <row r="251" spans="1:6" x14ac:dyDescent="0.25">
      <c r="A251" s="35" t="s">
        <v>927</v>
      </c>
      <c r="B251" s="22" t="s">
        <v>172</v>
      </c>
      <c r="C251" s="36" t="s">
        <v>32</v>
      </c>
      <c r="D251" s="64">
        <v>70</v>
      </c>
      <c r="E251" s="64">
        <f t="shared" si="9"/>
        <v>136.90809999999999</v>
      </c>
      <c r="F251" s="36">
        <v>1.95583</v>
      </c>
    </row>
    <row r="252" spans="1:6" x14ac:dyDescent="0.25">
      <c r="A252" s="35" t="s">
        <v>928</v>
      </c>
      <c r="B252" s="22" t="s">
        <v>173</v>
      </c>
      <c r="C252" s="36" t="s">
        <v>32</v>
      </c>
      <c r="D252" s="64">
        <v>70</v>
      </c>
      <c r="E252" s="64">
        <f t="shared" si="9"/>
        <v>136.90809999999999</v>
      </c>
      <c r="F252" s="36">
        <v>1.95583</v>
      </c>
    </row>
    <row r="253" spans="1:6" x14ac:dyDescent="0.25">
      <c r="A253" s="35" t="s">
        <v>929</v>
      </c>
      <c r="B253" s="22" t="s">
        <v>174</v>
      </c>
      <c r="C253" s="36" t="s">
        <v>32</v>
      </c>
      <c r="D253" s="64">
        <v>100</v>
      </c>
      <c r="E253" s="64">
        <f t="shared" si="9"/>
        <v>195.583</v>
      </c>
      <c r="F253" s="36">
        <v>1.95583</v>
      </c>
    </row>
    <row r="254" spans="1:6" x14ac:dyDescent="0.25">
      <c r="A254" s="35" t="s">
        <v>930</v>
      </c>
      <c r="B254" s="22" t="s">
        <v>175</v>
      </c>
      <c r="C254" s="36" t="s">
        <v>32</v>
      </c>
      <c r="D254" s="64">
        <v>320</v>
      </c>
      <c r="E254" s="64">
        <f t="shared" si="9"/>
        <v>625.86559999999997</v>
      </c>
      <c r="F254" s="36">
        <v>1.95583</v>
      </c>
    </row>
    <row r="255" spans="1:6" x14ac:dyDescent="0.25">
      <c r="A255" s="35" t="s">
        <v>931</v>
      </c>
      <c r="B255" s="22" t="s">
        <v>176</v>
      </c>
      <c r="C255" s="36" t="s">
        <v>32</v>
      </c>
      <c r="D255" s="64">
        <v>38</v>
      </c>
      <c r="E255" s="64">
        <f t="shared" si="9"/>
        <v>74.321539999999999</v>
      </c>
      <c r="F255" s="36">
        <v>1.95583</v>
      </c>
    </row>
    <row r="256" spans="1:6" x14ac:dyDescent="0.25">
      <c r="A256" s="35" t="s">
        <v>932</v>
      </c>
      <c r="B256" s="22" t="s">
        <v>177</v>
      </c>
      <c r="C256" s="36" t="s">
        <v>32</v>
      </c>
      <c r="D256" s="64">
        <v>38</v>
      </c>
      <c r="E256" s="64">
        <f t="shared" si="9"/>
        <v>74.321539999999999</v>
      </c>
      <c r="F256" s="36">
        <v>1.95583</v>
      </c>
    </row>
    <row r="257" spans="1:6" x14ac:dyDescent="0.25">
      <c r="A257" s="35" t="s">
        <v>933</v>
      </c>
      <c r="B257" s="22" t="s">
        <v>178</v>
      </c>
      <c r="C257" s="36" t="s">
        <v>32</v>
      </c>
      <c r="D257" s="64">
        <v>38</v>
      </c>
      <c r="E257" s="64">
        <f t="shared" si="9"/>
        <v>74.321539999999999</v>
      </c>
      <c r="F257" s="36">
        <v>1.95583</v>
      </c>
    </row>
    <row r="258" spans="1:6" x14ac:dyDescent="0.25">
      <c r="A258" s="35" t="s">
        <v>934</v>
      </c>
      <c r="B258" s="22" t="s">
        <v>179</v>
      </c>
      <c r="C258" s="36" t="s">
        <v>32</v>
      </c>
      <c r="D258" s="64">
        <v>15</v>
      </c>
      <c r="E258" s="64">
        <f t="shared" si="9"/>
        <v>29.33745</v>
      </c>
      <c r="F258" s="36">
        <v>1.95583</v>
      </c>
    </row>
    <row r="259" spans="1:6" x14ac:dyDescent="0.25">
      <c r="A259" s="35" t="s">
        <v>935</v>
      </c>
      <c r="B259" s="22" t="s">
        <v>180</v>
      </c>
      <c r="C259" s="36" t="s">
        <v>32</v>
      </c>
      <c r="D259" s="64">
        <v>38</v>
      </c>
      <c r="E259" s="64">
        <f t="shared" si="9"/>
        <v>74.321539999999999</v>
      </c>
      <c r="F259" s="36">
        <v>1.95583</v>
      </c>
    </row>
    <row r="260" spans="1:6" x14ac:dyDescent="0.25">
      <c r="A260" s="35" t="s">
        <v>936</v>
      </c>
      <c r="B260" s="22" t="s">
        <v>181</v>
      </c>
      <c r="C260" s="36" t="s">
        <v>32</v>
      </c>
      <c r="D260" s="64">
        <v>30</v>
      </c>
      <c r="E260" s="64">
        <f t="shared" si="9"/>
        <v>58.674900000000001</v>
      </c>
      <c r="F260" s="36">
        <v>1.95583</v>
      </c>
    </row>
    <row r="261" spans="1:6" x14ac:dyDescent="0.25">
      <c r="A261" s="35" t="s">
        <v>937</v>
      </c>
      <c r="B261" s="22" t="s">
        <v>182</v>
      </c>
      <c r="C261" s="36" t="s">
        <v>32</v>
      </c>
      <c r="D261" s="64">
        <v>48</v>
      </c>
      <c r="E261" s="64">
        <f t="shared" si="9"/>
        <v>93.879840000000002</v>
      </c>
      <c r="F261" s="36">
        <v>1.95583</v>
      </c>
    </row>
    <row r="262" spans="1:6" x14ac:dyDescent="0.25">
      <c r="A262" s="35" t="s">
        <v>938</v>
      </c>
      <c r="B262" s="22" t="s">
        <v>183</v>
      </c>
      <c r="C262" s="36" t="s">
        <v>32</v>
      </c>
      <c r="D262" s="64">
        <v>10</v>
      </c>
      <c r="E262" s="64">
        <f t="shared" si="9"/>
        <v>19.558299999999999</v>
      </c>
      <c r="F262" s="36">
        <v>1.95583</v>
      </c>
    </row>
    <row r="263" spans="1:6" x14ac:dyDescent="0.25">
      <c r="A263" s="35" t="s">
        <v>940</v>
      </c>
      <c r="B263" s="22" t="s">
        <v>1599</v>
      </c>
      <c r="C263" s="36" t="s">
        <v>32</v>
      </c>
      <c r="D263" s="64">
        <v>15</v>
      </c>
      <c r="E263" s="64">
        <f t="shared" si="9"/>
        <v>29.33745</v>
      </c>
      <c r="F263" s="36">
        <v>1.95583</v>
      </c>
    </row>
    <row r="264" spans="1:6" x14ac:dyDescent="0.25">
      <c r="A264" s="35" t="s">
        <v>941</v>
      </c>
      <c r="B264" s="22" t="s">
        <v>608</v>
      </c>
      <c r="C264" s="36" t="s">
        <v>32</v>
      </c>
      <c r="D264" s="64">
        <v>20</v>
      </c>
      <c r="E264" s="64">
        <f t="shared" si="9"/>
        <v>39.116599999999998</v>
      </c>
      <c r="F264" s="36">
        <v>1.95583</v>
      </c>
    </row>
    <row r="265" spans="1:6" x14ac:dyDescent="0.25">
      <c r="A265" s="35" t="s">
        <v>939</v>
      </c>
      <c r="B265" s="22" t="s">
        <v>184</v>
      </c>
      <c r="C265" s="36" t="s">
        <v>32</v>
      </c>
      <c r="D265" s="64">
        <v>25</v>
      </c>
      <c r="E265" s="64">
        <f t="shared" si="9"/>
        <v>48.89575</v>
      </c>
      <c r="F265" s="36">
        <v>1.95583</v>
      </c>
    </row>
    <row r="266" spans="1:6" x14ac:dyDescent="0.25">
      <c r="A266" s="35" t="s">
        <v>1598</v>
      </c>
      <c r="B266" s="22" t="s">
        <v>1600</v>
      </c>
      <c r="C266" s="36" t="s">
        <v>32</v>
      </c>
      <c r="D266" s="64">
        <v>160</v>
      </c>
      <c r="E266" s="64">
        <f t="shared" si="9"/>
        <v>312.93279999999999</v>
      </c>
      <c r="F266" s="36">
        <v>1.95583</v>
      </c>
    </row>
    <row r="267" spans="1:6" x14ac:dyDescent="0.25">
      <c r="A267" s="35"/>
      <c r="B267" s="37" t="s">
        <v>185</v>
      </c>
      <c r="C267" s="36"/>
      <c r="D267" s="57"/>
      <c r="E267" s="57"/>
      <c r="F267" s="57"/>
    </row>
    <row r="268" spans="1:6" x14ac:dyDescent="0.25">
      <c r="A268" s="35" t="s">
        <v>942</v>
      </c>
      <c r="B268" s="22" t="s">
        <v>186</v>
      </c>
      <c r="C268" s="36" t="s">
        <v>32</v>
      </c>
      <c r="D268" s="64">
        <v>35</v>
      </c>
      <c r="E268" s="64">
        <f t="shared" ref="E268:E295" si="10">D268*F268</f>
        <v>68.454049999999995</v>
      </c>
      <c r="F268" s="36">
        <v>1.95583</v>
      </c>
    </row>
    <row r="269" spans="1:6" x14ac:dyDescent="0.25">
      <c r="A269" s="35" t="s">
        <v>943</v>
      </c>
      <c r="B269" s="22" t="s">
        <v>187</v>
      </c>
      <c r="C269" s="36" t="s">
        <v>32</v>
      </c>
      <c r="D269" s="64">
        <v>18</v>
      </c>
      <c r="E269" s="64">
        <f t="shared" si="10"/>
        <v>35.204940000000001</v>
      </c>
      <c r="F269" s="36">
        <v>1.95583</v>
      </c>
    </row>
    <row r="270" spans="1:6" x14ac:dyDescent="0.25">
      <c r="A270" s="35" t="s">
        <v>944</v>
      </c>
      <c r="B270" s="22" t="s">
        <v>188</v>
      </c>
      <c r="C270" s="36" t="s">
        <v>32</v>
      </c>
      <c r="D270" s="64">
        <v>10</v>
      </c>
      <c r="E270" s="64">
        <f t="shared" si="10"/>
        <v>19.558299999999999</v>
      </c>
      <c r="F270" s="36">
        <v>1.95583</v>
      </c>
    </row>
    <row r="271" spans="1:6" x14ac:dyDescent="0.25">
      <c r="A271" s="35" t="s">
        <v>945</v>
      </c>
      <c r="B271" s="22" t="s">
        <v>189</v>
      </c>
      <c r="C271" s="36" t="s">
        <v>32</v>
      </c>
      <c r="D271" s="64">
        <v>10</v>
      </c>
      <c r="E271" s="64">
        <f t="shared" si="10"/>
        <v>19.558299999999999</v>
      </c>
      <c r="F271" s="36">
        <v>1.95583</v>
      </c>
    </row>
    <row r="272" spans="1:6" x14ac:dyDescent="0.25">
      <c r="A272" s="35" t="s">
        <v>946</v>
      </c>
      <c r="B272" s="22" t="s">
        <v>190</v>
      </c>
      <c r="C272" s="36" t="s">
        <v>32</v>
      </c>
      <c r="D272" s="64">
        <v>55</v>
      </c>
      <c r="E272" s="64">
        <f t="shared" si="10"/>
        <v>107.57065</v>
      </c>
      <c r="F272" s="36">
        <v>1.95583</v>
      </c>
    </row>
    <row r="273" spans="1:6" x14ac:dyDescent="0.25">
      <c r="A273" s="35" t="s">
        <v>947</v>
      </c>
      <c r="B273" s="22" t="s">
        <v>191</v>
      </c>
      <c r="C273" s="36" t="s">
        <v>32</v>
      </c>
      <c r="D273" s="64">
        <v>35</v>
      </c>
      <c r="E273" s="64">
        <f t="shared" si="10"/>
        <v>68.454049999999995</v>
      </c>
      <c r="F273" s="36">
        <v>1.95583</v>
      </c>
    </row>
    <row r="274" spans="1:6" x14ac:dyDescent="0.25">
      <c r="A274" s="35" t="s">
        <v>948</v>
      </c>
      <c r="B274" s="22" t="s">
        <v>192</v>
      </c>
      <c r="C274" s="36" t="s">
        <v>32</v>
      </c>
      <c r="D274" s="64">
        <v>52</v>
      </c>
      <c r="E274" s="64">
        <f t="shared" si="10"/>
        <v>101.70316</v>
      </c>
      <c r="F274" s="36">
        <v>1.95583</v>
      </c>
    </row>
    <row r="275" spans="1:6" x14ac:dyDescent="0.25">
      <c r="A275" s="35" t="s">
        <v>949</v>
      </c>
      <c r="B275" s="22" t="s">
        <v>193</v>
      </c>
      <c r="C275" s="36" t="s">
        <v>32</v>
      </c>
      <c r="D275" s="64">
        <v>55</v>
      </c>
      <c r="E275" s="64">
        <f t="shared" si="10"/>
        <v>107.57065</v>
      </c>
      <c r="F275" s="36">
        <v>1.95583</v>
      </c>
    </row>
    <row r="276" spans="1:6" x14ac:dyDescent="0.25">
      <c r="A276" s="35" t="s">
        <v>950</v>
      </c>
      <c r="B276" s="22" t="s">
        <v>194</v>
      </c>
      <c r="C276" s="36" t="s">
        <v>32</v>
      </c>
      <c r="D276" s="64">
        <v>70</v>
      </c>
      <c r="E276" s="64">
        <f t="shared" si="10"/>
        <v>136.90809999999999</v>
      </c>
      <c r="F276" s="36">
        <v>1.95583</v>
      </c>
    </row>
    <row r="277" spans="1:6" x14ac:dyDescent="0.25">
      <c r="A277" s="35" t="s">
        <v>951</v>
      </c>
      <c r="B277" s="22" t="s">
        <v>195</v>
      </c>
      <c r="C277" s="36" t="s">
        <v>32</v>
      </c>
      <c r="D277" s="64">
        <v>70</v>
      </c>
      <c r="E277" s="64">
        <f t="shared" si="10"/>
        <v>136.90809999999999</v>
      </c>
      <c r="F277" s="36">
        <v>1.95583</v>
      </c>
    </row>
    <row r="278" spans="1:6" x14ac:dyDescent="0.25">
      <c r="A278" s="35" t="s">
        <v>952</v>
      </c>
      <c r="B278" s="22" t="s">
        <v>1827</v>
      </c>
      <c r="C278" s="36" t="s">
        <v>32</v>
      </c>
      <c r="D278" s="63">
        <v>30</v>
      </c>
      <c r="E278" s="64">
        <f t="shared" si="10"/>
        <v>58.674900000000001</v>
      </c>
      <c r="F278" s="36">
        <v>1.95583</v>
      </c>
    </row>
    <row r="279" spans="1:6" x14ac:dyDescent="0.25">
      <c r="A279" s="35" t="s">
        <v>953</v>
      </c>
      <c r="B279" s="22" t="s">
        <v>1828</v>
      </c>
      <c r="C279" s="36" t="s">
        <v>32</v>
      </c>
      <c r="D279" s="63">
        <v>60</v>
      </c>
      <c r="E279" s="64">
        <f t="shared" si="10"/>
        <v>117.3498</v>
      </c>
      <c r="F279" s="36">
        <v>1.95583</v>
      </c>
    </row>
    <row r="280" spans="1:6" x14ac:dyDescent="0.25">
      <c r="A280" s="35" t="s">
        <v>954</v>
      </c>
      <c r="B280" s="22" t="s">
        <v>1829</v>
      </c>
      <c r="C280" s="36" t="s">
        <v>32</v>
      </c>
      <c r="D280" s="63">
        <v>30</v>
      </c>
      <c r="E280" s="64">
        <f t="shared" si="10"/>
        <v>58.674900000000001</v>
      </c>
      <c r="F280" s="36">
        <v>1.95583</v>
      </c>
    </row>
    <row r="281" spans="1:6" x14ac:dyDescent="0.25">
      <c r="A281" s="35" t="s">
        <v>955</v>
      </c>
      <c r="B281" s="22" t="s">
        <v>1830</v>
      </c>
      <c r="C281" s="36" t="s">
        <v>32</v>
      </c>
      <c r="D281" s="63">
        <v>45</v>
      </c>
      <c r="E281" s="64">
        <f t="shared" si="10"/>
        <v>88.012349999999998</v>
      </c>
      <c r="F281" s="36">
        <v>1.95583</v>
      </c>
    </row>
    <row r="282" spans="1:6" x14ac:dyDescent="0.25">
      <c r="A282" s="35" t="s">
        <v>956</v>
      </c>
      <c r="B282" s="22" t="s">
        <v>1831</v>
      </c>
      <c r="C282" s="36" t="s">
        <v>32</v>
      </c>
      <c r="D282" s="63">
        <v>60</v>
      </c>
      <c r="E282" s="64">
        <f t="shared" si="10"/>
        <v>117.3498</v>
      </c>
      <c r="F282" s="36">
        <v>1.95583</v>
      </c>
    </row>
    <row r="283" spans="1:6" x14ac:dyDescent="0.25">
      <c r="A283" s="35" t="s">
        <v>1826</v>
      </c>
      <c r="B283" s="22" t="s">
        <v>1832</v>
      </c>
      <c r="C283" s="36" t="s">
        <v>32</v>
      </c>
      <c r="D283" s="64">
        <v>30</v>
      </c>
      <c r="E283" s="64">
        <f t="shared" si="10"/>
        <v>58.674900000000001</v>
      </c>
      <c r="F283" s="36">
        <v>1.95583</v>
      </c>
    </row>
    <row r="284" spans="1:6" x14ac:dyDescent="0.25">
      <c r="A284" s="35" t="s">
        <v>957</v>
      </c>
      <c r="B284" s="22" t="s">
        <v>196</v>
      </c>
      <c r="C284" s="36" t="s">
        <v>32</v>
      </c>
      <c r="D284" s="64">
        <v>120</v>
      </c>
      <c r="E284" s="64">
        <f t="shared" si="10"/>
        <v>234.6996</v>
      </c>
      <c r="F284" s="36">
        <v>1.95583</v>
      </c>
    </row>
    <row r="285" spans="1:6" x14ac:dyDescent="0.25">
      <c r="A285" s="35" t="s">
        <v>958</v>
      </c>
      <c r="B285" s="22" t="s">
        <v>197</v>
      </c>
      <c r="C285" s="36" t="s">
        <v>32</v>
      </c>
      <c r="D285" s="64">
        <v>120</v>
      </c>
      <c r="E285" s="64">
        <f t="shared" si="10"/>
        <v>234.6996</v>
      </c>
      <c r="F285" s="36">
        <v>1.95583</v>
      </c>
    </row>
    <row r="286" spans="1:6" x14ac:dyDescent="0.25">
      <c r="A286" s="35" t="s">
        <v>959</v>
      </c>
      <c r="B286" s="22" t="s">
        <v>198</v>
      </c>
      <c r="C286" s="36" t="s">
        <v>32</v>
      </c>
      <c r="D286" s="64">
        <v>20</v>
      </c>
      <c r="E286" s="64">
        <f t="shared" si="10"/>
        <v>39.116599999999998</v>
      </c>
      <c r="F286" s="36">
        <v>1.95583</v>
      </c>
    </row>
    <row r="287" spans="1:6" ht="18" customHeight="1" x14ac:dyDescent="0.25">
      <c r="A287" s="35" t="s">
        <v>960</v>
      </c>
      <c r="B287" s="22" t="s">
        <v>1601</v>
      </c>
      <c r="C287" s="36" t="s">
        <v>32</v>
      </c>
      <c r="D287" s="64">
        <v>200</v>
      </c>
      <c r="E287" s="64">
        <f t="shared" si="10"/>
        <v>391.166</v>
      </c>
      <c r="F287" s="36">
        <v>1.95583</v>
      </c>
    </row>
    <row r="288" spans="1:6" x14ac:dyDescent="0.25">
      <c r="A288" s="35" t="s">
        <v>961</v>
      </c>
      <c r="B288" s="22" t="s">
        <v>1602</v>
      </c>
      <c r="C288" s="36" t="s">
        <v>32</v>
      </c>
      <c r="D288" s="64">
        <v>130</v>
      </c>
      <c r="E288" s="64">
        <f t="shared" si="10"/>
        <v>254.25790000000001</v>
      </c>
      <c r="F288" s="36">
        <v>1.95583</v>
      </c>
    </row>
    <row r="289" spans="1:6" x14ac:dyDescent="0.25">
      <c r="A289" s="35" t="s">
        <v>962</v>
      </c>
      <c r="B289" s="22" t="s">
        <v>609</v>
      </c>
      <c r="C289" s="36" t="s">
        <v>32</v>
      </c>
      <c r="D289" s="64">
        <v>25</v>
      </c>
      <c r="E289" s="64">
        <f t="shared" si="10"/>
        <v>48.89575</v>
      </c>
      <c r="F289" s="36">
        <v>1.95583</v>
      </c>
    </row>
    <row r="290" spans="1:6" x14ac:dyDescent="0.25">
      <c r="A290" s="35" t="s">
        <v>1526</v>
      </c>
      <c r="B290" s="22" t="s">
        <v>1603</v>
      </c>
      <c r="C290" s="36" t="s">
        <v>32</v>
      </c>
      <c r="D290" s="64">
        <v>100</v>
      </c>
      <c r="E290" s="64">
        <f t="shared" si="10"/>
        <v>195.583</v>
      </c>
      <c r="F290" s="36">
        <v>1.95583</v>
      </c>
    </row>
    <row r="291" spans="1:6" x14ac:dyDescent="0.25">
      <c r="A291" s="35" t="s">
        <v>1527</v>
      </c>
      <c r="B291" s="22" t="s">
        <v>1529</v>
      </c>
      <c r="C291" s="36" t="s">
        <v>32</v>
      </c>
      <c r="D291" s="64">
        <v>120</v>
      </c>
      <c r="E291" s="64">
        <f t="shared" si="10"/>
        <v>234.6996</v>
      </c>
      <c r="F291" s="36">
        <v>1.95583</v>
      </c>
    </row>
    <row r="292" spans="1:6" x14ac:dyDescent="0.25">
      <c r="A292" s="35" t="s">
        <v>1528</v>
      </c>
      <c r="B292" s="22" t="s">
        <v>1833</v>
      </c>
      <c r="C292" s="36" t="s">
        <v>32</v>
      </c>
      <c r="D292" s="64">
        <v>150</v>
      </c>
      <c r="E292" s="64">
        <f t="shared" si="10"/>
        <v>293.37450000000001</v>
      </c>
      <c r="F292" s="36">
        <v>1.95583</v>
      </c>
    </row>
    <row r="293" spans="1:6" x14ac:dyDescent="0.25">
      <c r="A293" s="35" t="s">
        <v>1736</v>
      </c>
      <c r="B293" s="22" t="s">
        <v>1737</v>
      </c>
      <c r="C293" s="36" t="s">
        <v>32</v>
      </c>
      <c r="D293" s="64">
        <v>30</v>
      </c>
      <c r="E293" s="64">
        <f t="shared" si="10"/>
        <v>58.674900000000001</v>
      </c>
      <c r="F293" s="36">
        <v>1.95583</v>
      </c>
    </row>
    <row r="294" spans="1:6" x14ac:dyDescent="0.25">
      <c r="A294" s="35" t="s">
        <v>1786</v>
      </c>
      <c r="B294" s="22" t="s">
        <v>1834</v>
      </c>
      <c r="C294" s="36" t="s">
        <v>32</v>
      </c>
      <c r="D294" s="64">
        <v>50</v>
      </c>
      <c r="E294" s="64">
        <f t="shared" si="10"/>
        <v>97.791499999999999</v>
      </c>
      <c r="F294" s="36">
        <v>1.95583</v>
      </c>
    </row>
    <row r="295" spans="1:6" x14ac:dyDescent="0.25">
      <c r="A295" s="35" t="s">
        <v>1909</v>
      </c>
      <c r="B295" s="22" t="s">
        <v>1910</v>
      </c>
      <c r="C295" s="36" t="s">
        <v>32</v>
      </c>
      <c r="D295" s="64">
        <v>60</v>
      </c>
      <c r="E295" s="64">
        <f t="shared" si="10"/>
        <v>117.3498</v>
      </c>
      <c r="F295" s="36">
        <v>1.95583</v>
      </c>
    </row>
    <row r="296" spans="1:6" x14ac:dyDescent="0.25">
      <c r="A296" s="35"/>
      <c r="B296" s="37" t="s">
        <v>199</v>
      </c>
      <c r="C296" s="36"/>
      <c r="D296" s="57"/>
      <c r="E296" s="57"/>
      <c r="F296" s="57"/>
    </row>
    <row r="297" spans="1:6" x14ac:dyDescent="0.25">
      <c r="A297" s="35" t="s">
        <v>963</v>
      </c>
      <c r="B297" s="22" t="s">
        <v>200</v>
      </c>
      <c r="C297" s="36" t="s">
        <v>32</v>
      </c>
      <c r="D297" s="64">
        <v>50</v>
      </c>
      <c r="E297" s="64">
        <f t="shared" ref="E297:E313" si="11">D297*F297</f>
        <v>97.791499999999999</v>
      </c>
      <c r="F297" s="36">
        <v>1.95583</v>
      </c>
    </row>
    <row r="298" spans="1:6" x14ac:dyDescent="0.25">
      <c r="A298" s="35" t="s">
        <v>964</v>
      </c>
      <c r="B298" s="22" t="s">
        <v>201</v>
      </c>
      <c r="C298" s="36" t="s">
        <v>32</v>
      </c>
      <c r="D298" s="64">
        <v>50</v>
      </c>
      <c r="E298" s="64">
        <f t="shared" si="11"/>
        <v>97.791499999999999</v>
      </c>
      <c r="F298" s="36">
        <v>1.95583</v>
      </c>
    </row>
    <row r="299" spans="1:6" x14ac:dyDescent="0.25">
      <c r="A299" s="35" t="s">
        <v>965</v>
      </c>
      <c r="B299" s="22" t="s">
        <v>202</v>
      </c>
      <c r="C299" s="36" t="s">
        <v>32</v>
      </c>
      <c r="D299" s="64">
        <v>60</v>
      </c>
      <c r="E299" s="64">
        <f t="shared" si="11"/>
        <v>117.3498</v>
      </c>
      <c r="F299" s="36">
        <v>1.95583</v>
      </c>
    </row>
    <row r="300" spans="1:6" x14ac:dyDescent="0.25">
      <c r="A300" s="35" t="s">
        <v>966</v>
      </c>
      <c r="B300" s="22" t="s">
        <v>203</v>
      </c>
      <c r="C300" s="36" t="s">
        <v>32</v>
      </c>
      <c r="D300" s="64">
        <v>20</v>
      </c>
      <c r="E300" s="64">
        <f t="shared" si="11"/>
        <v>39.116599999999998</v>
      </c>
      <c r="F300" s="36">
        <v>1.95583</v>
      </c>
    </row>
    <row r="301" spans="1:6" x14ac:dyDescent="0.25">
      <c r="A301" s="35" t="s">
        <v>967</v>
      </c>
      <c r="B301" s="22" t="s">
        <v>204</v>
      </c>
      <c r="C301" s="36" t="s">
        <v>32</v>
      </c>
      <c r="D301" s="64">
        <v>25</v>
      </c>
      <c r="E301" s="64">
        <f t="shared" si="11"/>
        <v>48.89575</v>
      </c>
      <c r="F301" s="36">
        <v>1.95583</v>
      </c>
    </row>
    <row r="302" spans="1:6" x14ac:dyDescent="0.25">
      <c r="A302" s="35" t="s">
        <v>968</v>
      </c>
      <c r="B302" s="22" t="s">
        <v>205</v>
      </c>
      <c r="C302" s="36" t="s">
        <v>32</v>
      </c>
      <c r="D302" s="64">
        <v>130</v>
      </c>
      <c r="E302" s="64">
        <f t="shared" si="11"/>
        <v>254.25790000000001</v>
      </c>
      <c r="F302" s="36">
        <v>1.95583</v>
      </c>
    </row>
    <row r="303" spans="1:6" x14ac:dyDescent="0.25">
      <c r="A303" s="35" t="s">
        <v>969</v>
      </c>
      <c r="B303" s="22" t="s">
        <v>206</v>
      </c>
      <c r="C303" s="36" t="s">
        <v>32</v>
      </c>
      <c r="D303" s="64">
        <v>70</v>
      </c>
      <c r="E303" s="64">
        <f t="shared" si="11"/>
        <v>136.90809999999999</v>
      </c>
      <c r="F303" s="36">
        <v>1.95583</v>
      </c>
    </row>
    <row r="304" spans="1:6" x14ac:dyDescent="0.25">
      <c r="A304" s="35" t="s">
        <v>970</v>
      </c>
      <c r="B304" s="22" t="s">
        <v>207</v>
      </c>
      <c r="C304" s="36" t="s">
        <v>32</v>
      </c>
      <c r="D304" s="64">
        <v>40</v>
      </c>
      <c r="E304" s="64">
        <f t="shared" si="11"/>
        <v>78.233199999999997</v>
      </c>
      <c r="F304" s="36">
        <v>1.95583</v>
      </c>
    </row>
    <row r="305" spans="1:6" x14ac:dyDescent="0.25">
      <c r="A305" s="35" t="s">
        <v>971</v>
      </c>
      <c r="B305" s="22" t="s">
        <v>208</v>
      </c>
      <c r="C305" s="36" t="s">
        <v>32</v>
      </c>
      <c r="D305" s="64">
        <v>180</v>
      </c>
      <c r="E305" s="64">
        <f t="shared" si="11"/>
        <v>352.04939999999999</v>
      </c>
      <c r="F305" s="36">
        <v>1.95583</v>
      </c>
    </row>
    <row r="306" spans="1:6" x14ac:dyDescent="0.25">
      <c r="A306" s="35" t="s">
        <v>972</v>
      </c>
      <c r="B306" s="22" t="s">
        <v>209</v>
      </c>
      <c r="C306" s="36" t="s">
        <v>32</v>
      </c>
      <c r="D306" s="64">
        <v>220</v>
      </c>
      <c r="E306" s="64">
        <f t="shared" si="11"/>
        <v>430.2826</v>
      </c>
      <c r="F306" s="36">
        <v>1.95583</v>
      </c>
    </row>
    <row r="307" spans="1:6" x14ac:dyDescent="0.25">
      <c r="A307" s="35" t="s">
        <v>973</v>
      </c>
      <c r="B307" s="22" t="s">
        <v>210</v>
      </c>
      <c r="C307" s="36" t="s">
        <v>32</v>
      </c>
      <c r="D307" s="64">
        <v>30</v>
      </c>
      <c r="E307" s="64">
        <f t="shared" si="11"/>
        <v>58.674900000000001</v>
      </c>
      <c r="F307" s="36">
        <v>1.95583</v>
      </c>
    </row>
    <row r="308" spans="1:6" x14ac:dyDescent="0.25">
      <c r="A308" s="35" t="s">
        <v>974</v>
      </c>
      <c r="B308" s="22" t="s">
        <v>211</v>
      </c>
      <c r="C308" s="36" t="s">
        <v>32</v>
      </c>
      <c r="D308" s="64">
        <v>60</v>
      </c>
      <c r="E308" s="64">
        <f t="shared" si="11"/>
        <v>117.3498</v>
      </c>
      <c r="F308" s="36">
        <v>1.95583</v>
      </c>
    </row>
    <row r="309" spans="1:6" x14ac:dyDescent="0.25">
      <c r="A309" s="35" t="s">
        <v>1738</v>
      </c>
      <c r="B309" s="22" t="s">
        <v>1837</v>
      </c>
      <c r="C309" s="36" t="s">
        <v>32</v>
      </c>
      <c r="D309" s="64">
        <v>50</v>
      </c>
      <c r="E309" s="64">
        <f t="shared" si="11"/>
        <v>97.791499999999999</v>
      </c>
      <c r="F309" s="36">
        <v>1.95583</v>
      </c>
    </row>
    <row r="310" spans="1:6" x14ac:dyDescent="0.25">
      <c r="A310" s="35" t="s">
        <v>975</v>
      </c>
      <c r="B310" s="22" t="s">
        <v>1838</v>
      </c>
      <c r="C310" s="36" t="s">
        <v>32</v>
      </c>
      <c r="D310" s="64">
        <v>180</v>
      </c>
      <c r="E310" s="64">
        <f t="shared" si="11"/>
        <v>352.04939999999999</v>
      </c>
      <c r="F310" s="36">
        <v>1.95583</v>
      </c>
    </row>
    <row r="311" spans="1:6" x14ac:dyDescent="0.25">
      <c r="A311" s="35" t="s">
        <v>1784</v>
      </c>
      <c r="B311" s="22" t="s">
        <v>1785</v>
      </c>
      <c r="C311" s="36" t="s">
        <v>32</v>
      </c>
      <c r="D311" s="64">
        <v>20</v>
      </c>
      <c r="E311" s="64">
        <f t="shared" si="11"/>
        <v>39.116599999999998</v>
      </c>
      <c r="F311" s="36">
        <v>1.95583</v>
      </c>
    </row>
    <row r="312" spans="1:6" x14ac:dyDescent="0.25">
      <c r="A312" s="35" t="s">
        <v>1835</v>
      </c>
      <c r="B312" s="22" t="s">
        <v>1839</v>
      </c>
      <c r="C312" s="36" t="s">
        <v>32</v>
      </c>
      <c r="D312" s="64">
        <v>450</v>
      </c>
      <c r="E312" s="64">
        <f t="shared" si="11"/>
        <v>880.12350000000004</v>
      </c>
      <c r="F312" s="36">
        <v>1.95583</v>
      </c>
    </row>
    <row r="313" spans="1:6" x14ac:dyDescent="0.25">
      <c r="A313" s="35" t="s">
        <v>1836</v>
      </c>
      <c r="B313" s="22" t="s">
        <v>1840</v>
      </c>
      <c r="C313" s="36" t="s">
        <v>32</v>
      </c>
      <c r="D313" s="64">
        <v>170</v>
      </c>
      <c r="E313" s="64">
        <f t="shared" si="11"/>
        <v>332.49110000000002</v>
      </c>
      <c r="F313" s="36">
        <v>1.95583</v>
      </c>
    </row>
    <row r="314" spans="1:6" x14ac:dyDescent="0.25">
      <c r="A314" s="35"/>
      <c r="B314" s="37" t="s">
        <v>212</v>
      </c>
      <c r="C314" s="36"/>
      <c r="D314" s="57"/>
      <c r="E314" s="57"/>
      <c r="F314" s="57"/>
    </row>
    <row r="315" spans="1:6" x14ac:dyDescent="0.25">
      <c r="A315" s="35" t="s">
        <v>976</v>
      </c>
      <c r="B315" s="22" t="s">
        <v>213</v>
      </c>
      <c r="C315" s="36" t="s">
        <v>32</v>
      </c>
      <c r="D315" s="64">
        <v>15</v>
      </c>
      <c r="E315" s="64">
        <f t="shared" ref="E315:E355" si="12">D315*F315</f>
        <v>29.33745</v>
      </c>
      <c r="F315" s="36">
        <v>1.95583</v>
      </c>
    </row>
    <row r="316" spans="1:6" x14ac:dyDescent="0.25">
      <c r="A316" s="35" t="s">
        <v>977</v>
      </c>
      <c r="B316" s="22" t="s">
        <v>214</v>
      </c>
      <c r="C316" s="36" t="s">
        <v>32</v>
      </c>
      <c r="D316" s="64">
        <v>20</v>
      </c>
      <c r="E316" s="64">
        <f t="shared" si="12"/>
        <v>39.116599999999998</v>
      </c>
      <c r="F316" s="36">
        <v>1.95583</v>
      </c>
    </row>
    <row r="317" spans="1:6" x14ac:dyDescent="0.25">
      <c r="A317" s="35" t="s">
        <v>978</v>
      </c>
      <c r="B317" s="22" t="s">
        <v>215</v>
      </c>
      <c r="C317" s="36" t="s">
        <v>32</v>
      </c>
      <c r="D317" s="64">
        <v>15</v>
      </c>
      <c r="E317" s="64">
        <f t="shared" si="12"/>
        <v>29.33745</v>
      </c>
      <c r="F317" s="36">
        <v>1.95583</v>
      </c>
    </row>
    <row r="318" spans="1:6" x14ac:dyDescent="0.25">
      <c r="A318" s="35" t="s">
        <v>979</v>
      </c>
      <c r="B318" s="22" t="s">
        <v>216</v>
      </c>
      <c r="C318" s="36" t="s">
        <v>32</v>
      </c>
      <c r="D318" s="64">
        <v>15</v>
      </c>
      <c r="E318" s="64">
        <f t="shared" si="12"/>
        <v>29.33745</v>
      </c>
      <c r="F318" s="36">
        <v>1.95583</v>
      </c>
    </row>
    <row r="319" spans="1:6" x14ac:dyDescent="0.25">
      <c r="A319" s="35" t="s">
        <v>980</v>
      </c>
      <c r="B319" s="22" t="s">
        <v>217</v>
      </c>
      <c r="C319" s="36" t="s">
        <v>32</v>
      </c>
      <c r="D319" s="64">
        <v>15</v>
      </c>
      <c r="E319" s="64">
        <f t="shared" si="12"/>
        <v>29.33745</v>
      </c>
      <c r="F319" s="36">
        <v>1.95583</v>
      </c>
    </row>
    <row r="320" spans="1:6" x14ac:dyDescent="0.25">
      <c r="A320" s="35" t="s">
        <v>981</v>
      </c>
      <c r="B320" s="22" t="s">
        <v>218</v>
      </c>
      <c r="C320" s="36" t="s">
        <v>32</v>
      </c>
      <c r="D320" s="64">
        <v>30</v>
      </c>
      <c r="E320" s="64">
        <f t="shared" si="12"/>
        <v>58.674900000000001</v>
      </c>
      <c r="F320" s="36">
        <v>1.95583</v>
      </c>
    </row>
    <row r="321" spans="1:6" x14ac:dyDescent="0.25">
      <c r="A321" s="35" t="s">
        <v>982</v>
      </c>
      <c r="B321" s="22" t="s">
        <v>219</v>
      </c>
      <c r="C321" s="36" t="s">
        <v>32</v>
      </c>
      <c r="D321" s="64">
        <v>25</v>
      </c>
      <c r="E321" s="64">
        <f t="shared" si="12"/>
        <v>48.89575</v>
      </c>
      <c r="F321" s="36">
        <v>1.95583</v>
      </c>
    </row>
    <row r="322" spans="1:6" x14ac:dyDescent="0.25">
      <c r="A322" s="35" t="s">
        <v>983</v>
      </c>
      <c r="B322" s="22" t="s">
        <v>220</v>
      </c>
      <c r="C322" s="36" t="s">
        <v>32</v>
      </c>
      <c r="D322" s="64">
        <v>10</v>
      </c>
      <c r="E322" s="64">
        <f t="shared" si="12"/>
        <v>19.558299999999999</v>
      </c>
      <c r="F322" s="36">
        <v>1.95583</v>
      </c>
    </row>
    <row r="323" spans="1:6" x14ac:dyDescent="0.25">
      <c r="A323" s="35" t="s">
        <v>984</v>
      </c>
      <c r="B323" s="22" t="s">
        <v>221</v>
      </c>
      <c r="C323" s="36" t="s">
        <v>32</v>
      </c>
      <c r="D323" s="64">
        <v>30</v>
      </c>
      <c r="E323" s="64">
        <f t="shared" si="12"/>
        <v>58.674900000000001</v>
      </c>
      <c r="F323" s="36">
        <v>1.95583</v>
      </c>
    </row>
    <row r="324" spans="1:6" x14ac:dyDescent="0.25">
      <c r="A324" s="35" t="s">
        <v>985</v>
      </c>
      <c r="B324" s="22" t="s">
        <v>222</v>
      </c>
      <c r="C324" s="36" t="s">
        <v>32</v>
      </c>
      <c r="D324" s="64">
        <v>30</v>
      </c>
      <c r="E324" s="64">
        <f t="shared" si="12"/>
        <v>58.674900000000001</v>
      </c>
      <c r="F324" s="36">
        <v>1.95583</v>
      </c>
    </row>
    <row r="325" spans="1:6" x14ac:dyDescent="0.25">
      <c r="A325" s="35" t="s">
        <v>986</v>
      </c>
      <c r="B325" s="22" t="s">
        <v>223</v>
      </c>
      <c r="C325" s="36" t="s">
        <v>32</v>
      </c>
      <c r="D325" s="64">
        <v>10</v>
      </c>
      <c r="E325" s="64">
        <f t="shared" si="12"/>
        <v>19.558299999999999</v>
      </c>
      <c r="F325" s="36">
        <v>1.95583</v>
      </c>
    </row>
    <row r="326" spans="1:6" x14ac:dyDescent="0.25">
      <c r="A326" s="35" t="s">
        <v>987</v>
      </c>
      <c r="B326" s="22" t="s">
        <v>224</v>
      </c>
      <c r="C326" s="36" t="s">
        <v>32</v>
      </c>
      <c r="D326" s="64">
        <v>35</v>
      </c>
      <c r="E326" s="64">
        <f t="shared" si="12"/>
        <v>68.454049999999995</v>
      </c>
      <c r="F326" s="36">
        <v>1.95583</v>
      </c>
    </row>
    <row r="327" spans="1:6" x14ac:dyDescent="0.25">
      <c r="A327" s="35" t="s">
        <v>988</v>
      </c>
      <c r="B327" s="22" t="s">
        <v>225</v>
      </c>
      <c r="C327" s="36" t="s">
        <v>32</v>
      </c>
      <c r="D327" s="64">
        <v>85</v>
      </c>
      <c r="E327" s="64">
        <f t="shared" si="12"/>
        <v>166.24555000000001</v>
      </c>
      <c r="F327" s="36">
        <v>1.95583</v>
      </c>
    </row>
    <row r="328" spans="1:6" x14ac:dyDescent="0.25">
      <c r="A328" s="35" t="s">
        <v>989</v>
      </c>
      <c r="B328" s="22" t="s">
        <v>226</v>
      </c>
      <c r="C328" s="36" t="s">
        <v>32</v>
      </c>
      <c r="D328" s="64">
        <v>120</v>
      </c>
      <c r="E328" s="64">
        <f t="shared" si="12"/>
        <v>234.6996</v>
      </c>
      <c r="F328" s="36">
        <v>1.95583</v>
      </c>
    </row>
    <row r="329" spans="1:6" x14ac:dyDescent="0.25">
      <c r="A329" s="35" t="s">
        <v>990</v>
      </c>
      <c r="B329" s="22" t="s">
        <v>1842</v>
      </c>
      <c r="C329" s="36" t="s">
        <v>32</v>
      </c>
      <c r="D329" s="64">
        <v>175</v>
      </c>
      <c r="E329" s="64">
        <f t="shared" si="12"/>
        <v>342.27024999999998</v>
      </c>
      <c r="F329" s="36">
        <v>1.95583</v>
      </c>
    </row>
    <row r="330" spans="1:6" x14ac:dyDescent="0.25">
      <c r="A330" s="35" t="s">
        <v>991</v>
      </c>
      <c r="B330" s="22" t="s">
        <v>227</v>
      </c>
      <c r="C330" s="36" t="s">
        <v>32</v>
      </c>
      <c r="D330" s="64">
        <v>10</v>
      </c>
      <c r="E330" s="64">
        <f t="shared" si="12"/>
        <v>19.558299999999999</v>
      </c>
      <c r="F330" s="36">
        <v>1.95583</v>
      </c>
    </row>
    <row r="331" spans="1:6" x14ac:dyDescent="0.25">
      <c r="A331" s="35" t="s">
        <v>992</v>
      </c>
      <c r="B331" s="22" t="s">
        <v>228</v>
      </c>
      <c r="C331" s="36" t="s">
        <v>32</v>
      </c>
      <c r="D331" s="64">
        <v>25</v>
      </c>
      <c r="E331" s="64">
        <f t="shared" si="12"/>
        <v>48.89575</v>
      </c>
      <c r="F331" s="36">
        <v>1.95583</v>
      </c>
    </row>
    <row r="332" spans="1:6" x14ac:dyDescent="0.25">
      <c r="A332" s="35" t="s">
        <v>993</v>
      </c>
      <c r="B332" s="22" t="s">
        <v>229</v>
      </c>
      <c r="C332" s="36" t="s">
        <v>32</v>
      </c>
      <c r="D332" s="64">
        <v>30</v>
      </c>
      <c r="E332" s="64">
        <f t="shared" si="12"/>
        <v>58.674900000000001</v>
      </c>
      <c r="F332" s="36">
        <v>1.95583</v>
      </c>
    </row>
    <row r="333" spans="1:6" x14ac:dyDescent="0.25">
      <c r="A333" s="35" t="s">
        <v>994</v>
      </c>
      <c r="B333" s="22" t="s">
        <v>230</v>
      </c>
      <c r="C333" s="36" t="s">
        <v>32</v>
      </c>
      <c r="D333" s="64">
        <v>55</v>
      </c>
      <c r="E333" s="64">
        <f t="shared" si="12"/>
        <v>107.57065</v>
      </c>
      <c r="F333" s="36">
        <v>1.95583</v>
      </c>
    </row>
    <row r="334" spans="1:6" x14ac:dyDescent="0.25">
      <c r="A334" s="35" t="s">
        <v>1604</v>
      </c>
      <c r="B334" s="22" t="s">
        <v>1607</v>
      </c>
      <c r="C334" s="36" t="s">
        <v>32</v>
      </c>
      <c r="D334" s="64">
        <v>150</v>
      </c>
      <c r="E334" s="64">
        <f t="shared" si="12"/>
        <v>293.37450000000001</v>
      </c>
      <c r="F334" s="36">
        <v>1.95583</v>
      </c>
    </row>
    <row r="335" spans="1:6" x14ac:dyDescent="0.25">
      <c r="A335" s="35" t="s">
        <v>995</v>
      </c>
      <c r="B335" s="22" t="s">
        <v>231</v>
      </c>
      <c r="C335" s="36" t="s">
        <v>32</v>
      </c>
      <c r="D335" s="64">
        <v>15</v>
      </c>
      <c r="E335" s="64">
        <f t="shared" si="12"/>
        <v>29.33745</v>
      </c>
      <c r="F335" s="36">
        <v>1.95583</v>
      </c>
    </row>
    <row r="336" spans="1:6" x14ac:dyDescent="0.25">
      <c r="A336" s="35" t="s">
        <v>996</v>
      </c>
      <c r="B336" s="22" t="s">
        <v>1843</v>
      </c>
      <c r="C336" s="36" t="s">
        <v>32</v>
      </c>
      <c r="D336" s="64">
        <v>30</v>
      </c>
      <c r="E336" s="64">
        <f t="shared" si="12"/>
        <v>58.674900000000001</v>
      </c>
      <c r="F336" s="36">
        <v>1.95583</v>
      </c>
    </row>
    <row r="337" spans="1:6" x14ac:dyDescent="0.25">
      <c r="A337" s="35" t="s">
        <v>997</v>
      </c>
      <c r="B337" s="22" t="s">
        <v>233</v>
      </c>
      <c r="C337" s="36" t="s">
        <v>32</v>
      </c>
      <c r="D337" s="64">
        <v>20</v>
      </c>
      <c r="E337" s="64">
        <f t="shared" si="12"/>
        <v>39.116599999999998</v>
      </c>
      <c r="F337" s="36">
        <v>1.95583</v>
      </c>
    </row>
    <row r="338" spans="1:6" x14ac:dyDescent="0.25">
      <c r="A338" s="35" t="s">
        <v>998</v>
      </c>
      <c r="B338" s="22" t="s">
        <v>234</v>
      </c>
      <c r="C338" s="36" t="s">
        <v>32</v>
      </c>
      <c r="D338" s="64">
        <v>10</v>
      </c>
      <c r="E338" s="64">
        <f t="shared" si="12"/>
        <v>19.558299999999999</v>
      </c>
      <c r="F338" s="36">
        <v>1.95583</v>
      </c>
    </row>
    <row r="339" spans="1:6" x14ac:dyDescent="0.25">
      <c r="A339" s="35" t="s">
        <v>999</v>
      </c>
      <c r="B339" s="22" t="s">
        <v>235</v>
      </c>
      <c r="C339" s="36" t="s">
        <v>32</v>
      </c>
      <c r="D339" s="64">
        <v>15</v>
      </c>
      <c r="E339" s="64">
        <f t="shared" si="12"/>
        <v>29.33745</v>
      </c>
      <c r="F339" s="36">
        <v>1.95583</v>
      </c>
    </row>
    <row r="340" spans="1:6" x14ac:dyDescent="0.25">
      <c r="A340" s="35" t="s">
        <v>1000</v>
      </c>
      <c r="B340" s="22" t="s">
        <v>232</v>
      </c>
      <c r="C340" s="36" t="s">
        <v>32</v>
      </c>
      <c r="D340" s="64">
        <v>20</v>
      </c>
      <c r="E340" s="64">
        <f t="shared" si="12"/>
        <v>39.116599999999998</v>
      </c>
      <c r="F340" s="36">
        <v>1.95583</v>
      </c>
    </row>
    <row r="341" spans="1:6" x14ac:dyDescent="0.25">
      <c r="A341" s="35" t="s">
        <v>1001</v>
      </c>
      <c r="B341" s="22" t="s">
        <v>236</v>
      </c>
      <c r="C341" s="36" t="s">
        <v>32</v>
      </c>
      <c r="D341" s="64">
        <v>65</v>
      </c>
      <c r="E341" s="64">
        <f t="shared" si="12"/>
        <v>127.12895</v>
      </c>
      <c r="F341" s="36">
        <v>1.95583</v>
      </c>
    </row>
    <row r="342" spans="1:6" x14ac:dyDescent="0.25">
      <c r="A342" s="35" t="s">
        <v>1002</v>
      </c>
      <c r="B342" s="22" t="s">
        <v>237</v>
      </c>
      <c r="C342" s="36" t="s">
        <v>32</v>
      </c>
      <c r="D342" s="64">
        <v>80</v>
      </c>
      <c r="E342" s="64">
        <f t="shared" si="12"/>
        <v>156.46639999999999</v>
      </c>
      <c r="F342" s="36">
        <v>1.95583</v>
      </c>
    </row>
    <row r="343" spans="1:6" x14ac:dyDescent="0.25">
      <c r="A343" s="35" t="s">
        <v>1003</v>
      </c>
      <c r="B343" s="22" t="s">
        <v>238</v>
      </c>
      <c r="C343" s="36" t="s">
        <v>32</v>
      </c>
      <c r="D343" s="64">
        <v>80</v>
      </c>
      <c r="E343" s="64">
        <f t="shared" si="12"/>
        <v>156.46639999999999</v>
      </c>
      <c r="F343" s="36">
        <v>1.95583</v>
      </c>
    </row>
    <row r="344" spans="1:6" x14ac:dyDescent="0.25">
      <c r="A344" s="35" t="s">
        <v>1004</v>
      </c>
      <c r="B344" s="22" t="s">
        <v>239</v>
      </c>
      <c r="C344" s="36" t="s">
        <v>32</v>
      </c>
      <c r="D344" s="64">
        <v>65</v>
      </c>
      <c r="E344" s="64">
        <f t="shared" si="12"/>
        <v>127.12895</v>
      </c>
      <c r="F344" s="36">
        <v>1.95583</v>
      </c>
    </row>
    <row r="345" spans="1:6" x14ac:dyDescent="0.25">
      <c r="A345" s="35" t="s">
        <v>1005</v>
      </c>
      <c r="B345" s="22" t="s">
        <v>240</v>
      </c>
      <c r="C345" s="36" t="s">
        <v>32</v>
      </c>
      <c r="D345" s="64">
        <v>50</v>
      </c>
      <c r="E345" s="64">
        <f t="shared" si="12"/>
        <v>97.791499999999999</v>
      </c>
      <c r="F345" s="36">
        <v>1.95583</v>
      </c>
    </row>
    <row r="346" spans="1:6" x14ac:dyDescent="0.25">
      <c r="A346" s="35" t="s">
        <v>1006</v>
      </c>
      <c r="B346" s="22" t="s">
        <v>1463</v>
      </c>
      <c r="C346" s="36" t="s">
        <v>32</v>
      </c>
      <c r="D346" s="64">
        <v>50</v>
      </c>
      <c r="E346" s="64">
        <f t="shared" si="12"/>
        <v>97.791499999999999</v>
      </c>
      <c r="F346" s="36">
        <v>1.95583</v>
      </c>
    </row>
    <row r="347" spans="1:6" x14ac:dyDescent="0.25">
      <c r="A347" s="35" t="s">
        <v>1465</v>
      </c>
      <c r="B347" s="22" t="s">
        <v>1464</v>
      </c>
      <c r="C347" s="36" t="s">
        <v>32</v>
      </c>
      <c r="D347" s="64">
        <v>80</v>
      </c>
      <c r="E347" s="64">
        <f t="shared" si="12"/>
        <v>156.46639999999999</v>
      </c>
      <c r="F347" s="36">
        <v>1.95583</v>
      </c>
    </row>
    <row r="348" spans="1:6" x14ac:dyDescent="0.25">
      <c r="A348" s="35" t="s">
        <v>1466</v>
      </c>
      <c r="B348" s="22" t="s">
        <v>1469</v>
      </c>
      <c r="C348" s="36" t="s">
        <v>32</v>
      </c>
      <c r="D348" s="64">
        <v>150</v>
      </c>
      <c r="E348" s="64">
        <f t="shared" si="12"/>
        <v>293.37450000000001</v>
      </c>
      <c r="F348" s="36">
        <v>1.95583</v>
      </c>
    </row>
    <row r="349" spans="1:6" x14ac:dyDescent="0.25">
      <c r="A349" s="35" t="s">
        <v>1467</v>
      </c>
      <c r="B349" s="22" t="s">
        <v>1608</v>
      </c>
      <c r="C349" s="36" t="s">
        <v>32</v>
      </c>
      <c r="D349" s="64">
        <v>200</v>
      </c>
      <c r="E349" s="64">
        <f t="shared" si="12"/>
        <v>391.166</v>
      </c>
      <c r="F349" s="36">
        <v>1.95583</v>
      </c>
    </row>
    <row r="350" spans="1:6" x14ac:dyDescent="0.25">
      <c r="A350" s="35" t="s">
        <v>1468</v>
      </c>
      <c r="B350" s="22" t="s">
        <v>1470</v>
      </c>
      <c r="C350" s="36" t="s">
        <v>32</v>
      </c>
      <c r="D350" s="64">
        <v>160</v>
      </c>
      <c r="E350" s="64">
        <f t="shared" si="12"/>
        <v>312.93279999999999</v>
      </c>
      <c r="F350" s="36">
        <v>1.95583</v>
      </c>
    </row>
    <row r="351" spans="1:6" x14ac:dyDescent="0.25">
      <c r="A351" s="35" t="s">
        <v>1605</v>
      </c>
      <c r="B351" s="22" t="s">
        <v>1609</v>
      </c>
      <c r="C351" s="36" t="s">
        <v>32</v>
      </c>
      <c r="D351" s="64">
        <v>15</v>
      </c>
      <c r="E351" s="64">
        <f t="shared" si="12"/>
        <v>29.33745</v>
      </c>
      <c r="F351" s="36">
        <v>1.95583</v>
      </c>
    </row>
    <row r="352" spans="1:6" x14ac:dyDescent="0.25">
      <c r="A352" s="35" t="s">
        <v>1606</v>
      </c>
      <c r="B352" s="22" t="s">
        <v>1485</v>
      </c>
      <c r="C352" s="36" t="s">
        <v>32</v>
      </c>
      <c r="D352" s="64">
        <v>10</v>
      </c>
      <c r="E352" s="64">
        <f t="shared" si="12"/>
        <v>19.558299999999999</v>
      </c>
      <c r="F352" s="36">
        <v>1.95583</v>
      </c>
    </row>
    <row r="353" spans="1:6" x14ac:dyDescent="0.25">
      <c r="A353" s="35" t="s">
        <v>1007</v>
      </c>
      <c r="B353" s="22" t="s">
        <v>1610</v>
      </c>
      <c r="C353" s="36" t="s">
        <v>32</v>
      </c>
      <c r="D353" s="64">
        <v>25</v>
      </c>
      <c r="E353" s="64">
        <f t="shared" si="12"/>
        <v>48.89575</v>
      </c>
      <c r="F353" s="36">
        <v>1.95583</v>
      </c>
    </row>
    <row r="354" spans="1:6" x14ac:dyDescent="0.25">
      <c r="A354" s="35" t="s">
        <v>1008</v>
      </c>
      <c r="B354" s="22" t="s">
        <v>1611</v>
      </c>
      <c r="C354" s="36" t="s">
        <v>32</v>
      </c>
      <c r="D354" s="64">
        <v>35</v>
      </c>
      <c r="E354" s="64">
        <f t="shared" si="12"/>
        <v>68.454049999999995</v>
      </c>
      <c r="F354" s="36">
        <v>1.95583</v>
      </c>
    </row>
    <row r="355" spans="1:6" x14ac:dyDescent="0.25">
      <c r="A355" s="35" t="s">
        <v>1841</v>
      </c>
      <c r="B355" s="22" t="s">
        <v>1844</v>
      </c>
      <c r="C355" s="36" t="s">
        <v>32</v>
      </c>
      <c r="D355" s="64">
        <v>150</v>
      </c>
      <c r="E355" s="64">
        <f t="shared" si="12"/>
        <v>293.37450000000001</v>
      </c>
      <c r="F355" s="36">
        <v>1.95583</v>
      </c>
    </row>
    <row r="356" spans="1:6" x14ac:dyDescent="0.25">
      <c r="A356" s="35"/>
      <c r="B356" s="37" t="s">
        <v>241</v>
      </c>
      <c r="C356" s="36"/>
      <c r="D356" s="57"/>
      <c r="E356" s="57"/>
      <c r="F356" s="57"/>
    </row>
    <row r="357" spans="1:6" x14ac:dyDescent="0.25">
      <c r="A357" s="35" t="s">
        <v>1009</v>
      </c>
      <c r="B357" s="22" t="s">
        <v>242</v>
      </c>
      <c r="C357" s="36" t="s">
        <v>32</v>
      </c>
      <c r="D357" s="64">
        <v>10</v>
      </c>
      <c r="E357" s="64">
        <f t="shared" ref="E357:E393" si="13">D357*F357</f>
        <v>19.558299999999999</v>
      </c>
      <c r="F357" s="36">
        <v>1.95583</v>
      </c>
    </row>
    <row r="358" spans="1:6" x14ac:dyDescent="0.25">
      <c r="A358" s="35" t="s">
        <v>1010</v>
      </c>
      <c r="B358" s="22" t="s">
        <v>243</v>
      </c>
      <c r="C358" s="36" t="s">
        <v>32</v>
      </c>
      <c r="D358" s="64">
        <v>8</v>
      </c>
      <c r="E358" s="64">
        <f t="shared" si="13"/>
        <v>15.64664</v>
      </c>
      <c r="F358" s="36">
        <v>1.95583</v>
      </c>
    </row>
    <row r="359" spans="1:6" x14ac:dyDescent="0.25">
      <c r="A359" s="35" t="s">
        <v>1011</v>
      </c>
      <c r="B359" s="22" t="s">
        <v>244</v>
      </c>
      <c r="C359" s="36" t="s">
        <v>32</v>
      </c>
      <c r="D359" s="64">
        <v>8</v>
      </c>
      <c r="E359" s="64">
        <f t="shared" si="13"/>
        <v>15.64664</v>
      </c>
      <c r="F359" s="36">
        <v>1.95583</v>
      </c>
    </row>
    <row r="360" spans="1:6" x14ac:dyDescent="0.25">
      <c r="A360" s="35" t="s">
        <v>1012</v>
      </c>
      <c r="B360" s="22" t="s">
        <v>245</v>
      </c>
      <c r="C360" s="36" t="s">
        <v>32</v>
      </c>
      <c r="D360" s="64">
        <v>8</v>
      </c>
      <c r="E360" s="64">
        <f t="shared" si="13"/>
        <v>15.64664</v>
      </c>
      <c r="F360" s="36">
        <v>1.95583</v>
      </c>
    </row>
    <row r="361" spans="1:6" x14ac:dyDescent="0.25">
      <c r="A361" s="35" t="s">
        <v>1013</v>
      </c>
      <c r="B361" s="22" t="s">
        <v>246</v>
      </c>
      <c r="C361" s="36" t="s">
        <v>32</v>
      </c>
      <c r="D361" s="64">
        <v>8</v>
      </c>
      <c r="E361" s="64">
        <f t="shared" si="13"/>
        <v>15.64664</v>
      </c>
      <c r="F361" s="36">
        <v>1.95583</v>
      </c>
    </row>
    <row r="362" spans="1:6" x14ac:dyDescent="0.25">
      <c r="A362" s="35" t="s">
        <v>1014</v>
      </c>
      <c r="B362" s="22" t="s">
        <v>247</v>
      </c>
      <c r="C362" s="36" t="s">
        <v>32</v>
      </c>
      <c r="D362" s="64">
        <v>10</v>
      </c>
      <c r="E362" s="64">
        <f t="shared" si="13"/>
        <v>19.558299999999999</v>
      </c>
      <c r="F362" s="36">
        <v>1.95583</v>
      </c>
    </row>
    <row r="363" spans="1:6" x14ac:dyDescent="0.25">
      <c r="A363" s="35" t="s">
        <v>1015</v>
      </c>
      <c r="B363" s="22" t="s">
        <v>248</v>
      </c>
      <c r="C363" s="36" t="s">
        <v>32</v>
      </c>
      <c r="D363" s="64">
        <v>15</v>
      </c>
      <c r="E363" s="64">
        <f t="shared" si="13"/>
        <v>29.33745</v>
      </c>
      <c r="F363" s="36">
        <v>1.95583</v>
      </c>
    </row>
    <row r="364" spans="1:6" x14ac:dyDescent="0.25">
      <c r="A364" s="35" t="s">
        <v>1016</v>
      </c>
      <c r="B364" s="22" t="s">
        <v>1612</v>
      </c>
      <c r="C364" s="36" t="s">
        <v>32</v>
      </c>
      <c r="D364" s="64">
        <v>15</v>
      </c>
      <c r="E364" s="64">
        <f t="shared" si="13"/>
        <v>29.33745</v>
      </c>
      <c r="F364" s="36">
        <v>1.95583</v>
      </c>
    </row>
    <row r="365" spans="1:6" x14ac:dyDescent="0.25">
      <c r="A365" s="35" t="s">
        <v>1017</v>
      </c>
      <c r="B365" s="22" t="s">
        <v>249</v>
      </c>
      <c r="C365" s="36" t="s">
        <v>32</v>
      </c>
      <c r="D365" s="64">
        <v>10</v>
      </c>
      <c r="E365" s="64">
        <f t="shared" si="13"/>
        <v>19.558299999999999</v>
      </c>
      <c r="F365" s="36">
        <v>1.95583</v>
      </c>
    </row>
    <row r="366" spans="1:6" x14ac:dyDescent="0.25">
      <c r="A366" s="35" t="s">
        <v>1018</v>
      </c>
      <c r="B366" s="22" t="s">
        <v>250</v>
      </c>
      <c r="C366" s="36" t="s">
        <v>32</v>
      </c>
      <c r="D366" s="64">
        <v>18</v>
      </c>
      <c r="E366" s="64">
        <f t="shared" si="13"/>
        <v>35.204940000000001</v>
      </c>
      <c r="F366" s="36">
        <v>1.95583</v>
      </c>
    </row>
    <row r="367" spans="1:6" x14ac:dyDescent="0.25">
      <c r="A367" s="35" t="s">
        <v>1019</v>
      </c>
      <c r="B367" s="22" t="s">
        <v>251</v>
      </c>
      <c r="C367" s="36" t="s">
        <v>32</v>
      </c>
      <c r="D367" s="64">
        <v>8</v>
      </c>
      <c r="E367" s="64">
        <f t="shared" si="13"/>
        <v>15.64664</v>
      </c>
      <c r="F367" s="36">
        <v>1.95583</v>
      </c>
    </row>
    <row r="368" spans="1:6" x14ac:dyDescent="0.25">
      <c r="A368" s="35" t="s">
        <v>1020</v>
      </c>
      <c r="B368" s="22" t="s">
        <v>1613</v>
      </c>
      <c r="C368" s="36" t="s">
        <v>32</v>
      </c>
      <c r="D368" s="64">
        <v>10</v>
      </c>
      <c r="E368" s="64">
        <f t="shared" si="13"/>
        <v>19.558299999999999</v>
      </c>
      <c r="F368" s="36">
        <v>1.95583</v>
      </c>
    </row>
    <row r="369" spans="1:6" x14ac:dyDescent="0.25">
      <c r="A369" s="35" t="s">
        <v>1021</v>
      </c>
      <c r="B369" s="22" t="s">
        <v>252</v>
      </c>
      <c r="C369" s="36" t="s">
        <v>32</v>
      </c>
      <c r="D369" s="64">
        <v>25</v>
      </c>
      <c r="E369" s="64">
        <f t="shared" si="13"/>
        <v>48.89575</v>
      </c>
      <c r="F369" s="36">
        <v>1.95583</v>
      </c>
    </row>
    <row r="370" spans="1:6" x14ac:dyDescent="0.25">
      <c r="A370" s="35" t="s">
        <v>1022</v>
      </c>
      <c r="B370" s="22" t="s">
        <v>253</v>
      </c>
      <c r="C370" s="36" t="s">
        <v>32</v>
      </c>
      <c r="D370" s="64">
        <v>35</v>
      </c>
      <c r="E370" s="64">
        <f t="shared" si="13"/>
        <v>68.454049999999995</v>
      </c>
      <c r="F370" s="36">
        <v>1.95583</v>
      </c>
    </row>
    <row r="371" spans="1:6" x14ac:dyDescent="0.25">
      <c r="A371" s="35" t="s">
        <v>1023</v>
      </c>
      <c r="B371" s="22" t="s">
        <v>254</v>
      </c>
      <c r="C371" s="36" t="s">
        <v>32</v>
      </c>
      <c r="D371" s="64">
        <v>35</v>
      </c>
      <c r="E371" s="64">
        <f t="shared" si="13"/>
        <v>68.454049999999995</v>
      </c>
      <c r="F371" s="36">
        <v>1.95583</v>
      </c>
    </row>
    <row r="372" spans="1:6" x14ac:dyDescent="0.25">
      <c r="A372" s="35" t="s">
        <v>1024</v>
      </c>
      <c r="B372" s="22" t="s">
        <v>2008</v>
      </c>
      <c r="C372" s="36" t="s">
        <v>32</v>
      </c>
      <c r="D372" s="64">
        <v>25</v>
      </c>
      <c r="E372" s="64">
        <f t="shared" si="13"/>
        <v>48.89575</v>
      </c>
      <c r="F372" s="36">
        <v>1.95583</v>
      </c>
    </row>
    <row r="373" spans="1:6" x14ac:dyDescent="0.25">
      <c r="A373" s="35" t="s">
        <v>1025</v>
      </c>
      <c r="B373" s="22" t="s">
        <v>255</v>
      </c>
      <c r="C373" s="36" t="s">
        <v>32</v>
      </c>
      <c r="D373" s="64">
        <v>20</v>
      </c>
      <c r="E373" s="64">
        <f t="shared" si="13"/>
        <v>39.116599999999998</v>
      </c>
      <c r="F373" s="36">
        <v>1.95583</v>
      </c>
    </row>
    <row r="374" spans="1:6" x14ac:dyDescent="0.25">
      <c r="A374" s="35" t="s">
        <v>1026</v>
      </c>
      <c r="B374" s="22" t="s">
        <v>256</v>
      </c>
      <c r="C374" s="36" t="s">
        <v>32</v>
      </c>
      <c r="D374" s="64">
        <v>18</v>
      </c>
      <c r="E374" s="64">
        <f t="shared" si="13"/>
        <v>35.204940000000001</v>
      </c>
      <c r="F374" s="36">
        <v>1.95583</v>
      </c>
    </row>
    <row r="375" spans="1:6" x14ac:dyDescent="0.25">
      <c r="A375" s="35" t="s">
        <v>1027</v>
      </c>
      <c r="B375" s="22" t="s">
        <v>257</v>
      </c>
      <c r="C375" s="36" t="s">
        <v>32</v>
      </c>
      <c r="D375" s="64">
        <v>20</v>
      </c>
      <c r="E375" s="64">
        <f t="shared" si="13"/>
        <v>39.116599999999998</v>
      </c>
      <c r="F375" s="36">
        <v>1.95583</v>
      </c>
    </row>
    <row r="376" spans="1:6" x14ac:dyDescent="0.25">
      <c r="A376" s="35" t="s">
        <v>1028</v>
      </c>
      <c r="B376" s="22" t="s">
        <v>258</v>
      </c>
      <c r="C376" s="36" t="s">
        <v>32</v>
      </c>
      <c r="D376" s="64">
        <v>25</v>
      </c>
      <c r="E376" s="64">
        <f t="shared" si="13"/>
        <v>48.89575</v>
      </c>
      <c r="F376" s="36">
        <v>1.95583</v>
      </c>
    </row>
    <row r="377" spans="1:6" x14ac:dyDescent="0.25">
      <c r="A377" s="35" t="s">
        <v>1029</v>
      </c>
      <c r="B377" s="22" t="s">
        <v>259</v>
      </c>
      <c r="C377" s="36" t="s">
        <v>32</v>
      </c>
      <c r="D377" s="64">
        <v>15</v>
      </c>
      <c r="E377" s="64">
        <f t="shared" si="13"/>
        <v>29.33745</v>
      </c>
      <c r="F377" s="36">
        <v>1.95583</v>
      </c>
    </row>
    <row r="378" spans="1:6" x14ac:dyDescent="0.25">
      <c r="A378" s="35" t="s">
        <v>1030</v>
      </c>
      <c r="B378" s="22" t="s">
        <v>260</v>
      </c>
      <c r="C378" s="36" t="s">
        <v>32</v>
      </c>
      <c r="D378" s="64">
        <v>15</v>
      </c>
      <c r="E378" s="64">
        <f t="shared" si="13"/>
        <v>29.33745</v>
      </c>
      <c r="F378" s="36">
        <v>1.95583</v>
      </c>
    </row>
    <row r="379" spans="1:6" x14ac:dyDescent="0.25">
      <c r="A379" s="35" t="s">
        <v>1031</v>
      </c>
      <c r="B379" s="22" t="s">
        <v>261</v>
      </c>
      <c r="C379" s="36" t="s">
        <v>32</v>
      </c>
      <c r="D379" s="64">
        <v>18</v>
      </c>
      <c r="E379" s="64">
        <f t="shared" si="13"/>
        <v>35.204940000000001</v>
      </c>
      <c r="F379" s="36">
        <v>1.95583</v>
      </c>
    </row>
    <row r="380" spans="1:6" x14ac:dyDescent="0.25">
      <c r="A380" s="35" t="s">
        <v>1032</v>
      </c>
      <c r="B380" s="22" t="s">
        <v>262</v>
      </c>
      <c r="C380" s="36" t="s">
        <v>32</v>
      </c>
      <c r="D380" s="64">
        <v>50</v>
      </c>
      <c r="E380" s="64">
        <f t="shared" si="13"/>
        <v>97.791499999999999</v>
      </c>
      <c r="F380" s="36">
        <v>1.95583</v>
      </c>
    </row>
    <row r="381" spans="1:6" x14ac:dyDescent="0.25">
      <c r="A381" s="35" t="s">
        <v>1033</v>
      </c>
      <c r="B381" s="22" t="s">
        <v>263</v>
      </c>
      <c r="C381" s="36" t="s">
        <v>32</v>
      </c>
      <c r="D381" s="64">
        <v>35</v>
      </c>
      <c r="E381" s="64">
        <f t="shared" si="13"/>
        <v>68.454049999999995</v>
      </c>
      <c r="F381" s="36">
        <v>1.95583</v>
      </c>
    </row>
    <row r="382" spans="1:6" x14ac:dyDescent="0.25">
      <c r="A382" s="35" t="s">
        <v>1034</v>
      </c>
      <c r="B382" s="22" t="s">
        <v>264</v>
      </c>
      <c r="C382" s="36" t="s">
        <v>32</v>
      </c>
      <c r="D382" s="64">
        <v>35</v>
      </c>
      <c r="E382" s="64">
        <f t="shared" si="13"/>
        <v>68.454049999999995</v>
      </c>
      <c r="F382" s="36">
        <v>1.95583</v>
      </c>
    </row>
    <row r="383" spans="1:6" x14ac:dyDescent="0.25">
      <c r="A383" s="35" t="s">
        <v>1035</v>
      </c>
      <c r="B383" s="22" t="s">
        <v>265</v>
      </c>
      <c r="C383" s="36" t="s">
        <v>32</v>
      </c>
      <c r="D383" s="64">
        <v>10</v>
      </c>
      <c r="E383" s="64">
        <f t="shared" si="13"/>
        <v>19.558299999999999</v>
      </c>
      <c r="F383" s="36">
        <v>1.95583</v>
      </c>
    </row>
    <row r="384" spans="1:6" x14ac:dyDescent="0.25">
      <c r="A384" s="35" t="s">
        <v>1036</v>
      </c>
      <c r="B384" s="22" t="s">
        <v>266</v>
      </c>
      <c r="C384" s="36" t="s">
        <v>32</v>
      </c>
      <c r="D384" s="64">
        <v>20</v>
      </c>
      <c r="E384" s="64">
        <f t="shared" si="13"/>
        <v>39.116599999999998</v>
      </c>
      <c r="F384" s="36">
        <v>1.95583</v>
      </c>
    </row>
    <row r="385" spans="1:6" x14ac:dyDescent="0.25">
      <c r="A385" s="35" t="s">
        <v>1037</v>
      </c>
      <c r="B385" s="22" t="s">
        <v>1614</v>
      </c>
      <c r="C385" s="36" t="s">
        <v>32</v>
      </c>
      <c r="D385" s="64">
        <v>20</v>
      </c>
      <c r="E385" s="64">
        <f t="shared" si="13"/>
        <v>39.116599999999998</v>
      </c>
      <c r="F385" s="36">
        <v>1.95583</v>
      </c>
    </row>
    <row r="386" spans="1:6" x14ac:dyDescent="0.25">
      <c r="A386" s="35" t="s">
        <v>1038</v>
      </c>
      <c r="B386" s="22" t="s">
        <v>267</v>
      </c>
      <c r="C386" s="36" t="s">
        <v>32</v>
      </c>
      <c r="D386" s="64">
        <v>18</v>
      </c>
      <c r="E386" s="64">
        <f t="shared" si="13"/>
        <v>35.204940000000001</v>
      </c>
      <c r="F386" s="36">
        <v>1.95583</v>
      </c>
    </row>
    <row r="387" spans="1:6" x14ac:dyDescent="0.25">
      <c r="A387" s="35" t="s">
        <v>1039</v>
      </c>
      <c r="B387" s="22" t="s">
        <v>268</v>
      </c>
      <c r="C387" s="36" t="s">
        <v>32</v>
      </c>
      <c r="D387" s="64">
        <v>15</v>
      </c>
      <c r="E387" s="64">
        <f t="shared" si="13"/>
        <v>29.33745</v>
      </c>
      <c r="F387" s="36">
        <v>1.95583</v>
      </c>
    </row>
    <row r="388" spans="1:6" x14ac:dyDescent="0.25">
      <c r="A388" s="35" t="s">
        <v>1040</v>
      </c>
      <c r="B388" s="22" t="s">
        <v>269</v>
      </c>
      <c r="C388" s="36" t="s">
        <v>32</v>
      </c>
      <c r="D388" s="64">
        <v>15</v>
      </c>
      <c r="E388" s="64">
        <f t="shared" si="13"/>
        <v>29.33745</v>
      </c>
      <c r="F388" s="36">
        <v>1.95583</v>
      </c>
    </row>
    <row r="389" spans="1:6" x14ac:dyDescent="0.25">
      <c r="A389" s="35" t="s">
        <v>1041</v>
      </c>
      <c r="B389" s="22" t="s">
        <v>270</v>
      </c>
      <c r="C389" s="36" t="s">
        <v>32</v>
      </c>
      <c r="D389" s="64">
        <v>15</v>
      </c>
      <c r="E389" s="64">
        <f t="shared" si="13"/>
        <v>29.33745</v>
      </c>
      <c r="F389" s="36">
        <v>1.95583</v>
      </c>
    </row>
    <row r="390" spans="1:6" x14ac:dyDescent="0.25">
      <c r="A390" s="35" t="s">
        <v>1042</v>
      </c>
      <c r="B390" s="22" t="s">
        <v>271</v>
      </c>
      <c r="C390" s="36" t="s">
        <v>32</v>
      </c>
      <c r="D390" s="64">
        <v>18</v>
      </c>
      <c r="E390" s="64">
        <f t="shared" si="13"/>
        <v>35.204940000000001</v>
      </c>
      <c r="F390" s="36">
        <v>1.95583</v>
      </c>
    </row>
    <row r="391" spans="1:6" x14ac:dyDescent="0.25">
      <c r="A391" s="35" t="s">
        <v>1043</v>
      </c>
      <c r="B391" s="22" t="s">
        <v>272</v>
      </c>
      <c r="C391" s="36" t="s">
        <v>32</v>
      </c>
      <c r="D391" s="64">
        <v>10</v>
      </c>
      <c r="E391" s="64">
        <f t="shared" si="13"/>
        <v>19.558299999999999</v>
      </c>
      <c r="F391" s="36">
        <v>1.95583</v>
      </c>
    </row>
    <row r="392" spans="1:6" x14ac:dyDescent="0.25">
      <c r="A392" s="35" t="s">
        <v>1044</v>
      </c>
      <c r="B392" s="22" t="s">
        <v>273</v>
      </c>
      <c r="C392" s="36" t="s">
        <v>32</v>
      </c>
      <c r="D392" s="64">
        <v>15</v>
      </c>
      <c r="E392" s="64">
        <f t="shared" si="13"/>
        <v>29.33745</v>
      </c>
      <c r="F392" s="36">
        <v>1.95583</v>
      </c>
    </row>
    <row r="393" spans="1:6" x14ac:dyDescent="0.25">
      <c r="A393" s="35" t="s">
        <v>1045</v>
      </c>
      <c r="B393" s="22" t="s">
        <v>274</v>
      </c>
      <c r="C393" s="36" t="s">
        <v>32</v>
      </c>
      <c r="D393" s="64">
        <v>8</v>
      </c>
      <c r="E393" s="64">
        <f t="shared" si="13"/>
        <v>15.64664</v>
      </c>
      <c r="F393" s="36">
        <v>1.95583</v>
      </c>
    </row>
    <row r="394" spans="1:6" x14ac:dyDescent="0.25">
      <c r="A394" s="35"/>
      <c r="B394" s="37" t="s">
        <v>275</v>
      </c>
      <c r="C394" s="36"/>
      <c r="D394" s="57"/>
      <c r="E394" s="57"/>
      <c r="F394" s="57"/>
    </row>
    <row r="395" spans="1:6" x14ac:dyDescent="0.25">
      <c r="A395" s="35" t="s">
        <v>1046</v>
      </c>
      <c r="B395" s="22" t="s">
        <v>276</v>
      </c>
      <c r="C395" s="36" t="s">
        <v>32</v>
      </c>
      <c r="D395" s="64">
        <v>25</v>
      </c>
      <c r="E395" s="64">
        <f t="shared" ref="E395:E416" si="14">D395*F395</f>
        <v>48.89575</v>
      </c>
      <c r="F395" s="36">
        <v>1.95583</v>
      </c>
    </row>
    <row r="396" spans="1:6" x14ac:dyDescent="0.25">
      <c r="A396" s="35" t="s">
        <v>1047</v>
      </c>
      <c r="B396" s="22" t="s">
        <v>277</v>
      </c>
      <c r="C396" s="36" t="s">
        <v>32</v>
      </c>
      <c r="D396" s="64">
        <v>25</v>
      </c>
      <c r="E396" s="64">
        <f t="shared" si="14"/>
        <v>48.89575</v>
      </c>
      <c r="F396" s="36">
        <v>1.95583</v>
      </c>
    </row>
    <row r="397" spans="1:6" x14ac:dyDescent="0.25">
      <c r="A397" s="35" t="s">
        <v>1048</v>
      </c>
      <c r="B397" s="22" t="s">
        <v>278</v>
      </c>
      <c r="C397" s="36" t="s">
        <v>32</v>
      </c>
      <c r="D397" s="64">
        <v>50</v>
      </c>
      <c r="E397" s="64">
        <f t="shared" si="14"/>
        <v>97.791499999999999</v>
      </c>
      <c r="F397" s="36">
        <v>1.95583</v>
      </c>
    </row>
    <row r="398" spans="1:6" x14ac:dyDescent="0.25">
      <c r="A398" s="35" t="s">
        <v>1049</v>
      </c>
      <c r="B398" s="22" t="s">
        <v>279</v>
      </c>
      <c r="C398" s="36" t="s">
        <v>32</v>
      </c>
      <c r="D398" s="64">
        <v>16</v>
      </c>
      <c r="E398" s="64">
        <f t="shared" si="14"/>
        <v>31.293279999999999</v>
      </c>
      <c r="F398" s="36">
        <v>1.95583</v>
      </c>
    </row>
    <row r="399" spans="1:6" x14ac:dyDescent="0.25">
      <c r="A399" s="35" t="s">
        <v>1050</v>
      </c>
      <c r="B399" s="22" t="s">
        <v>280</v>
      </c>
      <c r="C399" s="36" t="s">
        <v>32</v>
      </c>
      <c r="D399" s="64">
        <v>40</v>
      </c>
      <c r="E399" s="64">
        <f t="shared" si="14"/>
        <v>78.233199999999997</v>
      </c>
      <c r="F399" s="36">
        <v>1.95583</v>
      </c>
    </row>
    <row r="400" spans="1:6" x14ac:dyDescent="0.25">
      <c r="A400" s="35" t="s">
        <v>1051</v>
      </c>
      <c r="B400" s="22" t="s">
        <v>281</v>
      </c>
      <c r="C400" s="36" t="s">
        <v>32</v>
      </c>
      <c r="D400" s="64">
        <v>35</v>
      </c>
      <c r="E400" s="64">
        <f t="shared" si="14"/>
        <v>68.454049999999995</v>
      </c>
      <c r="F400" s="36">
        <v>1.95583</v>
      </c>
    </row>
    <row r="401" spans="1:6" x14ac:dyDescent="0.25">
      <c r="A401" s="35" t="s">
        <v>1845</v>
      </c>
      <c r="B401" s="22" t="s">
        <v>1848</v>
      </c>
      <c r="C401" s="36" t="s">
        <v>32</v>
      </c>
      <c r="D401" s="64">
        <v>18</v>
      </c>
      <c r="E401" s="64">
        <f t="shared" si="14"/>
        <v>35.204940000000001</v>
      </c>
      <c r="F401" s="36">
        <v>1.95583</v>
      </c>
    </row>
    <row r="402" spans="1:6" x14ac:dyDescent="0.25">
      <c r="A402" s="35" t="s">
        <v>1052</v>
      </c>
      <c r="B402" s="22" t="s">
        <v>282</v>
      </c>
      <c r="C402" s="36" t="s">
        <v>32</v>
      </c>
      <c r="D402" s="64">
        <v>70</v>
      </c>
      <c r="E402" s="64">
        <f t="shared" si="14"/>
        <v>136.90809999999999</v>
      </c>
      <c r="F402" s="36">
        <v>1.95583</v>
      </c>
    </row>
    <row r="403" spans="1:6" x14ac:dyDescent="0.25">
      <c r="A403" s="35" t="s">
        <v>1053</v>
      </c>
      <c r="B403" s="22" t="s">
        <v>283</v>
      </c>
      <c r="C403" s="36" t="s">
        <v>32</v>
      </c>
      <c r="D403" s="64">
        <v>35</v>
      </c>
      <c r="E403" s="64">
        <f t="shared" si="14"/>
        <v>68.454049999999995</v>
      </c>
      <c r="F403" s="36">
        <v>1.95583</v>
      </c>
    </row>
    <row r="404" spans="1:6" x14ac:dyDescent="0.25">
      <c r="A404" s="35" t="s">
        <v>1054</v>
      </c>
      <c r="B404" s="22" t="s">
        <v>284</v>
      </c>
      <c r="C404" s="36" t="s">
        <v>32</v>
      </c>
      <c r="D404" s="64">
        <v>15</v>
      </c>
      <c r="E404" s="64">
        <f t="shared" si="14"/>
        <v>29.33745</v>
      </c>
      <c r="F404" s="36">
        <v>1.95583</v>
      </c>
    </row>
    <row r="405" spans="1:6" x14ac:dyDescent="0.25">
      <c r="A405" s="35" t="s">
        <v>1055</v>
      </c>
      <c r="B405" s="22" t="s">
        <v>285</v>
      </c>
      <c r="C405" s="36" t="s">
        <v>32</v>
      </c>
      <c r="D405" s="64">
        <v>40</v>
      </c>
      <c r="E405" s="64">
        <f t="shared" si="14"/>
        <v>78.233199999999997</v>
      </c>
      <c r="F405" s="36">
        <v>1.95583</v>
      </c>
    </row>
    <row r="406" spans="1:6" x14ac:dyDescent="0.25">
      <c r="A406" s="35" t="s">
        <v>1056</v>
      </c>
      <c r="B406" s="22" t="s">
        <v>286</v>
      </c>
      <c r="C406" s="36" t="s">
        <v>32</v>
      </c>
      <c r="D406" s="64">
        <v>25</v>
      </c>
      <c r="E406" s="64">
        <f t="shared" si="14"/>
        <v>48.89575</v>
      </c>
      <c r="F406" s="36">
        <v>1.95583</v>
      </c>
    </row>
    <row r="407" spans="1:6" x14ac:dyDescent="0.25">
      <c r="A407" s="35" t="s">
        <v>1057</v>
      </c>
      <c r="B407" s="22" t="s">
        <v>287</v>
      </c>
      <c r="C407" s="36" t="s">
        <v>32</v>
      </c>
      <c r="D407" s="64">
        <v>25</v>
      </c>
      <c r="E407" s="64">
        <f t="shared" si="14"/>
        <v>48.89575</v>
      </c>
      <c r="F407" s="36">
        <v>1.95583</v>
      </c>
    </row>
    <row r="408" spans="1:6" x14ac:dyDescent="0.25">
      <c r="A408" s="35" t="s">
        <v>1058</v>
      </c>
      <c r="B408" s="22" t="s">
        <v>288</v>
      </c>
      <c r="C408" s="36" t="s">
        <v>32</v>
      </c>
      <c r="D408" s="64">
        <v>25</v>
      </c>
      <c r="E408" s="64">
        <f t="shared" si="14"/>
        <v>48.89575</v>
      </c>
      <c r="F408" s="36">
        <v>1.95583</v>
      </c>
    </row>
    <row r="409" spans="1:6" x14ac:dyDescent="0.25">
      <c r="A409" s="35" t="s">
        <v>1059</v>
      </c>
      <c r="B409" s="22" t="s">
        <v>289</v>
      </c>
      <c r="C409" s="36" t="s">
        <v>32</v>
      </c>
      <c r="D409" s="64">
        <v>15</v>
      </c>
      <c r="E409" s="64">
        <f t="shared" si="14"/>
        <v>29.33745</v>
      </c>
      <c r="F409" s="36">
        <v>1.95583</v>
      </c>
    </row>
    <row r="410" spans="1:6" x14ac:dyDescent="0.25">
      <c r="A410" s="35" t="s">
        <v>1060</v>
      </c>
      <c r="B410" s="22" t="s">
        <v>290</v>
      </c>
      <c r="C410" s="36" t="s">
        <v>32</v>
      </c>
      <c r="D410" s="64">
        <v>15</v>
      </c>
      <c r="E410" s="64">
        <f t="shared" si="14"/>
        <v>29.33745</v>
      </c>
      <c r="F410" s="36">
        <v>1.95583</v>
      </c>
    </row>
    <row r="411" spans="1:6" x14ac:dyDescent="0.25">
      <c r="A411" s="35" t="s">
        <v>1061</v>
      </c>
      <c r="B411" s="22" t="s">
        <v>1849</v>
      </c>
      <c r="C411" s="36" t="s">
        <v>32</v>
      </c>
      <c r="D411" s="64">
        <v>30</v>
      </c>
      <c r="E411" s="64">
        <f t="shared" si="14"/>
        <v>58.674900000000001</v>
      </c>
      <c r="F411" s="36">
        <v>1.95583</v>
      </c>
    </row>
    <row r="412" spans="1:6" x14ac:dyDescent="0.25">
      <c r="A412" s="35" t="s">
        <v>1062</v>
      </c>
      <c r="B412" s="22" t="s">
        <v>291</v>
      </c>
      <c r="C412" s="36" t="s">
        <v>32</v>
      </c>
      <c r="D412" s="64">
        <v>28</v>
      </c>
      <c r="E412" s="64">
        <f t="shared" si="14"/>
        <v>54.763239999999996</v>
      </c>
      <c r="F412" s="36">
        <v>1.95583</v>
      </c>
    </row>
    <row r="413" spans="1:6" x14ac:dyDescent="0.25">
      <c r="A413" s="35" t="s">
        <v>1846</v>
      </c>
      <c r="B413" s="22" t="s">
        <v>1850</v>
      </c>
      <c r="C413" s="36" t="s">
        <v>32</v>
      </c>
      <c r="D413" s="64">
        <v>20</v>
      </c>
      <c r="E413" s="64">
        <f t="shared" si="14"/>
        <v>39.116599999999998</v>
      </c>
      <c r="F413" s="36">
        <v>1.95583</v>
      </c>
    </row>
    <row r="414" spans="1:6" x14ac:dyDescent="0.25">
      <c r="A414" s="35" t="s">
        <v>1063</v>
      </c>
      <c r="B414" s="22" t="s">
        <v>292</v>
      </c>
      <c r="C414" s="36" t="s">
        <v>32</v>
      </c>
      <c r="D414" s="64">
        <v>15</v>
      </c>
      <c r="E414" s="64">
        <f t="shared" si="14"/>
        <v>29.33745</v>
      </c>
      <c r="F414" s="36">
        <v>1.95583</v>
      </c>
    </row>
    <row r="415" spans="1:6" x14ac:dyDescent="0.25">
      <c r="A415" s="35" t="s">
        <v>1615</v>
      </c>
      <c r="B415" s="22" t="s">
        <v>1851</v>
      </c>
      <c r="C415" s="36" t="s">
        <v>32</v>
      </c>
      <c r="D415" s="64">
        <v>240</v>
      </c>
      <c r="E415" s="64">
        <f t="shared" si="14"/>
        <v>469.39920000000001</v>
      </c>
      <c r="F415" s="36">
        <v>1.95583</v>
      </c>
    </row>
    <row r="416" spans="1:6" x14ac:dyDescent="0.25">
      <c r="A416" s="35" t="s">
        <v>1847</v>
      </c>
      <c r="B416" s="22" t="s">
        <v>610</v>
      </c>
      <c r="C416" s="36" t="s">
        <v>32</v>
      </c>
      <c r="D416" s="64">
        <v>20</v>
      </c>
      <c r="E416" s="64">
        <f t="shared" si="14"/>
        <v>39.116599999999998</v>
      </c>
      <c r="F416" s="36">
        <v>1.95583</v>
      </c>
    </row>
    <row r="417" spans="1:6" x14ac:dyDescent="0.25">
      <c r="A417" s="35"/>
      <c r="B417" s="37" t="s">
        <v>293</v>
      </c>
      <c r="C417" s="36"/>
      <c r="D417" s="36"/>
      <c r="E417" s="36"/>
      <c r="F417" s="36"/>
    </row>
    <row r="418" spans="1:6" x14ac:dyDescent="0.25">
      <c r="A418" s="35"/>
      <c r="B418" s="37" t="s">
        <v>2002</v>
      </c>
      <c r="C418" s="36"/>
      <c r="D418" s="36"/>
      <c r="E418" s="36"/>
      <c r="F418" s="36"/>
    </row>
    <row r="419" spans="1:6" x14ac:dyDescent="0.25">
      <c r="A419" s="35" t="s">
        <v>611</v>
      </c>
      <c r="B419" s="22" t="s">
        <v>294</v>
      </c>
      <c r="C419" s="36" t="s">
        <v>32</v>
      </c>
      <c r="D419" s="64">
        <v>18</v>
      </c>
      <c r="E419" s="64">
        <f t="shared" ref="E419:E450" si="15">D419*F419</f>
        <v>35.204940000000001</v>
      </c>
      <c r="F419" s="36">
        <v>1.95583</v>
      </c>
    </row>
    <row r="420" spans="1:6" x14ac:dyDescent="0.25">
      <c r="A420" s="35" t="s">
        <v>612</v>
      </c>
      <c r="B420" s="22" t="s">
        <v>295</v>
      </c>
      <c r="C420" s="36" t="s">
        <v>32</v>
      </c>
      <c r="D420" s="64">
        <v>25</v>
      </c>
      <c r="E420" s="64">
        <f t="shared" si="15"/>
        <v>48.89575</v>
      </c>
      <c r="F420" s="36">
        <v>1.95583</v>
      </c>
    </row>
    <row r="421" spans="1:6" x14ac:dyDescent="0.25">
      <c r="A421" s="35" t="s">
        <v>613</v>
      </c>
      <c r="B421" s="22" t="s">
        <v>296</v>
      </c>
      <c r="C421" s="36" t="s">
        <v>32</v>
      </c>
      <c r="D421" s="64">
        <v>25</v>
      </c>
      <c r="E421" s="64">
        <f t="shared" si="15"/>
        <v>48.89575</v>
      </c>
      <c r="F421" s="36">
        <v>1.95583</v>
      </c>
    </row>
    <row r="422" spans="1:6" x14ac:dyDescent="0.25">
      <c r="A422" s="35" t="s">
        <v>614</v>
      </c>
      <c r="B422" s="22" t="s">
        <v>297</v>
      </c>
      <c r="C422" s="36" t="s">
        <v>32</v>
      </c>
      <c r="D422" s="64">
        <v>25</v>
      </c>
      <c r="E422" s="64">
        <f t="shared" si="15"/>
        <v>48.89575</v>
      </c>
      <c r="F422" s="36">
        <v>1.95583</v>
      </c>
    </row>
    <row r="423" spans="1:6" x14ac:dyDescent="0.25">
      <c r="A423" s="35" t="s">
        <v>615</v>
      </c>
      <c r="B423" s="22" t="s">
        <v>298</v>
      </c>
      <c r="C423" s="36" t="s">
        <v>32</v>
      </c>
      <c r="D423" s="64">
        <v>25</v>
      </c>
      <c r="E423" s="64">
        <f t="shared" si="15"/>
        <v>48.89575</v>
      </c>
      <c r="F423" s="36">
        <v>1.95583</v>
      </c>
    </row>
    <row r="424" spans="1:6" x14ac:dyDescent="0.25">
      <c r="A424" s="35" t="s">
        <v>616</v>
      </c>
      <c r="B424" s="22" t="s">
        <v>299</v>
      </c>
      <c r="C424" s="36" t="s">
        <v>32</v>
      </c>
      <c r="D424" s="64">
        <v>25</v>
      </c>
      <c r="E424" s="64">
        <f t="shared" si="15"/>
        <v>48.89575</v>
      </c>
      <c r="F424" s="36">
        <v>1.95583</v>
      </c>
    </row>
    <row r="425" spans="1:6" x14ac:dyDescent="0.25">
      <c r="A425" s="35" t="s">
        <v>617</v>
      </c>
      <c r="B425" s="22" t="s">
        <v>300</v>
      </c>
      <c r="C425" s="36" t="s">
        <v>32</v>
      </c>
      <c r="D425" s="64">
        <v>25</v>
      </c>
      <c r="E425" s="64">
        <f t="shared" si="15"/>
        <v>48.89575</v>
      </c>
      <c r="F425" s="36">
        <v>1.95583</v>
      </c>
    </row>
    <row r="426" spans="1:6" x14ac:dyDescent="0.25">
      <c r="A426" s="35" t="s">
        <v>618</v>
      </c>
      <c r="B426" s="22" t="s">
        <v>301</v>
      </c>
      <c r="C426" s="36" t="s">
        <v>32</v>
      </c>
      <c r="D426" s="64">
        <v>25</v>
      </c>
      <c r="E426" s="64">
        <f t="shared" si="15"/>
        <v>48.89575</v>
      </c>
      <c r="F426" s="36">
        <v>1.95583</v>
      </c>
    </row>
    <row r="427" spans="1:6" x14ac:dyDescent="0.25">
      <c r="A427" s="35" t="s">
        <v>619</v>
      </c>
      <c r="B427" s="22" t="s">
        <v>302</v>
      </c>
      <c r="C427" s="36" t="s">
        <v>32</v>
      </c>
      <c r="D427" s="64">
        <v>25</v>
      </c>
      <c r="E427" s="64">
        <f t="shared" si="15"/>
        <v>48.89575</v>
      </c>
      <c r="F427" s="36">
        <v>1.95583</v>
      </c>
    </row>
    <row r="428" spans="1:6" x14ac:dyDescent="0.25">
      <c r="A428" s="35" t="s">
        <v>620</v>
      </c>
      <c r="B428" s="22" t="s">
        <v>303</v>
      </c>
      <c r="C428" s="36" t="s">
        <v>32</v>
      </c>
      <c r="D428" s="64">
        <v>25</v>
      </c>
      <c r="E428" s="64">
        <f t="shared" si="15"/>
        <v>48.89575</v>
      </c>
      <c r="F428" s="36">
        <v>1.95583</v>
      </c>
    </row>
    <row r="429" spans="1:6" x14ac:dyDescent="0.25">
      <c r="A429" s="35" t="s">
        <v>621</v>
      </c>
      <c r="B429" s="22" t="s">
        <v>304</v>
      </c>
      <c r="C429" s="36" t="s">
        <v>32</v>
      </c>
      <c r="D429" s="64">
        <v>25</v>
      </c>
      <c r="E429" s="64">
        <f t="shared" si="15"/>
        <v>48.89575</v>
      </c>
      <c r="F429" s="36">
        <v>1.95583</v>
      </c>
    </row>
    <row r="430" spans="1:6" x14ac:dyDescent="0.25">
      <c r="A430" s="35" t="s">
        <v>622</v>
      </c>
      <c r="B430" s="22" t="s">
        <v>305</v>
      </c>
      <c r="C430" s="36" t="s">
        <v>32</v>
      </c>
      <c r="D430" s="64">
        <v>25</v>
      </c>
      <c r="E430" s="64">
        <f t="shared" si="15"/>
        <v>48.89575</v>
      </c>
      <c r="F430" s="36">
        <v>1.95583</v>
      </c>
    </row>
    <row r="431" spans="1:6" x14ac:dyDescent="0.25">
      <c r="A431" s="35" t="s">
        <v>623</v>
      </c>
      <c r="B431" s="22" t="s">
        <v>306</v>
      </c>
      <c r="C431" s="36" t="s">
        <v>32</v>
      </c>
      <c r="D431" s="64">
        <v>25</v>
      </c>
      <c r="E431" s="64">
        <f t="shared" si="15"/>
        <v>48.89575</v>
      </c>
      <c r="F431" s="36">
        <v>1.95583</v>
      </c>
    </row>
    <row r="432" spans="1:6" x14ac:dyDescent="0.25">
      <c r="A432" s="35" t="s">
        <v>624</v>
      </c>
      <c r="B432" s="22" t="s">
        <v>307</v>
      </c>
      <c r="C432" s="36" t="s">
        <v>32</v>
      </c>
      <c r="D432" s="64">
        <v>25</v>
      </c>
      <c r="E432" s="64">
        <f t="shared" si="15"/>
        <v>48.89575</v>
      </c>
      <c r="F432" s="36">
        <v>1.95583</v>
      </c>
    </row>
    <row r="433" spans="1:6" x14ac:dyDescent="0.25">
      <c r="A433" s="35" t="s">
        <v>625</v>
      </c>
      <c r="B433" s="22" t="s">
        <v>308</v>
      </c>
      <c r="C433" s="36" t="s">
        <v>32</v>
      </c>
      <c r="D433" s="64">
        <v>25</v>
      </c>
      <c r="E433" s="64">
        <f t="shared" si="15"/>
        <v>48.89575</v>
      </c>
      <c r="F433" s="36">
        <v>1.95583</v>
      </c>
    </row>
    <row r="434" spans="1:6" x14ac:dyDescent="0.25">
      <c r="A434" s="35" t="s">
        <v>626</v>
      </c>
      <c r="B434" s="22" t="s">
        <v>309</v>
      </c>
      <c r="C434" s="36" t="s">
        <v>32</v>
      </c>
      <c r="D434" s="64">
        <v>25</v>
      </c>
      <c r="E434" s="64">
        <f t="shared" si="15"/>
        <v>48.89575</v>
      </c>
      <c r="F434" s="36">
        <v>1.95583</v>
      </c>
    </row>
    <row r="435" spans="1:6" x14ac:dyDescent="0.25">
      <c r="A435" s="35" t="s">
        <v>627</v>
      </c>
      <c r="B435" s="22" t="s">
        <v>310</v>
      </c>
      <c r="C435" s="36" t="s">
        <v>32</v>
      </c>
      <c r="D435" s="64">
        <v>25</v>
      </c>
      <c r="E435" s="64">
        <f t="shared" si="15"/>
        <v>48.89575</v>
      </c>
      <c r="F435" s="36">
        <v>1.95583</v>
      </c>
    </row>
    <row r="436" spans="1:6" x14ac:dyDescent="0.25">
      <c r="A436" s="35" t="s">
        <v>628</v>
      </c>
      <c r="B436" s="22" t="s">
        <v>311</v>
      </c>
      <c r="C436" s="36" t="s">
        <v>32</v>
      </c>
      <c r="D436" s="64">
        <v>25</v>
      </c>
      <c r="E436" s="64">
        <f t="shared" si="15"/>
        <v>48.89575</v>
      </c>
      <c r="F436" s="36">
        <v>1.95583</v>
      </c>
    </row>
    <row r="437" spans="1:6" x14ac:dyDescent="0.25">
      <c r="A437" s="35" t="s">
        <v>629</v>
      </c>
      <c r="B437" s="22" t="s">
        <v>312</v>
      </c>
      <c r="C437" s="36" t="s">
        <v>32</v>
      </c>
      <c r="D437" s="64">
        <v>25</v>
      </c>
      <c r="E437" s="64">
        <f t="shared" si="15"/>
        <v>48.89575</v>
      </c>
      <c r="F437" s="36">
        <v>1.95583</v>
      </c>
    </row>
    <row r="438" spans="1:6" x14ac:dyDescent="0.25">
      <c r="A438" s="35" t="s">
        <v>630</v>
      </c>
      <c r="B438" s="22" t="s">
        <v>313</v>
      </c>
      <c r="C438" s="36" t="s">
        <v>32</v>
      </c>
      <c r="D438" s="64">
        <v>25</v>
      </c>
      <c r="E438" s="64">
        <f t="shared" si="15"/>
        <v>48.89575</v>
      </c>
      <c r="F438" s="36">
        <v>1.95583</v>
      </c>
    </row>
    <row r="439" spans="1:6" x14ac:dyDescent="0.25">
      <c r="A439" s="35" t="s">
        <v>631</v>
      </c>
      <c r="B439" s="22" t="s">
        <v>314</v>
      </c>
      <c r="C439" s="36" t="s">
        <v>32</v>
      </c>
      <c r="D439" s="64">
        <v>25</v>
      </c>
      <c r="E439" s="64">
        <f t="shared" si="15"/>
        <v>48.89575</v>
      </c>
      <c r="F439" s="36">
        <v>1.95583</v>
      </c>
    </row>
    <row r="440" spans="1:6" x14ac:dyDescent="0.25">
      <c r="A440" s="35" t="s">
        <v>632</v>
      </c>
      <c r="B440" s="22" t="s">
        <v>315</v>
      </c>
      <c r="C440" s="36" t="s">
        <v>32</v>
      </c>
      <c r="D440" s="64">
        <v>25</v>
      </c>
      <c r="E440" s="64">
        <f t="shared" si="15"/>
        <v>48.89575</v>
      </c>
      <c r="F440" s="36">
        <v>1.95583</v>
      </c>
    </row>
    <row r="441" spans="1:6" x14ac:dyDescent="0.25">
      <c r="A441" s="35" t="s">
        <v>633</v>
      </c>
      <c r="B441" s="22" t="s">
        <v>316</v>
      </c>
      <c r="C441" s="36" t="s">
        <v>32</v>
      </c>
      <c r="D441" s="64">
        <v>25</v>
      </c>
      <c r="E441" s="64">
        <f t="shared" si="15"/>
        <v>48.89575</v>
      </c>
      <c r="F441" s="36">
        <v>1.95583</v>
      </c>
    </row>
    <row r="442" spans="1:6" x14ac:dyDescent="0.25">
      <c r="A442" s="35" t="s">
        <v>634</v>
      </c>
      <c r="B442" s="22" t="s">
        <v>317</v>
      </c>
      <c r="C442" s="36" t="s">
        <v>32</v>
      </c>
      <c r="D442" s="64">
        <v>25</v>
      </c>
      <c r="E442" s="64">
        <f t="shared" si="15"/>
        <v>48.89575</v>
      </c>
      <c r="F442" s="36">
        <v>1.95583</v>
      </c>
    </row>
    <row r="443" spans="1:6" x14ac:dyDescent="0.25">
      <c r="A443" s="35" t="s">
        <v>635</v>
      </c>
      <c r="B443" s="22" t="s">
        <v>318</v>
      </c>
      <c r="C443" s="36" t="s">
        <v>32</v>
      </c>
      <c r="D443" s="64">
        <v>25</v>
      </c>
      <c r="E443" s="64">
        <f t="shared" si="15"/>
        <v>48.89575</v>
      </c>
      <c r="F443" s="36">
        <v>1.95583</v>
      </c>
    </row>
    <row r="444" spans="1:6" x14ac:dyDescent="0.25">
      <c r="A444" s="35" t="s">
        <v>636</v>
      </c>
      <c r="B444" s="22" t="s">
        <v>319</v>
      </c>
      <c r="C444" s="36" t="s">
        <v>32</v>
      </c>
      <c r="D444" s="64">
        <v>30</v>
      </c>
      <c r="E444" s="64">
        <f t="shared" si="15"/>
        <v>58.674900000000001</v>
      </c>
      <c r="F444" s="36">
        <v>1.95583</v>
      </c>
    </row>
    <row r="445" spans="1:6" x14ac:dyDescent="0.25">
      <c r="A445" s="35" t="s">
        <v>637</v>
      </c>
      <c r="B445" s="22" t="s">
        <v>320</v>
      </c>
      <c r="C445" s="36" t="s">
        <v>32</v>
      </c>
      <c r="D445" s="64">
        <v>25</v>
      </c>
      <c r="E445" s="64">
        <f t="shared" si="15"/>
        <v>48.89575</v>
      </c>
      <c r="F445" s="36">
        <v>1.95583</v>
      </c>
    </row>
    <row r="446" spans="1:6" x14ac:dyDescent="0.25">
      <c r="A446" s="35" t="s">
        <v>638</v>
      </c>
      <c r="B446" s="22" t="s">
        <v>321</v>
      </c>
      <c r="C446" s="36" t="s">
        <v>32</v>
      </c>
      <c r="D446" s="64">
        <v>25</v>
      </c>
      <c r="E446" s="64">
        <f t="shared" si="15"/>
        <v>48.89575</v>
      </c>
      <c r="F446" s="36">
        <v>1.95583</v>
      </c>
    </row>
    <row r="447" spans="1:6" x14ac:dyDescent="0.25">
      <c r="A447" s="35" t="s">
        <v>639</v>
      </c>
      <c r="B447" s="22" t="s">
        <v>322</v>
      </c>
      <c r="C447" s="36" t="s">
        <v>32</v>
      </c>
      <c r="D447" s="64">
        <v>25</v>
      </c>
      <c r="E447" s="64">
        <f t="shared" si="15"/>
        <v>48.89575</v>
      </c>
      <c r="F447" s="36">
        <v>1.95583</v>
      </c>
    </row>
    <row r="448" spans="1:6" x14ac:dyDescent="0.25">
      <c r="A448" s="35" t="s">
        <v>640</v>
      </c>
      <c r="B448" s="22" t="s">
        <v>323</v>
      </c>
      <c r="C448" s="36" t="s">
        <v>32</v>
      </c>
      <c r="D448" s="64">
        <v>25</v>
      </c>
      <c r="E448" s="64">
        <f t="shared" si="15"/>
        <v>48.89575</v>
      </c>
      <c r="F448" s="36">
        <v>1.95583</v>
      </c>
    </row>
    <row r="449" spans="1:6" x14ac:dyDescent="0.25">
      <c r="A449" s="35" t="s">
        <v>641</v>
      </c>
      <c r="B449" s="22" t="s">
        <v>324</v>
      </c>
      <c r="C449" s="36" t="s">
        <v>32</v>
      </c>
      <c r="D449" s="64">
        <v>25</v>
      </c>
      <c r="E449" s="64">
        <f t="shared" si="15"/>
        <v>48.89575</v>
      </c>
      <c r="F449" s="36">
        <v>1.95583</v>
      </c>
    </row>
    <row r="450" spans="1:6" x14ac:dyDescent="0.25">
      <c r="A450" s="35" t="s">
        <v>642</v>
      </c>
      <c r="B450" s="22" t="s">
        <v>325</v>
      </c>
      <c r="C450" s="36" t="s">
        <v>32</v>
      </c>
      <c r="D450" s="64">
        <v>25</v>
      </c>
      <c r="E450" s="64">
        <f t="shared" si="15"/>
        <v>48.89575</v>
      </c>
      <c r="F450" s="36">
        <v>1.95583</v>
      </c>
    </row>
    <row r="451" spans="1:6" x14ac:dyDescent="0.25">
      <c r="A451" s="35" t="s">
        <v>643</v>
      </c>
      <c r="B451" s="22" t="s">
        <v>326</v>
      </c>
      <c r="C451" s="36" t="s">
        <v>32</v>
      </c>
      <c r="D451" s="64">
        <v>50</v>
      </c>
      <c r="E451" s="64">
        <f t="shared" ref="E451:E482" si="16">D451*F451</f>
        <v>97.791499999999999</v>
      </c>
      <c r="F451" s="36">
        <v>1.95583</v>
      </c>
    </row>
    <row r="452" spans="1:6" x14ac:dyDescent="0.25">
      <c r="A452" s="35" t="s">
        <v>644</v>
      </c>
      <c r="B452" s="22" t="s">
        <v>327</v>
      </c>
      <c r="C452" s="36" t="s">
        <v>32</v>
      </c>
      <c r="D452" s="64">
        <v>48</v>
      </c>
      <c r="E452" s="64">
        <f t="shared" si="16"/>
        <v>93.879840000000002</v>
      </c>
      <c r="F452" s="36">
        <v>1.95583</v>
      </c>
    </row>
    <row r="453" spans="1:6" x14ac:dyDescent="0.25">
      <c r="A453" s="35" t="s">
        <v>645</v>
      </c>
      <c r="B453" s="22" t="s">
        <v>328</v>
      </c>
      <c r="C453" s="36" t="s">
        <v>32</v>
      </c>
      <c r="D453" s="64">
        <v>48</v>
      </c>
      <c r="E453" s="64">
        <f t="shared" si="16"/>
        <v>93.879840000000002</v>
      </c>
      <c r="F453" s="36">
        <v>1.95583</v>
      </c>
    </row>
    <row r="454" spans="1:6" x14ac:dyDescent="0.25">
      <c r="A454" s="35" t="s">
        <v>646</v>
      </c>
      <c r="B454" s="22" t="s">
        <v>329</v>
      </c>
      <c r="C454" s="36" t="s">
        <v>32</v>
      </c>
      <c r="D454" s="64">
        <v>52</v>
      </c>
      <c r="E454" s="64">
        <f t="shared" si="16"/>
        <v>101.70316</v>
      </c>
      <c r="F454" s="36">
        <v>1.95583</v>
      </c>
    </row>
    <row r="455" spans="1:6" x14ac:dyDescent="0.25">
      <c r="A455" s="35" t="s">
        <v>647</v>
      </c>
      <c r="B455" s="22" t="s">
        <v>330</v>
      </c>
      <c r="C455" s="36" t="s">
        <v>32</v>
      </c>
      <c r="D455" s="64">
        <v>50</v>
      </c>
      <c r="E455" s="64">
        <f t="shared" si="16"/>
        <v>97.791499999999999</v>
      </c>
      <c r="F455" s="36">
        <v>1.95583</v>
      </c>
    </row>
    <row r="456" spans="1:6" x14ac:dyDescent="0.25">
      <c r="A456" s="35" t="s">
        <v>648</v>
      </c>
      <c r="B456" s="22" t="s">
        <v>331</v>
      </c>
      <c r="C456" s="36" t="s">
        <v>32</v>
      </c>
      <c r="D456" s="64">
        <v>95</v>
      </c>
      <c r="E456" s="64">
        <f t="shared" si="16"/>
        <v>185.80384999999998</v>
      </c>
      <c r="F456" s="36">
        <v>1.95583</v>
      </c>
    </row>
    <row r="457" spans="1:6" x14ac:dyDescent="0.25">
      <c r="A457" s="35" t="s">
        <v>649</v>
      </c>
      <c r="B457" s="22" t="s">
        <v>332</v>
      </c>
      <c r="C457" s="36" t="s">
        <v>32</v>
      </c>
      <c r="D457" s="64">
        <v>42</v>
      </c>
      <c r="E457" s="64">
        <f t="shared" si="16"/>
        <v>82.144859999999994</v>
      </c>
      <c r="F457" s="36">
        <v>1.95583</v>
      </c>
    </row>
    <row r="458" spans="1:6" x14ac:dyDescent="0.25">
      <c r="A458" s="35" t="s">
        <v>1250</v>
      </c>
      <c r="B458" s="22" t="s">
        <v>1617</v>
      </c>
      <c r="C458" s="36" t="s">
        <v>32</v>
      </c>
      <c r="D458" s="64">
        <v>42</v>
      </c>
      <c r="E458" s="64">
        <f t="shared" si="16"/>
        <v>82.144859999999994</v>
      </c>
      <c r="F458" s="36">
        <v>1.95583</v>
      </c>
    </row>
    <row r="459" spans="1:6" s="69" customFormat="1" x14ac:dyDescent="0.25">
      <c r="A459" s="35" t="s">
        <v>1251</v>
      </c>
      <c r="B459" s="22" t="s">
        <v>1252</v>
      </c>
      <c r="C459" s="36" t="s">
        <v>32</v>
      </c>
      <c r="D459" s="64">
        <v>42</v>
      </c>
      <c r="E459" s="64">
        <f t="shared" si="16"/>
        <v>82.144859999999994</v>
      </c>
      <c r="F459" s="36">
        <v>1.95583</v>
      </c>
    </row>
    <row r="460" spans="1:6" s="69" customFormat="1" x14ac:dyDescent="0.25">
      <c r="A460" s="35" t="s">
        <v>1064</v>
      </c>
      <c r="B460" s="22" t="s">
        <v>333</v>
      </c>
      <c r="C460" s="36" t="s">
        <v>32</v>
      </c>
      <c r="D460" s="64">
        <v>68</v>
      </c>
      <c r="E460" s="64">
        <f t="shared" si="16"/>
        <v>132.99644000000001</v>
      </c>
      <c r="F460" s="36">
        <v>1.95583</v>
      </c>
    </row>
    <row r="461" spans="1:6" s="69" customFormat="1" x14ac:dyDescent="0.25">
      <c r="A461" s="35" t="s">
        <v>1065</v>
      </c>
      <c r="B461" s="22" t="s">
        <v>334</v>
      </c>
      <c r="C461" s="36" t="s">
        <v>32</v>
      </c>
      <c r="D461" s="64">
        <v>52</v>
      </c>
      <c r="E461" s="64">
        <f t="shared" si="16"/>
        <v>101.70316</v>
      </c>
      <c r="F461" s="36">
        <v>1.95583</v>
      </c>
    </row>
    <row r="462" spans="1:6" x14ac:dyDescent="0.25">
      <c r="A462" s="35" t="s">
        <v>1253</v>
      </c>
      <c r="B462" s="22" t="s">
        <v>1254</v>
      </c>
      <c r="C462" s="36" t="s">
        <v>32</v>
      </c>
      <c r="D462" s="64">
        <v>28</v>
      </c>
      <c r="E462" s="64">
        <f t="shared" si="16"/>
        <v>54.763239999999996</v>
      </c>
      <c r="F462" s="36">
        <v>1.95583</v>
      </c>
    </row>
    <row r="463" spans="1:6" x14ac:dyDescent="0.25">
      <c r="A463" s="35" t="s">
        <v>1066</v>
      </c>
      <c r="B463" s="22" t="s">
        <v>335</v>
      </c>
      <c r="C463" s="36" t="s">
        <v>32</v>
      </c>
      <c r="D463" s="64">
        <v>28</v>
      </c>
      <c r="E463" s="64">
        <f t="shared" si="16"/>
        <v>54.763239999999996</v>
      </c>
      <c r="F463" s="36">
        <v>1.95583</v>
      </c>
    </row>
    <row r="464" spans="1:6" x14ac:dyDescent="0.25">
      <c r="A464" s="35" t="s">
        <v>1788</v>
      </c>
      <c r="B464" s="22" t="s">
        <v>1789</v>
      </c>
      <c r="C464" s="36" t="s">
        <v>32</v>
      </c>
      <c r="D464" s="64">
        <v>40</v>
      </c>
      <c r="E464" s="64">
        <f t="shared" si="16"/>
        <v>78.233199999999997</v>
      </c>
      <c r="F464" s="36">
        <v>1.95583</v>
      </c>
    </row>
    <row r="465" spans="1:6" x14ac:dyDescent="0.25">
      <c r="A465" s="35" t="s">
        <v>1067</v>
      </c>
      <c r="B465" s="22" t="s">
        <v>336</v>
      </c>
      <c r="C465" s="36" t="s">
        <v>32</v>
      </c>
      <c r="D465" s="64">
        <v>28</v>
      </c>
      <c r="E465" s="64">
        <f t="shared" si="16"/>
        <v>54.763239999999996</v>
      </c>
      <c r="F465" s="36">
        <v>1.95583</v>
      </c>
    </row>
    <row r="466" spans="1:6" x14ac:dyDescent="0.25">
      <c r="A466" s="35" t="s">
        <v>1068</v>
      </c>
      <c r="B466" s="22" t="s">
        <v>337</v>
      </c>
      <c r="C466" s="36" t="s">
        <v>32</v>
      </c>
      <c r="D466" s="64">
        <v>13</v>
      </c>
      <c r="E466" s="64">
        <f t="shared" si="16"/>
        <v>25.425789999999999</v>
      </c>
      <c r="F466" s="36">
        <v>1.95583</v>
      </c>
    </row>
    <row r="467" spans="1:6" x14ac:dyDescent="0.25">
      <c r="A467" s="35" t="s">
        <v>1069</v>
      </c>
      <c r="B467" s="22" t="s">
        <v>338</v>
      </c>
      <c r="C467" s="36" t="s">
        <v>32</v>
      </c>
      <c r="D467" s="64">
        <v>80</v>
      </c>
      <c r="E467" s="64">
        <f t="shared" si="16"/>
        <v>156.46639999999999</v>
      </c>
      <c r="F467" s="36">
        <v>1.95583</v>
      </c>
    </row>
    <row r="468" spans="1:6" x14ac:dyDescent="0.25">
      <c r="A468" s="35" t="s">
        <v>1070</v>
      </c>
      <c r="B468" s="22" t="s">
        <v>339</v>
      </c>
      <c r="C468" s="36" t="s">
        <v>32</v>
      </c>
      <c r="D468" s="64">
        <v>22</v>
      </c>
      <c r="E468" s="64">
        <f t="shared" si="16"/>
        <v>43.028259999999996</v>
      </c>
      <c r="F468" s="36">
        <v>1.95583</v>
      </c>
    </row>
    <row r="469" spans="1:6" x14ac:dyDescent="0.25">
      <c r="A469" s="35" t="s">
        <v>1071</v>
      </c>
      <c r="B469" s="22" t="s">
        <v>340</v>
      </c>
      <c r="C469" s="36" t="s">
        <v>32</v>
      </c>
      <c r="D469" s="64">
        <v>50</v>
      </c>
      <c r="E469" s="64">
        <f t="shared" si="16"/>
        <v>97.791499999999999</v>
      </c>
      <c r="F469" s="36">
        <v>1.95583</v>
      </c>
    </row>
    <row r="470" spans="1:6" x14ac:dyDescent="0.25">
      <c r="A470" s="58" t="s">
        <v>1072</v>
      </c>
      <c r="B470" s="59" t="s">
        <v>1912</v>
      </c>
      <c r="C470" s="36" t="s">
        <v>32</v>
      </c>
      <c r="D470" s="64">
        <v>110</v>
      </c>
      <c r="E470" s="64">
        <f t="shared" si="16"/>
        <v>215.1413</v>
      </c>
      <c r="F470" s="36">
        <v>1.95583</v>
      </c>
    </row>
    <row r="471" spans="1:6" x14ac:dyDescent="0.25">
      <c r="A471" s="58" t="s">
        <v>1073</v>
      </c>
      <c r="B471" s="59" t="s">
        <v>1913</v>
      </c>
      <c r="C471" s="36" t="s">
        <v>32</v>
      </c>
      <c r="D471" s="64">
        <v>150</v>
      </c>
      <c r="E471" s="64">
        <f t="shared" si="16"/>
        <v>293.37450000000001</v>
      </c>
      <c r="F471" s="36">
        <v>1.95583</v>
      </c>
    </row>
    <row r="472" spans="1:6" x14ac:dyDescent="0.25">
      <c r="A472" s="58" t="s">
        <v>1074</v>
      </c>
      <c r="B472" s="59" t="s">
        <v>1618</v>
      </c>
      <c r="C472" s="36" t="s">
        <v>32</v>
      </c>
      <c r="D472" s="64">
        <v>110</v>
      </c>
      <c r="E472" s="64">
        <f t="shared" si="16"/>
        <v>215.1413</v>
      </c>
      <c r="F472" s="36">
        <v>1.95583</v>
      </c>
    </row>
    <row r="473" spans="1:6" x14ac:dyDescent="0.25">
      <c r="A473" s="58" t="s">
        <v>1075</v>
      </c>
      <c r="B473" s="59" t="s">
        <v>1914</v>
      </c>
      <c r="C473" s="36" t="s">
        <v>32</v>
      </c>
      <c r="D473" s="64">
        <v>150</v>
      </c>
      <c r="E473" s="64">
        <f t="shared" si="16"/>
        <v>293.37450000000001</v>
      </c>
      <c r="F473" s="36">
        <v>1.95583</v>
      </c>
    </row>
    <row r="474" spans="1:6" x14ac:dyDescent="0.25">
      <c r="A474" s="58" t="s">
        <v>1076</v>
      </c>
      <c r="B474" s="59" t="s">
        <v>1915</v>
      </c>
      <c r="C474" s="36" t="s">
        <v>32</v>
      </c>
      <c r="D474" s="64">
        <v>150</v>
      </c>
      <c r="E474" s="64">
        <f t="shared" si="16"/>
        <v>293.37450000000001</v>
      </c>
      <c r="F474" s="36">
        <v>1.95583</v>
      </c>
    </row>
    <row r="475" spans="1:6" x14ac:dyDescent="0.25">
      <c r="A475" s="58" t="s">
        <v>1077</v>
      </c>
      <c r="B475" s="59" t="s">
        <v>1953</v>
      </c>
      <c r="C475" s="36" t="s">
        <v>32</v>
      </c>
      <c r="D475" s="64">
        <v>200</v>
      </c>
      <c r="E475" s="64">
        <f t="shared" si="16"/>
        <v>391.166</v>
      </c>
      <c r="F475" s="36">
        <v>1.95583</v>
      </c>
    </row>
    <row r="476" spans="1:6" x14ac:dyDescent="0.25">
      <c r="A476" s="58" t="s">
        <v>1078</v>
      </c>
      <c r="B476" s="59" t="s">
        <v>1916</v>
      </c>
      <c r="C476" s="36" t="s">
        <v>32</v>
      </c>
      <c r="D476" s="64">
        <v>150</v>
      </c>
      <c r="E476" s="64">
        <f t="shared" si="16"/>
        <v>293.37450000000001</v>
      </c>
      <c r="F476" s="36">
        <v>1.95583</v>
      </c>
    </row>
    <row r="477" spans="1:6" x14ac:dyDescent="0.25">
      <c r="A477" s="58" t="s">
        <v>1079</v>
      </c>
      <c r="B477" s="59" t="s">
        <v>1954</v>
      </c>
      <c r="C477" s="36" t="s">
        <v>32</v>
      </c>
      <c r="D477" s="64">
        <v>200</v>
      </c>
      <c r="E477" s="64">
        <f t="shared" si="16"/>
        <v>391.166</v>
      </c>
      <c r="F477" s="36">
        <v>1.95583</v>
      </c>
    </row>
    <row r="478" spans="1:6" x14ac:dyDescent="0.25">
      <c r="A478" s="58" t="s">
        <v>1080</v>
      </c>
      <c r="B478" s="59" t="s">
        <v>1619</v>
      </c>
      <c r="C478" s="36" t="s">
        <v>32</v>
      </c>
      <c r="D478" s="64">
        <v>150</v>
      </c>
      <c r="E478" s="64">
        <f t="shared" si="16"/>
        <v>293.37450000000001</v>
      </c>
      <c r="F478" s="36">
        <v>1.95583</v>
      </c>
    </row>
    <row r="479" spans="1:6" x14ac:dyDescent="0.25">
      <c r="A479" s="58" t="s">
        <v>1081</v>
      </c>
      <c r="B479" s="59" t="s">
        <v>1955</v>
      </c>
      <c r="C479" s="36" t="s">
        <v>32</v>
      </c>
      <c r="D479" s="64">
        <v>200</v>
      </c>
      <c r="E479" s="64">
        <f t="shared" si="16"/>
        <v>391.166</v>
      </c>
      <c r="F479" s="36">
        <v>1.95583</v>
      </c>
    </row>
    <row r="480" spans="1:6" x14ac:dyDescent="0.25">
      <c r="A480" s="58" t="s">
        <v>1248</v>
      </c>
      <c r="B480" s="59" t="s">
        <v>1249</v>
      </c>
      <c r="C480" s="36" t="s">
        <v>32</v>
      </c>
      <c r="D480" s="64">
        <v>150</v>
      </c>
      <c r="E480" s="64">
        <f t="shared" si="16"/>
        <v>293.37450000000001</v>
      </c>
      <c r="F480" s="36">
        <v>1.95583</v>
      </c>
    </row>
    <row r="481" spans="1:6" x14ac:dyDescent="0.25">
      <c r="A481" s="58" t="s">
        <v>1082</v>
      </c>
      <c r="B481" s="59" t="s">
        <v>1917</v>
      </c>
      <c r="C481" s="36" t="s">
        <v>32</v>
      </c>
      <c r="D481" s="64">
        <v>250</v>
      </c>
      <c r="E481" s="64">
        <f t="shared" si="16"/>
        <v>488.95749999999998</v>
      </c>
      <c r="F481" s="36">
        <v>1.95583</v>
      </c>
    </row>
    <row r="482" spans="1:6" x14ac:dyDescent="0.25">
      <c r="A482" s="58" t="s">
        <v>1083</v>
      </c>
      <c r="B482" s="59" t="s">
        <v>1956</v>
      </c>
      <c r="C482" s="36" t="s">
        <v>32</v>
      </c>
      <c r="D482" s="64">
        <v>300</v>
      </c>
      <c r="E482" s="64">
        <f t="shared" si="16"/>
        <v>586.74900000000002</v>
      </c>
      <c r="F482" s="36">
        <v>1.95583</v>
      </c>
    </row>
    <row r="483" spans="1:6" x14ac:dyDescent="0.25">
      <c r="A483" s="58" t="s">
        <v>1084</v>
      </c>
      <c r="B483" s="59" t="s">
        <v>1918</v>
      </c>
      <c r="C483" s="36" t="s">
        <v>32</v>
      </c>
      <c r="D483" s="64">
        <v>350</v>
      </c>
      <c r="E483" s="64">
        <f t="shared" ref="E483:E499" si="17">D483*F483</f>
        <v>684.54049999999995</v>
      </c>
      <c r="F483" s="36">
        <v>1.95583</v>
      </c>
    </row>
    <row r="484" spans="1:6" ht="37.5" x14ac:dyDescent="0.25">
      <c r="A484" s="58" t="s">
        <v>1085</v>
      </c>
      <c r="B484" s="59" t="s">
        <v>1957</v>
      </c>
      <c r="C484" s="36" t="s">
        <v>32</v>
      </c>
      <c r="D484" s="64">
        <v>400</v>
      </c>
      <c r="E484" s="64">
        <f t="shared" si="17"/>
        <v>782.33199999999999</v>
      </c>
      <c r="F484" s="36">
        <v>1.95583</v>
      </c>
    </row>
    <row r="485" spans="1:6" x14ac:dyDescent="0.25">
      <c r="A485" s="35" t="s">
        <v>1086</v>
      </c>
      <c r="B485" s="22" t="s">
        <v>341</v>
      </c>
      <c r="C485" s="36" t="s">
        <v>32</v>
      </c>
      <c r="D485" s="64">
        <v>200</v>
      </c>
      <c r="E485" s="64">
        <f t="shared" si="17"/>
        <v>391.166</v>
      </c>
      <c r="F485" s="36">
        <v>1.95583</v>
      </c>
    </row>
    <row r="486" spans="1:6" x14ac:dyDescent="0.25">
      <c r="A486" s="35" t="s">
        <v>1087</v>
      </c>
      <c r="B486" s="22" t="s">
        <v>342</v>
      </c>
      <c r="C486" s="36" t="s">
        <v>32</v>
      </c>
      <c r="D486" s="64">
        <v>110</v>
      </c>
      <c r="E486" s="64">
        <f t="shared" si="17"/>
        <v>215.1413</v>
      </c>
      <c r="F486" s="36">
        <v>1.95583</v>
      </c>
    </row>
    <row r="487" spans="1:6" x14ac:dyDescent="0.25">
      <c r="A487" s="35" t="s">
        <v>1088</v>
      </c>
      <c r="B487" s="22" t="s">
        <v>343</v>
      </c>
      <c r="C487" s="36" t="s">
        <v>32</v>
      </c>
      <c r="D487" s="64">
        <v>200</v>
      </c>
      <c r="E487" s="64">
        <f t="shared" si="17"/>
        <v>391.166</v>
      </c>
      <c r="F487" s="36">
        <v>1.95583</v>
      </c>
    </row>
    <row r="488" spans="1:6" x14ac:dyDescent="0.25">
      <c r="A488" s="35" t="s">
        <v>1089</v>
      </c>
      <c r="B488" s="22" t="s">
        <v>344</v>
      </c>
      <c r="C488" s="36" t="s">
        <v>32</v>
      </c>
      <c r="D488" s="64">
        <v>275</v>
      </c>
      <c r="E488" s="64">
        <f t="shared" si="17"/>
        <v>537.85325</v>
      </c>
      <c r="F488" s="36">
        <v>1.95583</v>
      </c>
    </row>
    <row r="489" spans="1:6" x14ac:dyDescent="0.25">
      <c r="A489" s="35" t="s">
        <v>1090</v>
      </c>
      <c r="B489" s="22" t="s">
        <v>345</v>
      </c>
      <c r="C489" s="36" t="s">
        <v>32</v>
      </c>
      <c r="D489" s="64">
        <v>275</v>
      </c>
      <c r="E489" s="64">
        <f t="shared" si="17"/>
        <v>537.85325</v>
      </c>
      <c r="F489" s="36">
        <v>1.95583</v>
      </c>
    </row>
    <row r="490" spans="1:6" x14ac:dyDescent="0.25">
      <c r="A490" s="35" t="s">
        <v>1091</v>
      </c>
      <c r="B490" s="22" t="s">
        <v>346</v>
      </c>
      <c r="C490" s="36" t="s">
        <v>32</v>
      </c>
      <c r="D490" s="64">
        <v>110</v>
      </c>
      <c r="E490" s="64">
        <f t="shared" si="17"/>
        <v>215.1413</v>
      </c>
      <c r="F490" s="36">
        <v>1.95583</v>
      </c>
    </row>
    <row r="491" spans="1:6" x14ac:dyDescent="0.25">
      <c r="A491" s="35" t="s">
        <v>1092</v>
      </c>
      <c r="B491" s="22" t="s">
        <v>347</v>
      </c>
      <c r="C491" s="36" t="s">
        <v>32</v>
      </c>
      <c r="D491" s="64">
        <v>155</v>
      </c>
      <c r="E491" s="64">
        <f t="shared" si="17"/>
        <v>303.15364999999997</v>
      </c>
      <c r="F491" s="36">
        <v>1.95583</v>
      </c>
    </row>
    <row r="492" spans="1:6" x14ac:dyDescent="0.25">
      <c r="A492" s="35" t="s">
        <v>1093</v>
      </c>
      <c r="B492" s="22" t="s">
        <v>348</v>
      </c>
      <c r="C492" s="36" t="s">
        <v>32</v>
      </c>
      <c r="D492" s="64">
        <v>130</v>
      </c>
      <c r="E492" s="64">
        <f t="shared" si="17"/>
        <v>254.25790000000001</v>
      </c>
      <c r="F492" s="36">
        <v>1.95583</v>
      </c>
    </row>
    <row r="493" spans="1:6" x14ac:dyDescent="0.25">
      <c r="A493" s="35" t="s">
        <v>1094</v>
      </c>
      <c r="B493" s="22" t="s">
        <v>349</v>
      </c>
      <c r="C493" s="36" t="s">
        <v>32</v>
      </c>
      <c r="D493" s="64">
        <v>300</v>
      </c>
      <c r="E493" s="64">
        <f t="shared" si="17"/>
        <v>586.74900000000002</v>
      </c>
      <c r="F493" s="36">
        <v>1.95583</v>
      </c>
    </row>
    <row r="494" spans="1:6" x14ac:dyDescent="0.25">
      <c r="A494" s="35" t="s">
        <v>1095</v>
      </c>
      <c r="B494" s="22" t="s">
        <v>350</v>
      </c>
      <c r="C494" s="36" t="s">
        <v>32</v>
      </c>
      <c r="D494" s="64">
        <v>200</v>
      </c>
      <c r="E494" s="64">
        <f t="shared" si="17"/>
        <v>391.166</v>
      </c>
      <c r="F494" s="36">
        <v>1.95583</v>
      </c>
    </row>
    <row r="495" spans="1:6" x14ac:dyDescent="0.25">
      <c r="A495" s="35" t="s">
        <v>1096</v>
      </c>
      <c r="B495" s="22" t="s">
        <v>351</v>
      </c>
      <c r="C495" s="36" t="s">
        <v>32</v>
      </c>
      <c r="D495" s="64">
        <v>350</v>
      </c>
      <c r="E495" s="64">
        <f t="shared" si="17"/>
        <v>684.54049999999995</v>
      </c>
      <c r="F495" s="36">
        <v>1.95583</v>
      </c>
    </row>
    <row r="496" spans="1:6" x14ac:dyDescent="0.25">
      <c r="A496" s="35" t="s">
        <v>1097</v>
      </c>
      <c r="B496" s="22" t="s">
        <v>352</v>
      </c>
      <c r="C496" s="36" t="s">
        <v>32</v>
      </c>
      <c r="D496" s="64">
        <v>350</v>
      </c>
      <c r="E496" s="64">
        <f t="shared" si="17"/>
        <v>684.54049999999995</v>
      </c>
      <c r="F496" s="36">
        <v>1.95583</v>
      </c>
    </row>
    <row r="497" spans="1:6" x14ac:dyDescent="0.25">
      <c r="A497" s="35" t="s">
        <v>1098</v>
      </c>
      <c r="B497" s="22" t="s">
        <v>353</v>
      </c>
      <c r="C497" s="36" t="s">
        <v>32</v>
      </c>
      <c r="D497" s="64">
        <v>600</v>
      </c>
      <c r="E497" s="64">
        <f t="shared" si="17"/>
        <v>1173.498</v>
      </c>
      <c r="F497" s="36">
        <v>1.95583</v>
      </c>
    </row>
    <row r="498" spans="1:6" x14ac:dyDescent="0.25">
      <c r="A498" s="35" t="s">
        <v>1499</v>
      </c>
      <c r="B498" s="22" t="s">
        <v>1500</v>
      </c>
      <c r="C498" s="36" t="s">
        <v>32</v>
      </c>
      <c r="D498" s="64">
        <v>285</v>
      </c>
      <c r="E498" s="64">
        <f t="shared" si="17"/>
        <v>557.41155000000003</v>
      </c>
      <c r="F498" s="36">
        <v>1.95583</v>
      </c>
    </row>
    <row r="499" spans="1:6" x14ac:dyDescent="0.25">
      <c r="A499" s="35" t="s">
        <v>1616</v>
      </c>
      <c r="B499" s="22" t="s">
        <v>1620</v>
      </c>
      <c r="C499" s="36" t="s">
        <v>32</v>
      </c>
      <c r="D499" s="64">
        <v>155</v>
      </c>
      <c r="E499" s="64">
        <f t="shared" si="17"/>
        <v>303.15364999999997</v>
      </c>
      <c r="F499" s="36">
        <v>1.95583</v>
      </c>
    </row>
    <row r="500" spans="1:6" x14ac:dyDescent="0.25">
      <c r="A500" s="35" t="s">
        <v>2009</v>
      </c>
      <c r="B500" s="70" t="s">
        <v>2003</v>
      </c>
      <c r="C500" s="36" t="s">
        <v>32</v>
      </c>
      <c r="D500" s="71">
        <v>230</v>
      </c>
      <c r="E500" s="71">
        <f>D500*F499</f>
        <v>449.84089999999998</v>
      </c>
      <c r="F500" s="60">
        <v>1.95583</v>
      </c>
    </row>
    <row r="501" spans="1:6" x14ac:dyDescent="0.25">
      <c r="A501" s="35" t="s">
        <v>2010</v>
      </c>
      <c r="B501" s="70" t="s">
        <v>2004</v>
      </c>
      <c r="C501" s="36" t="s">
        <v>32</v>
      </c>
      <c r="D501" s="71">
        <v>300</v>
      </c>
      <c r="E501" s="71">
        <f>D501*F500</f>
        <v>586.74900000000002</v>
      </c>
      <c r="F501" s="60">
        <v>1.95583</v>
      </c>
    </row>
    <row r="502" spans="1:6" x14ac:dyDescent="0.25">
      <c r="A502" s="35" t="s">
        <v>2011</v>
      </c>
      <c r="B502" s="70" t="s">
        <v>2005</v>
      </c>
      <c r="C502" s="36" t="s">
        <v>32</v>
      </c>
      <c r="D502" s="71">
        <v>600</v>
      </c>
      <c r="E502" s="71">
        <f>D502*F501</f>
        <v>1173.498</v>
      </c>
      <c r="F502" s="60">
        <v>1.95583</v>
      </c>
    </row>
    <row r="503" spans="1:6" x14ac:dyDescent="0.25">
      <c r="A503" s="35"/>
      <c r="B503" s="37" t="s">
        <v>354</v>
      </c>
      <c r="C503" s="36"/>
      <c r="D503" s="36"/>
      <c r="E503" s="36"/>
      <c r="F503" s="36"/>
    </row>
    <row r="504" spans="1:6" x14ac:dyDescent="0.25">
      <c r="A504" s="35" t="s">
        <v>650</v>
      </c>
      <c r="B504" s="22" t="s">
        <v>355</v>
      </c>
      <c r="C504" s="36" t="s">
        <v>32</v>
      </c>
      <c r="D504" s="64">
        <v>6</v>
      </c>
      <c r="E504" s="64">
        <f t="shared" ref="E504:E535" si="18">D504*F504</f>
        <v>11.73498</v>
      </c>
      <c r="F504" s="36">
        <v>1.95583</v>
      </c>
    </row>
    <row r="505" spans="1:6" x14ac:dyDescent="0.25">
      <c r="A505" s="35" t="s">
        <v>651</v>
      </c>
      <c r="B505" s="22" t="s">
        <v>356</v>
      </c>
      <c r="C505" s="36" t="s">
        <v>32</v>
      </c>
      <c r="D505" s="64">
        <v>4</v>
      </c>
      <c r="E505" s="64">
        <f t="shared" si="18"/>
        <v>7.8233199999999998</v>
      </c>
      <c r="F505" s="36">
        <v>1.95583</v>
      </c>
    </row>
    <row r="506" spans="1:6" x14ac:dyDescent="0.25">
      <c r="A506" s="35" t="s">
        <v>652</v>
      </c>
      <c r="B506" s="22" t="s">
        <v>357</v>
      </c>
      <c r="C506" s="36" t="s">
        <v>32</v>
      </c>
      <c r="D506" s="64">
        <v>4</v>
      </c>
      <c r="E506" s="64">
        <f t="shared" si="18"/>
        <v>7.8233199999999998</v>
      </c>
      <c r="F506" s="36">
        <v>1.95583</v>
      </c>
    </row>
    <row r="507" spans="1:6" x14ac:dyDescent="0.25">
      <c r="A507" s="35" t="s">
        <v>653</v>
      </c>
      <c r="B507" s="22" t="s">
        <v>358</v>
      </c>
      <c r="C507" s="36" t="s">
        <v>32</v>
      </c>
      <c r="D507" s="64">
        <v>5</v>
      </c>
      <c r="E507" s="64">
        <f t="shared" si="18"/>
        <v>9.7791499999999996</v>
      </c>
      <c r="F507" s="36">
        <v>1.95583</v>
      </c>
    </row>
    <row r="508" spans="1:6" x14ac:dyDescent="0.25">
      <c r="A508" s="35" t="s">
        <v>654</v>
      </c>
      <c r="B508" s="22" t="s">
        <v>359</v>
      </c>
      <c r="C508" s="36" t="s">
        <v>32</v>
      </c>
      <c r="D508" s="64">
        <v>5</v>
      </c>
      <c r="E508" s="64">
        <f t="shared" si="18"/>
        <v>9.7791499999999996</v>
      </c>
      <c r="F508" s="36">
        <v>1.95583</v>
      </c>
    </row>
    <row r="509" spans="1:6" x14ac:dyDescent="0.25">
      <c r="A509" s="35" t="s">
        <v>655</v>
      </c>
      <c r="B509" s="22" t="s">
        <v>360</v>
      </c>
      <c r="C509" s="36" t="s">
        <v>32</v>
      </c>
      <c r="D509" s="64">
        <v>9</v>
      </c>
      <c r="E509" s="64">
        <f t="shared" si="18"/>
        <v>17.60247</v>
      </c>
      <c r="F509" s="36">
        <v>1.95583</v>
      </c>
    </row>
    <row r="510" spans="1:6" x14ac:dyDescent="0.25">
      <c r="A510" s="35" t="s">
        <v>656</v>
      </c>
      <c r="B510" s="22" t="s">
        <v>361</v>
      </c>
      <c r="C510" s="36" t="s">
        <v>32</v>
      </c>
      <c r="D510" s="64">
        <v>5</v>
      </c>
      <c r="E510" s="64">
        <f t="shared" si="18"/>
        <v>9.7791499999999996</v>
      </c>
      <c r="F510" s="36">
        <v>1.95583</v>
      </c>
    </row>
    <row r="511" spans="1:6" x14ac:dyDescent="0.25">
      <c r="A511" s="35" t="s">
        <v>657</v>
      </c>
      <c r="B511" s="22" t="s">
        <v>362</v>
      </c>
      <c r="C511" s="36" t="s">
        <v>32</v>
      </c>
      <c r="D511" s="64">
        <v>3</v>
      </c>
      <c r="E511" s="64">
        <f t="shared" si="18"/>
        <v>5.8674900000000001</v>
      </c>
      <c r="F511" s="36">
        <v>1.95583</v>
      </c>
    </row>
    <row r="512" spans="1:6" x14ac:dyDescent="0.25">
      <c r="A512" s="35" t="s">
        <v>658</v>
      </c>
      <c r="B512" s="22" t="s">
        <v>363</v>
      </c>
      <c r="C512" s="36" t="s">
        <v>32</v>
      </c>
      <c r="D512" s="64">
        <v>9</v>
      </c>
      <c r="E512" s="64">
        <f t="shared" si="18"/>
        <v>17.60247</v>
      </c>
      <c r="F512" s="36">
        <v>1.95583</v>
      </c>
    </row>
    <row r="513" spans="1:6" x14ac:dyDescent="0.25">
      <c r="A513" s="35" t="s">
        <v>659</v>
      </c>
      <c r="B513" s="22" t="s">
        <v>364</v>
      </c>
      <c r="C513" s="36" t="s">
        <v>32</v>
      </c>
      <c r="D513" s="64">
        <v>5</v>
      </c>
      <c r="E513" s="64">
        <f t="shared" si="18"/>
        <v>9.7791499999999996</v>
      </c>
      <c r="F513" s="36">
        <v>1.95583</v>
      </c>
    </row>
    <row r="514" spans="1:6" x14ac:dyDescent="0.25">
      <c r="A514" s="35" t="s">
        <v>660</v>
      </c>
      <c r="B514" s="22" t="s">
        <v>365</v>
      </c>
      <c r="C514" s="36" t="s">
        <v>32</v>
      </c>
      <c r="D514" s="64">
        <v>10</v>
      </c>
      <c r="E514" s="64">
        <f t="shared" si="18"/>
        <v>19.558299999999999</v>
      </c>
      <c r="F514" s="36">
        <v>1.95583</v>
      </c>
    </row>
    <row r="515" spans="1:6" x14ac:dyDescent="0.25">
      <c r="A515" s="35" t="s">
        <v>661</v>
      </c>
      <c r="B515" s="22" t="s">
        <v>366</v>
      </c>
      <c r="C515" s="36" t="s">
        <v>32</v>
      </c>
      <c r="D515" s="64">
        <v>5</v>
      </c>
      <c r="E515" s="64">
        <f t="shared" si="18"/>
        <v>9.7791499999999996</v>
      </c>
      <c r="F515" s="36">
        <v>1.95583</v>
      </c>
    </row>
    <row r="516" spans="1:6" x14ac:dyDescent="0.25">
      <c r="A516" s="35" t="s">
        <v>662</v>
      </c>
      <c r="B516" s="22" t="s">
        <v>367</v>
      </c>
      <c r="C516" s="36" t="s">
        <v>32</v>
      </c>
      <c r="D516" s="64">
        <v>5</v>
      </c>
      <c r="E516" s="64">
        <f t="shared" si="18"/>
        <v>9.7791499999999996</v>
      </c>
      <c r="F516" s="36">
        <v>1.95583</v>
      </c>
    </row>
    <row r="517" spans="1:6" x14ac:dyDescent="0.25">
      <c r="A517" s="35" t="s">
        <v>663</v>
      </c>
      <c r="B517" s="22" t="s">
        <v>368</v>
      </c>
      <c r="C517" s="36" t="s">
        <v>32</v>
      </c>
      <c r="D517" s="64">
        <v>5</v>
      </c>
      <c r="E517" s="64">
        <f t="shared" si="18"/>
        <v>9.7791499999999996</v>
      </c>
      <c r="F517" s="36">
        <v>1.95583</v>
      </c>
    </row>
    <row r="518" spans="1:6" x14ac:dyDescent="0.25">
      <c r="A518" s="35" t="s">
        <v>664</v>
      </c>
      <c r="B518" s="22" t="s">
        <v>369</v>
      </c>
      <c r="C518" s="36" t="s">
        <v>32</v>
      </c>
      <c r="D518" s="64">
        <v>5</v>
      </c>
      <c r="E518" s="64">
        <f t="shared" si="18"/>
        <v>9.7791499999999996</v>
      </c>
      <c r="F518" s="36">
        <v>1.95583</v>
      </c>
    </row>
    <row r="519" spans="1:6" x14ac:dyDescent="0.25">
      <c r="A519" s="35" t="s">
        <v>665</v>
      </c>
      <c r="B519" s="22" t="s">
        <v>370</v>
      </c>
      <c r="C519" s="36" t="s">
        <v>32</v>
      </c>
      <c r="D519" s="64">
        <v>5</v>
      </c>
      <c r="E519" s="64">
        <f t="shared" si="18"/>
        <v>9.7791499999999996</v>
      </c>
      <c r="F519" s="36">
        <v>1.95583</v>
      </c>
    </row>
    <row r="520" spans="1:6" x14ac:dyDescent="0.25">
      <c r="A520" s="35" t="s">
        <v>666</v>
      </c>
      <c r="B520" s="22" t="s">
        <v>371</v>
      </c>
      <c r="C520" s="36" t="s">
        <v>32</v>
      </c>
      <c r="D520" s="64">
        <v>5</v>
      </c>
      <c r="E520" s="64">
        <f t="shared" si="18"/>
        <v>9.7791499999999996</v>
      </c>
      <c r="F520" s="36">
        <v>1.95583</v>
      </c>
    </row>
    <row r="521" spans="1:6" x14ac:dyDescent="0.25">
      <c r="A521" s="35" t="s">
        <v>667</v>
      </c>
      <c r="B521" s="22" t="s">
        <v>372</v>
      </c>
      <c r="C521" s="36" t="s">
        <v>32</v>
      </c>
      <c r="D521" s="64">
        <v>5</v>
      </c>
      <c r="E521" s="64">
        <f t="shared" si="18"/>
        <v>9.7791499999999996</v>
      </c>
      <c r="F521" s="36">
        <v>1.95583</v>
      </c>
    </row>
    <row r="522" spans="1:6" x14ac:dyDescent="0.25">
      <c r="A522" s="35" t="s">
        <v>668</v>
      </c>
      <c r="B522" s="22" t="s">
        <v>373</v>
      </c>
      <c r="C522" s="36" t="s">
        <v>32</v>
      </c>
      <c r="D522" s="64">
        <v>5</v>
      </c>
      <c r="E522" s="64">
        <f t="shared" si="18"/>
        <v>9.7791499999999996</v>
      </c>
      <c r="F522" s="36">
        <v>1.95583</v>
      </c>
    </row>
    <row r="523" spans="1:6" x14ac:dyDescent="0.25">
      <c r="A523" s="35" t="s">
        <v>669</v>
      </c>
      <c r="B523" s="22" t="s">
        <v>374</v>
      </c>
      <c r="C523" s="36" t="s">
        <v>32</v>
      </c>
      <c r="D523" s="64">
        <v>5</v>
      </c>
      <c r="E523" s="64">
        <f t="shared" si="18"/>
        <v>9.7791499999999996</v>
      </c>
      <c r="F523" s="36">
        <v>1.95583</v>
      </c>
    </row>
    <row r="524" spans="1:6" x14ac:dyDescent="0.25">
      <c r="A524" s="35" t="s">
        <v>670</v>
      </c>
      <c r="B524" s="22" t="s">
        <v>375</v>
      </c>
      <c r="C524" s="36" t="s">
        <v>32</v>
      </c>
      <c r="D524" s="64">
        <v>16</v>
      </c>
      <c r="E524" s="64">
        <f t="shared" si="18"/>
        <v>31.293279999999999</v>
      </c>
      <c r="F524" s="36">
        <v>1.95583</v>
      </c>
    </row>
    <row r="525" spans="1:6" x14ac:dyDescent="0.25">
      <c r="A525" s="35" t="s">
        <v>671</v>
      </c>
      <c r="B525" s="22" t="s">
        <v>376</v>
      </c>
      <c r="C525" s="36" t="s">
        <v>32</v>
      </c>
      <c r="D525" s="64">
        <v>5</v>
      </c>
      <c r="E525" s="64">
        <f t="shared" si="18"/>
        <v>9.7791499999999996</v>
      </c>
      <c r="F525" s="36">
        <v>1.95583</v>
      </c>
    </row>
    <row r="526" spans="1:6" x14ac:dyDescent="0.25">
      <c r="A526" s="35" t="s">
        <v>672</v>
      </c>
      <c r="B526" s="22" t="s">
        <v>377</v>
      </c>
      <c r="C526" s="36" t="s">
        <v>32</v>
      </c>
      <c r="D526" s="64">
        <v>5</v>
      </c>
      <c r="E526" s="64">
        <f t="shared" si="18"/>
        <v>9.7791499999999996</v>
      </c>
      <c r="F526" s="36">
        <v>1.95583</v>
      </c>
    </row>
    <row r="527" spans="1:6" x14ac:dyDescent="0.25">
      <c r="A527" s="35" t="s">
        <v>673</v>
      </c>
      <c r="B527" s="22" t="s">
        <v>378</v>
      </c>
      <c r="C527" s="36" t="s">
        <v>32</v>
      </c>
      <c r="D527" s="64">
        <v>5</v>
      </c>
      <c r="E527" s="64">
        <f t="shared" si="18"/>
        <v>9.7791499999999996</v>
      </c>
      <c r="F527" s="36">
        <v>1.95583</v>
      </c>
    </row>
    <row r="528" spans="1:6" x14ac:dyDescent="0.25">
      <c r="A528" s="35" t="s">
        <v>674</v>
      </c>
      <c r="B528" s="22" t="s">
        <v>379</v>
      </c>
      <c r="C528" s="36" t="s">
        <v>32</v>
      </c>
      <c r="D528" s="64">
        <v>5</v>
      </c>
      <c r="E528" s="64">
        <f t="shared" si="18"/>
        <v>9.7791499999999996</v>
      </c>
      <c r="F528" s="36">
        <v>1.95583</v>
      </c>
    </row>
    <row r="529" spans="1:6" x14ac:dyDescent="0.25">
      <c r="A529" s="35" t="s">
        <v>675</v>
      </c>
      <c r="B529" s="22" t="s">
        <v>380</v>
      </c>
      <c r="C529" s="36" t="s">
        <v>32</v>
      </c>
      <c r="D529" s="64">
        <v>5</v>
      </c>
      <c r="E529" s="64">
        <f t="shared" si="18"/>
        <v>9.7791499999999996</v>
      </c>
      <c r="F529" s="36">
        <v>1.95583</v>
      </c>
    </row>
    <row r="530" spans="1:6" x14ac:dyDescent="0.25">
      <c r="A530" s="35" t="s">
        <v>676</v>
      </c>
      <c r="B530" s="22" t="s">
        <v>381</v>
      </c>
      <c r="C530" s="36" t="s">
        <v>32</v>
      </c>
      <c r="D530" s="64">
        <v>5</v>
      </c>
      <c r="E530" s="64">
        <f t="shared" si="18"/>
        <v>9.7791499999999996</v>
      </c>
      <c r="F530" s="36">
        <v>1.95583</v>
      </c>
    </row>
    <row r="531" spans="1:6" x14ac:dyDescent="0.25">
      <c r="A531" s="35" t="s">
        <v>677</v>
      </c>
      <c r="B531" s="22" t="s">
        <v>382</v>
      </c>
      <c r="C531" s="36" t="s">
        <v>32</v>
      </c>
      <c r="D531" s="64">
        <v>5</v>
      </c>
      <c r="E531" s="64">
        <f t="shared" si="18"/>
        <v>9.7791499999999996</v>
      </c>
      <c r="F531" s="36">
        <v>1.95583</v>
      </c>
    </row>
    <row r="532" spans="1:6" x14ac:dyDescent="0.25">
      <c r="A532" s="35" t="s">
        <v>678</v>
      </c>
      <c r="B532" s="22" t="s">
        <v>383</v>
      </c>
      <c r="C532" s="36" t="s">
        <v>32</v>
      </c>
      <c r="D532" s="64">
        <v>8</v>
      </c>
      <c r="E532" s="64">
        <f t="shared" si="18"/>
        <v>15.64664</v>
      </c>
      <c r="F532" s="36">
        <v>1.95583</v>
      </c>
    </row>
    <row r="533" spans="1:6" x14ac:dyDescent="0.25">
      <c r="A533" s="35" t="s">
        <v>679</v>
      </c>
      <c r="B533" s="22" t="s">
        <v>384</v>
      </c>
      <c r="C533" s="36" t="s">
        <v>32</v>
      </c>
      <c r="D533" s="64">
        <v>8</v>
      </c>
      <c r="E533" s="64">
        <f t="shared" si="18"/>
        <v>15.64664</v>
      </c>
      <c r="F533" s="36">
        <v>1.95583</v>
      </c>
    </row>
    <row r="534" spans="1:6" x14ac:dyDescent="0.25">
      <c r="A534" s="35" t="s">
        <v>680</v>
      </c>
      <c r="B534" s="22" t="s">
        <v>385</v>
      </c>
      <c r="C534" s="36" t="s">
        <v>32</v>
      </c>
      <c r="D534" s="64">
        <v>13</v>
      </c>
      <c r="E534" s="64">
        <f t="shared" si="18"/>
        <v>25.425789999999999</v>
      </c>
      <c r="F534" s="36">
        <v>1.95583</v>
      </c>
    </row>
    <row r="535" spans="1:6" x14ac:dyDescent="0.25">
      <c r="A535" s="35" t="s">
        <v>681</v>
      </c>
      <c r="B535" s="22" t="s">
        <v>386</v>
      </c>
      <c r="C535" s="36" t="s">
        <v>32</v>
      </c>
      <c r="D535" s="64">
        <v>5</v>
      </c>
      <c r="E535" s="64">
        <f t="shared" si="18"/>
        <v>9.7791499999999996</v>
      </c>
      <c r="F535" s="36">
        <v>1.95583</v>
      </c>
    </row>
    <row r="536" spans="1:6" x14ac:dyDescent="0.25">
      <c r="A536" s="35" t="s">
        <v>682</v>
      </c>
      <c r="B536" s="22" t="s">
        <v>387</v>
      </c>
      <c r="C536" s="36" t="s">
        <v>32</v>
      </c>
      <c r="D536" s="64">
        <v>5</v>
      </c>
      <c r="E536" s="64">
        <f t="shared" ref="E536:E567" si="19">D536*F536</f>
        <v>9.7791499999999996</v>
      </c>
      <c r="F536" s="36">
        <v>1.95583</v>
      </c>
    </row>
    <row r="537" spans="1:6" x14ac:dyDescent="0.25">
      <c r="A537" s="35" t="s">
        <v>683</v>
      </c>
      <c r="B537" s="22" t="s">
        <v>388</v>
      </c>
      <c r="C537" s="36" t="s">
        <v>32</v>
      </c>
      <c r="D537" s="64">
        <v>5</v>
      </c>
      <c r="E537" s="64">
        <f t="shared" si="19"/>
        <v>9.7791499999999996</v>
      </c>
      <c r="F537" s="36">
        <v>1.95583</v>
      </c>
    </row>
    <row r="538" spans="1:6" x14ac:dyDescent="0.25">
      <c r="A538" s="35" t="s">
        <v>684</v>
      </c>
      <c r="B538" s="22" t="s">
        <v>389</v>
      </c>
      <c r="C538" s="36" t="s">
        <v>32</v>
      </c>
      <c r="D538" s="64">
        <v>5</v>
      </c>
      <c r="E538" s="64">
        <f t="shared" si="19"/>
        <v>9.7791499999999996</v>
      </c>
      <c r="F538" s="36">
        <v>1.95583</v>
      </c>
    </row>
    <row r="539" spans="1:6" x14ac:dyDescent="0.25">
      <c r="A539" s="35" t="s">
        <v>685</v>
      </c>
      <c r="B539" s="22" t="s">
        <v>390</v>
      </c>
      <c r="C539" s="36" t="s">
        <v>32</v>
      </c>
      <c r="D539" s="64">
        <v>10</v>
      </c>
      <c r="E539" s="64">
        <f t="shared" si="19"/>
        <v>19.558299999999999</v>
      </c>
      <c r="F539" s="36">
        <v>1.95583</v>
      </c>
    </row>
    <row r="540" spans="1:6" x14ac:dyDescent="0.25">
      <c r="A540" s="35" t="s">
        <v>686</v>
      </c>
      <c r="B540" s="22" t="s">
        <v>391</v>
      </c>
      <c r="C540" s="36" t="s">
        <v>32</v>
      </c>
      <c r="D540" s="64">
        <v>5</v>
      </c>
      <c r="E540" s="64">
        <f t="shared" si="19"/>
        <v>9.7791499999999996</v>
      </c>
      <c r="F540" s="36">
        <v>1.95583</v>
      </c>
    </row>
    <row r="541" spans="1:6" x14ac:dyDescent="0.25">
      <c r="A541" s="35" t="s">
        <v>687</v>
      </c>
      <c r="B541" s="22" t="s">
        <v>392</v>
      </c>
      <c r="C541" s="36" t="s">
        <v>32</v>
      </c>
      <c r="D541" s="64">
        <v>8</v>
      </c>
      <c r="E541" s="64">
        <f t="shared" si="19"/>
        <v>15.64664</v>
      </c>
      <c r="F541" s="36">
        <v>1.95583</v>
      </c>
    </row>
    <row r="542" spans="1:6" x14ac:dyDescent="0.25">
      <c r="A542" s="35" t="s">
        <v>688</v>
      </c>
      <c r="B542" s="22" t="s">
        <v>393</v>
      </c>
      <c r="C542" s="36" t="s">
        <v>32</v>
      </c>
      <c r="D542" s="64">
        <v>8</v>
      </c>
      <c r="E542" s="64">
        <f t="shared" si="19"/>
        <v>15.64664</v>
      </c>
      <c r="F542" s="36">
        <v>1.95583</v>
      </c>
    </row>
    <row r="543" spans="1:6" x14ac:dyDescent="0.25">
      <c r="A543" s="35" t="s">
        <v>1991</v>
      </c>
      <c r="B543" s="22" t="s">
        <v>1994</v>
      </c>
      <c r="C543" s="36" t="s">
        <v>32</v>
      </c>
      <c r="D543" s="64">
        <v>13</v>
      </c>
      <c r="E543" s="64">
        <f t="shared" si="19"/>
        <v>25.425789999999999</v>
      </c>
      <c r="F543" s="36">
        <v>1.95583</v>
      </c>
    </row>
    <row r="544" spans="1:6" x14ac:dyDescent="0.25">
      <c r="A544" s="35" t="s">
        <v>1992</v>
      </c>
      <c r="B544" s="22" t="s">
        <v>1995</v>
      </c>
      <c r="C544" s="36" t="s">
        <v>32</v>
      </c>
      <c r="D544" s="64">
        <v>10</v>
      </c>
      <c r="E544" s="64">
        <f t="shared" si="19"/>
        <v>19.558299999999999</v>
      </c>
      <c r="F544" s="36">
        <v>1.95583</v>
      </c>
    </row>
    <row r="545" spans="1:6" x14ac:dyDescent="0.25">
      <c r="A545" s="35" t="s">
        <v>1993</v>
      </c>
      <c r="B545" s="22" t="s">
        <v>1996</v>
      </c>
      <c r="C545" s="36" t="s">
        <v>32</v>
      </c>
      <c r="D545" s="64">
        <v>2</v>
      </c>
      <c r="E545" s="64">
        <f t="shared" si="19"/>
        <v>3.9116599999999999</v>
      </c>
      <c r="F545" s="36">
        <v>1.95583</v>
      </c>
    </row>
    <row r="546" spans="1:6" x14ac:dyDescent="0.25">
      <c r="A546" s="35" t="s">
        <v>689</v>
      </c>
      <c r="B546" s="22" t="s">
        <v>394</v>
      </c>
      <c r="C546" s="36" t="s">
        <v>32</v>
      </c>
      <c r="D546" s="64">
        <v>8</v>
      </c>
      <c r="E546" s="64">
        <f t="shared" si="19"/>
        <v>15.64664</v>
      </c>
      <c r="F546" s="36">
        <v>1.95583</v>
      </c>
    </row>
    <row r="547" spans="1:6" x14ac:dyDescent="0.25">
      <c r="A547" s="35" t="s">
        <v>693</v>
      </c>
      <c r="B547" s="22" t="s">
        <v>398</v>
      </c>
      <c r="C547" s="36" t="s">
        <v>32</v>
      </c>
      <c r="D547" s="64">
        <v>10</v>
      </c>
      <c r="E547" s="64">
        <f t="shared" si="19"/>
        <v>19.558299999999999</v>
      </c>
      <c r="F547" s="36">
        <v>1.95583</v>
      </c>
    </row>
    <row r="548" spans="1:6" x14ac:dyDescent="0.25">
      <c r="A548" s="35" t="s">
        <v>694</v>
      </c>
      <c r="B548" s="22" t="s">
        <v>399</v>
      </c>
      <c r="C548" s="36" t="s">
        <v>32</v>
      </c>
      <c r="D548" s="64">
        <v>10</v>
      </c>
      <c r="E548" s="64">
        <f t="shared" si="19"/>
        <v>19.558299999999999</v>
      </c>
      <c r="F548" s="36">
        <v>1.95583</v>
      </c>
    </row>
    <row r="549" spans="1:6" x14ac:dyDescent="0.25">
      <c r="A549" s="35" t="s">
        <v>695</v>
      </c>
      <c r="B549" s="22" t="s">
        <v>400</v>
      </c>
      <c r="C549" s="36" t="s">
        <v>32</v>
      </c>
      <c r="D549" s="64">
        <v>13</v>
      </c>
      <c r="E549" s="64">
        <f t="shared" si="19"/>
        <v>25.425789999999999</v>
      </c>
      <c r="F549" s="36">
        <v>1.95583</v>
      </c>
    </row>
    <row r="550" spans="1:6" x14ac:dyDescent="0.25">
      <c r="A550" s="35" t="s">
        <v>696</v>
      </c>
      <c r="B550" s="22" t="s">
        <v>401</v>
      </c>
      <c r="C550" s="36" t="s">
        <v>32</v>
      </c>
      <c r="D550" s="64">
        <v>13</v>
      </c>
      <c r="E550" s="64">
        <f t="shared" si="19"/>
        <v>25.425789999999999</v>
      </c>
      <c r="F550" s="36">
        <v>1.95583</v>
      </c>
    </row>
    <row r="551" spans="1:6" x14ac:dyDescent="0.25">
      <c r="A551" s="35" t="s">
        <v>697</v>
      </c>
      <c r="B551" s="22" t="s">
        <v>402</v>
      </c>
      <c r="C551" s="36" t="s">
        <v>32</v>
      </c>
      <c r="D551" s="64">
        <v>15</v>
      </c>
      <c r="E551" s="64">
        <f t="shared" si="19"/>
        <v>29.33745</v>
      </c>
      <c r="F551" s="36">
        <v>1.95583</v>
      </c>
    </row>
    <row r="552" spans="1:6" x14ac:dyDescent="0.25">
      <c r="A552" s="35" t="s">
        <v>698</v>
      </c>
      <c r="B552" s="22" t="s">
        <v>403</v>
      </c>
      <c r="C552" s="36" t="s">
        <v>32</v>
      </c>
      <c r="D552" s="64">
        <v>15</v>
      </c>
      <c r="E552" s="64">
        <f t="shared" si="19"/>
        <v>29.33745</v>
      </c>
      <c r="F552" s="36">
        <v>1.95583</v>
      </c>
    </row>
    <row r="553" spans="1:6" x14ac:dyDescent="0.25">
      <c r="A553" s="35" t="s">
        <v>699</v>
      </c>
      <c r="B553" s="22" t="s">
        <v>404</v>
      </c>
      <c r="C553" s="36" t="s">
        <v>32</v>
      </c>
      <c r="D553" s="64">
        <v>15</v>
      </c>
      <c r="E553" s="64">
        <f t="shared" si="19"/>
        <v>29.33745</v>
      </c>
      <c r="F553" s="36">
        <v>1.95583</v>
      </c>
    </row>
    <row r="554" spans="1:6" x14ac:dyDescent="0.25">
      <c r="A554" s="35" t="s">
        <v>700</v>
      </c>
      <c r="B554" s="22" t="s">
        <v>405</v>
      </c>
      <c r="C554" s="36" t="s">
        <v>32</v>
      </c>
      <c r="D554" s="64">
        <v>15</v>
      </c>
      <c r="E554" s="64">
        <f t="shared" si="19"/>
        <v>29.33745</v>
      </c>
      <c r="F554" s="36">
        <v>1.95583</v>
      </c>
    </row>
    <row r="555" spans="1:6" x14ac:dyDescent="0.25">
      <c r="A555" s="35" t="s">
        <v>701</v>
      </c>
      <c r="B555" s="22" t="s">
        <v>406</v>
      </c>
      <c r="C555" s="36" t="s">
        <v>32</v>
      </c>
      <c r="D555" s="64">
        <v>15</v>
      </c>
      <c r="E555" s="64">
        <f t="shared" si="19"/>
        <v>29.33745</v>
      </c>
      <c r="F555" s="36">
        <v>1.95583</v>
      </c>
    </row>
    <row r="556" spans="1:6" x14ac:dyDescent="0.25">
      <c r="A556" s="35" t="s">
        <v>702</v>
      </c>
      <c r="B556" s="22" t="s">
        <v>407</v>
      </c>
      <c r="C556" s="36" t="s">
        <v>32</v>
      </c>
      <c r="D556" s="64">
        <v>15</v>
      </c>
      <c r="E556" s="64">
        <f t="shared" si="19"/>
        <v>29.33745</v>
      </c>
      <c r="F556" s="36">
        <v>1.95583</v>
      </c>
    </row>
    <row r="557" spans="1:6" x14ac:dyDescent="0.25">
      <c r="A557" s="35" t="s">
        <v>703</v>
      </c>
      <c r="B557" s="22" t="s">
        <v>408</v>
      </c>
      <c r="C557" s="36" t="s">
        <v>32</v>
      </c>
      <c r="D557" s="64">
        <v>9</v>
      </c>
      <c r="E557" s="64">
        <f t="shared" si="19"/>
        <v>17.60247</v>
      </c>
      <c r="F557" s="36">
        <v>1.95583</v>
      </c>
    </row>
    <row r="558" spans="1:6" x14ac:dyDescent="0.25">
      <c r="A558" s="35" t="s">
        <v>704</v>
      </c>
      <c r="B558" s="22" t="s">
        <v>409</v>
      </c>
      <c r="C558" s="36" t="s">
        <v>32</v>
      </c>
      <c r="D558" s="64">
        <v>13</v>
      </c>
      <c r="E558" s="64">
        <f t="shared" si="19"/>
        <v>25.425789999999999</v>
      </c>
      <c r="F558" s="36">
        <v>1.95583</v>
      </c>
    </row>
    <row r="559" spans="1:6" x14ac:dyDescent="0.25">
      <c r="A559" s="35" t="s">
        <v>705</v>
      </c>
      <c r="B559" s="22" t="s">
        <v>410</v>
      </c>
      <c r="C559" s="36" t="s">
        <v>32</v>
      </c>
      <c r="D559" s="64">
        <v>13</v>
      </c>
      <c r="E559" s="64">
        <f t="shared" si="19"/>
        <v>25.425789999999999</v>
      </c>
      <c r="F559" s="36">
        <v>1.95583</v>
      </c>
    </row>
    <row r="560" spans="1:6" x14ac:dyDescent="0.25">
      <c r="A560" s="35" t="s">
        <v>706</v>
      </c>
      <c r="B560" s="22" t="s">
        <v>411</v>
      </c>
      <c r="C560" s="36" t="s">
        <v>32</v>
      </c>
      <c r="D560" s="64">
        <v>13</v>
      </c>
      <c r="E560" s="64">
        <f t="shared" si="19"/>
        <v>25.425789999999999</v>
      </c>
      <c r="F560" s="36">
        <v>1.95583</v>
      </c>
    </row>
    <row r="561" spans="1:6" x14ac:dyDescent="0.25">
      <c r="A561" s="35" t="s">
        <v>707</v>
      </c>
      <c r="B561" s="22" t="s">
        <v>412</v>
      </c>
      <c r="C561" s="36" t="s">
        <v>32</v>
      </c>
      <c r="D561" s="64">
        <v>13</v>
      </c>
      <c r="E561" s="64">
        <f t="shared" si="19"/>
        <v>25.425789999999999</v>
      </c>
      <c r="F561" s="36">
        <v>1.95583</v>
      </c>
    </row>
    <row r="562" spans="1:6" x14ac:dyDescent="0.25">
      <c r="A562" s="35" t="s">
        <v>708</v>
      </c>
      <c r="B562" s="22" t="s">
        <v>413</v>
      </c>
      <c r="C562" s="36" t="s">
        <v>32</v>
      </c>
      <c r="D562" s="64">
        <v>13</v>
      </c>
      <c r="E562" s="64">
        <f t="shared" si="19"/>
        <v>25.425789999999999</v>
      </c>
      <c r="F562" s="36">
        <v>1.95583</v>
      </c>
    </row>
    <row r="563" spans="1:6" x14ac:dyDescent="0.25">
      <c r="A563" s="35" t="s">
        <v>709</v>
      </c>
      <c r="B563" s="22" t="s">
        <v>414</v>
      </c>
      <c r="C563" s="36" t="s">
        <v>32</v>
      </c>
      <c r="D563" s="64">
        <v>13</v>
      </c>
      <c r="E563" s="64">
        <f t="shared" si="19"/>
        <v>25.425789999999999</v>
      </c>
      <c r="F563" s="36">
        <v>1.95583</v>
      </c>
    </row>
    <row r="564" spans="1:6" x14ac:dyDescent="0.25">
      <c r="A564" s="35" t="s">
        <v>710</v>
      </c>
      <c r="B564" s="22" t="s">
        <v>415</v>
      </c>
      <c r="C564" s="36" t="s">
        <v>32</v>
      </c>
      <c r="D564" s="64">
        <v>13</v>
      </c>
      <c r="E564" s="64">
        <f t="shared" si="19"/>
        <v>25.425789999999999</v>
      </c>
      <c r="F564" s="36">
        <v>1.95583</v>
      </c>
    </row>
    <row r="565" spans="1:6" x14ac:dyDescent="0.25">
      <c r="A565" s="35" t="s">
        <v>711</v>
      </c>
      <c r="B565" s="22" t="s">
        <v>416</v>
      </c>
      <c r="C565" s="36" t="s">
        <v>32</v>
      </c>
      <c r="D565" s="64">
        <v>15</v>
      </c>
      <c r="E565" s="64">
        <f t="shared" si="19"/>
        <v>29.33745</v>
      </c>
      <c r="F565" s="36">
        <v>1.95583</v>
      </c>
    </row>
    <row r="566" spans="1:6" x14ac:dyDescent="0.25">
      <c r="A566" s="35" t="s">
        <v>2020</v>
      </c>
      <c r="B566" s="22" t="s">
        <v>2022</v>
      </c>
      <c r="C566" s="36" t="s">
        <v>32</v>
      </c>
      <c r="D566" s="64">
        <v>38</v>
      </c>
      <c r="E566" s="64">
        <f t="shared" si="19"/>
        <v>74.321539999999999</v>
      </c>
      <c r="F566" s="36">
        <v>1.95583</v>
      </c>
    </row>
    <row r="567" spans="1:6" x14ac:dyDescent="0.25">
      <c r="A567" s="35" t="s">
        <v>2021</v>
      </c>
      <c r="B567" s="22" t="s">
        <v>2023</v>
      </c>
      <c r="C567" s="36" t="s">
        <v>32</v>
      </c>
      <c r="D567" s="66">
        <v>27</v>
      </c>
      <c r="E567" s="66">
        <f t="shared" si="19"/>
        <v>52.807409999999997</v>
      </c>
      <c r="F567" s="67">
        <v>1.95583</v>
      </c>
    </row>
    <row r="568" spans="1:6" x14ac:dyDescent="0.25">
      <c r="A568" s="35" t="s">
        <v>1099</v>
      </c>
      <c r="B568" s="22" t="s">
        <v>417</v>
      </c>
      <c r="C568" s="36" t="s">
        <v>32</v>
      </c>
      <c r="D568" s="64">
        <v>4</v>
      </c>
      <c r="E568" s="64">
        <f t="shared" ref="E568:E569" si="20">D568*F568</f>
        <v>7.8233199999999998</v>
      </c>
      <c r="F568" s="36">
        <v>1.95583</v>
      </c>
    </row>
    <row r="569" spans="1:6" x14ac:dyDescent="0.25">
      <c r="A569" s="35" t="s">
        <v>1100</v>
      </c>
      <c r="B569" s="22" t="s">
        <v>418</v>
      </c>
      <c r="C569" s="36" t="s">
        <v>32</v>
      </c>
      <c r="D569" s="64">
        <v>3</v>
      </c>
      <c r="E569" s="64">
        <f t="shared" si="20"/>
        <v>5.8674900000000001</v>
      </c>
      <c r="F569" s="36">
        <v>1.95583</v>
      </c>
    </row>
    <row r="570" spans="1:6" x14ac:dyDescent="0.25">
      <c r="A570" s="35" t="s">
        <v>1101</v>
      </c>
      <c r="B570" s="22" t="s">
        <v>1622</v>
      </c>
      <c r="C570" s="36" t="s">
        <v>32</v>
      </c>
      <c r="D570" s="64">
        <v>1.02</v>
      </c>
      <c r="E570" s="64">
        <v>2</v>
      </c>
      <c r="F570" s="36">
        <v>1.95583</v>
      </c>
    </row>
    <row r="571" spans="1:6" x14ac:dyDescent="0.25">
      <c r="A571" s="35" t="s">
        <v>1621</v>
      </c>
      <c r="B571" s="22" t="s">
        <v>1623</v>
      </c>
      <c r="C571" s="36" t="s">
        <v>32</v>
      </c>
      <c r="D571" s="64">
        <v>4</v>
      </c>
      <c r="E571" s="64">
        <f t="shared" ref="E571:E602" si="21">D571*F571</f>
        <v>7.8233199999999998</v>
      </c>
      <c r="F571" s="36">
        <v>1.95583</v>
      </c>
    </row>
    <row r="572" spans="1:6" x14ac:dyDescent="0.25">
      <c r="A572" s="35" t="s">
        <v>1102</v>
      </c>
      <c r="B572" s="22" t="s">
        <v>419</v>
      </c>
      <c r="C572" s="36" t="s">
        <v>32</v>
      </c>
      <c r="D572" s="64">
        <v>8</v>
      </c>
      <c r="E572" s="64">
        <f t="shared" si="21"/>
        <v>15.64664</v>
      </c>
      <c r="F572" s="36">
        <v>1.95583</v>
      </c>
    </row>
    <row r="573" spans="1:6" x14ac:dyDescent="0.25">
      <c r="A573" s="35" t="s">
        <v>1103</v>
      </c>
      <c r="B573" s="22" t="s">
        <v>420</v>
      </c>
      <c r="C573" s="36" t="s">
        <v>32</v>
      </c>
      <c r="D573" s="64">
        <v>5</v>
      </c>
      <c r="E573" s="64">
        <f t="shared" si="21"/>
        <v>9.7791499999999996</v>
      </c>
      <c r="F573" s="36">
        <v>1.95583</v>
      </c>
    </row>
    <row r="574" spans="1:6" x14ac:dyDescent="0.25">
      <c r="A574" s="35" t="s">
        <v>1104</v>
      </c>
      <c r="B574" s="22" t="s">
        <v>421</v>
      </c>
      <c r="C574" s="36" t="s">
        <v>32</v>
      </c>
      <c r="D574" s="64">
        <v>8</v>
      </c>
      <c r="E574" s="64">
        <f t="shared" si="21"/>
        <v>15.64664</v>
      </c>
      <c r="F574" s="36">
        <v>1.95583</v>
      </c>
    </row>
    <row r="575" spans="1:6" x14ac:dyDescent="0.25">
      <c r="A575" s="35" t="s">
        <v>1105</v>
      </c>
      <c r="B575" s="22" t="s">
        <v>422</v>
      </c>
      <c r="C575" s="36" t="s">
        <v>32</v>
      </c>
      <c r="D575" s="64">
        <v>13</v>
      </c>
      <c r="E575" s="64">
        <f t="shared" si="21"/>
        <v>25.425789999999999</v>
      </c>
      <c r="F575" s="36">
        <v>1.95583</v>
      </c>
    </row>
    <row r="576" spans="1:6" x14ac:dyDescent="0.25">
      <c r="A576" s="35" t="s">
        <v>1106</v>
      </c>
      <c r="B576" s="22" t="s">
        <v>423</v>
      </c>
      <c r="C576" s="36" t="s">
        <v>32</v>
      </c>
      <c r="D576" s="64">
        <v>13</v>
      </c>
      <c r="E576" s="64">
        <f t="shared" si="21"/>
        <v>25.425789999999999</v>
      </c>
      <c r="F576" s="36">
        <v>1.95583</v>
      </c>
    </row>
    <row r="577" spans="1:6" x14ac:dyDescent="0.25">
      <c r="A577" s="35" t="s">
        <v>1107</v>
      </c>
      <c r="B577" s="22" t="s">
        <v>424</v>
      </c>
      <c r="C577" s="36" t="s">
        <v>32</v>
      </c>
      <c r="D577" s="64">
        <v>13</v>
      </c>
      <c r="E577" s="64">
        <f t="shared" si="21"/>
        <v>25.425789999999999</v>
      </c>
      <c r="F577" s="36">
        <v>1.95583</v>
      </c>
    </row>
    <row r="578" spans="1:6" x14ac:dyDescent="0.25">
      <c r="A578" s="35" t="s">
        <v>1108</v>
      </c>
      <c r="B578" s="22" t="s">
        <v>425</v>
      </c>
      <c r="C578" s="36" t="s">
        <v>32</v>
      </c>
      <c r="D578" s="64">
        <v>30</v>
      </c>
      <c r="E578" s="64">
        <f t="shared" si="21"/>
        <v>58.674900000000001</v>
      </c>
      <c r="F578" s="36">
        <v>1.95583</v>
      </c>
    </row>
    <row r="579" spans="1:6" x14ac:dyDescent="0.25">
      <c r="A579" s="35" t="s">
        <v>1109</v>
      </c>
      <c r="B579" s="22" t="s">
        <v>426</v>
      </c>
      <c r="C579" s="36" t="s">
        <v>32</v>
      </c>
      <c r="D579" s="64">
        <v>15</v>
      </c>
      <c r="E579" s="64">
        <f t="shared" si="21"/>
        <v>29.33745</v>
      </c>
      <c r="F579" s="36">
        <v>1.95583</v>
      </c>
    </row>
    <row r="580" spans="1:6" x14ac:dyDescent="0.25">
      <c r="A580" s="35" t="s">
        <v>1110</v>
      </c>
      <c r="B580" s="22" t="s">
        <v>427</v>
      </c>
      <c r="C580" s="36" t="s">
        <v>32</v>
      </c>
      <c r="D580" s="64">
        <v>19</v>
      </c>
      <c r="E580" s="64">
        <f t="shared" si="21"/>
        <v>37.160769999999999</v>
      </c>
      <c r="F580" s="36">
        <v>1.95583</v>
      </c>
    </row>
    <row r="581" spans="1:6" x14ac:dyDescent="0.25">
      <c r="A581" s="35" t="s">
        <v>1111</v>
      </c>
      <c r="B581" s="22" t="s">
        <v>428</v>
      </c>
      <c r="C581" s="36" t="s">
        <v>32</v>
      </c>
      <c r="D581" s="64">
        <v>23</v>
      </c>
      <c r="E581" s="64">
        <f t="shared" si="21"/>
        <v>44.984090000000002</v>
      </c>
      <c r="F581" s="36">
        <v>1.95583</v>
      </c>
    </row>
    <row r="582" spans="1:6" x14ac:dyDescent="0.25">
      <c r="A582" s="35" t="s">
        <v>1112</v>
      </c>
      <c r="B582" s="22" t="s">
        <v>429</v>
      </c>
      <c r="C582" s="36" t="s">
        <v>32</v>
      </c>
      <c r="D582" s="64">
        <v>27</v>
      </c>
      <c r="E582" s="64">
        <f t="shared" si="21"/>
        <v>52.807409999999997</v>
      </c>
      <c r="F582" s="36">
        <v>1.95583</v>
      </c>
    </row>
    <row r="583" spans="1:6" x14ac:dyDescent="0.25">
      <c r="A583" s="35" t="s">
        <v>1113</v>
      </c>
      <c r="B583" s="22" t="s">
        <v>430</v>
      </c>
      <c r="C583" s="36" t="s">
        <v>32</v>
      </c>
      <c r="D583" s="64">
        <v>15</v>
      </c>
      <c r="E583" s="64">
        <f t="shared" si="21"/>
        <v>29.33745</v>
      </c>
      <c r="F583" s="36">
        <v>1.95583</v>
      </c>
    </row>
    <row r="584" spans="1:6" x14ac:dyDescent="0.25">
      <c r="A584" s="35" t="s">
        <v>1114</v>
      </c>
      <c r="B584" s="22" t="s">
        <v>431</v>
      </c>
      <c r="C584" s="36" t="s">
        <v>32</v>
      </c>
      <c r="D584" s="64">
        <v>5</v>
      </c>
      <c r="E584" s="64">
        <f t="shared" si="21"/>
        <v>9.7791499999999996</v>
      </c>
      <c r="F584" s="36">
        <v>1.95583</v>
      </c>
    </row>
    <row r="585" spans="1:6" x14ac:dyDescent="0.25">
      <c r="A585" s="35" t="s">
        <v>1115</v>
      </c>
      <c r="B585" s="22" t="s">
        <v>432</v>
      </c>
      <c r="C585" s="36" t="s">
        <v>32</v>
      </c>
      <c r="D585" s="64">
        <v>25</v>
      </c>
      <c r="E585" s="64">
        <f t="shared" si="21"/>
        <v>48.89575</v>
      </c>
      <c r="F585" s="36">
        <v>1.95583</v>
      </c>
    </row>
    <row r="586" spans="1:6" x14ac:dyDescent="0.25">
      <c r="A586" s="35" t="s">
        <v>1116</v>
      </c>
      <c r="B586" s="22" t="s">
        <v>433</v>
      </c>
      <c r="C586" s="36" t="s">
        <v>32</v>
      </c>
      <c r="D586" s="64">
        <v>25</v>
      </c>
      <c r="E586" s="64">
        <f t="shared" si="21"/>
        <v>48.89575</v>
      </c>
      <c r="F586" s="36">
        <v>1.95583</v>
      </c>
    </row>
    <row r="587" spans="1:6" x14ac:dyDescent="0.25">
      <c r="A587" s="35" t="s">
        <v>1117</v>
      </c>
      <c r="B587" s="22" t="s">
        <v>434</v>
      </c>
      <c r="C587" s="36" t="s">
        <v>32</v>
      </c>
      <c r="D587" s="64">
        <v>25</v>
      </c>
      <c r="E587" s="64">
        <f t="shared" si="21"/>
        <v>48.89575</v>
      </c>
      <c r="F587" s="36">
        <v>1.95583</v>
      </c>
    </row>
    <row r="588" spans="1:6" x14ac:dyDescent="0.25">
      <c r="A588" s="35" t="s">
        <v>1118</v>
      </c>
      <c r="B588" s="22" t="s">
        <v>435</v>
      </c>
      <c r="C588" s="36" t="s">
        <v>32</v>
      </c>
      <c r="D588" s="64">
        <v>25</v>
      </c>
      <c r="E588" s="64">
        <f t="shared" si="21"/>
        <v>48.89575</v>
      </c>
      <c r="F588" s="36">
        <v>1.95583</v>
      </c>
    </row>
    <row r="589" spans="1:6" x14ac:dyDescent="0.25">
      <c r="A589" s="35" t="s">
        <v>1119</v>
      </c>
      <c r="B589" s="22" t="s">
        <v>436</v>
      </c>
      <c r="C589" s="36" t="s">
        <v>32</v>
      </c>
      <c r="D589" s="64">
        <v>20</v>
      </c>
      <c r="E589" s="64">
        <f t="shared" si="21"/>
        <v>39.116599999999998</v>
      </c>
      <c r="F589" s="36">
        <v>1.95583</v>
      </c>
    </row>
    <row r="590" spans="1:6" x14ac:dyDescent="0.25">
      <c r="A590" s="35" t="s">
        <v>1120</v>
      </c>
      <c r="B590" s="22" t="s">
        <v>437</v>
      </c>
      <c r="C590" s="36" t="s">
        <v>32</v>
      </c>
      <c r="D590" s="64">
        <v>20</v>
      </c>
      <c r="E590" s="64">
        <f t="shared" si="21"/>
        <v>39.116599999999998</v>
      </c>
      <c r="F590" s="36">
        <v>1.95583</v>
      </c>
    </row>
    <row r="591" spans="1:6" x14ac:dyDescent="0.25">
      <c r="A591" s="35" t="s">
        <v>1121</v>
      </c>
      <c r="B591" s="22" t="s">
        <v>438</v>
      </c>
      <c r="C591" s="36" t="s">
        <v>32</v>
      </c>
      <c r="D591" s="64">
        <v>20</v>
      </c>
      <c r="E591" s="64">
        <f t="shared" si="21"/>
        <v>39.116599999999998</v>
      </c>
      <c r="F591" s="36">
        <v>1.95583</v>
      </c>
    </row>
    <row r="592" spans="1:6" x14ac:dyDescent="0.25">
      <c r="A592" s="35" t="s">
        <v>1122</v>
      </c>
      <c r="B592" s="22" t="s">
        <v>439</v>
      </c>
      <c r="C592" s="36" t="s">
        <v>32</v>
      </c>
      <c r="D592" s="64">
        <v>20</v>
      </c>
      <c r="E592" s="64">
        <f t="shared" si="21"/>
        <v>39.116599999999998</v>
      </c>
      <c r="F592" s="36">
        <v>1.95583</v>
      </c>
    </row>
    <row r="593" spans="1:6" x14ac:dyDescent="0.25">
      <c r="A593" s="35" t="s">
        <v>1123</v>
      </c>
      <c r="B593" s="22" t="s">
        <v>440</v>
      </c>
      <c r="C593" s="36" t="s">
        <v>32</v>
      </c>
      <c r="D593" s="64">
        <v>20</v>
      </c>
      <c r="E593" s="64">
        <f t="shared" si="21"/>
        <v>39.116599999999998</v>
      </c>
      <c r="F593" s="36">
        <v>1.95583</v>
      </c>
    </row>
    <row r="594" spans="1:6" x14ac:dyDescent="0.25">
      <c r="A594" s="35" t="s">
        <v>1124</v>
      </c>
      <c r="B594" s="22" t="s">
        <v>441</v>
      </c>
      <c r="C594" s="36" t="s">
        <v>32</v>
      </c>
      <c r="D594" s="64">
        <v>20</v>
      </c>
      <c r="E594" s="64">
        <f t="shared" si="21"/>
        <v>39.116599999999998</v>
      </c>
      <c r="F594" s="36">
        <v>1.95583</v>
      </c>
    </row>
    <row r="595" spans="1:6" x14ac:dyDescent="0.25">
      <c r="A595" s="35" t="s">
        <v>1125</v>
      </c>
      <c r="B595" s="22" t="s">
        <v>442</v>
      </c>
      <c r="C595" s="36" t="s">
        <v>32</v>
      </c>
      <c r="D595" s="64">
        <v>20</v>
      </c>
      <c r="E595" s="64">
        <f t="shared" si="21"/>
        <v>39.116599999999998</v>
      </c>
      <c r="F595" s="36">
        <v>1.95583</v>
      </c>
    </row>
    <row r="596" spans="1:6" x14ac:dyDescent="0.25">
      <c r="A596" s="35" t="s">
        <v>1126</v>
      </c>
      <c r="B596" s="22" t="s">
        <v>443</v>
      </c>
      <c r="C596" s="36" t="s">
        <v>32</v>
      </c>
      <c r="D596" s="64">
        <v>20</v>
      </c>
      <c r="E596" s="64">
        <f t="shared" si="21"/>
        <v>39.116599999999998</v>
      </c>
      <c r="F596" s="36">
        <v>1.95583</v>
      </c>
    </row>
    <row r="597" spans="1:6" x14ac:dyDescent="0.25">
      <c r="A597" s="35" t="s">
        <v>1127</v>
      </c>
      <c r="B597" s="22" t="s">
        <v>444</v>
      </c>
      <c r="C597" s="36" t="s">
        <v>32</v>
      </c>
      <c r="D597" s="64">
        <v>20</v>
      </c>
      <c r="E597" s="64">
        <f t="shared" si="21"/>
        <v>39.116599999999998</v>
      </c>
      <c r="F597" s="36">
        <v>1.95583</v>
      </c>
    </row>
    <row r="598" spans="1:6" x14ac:dyDescent="0.25">
      <c r="A598" s="35" t="s">
        <v>1128</v>
      </c>
      <c r="B598" s="22" t="s">
        <v>445</v>
      </c>
      <c r="C598" s="36" t="s">
        <v>32</v>
      </c>
      <c r="D598" s="64">
        <v>13</v>
      </c>
      <c r="E598" s="64">
        <f t="shared" si="21"/>
        <v>25.425789999999999</v>
      </c>
      <c r="F598" s="36">
        <v>1.95583</v>
      </c>
    </row>
    <row r="599" spans="1:6" x14ac:dyDescent="0.25">
      <c r="A599" s="35" t="s">
        <v>1129</v>
      </c>
      <c r="B599" s="22" t="s">
        <v>446</v>
      </c>
      <c r="C599" s="36" t="s">
        <v>32</v>
      </c>
      <c r="D599" s="64">
        <v>13</v>
      </c>
      <c r="E599" s="64">
        <f t="shared" si="21"/>
        <v>25.425789999999999</v>
      </c>
      <c r="F599" s="36">
        <v>1.95583</v>
      </c>
    </row>
    <row r="600" spans="1:6" x14ac:dyDescent="0.25">
      <c r="A600" s="35" t="s">
        <v>1130</v>
      </c>
      <c r="B600" s="22" t="s">
        <v>447</v>
      </c>
      <c r="C600" s="36" t="s">
        <v>32</v>
      </c>
      <c r="D600" s="64">
        <v>20</v>
      </c>
      <c r="E600" s="64">
        <f t="shared" si="21"/>
        <v>39.116599999999998</v>
      </c>
      <c r="F600" s="36">
        <v>1.95583</v>
      </c>
    </row>
    <row r="601" spans="1:6" x14ac:dyDescent="0.25">
      <c r="A601" s="35" t="s">
        <v>1131</v>
      </c>
      <c r="B601" s="22" t="s">
        <v>448</v>
      </c>
      <c r="C601" s="36" t="s">
        <v>32</v>
      </c>
      <c r="D601" s="64">
        <v>20</v>
      </c>
      <c r="E601" s="64">
        <f t="shared" si="21"/>
        <v>39.116599999999998</v>
      </c>
      <c r="F601" s="36">
        <v>1.95583</v>
      </c>
    </row>
    <row r="602" spans="1:6" x14ac:dyDescent="0.25">
      <c r="A602" s="35" t="s">
        <v>1132</v>
      </c>
      <c r="B602" s="22" t="s">
        <v>449</v>
      </c>
      <c r="C602" s="36" t="s">
        <v>32</v>
      </c>
      <c r="D602" s="64">
        <v>5</v>
      </c>
      <c r="E602" s="64">
        <f t="shared" si="21"/>
        <v>9.7791499999999996</v>
      </c>
      <c r="F602" s="36">
        <v>1.95583</v>
      </c>
    </row>
    <row r="603" spans="1:6" x14ac:dyDescent="0.25">
      <c r="A603" s="35" t="s">
        <v>1133</v>
      </c>
      <c r="B603" s="22" t="s">
        <v>450</v>
      </c>
      <c r="C603" s="36" t="s">
        <v>32</v>
      </c>
      <c r="D603" s="64">
        <v>5</v>
      </c>
      <c r="E603" s="64">
        <f t="shared" ref="E603:E634" si="22">D603*F603</f>
        <v>9.7791499999999996</v>
      </c>
      <c r="F603" s="36">
        <v>1.95583</v>
      </c>
    </row>
    <row r="604" spans="1:6" x14ac:dyDescent="0.25">
      <c r="A604" s="35" t="s">
        <v>1134</v>
      </c>
      <c r="B604" s="22" t="s">
        <v>451</v>
      </c>
      <c r="C604" s="36" t="s">
        <v>32</v>
      </c>
      <c r="D604" s="64">
        <v>5</v>
      </c>
      <c r="E604" s="64">
        <f t="shared" si="22"/>
        <v>9.7791499999999996</v>
      </c>
      <c r="F604" s="36">
        <v>1.95583</v>
      </c>
    </row>
    <row r="605" spans="1:6" x14ac:dyDescent="0.25">
      <c r="A605" s="35" t="s">
        <v>1135</v>
      </c>
      <c r="B605" s="22" t="s">
        <v>452</v>
      </c>
      <c r="C605" s="36" t="s">
        <v>32</v>
      </c>
      <c r="D605" s="64">
        <v>5</v>
      </c>
      <c r="E605" s="64">
        <f t="shared" si="22"/>
        <v>9.7791499999999996</v>
      </c>
      <c r="F605" s="36">
        <v>1.95583</v>
      </c>
    </row>
    <row r="606" spans="1:6" x14ac:dyDescent="0.25">
      <c r="A606" s="35" t="s">
        <v>1136</v>
      </c>
      <c r="B606" s="22" t="s">
        <v>453</v>
      </c>
      <c r="C606" s="36" t="s">
        <v>32</v>
      </c>
      <c r="D606" s="64">
        <v>5</v>
      </c>
      <c r="E606" s="64">
        <f t="shared" si="22"/>
        <v>9.7791499999999996</v>
      </c>
      <c r="F606" s="36">
        <v>1.95583</v>
      </c>
    </row>
    <row r="607" spans="1:6" x14ac:dyDescent="0.25">
      <c r="A607" s="35" t="s">
        <v>1137</v>
      </c>
      <c r="B607" s="22" t="s">
        <v>454</v>
      </c>
      <c r="C607" s="36" t="s">
        <v>32</v>
      </c>
      <c r="D607" s="64">
        <v>5</v>
      </c>
      <c r="E607" s="64">
        <f t="shared" si="22"/>
        <v>9.7791499999999996</v>
      </c>
      <c r="F607" s="36">
        <v>1.95583</v>
      </c>
    </row>
    <row r="608" spans="1:6" x14ac:dyDescent="0.25">
      <c r="A608" s="35" t="s">
        <v>1138</v>
      </c>
      <c r="B608" s="22" t="s">
        <v>455</v>
      </c>
      <c r="C608" s="36" t="s">
        <v>32</v>
      </c>
      <c r="D608" s="64">
        <v>5</v>
      </c>
      <c r="E608" s="64">
        <f t="shared" si="22"/>
        <v>9.7791499999999996</v>
      </c>
      <c r="F608" s="36">
        <v>1.95583</v>
      </c>
    </row>
    <row r="609" spans="1:6" x14ac:dyDescent="0.25">
      <c r="A609" s="35" t="s">
        <v>1139</v>
      </c>
      <c r="B609" s="22" t="s">
        <v>456</v>
      </c>
      <c r="C609" s="36" t="s">
        <v>32</v>
      </c>
      <c r="D609" s="64">
        <v>5</v>
      </c>
      <c r="E609" s="64">
        <f t="shared" si="22"/>
        <v>9.7791499999999996</v>
      </c>
      <c r="F609" s="36">
        <v>1.95583</v>
      </c>
    </row>
    <row r="610" spans="1:6" x14ac:dyDescent="0.25">
      <c r="A610" s="35" t="s">
        <v>1140</v>
      </c>
      <c r="B610" s="22" t="s">
        <v>457</v>
      </c>
      <c r="C610" s="36" t="s">
        <v>32</v>
      </c>
      <c r="D610" s="64">
        <v>5</v>
      </c>
      <c r="E610" s="64">
        <f t="shared" si="22"/>
        <v>9.7791499999999996</v>
      </c>
      <c r="F610" s="36">
        <v>1.95583</v>
      </c>
    </row>
    <row r="611" spans="1:6" x14ac:dyDescent="0.25">
      <c r="A611" s="35" t="s">
        <v>1141</v>
      </c>
      <c r="B611" s="22" t="s">
        <v>458</v>
      </c>
      <c r="C611" s="36" t="s">
        <v>32</v>
      </c>
      <c r="D611" s="64">
        <v>5</v>
      </c>
      <c r="E611" s="64">
        <f t="shared" si="22"/>
        <v>9.7791499999999996</v>
      </c>
      <c r="F611" s="36">
        <v>1.95583</v>
      </c>
    </row>
    <row r="612" spans="1:6" x14ac:dyDescent="0.25">
      <c r="A612" s="35" t="s">
        <v>1142</v>
      </c>
      <c r="B612" s="22" t="s">
        <v>459</v>
      </c>
      <c r="C612" s="36" t="s">
        <v>32</v>
      </c>
      <c r="D612" s="64">
        <v>4</v>
      </c>
      <c r="E612" s="64">
        <f t="shared" si="22"/>
        <v>7.8233199999999998</v>
      </c>
      <c r="F612" s="36">
        <v>1.95583</v>
      </c>
    </row>
    <row r="613" spans="1:6" x14ac:dyDescent="0.25">
      <c r="A613" s="35" t="s">
        <v>1143</v>
      </c>
      <c r="B613" s="22" t="s">
        <v>460</v>
      </c>
      <c r="C613" s="36" t="s">
        <v>32</v>
      </c>
      <c r="D613" s="64">
        <v>9</v>
      </c>
      <c r="E613" s="64">
        <f t="shared" si="22"/>
        <v>17.60247</v>
      </c>
      <c r="F613" s="36">
        <v>1.95583</v>
      </c>
    </row>
    <row r="614" spans="1:6" x14ac:dyDescent="0.25">
      <c r="A614" s="35" t="s">
        <v>1144</v>
      </c>
      <c r="B614" s="22" t="s">
        <v>461</v>
      </c>
      <c r="C614" s="36" t="s">
        <v>32</v>
      </c>
      <c r="D614" s="64">
        <v>20</v>
      </c>
      <c r="E614" s="64">
        <f t="shared" si="22"/>
        <v>39.116599999999998</v>
      </c>
      <c r="F614" s="36">
        <v>1.95583</v>
      </c>
    </row>
    <row r="615" spans="1:6" x14ac:dyDescent="0.25">
      <c r="A615" s="35" t="s">
        <v>1145</v>
      </c>
      <c r="B615" s="22" t="s">
        <v>462</v>
      </c>
      <c r="C615" s="36" t="s">
        <v>32</v>
      </c>
      <c r="D615" s="64">
        <v>20</v>
      </c>
      <c r="E615" s="64">
        <f t="shared" si="22"/>
        <v>39.116599999999998</v>
      </c>
      <c r="F615" s="36">
        <v>1.95583</v>
      </c>
    </row>
    <row r="616" spans="1:6" x14ac:dyDescent="0.25">
      <c r="A616" s="35" t="s">
        <v>1146</v>
      </c>
      <c r="B616" s="22" t="s">
        <v>463</v>
      </c>
      <c r="C616" s="36" t="s">
        <v>32</v>
      </c>
      <c r="D616" s="64">
        <v>5</v>
      </c>
      <c r="E616" s="64">
        <f t="shared" si="22"/>
        <v>9.7791499999999996</v>
      </c>
      <c r="F616" s="36">
        <v>1.95583</v>
      </c>
    </row>
    <row r="617" spans="1:6" x14ac:dyDescent="0.25">
      <c r="A617" s="35" t="s">
        <v>1147</v>
      </c>
      <c r="B617" s="22" t="s">
        <v>464</v>
      </c>
      <c r="C617" s="36" t="s">
        <v>32</v>
      </c>
      <c r="D617" s="64">
        <v>8</v>
      </c>
      <c r="E617" s="64">
        <f t="shared" si="22"/>
        <v>15.64664</v>
      </c>
      <c r="F617" s="36">
        <v>1.95583</v>
      </c>
    </row>
    <row r="618" spans="1:6" x14ac:dyDescent="0.25">
      <c r="A618" s="35" t="s">
        <v>1148</v>
      </c>
      <c r="B618" s="22" t="s">
        <v>465</v>
      </c>
      <c r="C618" s="36" t="s">
        <v>32</v>
      </c>
      <c r="D618" s="64">
        <v>5</v>
      </c>
      <c r="E618" s="64">
        <f t="shared" si="22"/>
        <v>9.7791499999999996</v>
      </c>
      <c r="F618" s="36">
        <v>1.95583</v>
      </c>
    </row>
    <row r="619" spans="1:6" x14ac:dyDescent="0.25">
      <c r="A619" s="35" t="s">
        <v>1149</v>
      </c>
      <c r="B619" s="22" t="s">
        <v>466</v>
      </c>
      <c r="C619" s="36" t="s">
        <v>32</v>
      </c>
      <c r="D619" s="64">
        <v>5</v>
      </c>
      <c r="E619" s="64">
        <f t="shared" si="22"/>
        <v>9.7791499999999996</v>
      </c>
      <c r="F619" s="36">
        <v>1.95583</v>
      </c>
    </row>
    <row r="620" spans="1:6" x14ac:dyDescent="0.25">
      <c r="A620" s="35" t="s">
        <v>1150</v>
      </c>
      <c r="B620" s="22" t="s">
        <v>467</v>
      </c>
      <c r="C620" s="36" t="s">
        <v>32</v>
      </c>
      <c r="D620" s="64">
        <v>13</v>
      </c>
      <c r="E620" s="64">
        <f t="shared" si="22"/>
        <v>25.425789999999999</v>
      </c>
      <c r="F620" s="36">
        <v>1.95583</v>
      </c>
    </row>
    <row r="621" spans="1:6" x14ac:dyDescent="0.25">
      <c r="A621" s="35" t="s">
        <v>1151</v>
      </c>
      <c r="B621" s="22" t="s">
        <v>468</v>
      </c>
      <c r="C621" s="36" t="s">
        <v>32</v>
      </c>
      <c r="D621" s="64">
        <v>8</v>
      </c>
      <c r="E621" s="64">
        <f t="shared" si="22"/>
        <v>15.64664</v>
      </c>
      <c r="F621" s="36">
        <v>1.95583</v>
      </c>
    </row>
    <row r="622" spans="1:6" x14ac:dyDescent="0.25">
      <c r="A622" s="35" t="s">
        <v>1152</v>
      </c>
      <c r="B622" s="22" t="s">
        <v>469</v>
      </c>
      <c r="C622" s="36" t="s">
        <v>32</v>
      </c>
      <c r="D622" s="64">
        <v>8</v>
      </c>
      <c r="E622" s="64">
        <f t="shared" si="22"/>
        <v>15.64664</v>
      </c>
      <c r="F622" s="36">
        <v>1.95583</v>
      </c>
    </row>
    <row r="623" spans="1:6" x14ac:dyDescent="0.25">
      <c r="A623" s="35" t="s">
        <v>1153</v>
      </c>
      <c r="B623" s="22" t="s">
        <v>470</v>
      </c>
      <c r="C623" s="36" t="s">
        <v>32</v>
      </c>
      <c r="D623" s="64">
        <v>20</v>
      </c>
      <c r="E623" s="64">
        <f t="shared" si="22"/>
        <v>39.116599999999998</v>
      </c>
      <c r="F623" s="36">
        <v>1.95583</v>
      </c>
    </row>
    <row r="624" spans="1:6" x14ac:dyDescent="0.25">
      <c r="A624" s="35" t="s">
        <v>1154</v>
      </c>
      <c r="B624" s="22" t="s">
        <v>471</v>
      </c>
      <c r="C624" s="36" t="s">
        <v>32</v>
      </c>
      <c r="D624" s="64">
        <v>5</v>
      </c>
      <c r="E624" s="64">
        <f t="shared" si="22"/>
        <v>9.7791499999999996</v>
      </c>
      <c r="F624" s="36">
        <v>1.95583</v>
      </c>
    </row>
    <row r="625" spans="1:6" x14ac:dyDescent="0.25">
      <c r="A625" s="35" t="s">
        <v>1155</v>
      </c>
      <c r="B625" s="22" t="s">
        <v>472</v>
      </c>
      <c r="C625" s="36" t="s">
        <v>32</v>
      </c>
      <c r="D625" s="64">
        <v>5</v>
      </c>
      <c r="E625" s="64">
        <f t="shared" si="22"/>
        <v>9.7791499999999996</v>
      </c>
      <c r="F625" s="36">
        <v>1.95583</v>
      </c>
    </row>
    <row r="626" spans="1:6" x14ac:dyDescent="0.25">
      <c r="A626" s="35" t="s">
        <v>1156</v>
      </c>
      <c r="B626" s="22" t="s">
        <v>473</v>
      </c>
      <c r="C626" s="36" t="s">
        <v>32</v>
      </c>
      <c r="D626" s="64">
        <v>8</v>
      </c>
      <c r="E626" s="64">
        <f t="shared" si="22"/>
        <v>15.64664</v>
      </c>
      <c r="F626" s="36">
        <v>1.95583</v>
      </c>
    </row>
    <row r="627" spans="1:6" x14ac:dyDescent="0.25">
      <c r="A627" s="35" t="s">
        <v>1157</v>
      </c>
      <c r="B627" s="22" t="s">
        <v>474</v>
      </c>
      <c r="C627" s="36" t="s">
        <v>32</v>
      </c>
      <c r="D627" s="64">
        <v>5</v>
      </c>
      <c r="E627" s="64">
        <f t="shared" si="22"/>
        <v>9.7791499999999996</v>
      </c>
      <c r="F627" s="36">
        <v>1.95583</v>
      </c>
    </row>
    <row r="628" spans="1:6" x14ac:dyDescent="0.25">
      <c r="A628" s="35" t="s">
        <v>1158</v>
      </c>
      <c r="B628" s="22" t="s">
        <v>475</v>
      </c>
      <c r="C628" s="36" t="s">
        <v>32</v>
      </c>
      <c r="D628" s="64">
        <v>5</v>
      </c>
      <c r="E628" s="64">
        <f t="shared" si="22"/>
        <v>9.7791499999999996</v>
      </c>
      <c r="F628" s="36">
        <v>1.95583</v>
      </c>
    </row>
    <row r="629" spans="1:6" x14ac:dyDescent="0.25">
      <c r="A629" s="35" t="s">
        <v>1159</v>
      </c>
      <c r="B629" s="22" t="s">
        <v>476</v>
      </c>
      <c r="C629" s="36" t="s">
        <v>32</v>
      </c>
      <c r="D629" s="64">
        <v>5</v>
      </c>
      <c r="E629" s="64">
        <f t="shared" si="22"/>
        <v>9.7791499999999996</v>
      </c>
      <c r="F629" s="36">
        <v>1.95583</v>
      </c>
    </row>
    <row r="630" spans="1:6" x14ac:dyDescent="0.25">
      <c r="A630" s="35" t="s">
        <v>1160</v>
      </c>
      <c r="B630" s="22" t="s">
        <v>477</v>
      </c>
      <c r="C630" s="36" t="s">
        <v>32</v>
      </c>
      <c r="D630" s="64">
        <v>5</v>
      </c>
      <c r="E630" s="64">
        <f t="shared" si="22"/>
        <v>9.7791499999999996</v>
      </c>
      <c r="F630" s="36">
        <v>1.95583</v>
      </c>
    </row>
    <row r="631" spans="1:6" x14ac:dyDescent="0.25">
      <c r="A631" s="35" t="s">
        <v>1161</v>
      </c>
      <c r="B631" s="22" t="s">
        <v>478</v>
      </c>
      <c r="C631" s="36" t="s">
        <v>32</v>
      </c>
      <c r="D631" s="64">
        <v>13</v>
      </c>
      <c r="E631" s="64">
        <f t="shared" si="22"/>
        <v>25.425789999999999</v>
      </c>
      <c r="F631" s="36">
        <v>1.95583</v>
      </c>
    </row>
    <row r="632" spans="1:6" x14ac:dyDescent="0.25">
      <c r="A632" s="35" t="s">
        <v>1162</v>
      </c>
      <c r="B632" s="22" t="s">
        <v>479</v>
      </c>
      <c r="C632" s="36" t="s">
        <v>32</v>
      </c>
      <c r="D632" s="64">
        <v>20</v>
      </c>
      <c r="E632" s="64">
        <f t="shared" si="22"/>
        <v>39.116599999999998</v>
      </c>
      <c r="F632" s="36">
        <v>1.95583</v>
      </c>
    </row>
    <row r="633" spans="1:6" x14ac:dyDescent="0.25">
      <c r="A633" s="35" t="s">
        <v>1164</v>
      </c>
      <c r="B633" s="22" t="s">
        <v>480</v>
      </c>
      <c r="C633" s="36" t="s">
        <v>32</v>
      </c>
      <c r="D633" s="64">
        <v>20</v>
      </c>
      <c r="E633" s="64">
        <f t="shared" si="22"/>
        <v>39.116599999999998</v>
      </c>
      <c r="F633" s="36">
        <v>1.95583</v>
      </c>
    </row>
    <row r="634" spans="1:6" x14ac:dyDescent="0.25">
      <c r="A634" s="35" t="s">
        <v>1165</v>
      </c>
      <c r="B634" s="22" t="s">
        <v>481</v>
      </c>
      <c r="C634" s="36" t="s">
        <v>32</v>
      </c>
      <c r="D634" s="64">
        <v>13</v>
      </c>
      <c r="E634" s="64">
        <f t="shared" si="22"/>
        <v>25.425789999999999</v>
      </c>
      <c r="F634" s="36">
        <v>1.95583</v>
      </c>
    </row>
    <row r="635" spans="1:6" x14ac:dyDescent="0.25">
      <c r="A635" s="35" t="s">
        <v>1166</v>
      </c>
      <c r="B635" s="22" t="s">
        <v>482</v>
      </c>
      <c r="C635" s="36" t="s">
        <v>32</v>
      </c>
      <c r="D635" s="64">
        <v>13</v>
      </c>
      <c r="E635" s="64">
        <f t="shared" ref="E635:E667" si="23">D635*F635</f>
        <v>25.425789999999999</v>
      </c>
      <c r="F635" s="36">
        <v>1.95583</v>
      </c>
    </row>
    <row r="636" spans="1:6" x14ac:dyDescent="0.25">
      <c r="A636" s="35" t="s">
        <v>1167</v>
      </c>
      <c r="B636" s="22" t="s">
        <v>483</v>
      </c>
      <c r="C636" s="36" t="s">
        <v>32</v>
      </c>
      <c r="D636" s="64">
        <v>15</v>
      </c>
      <c r="E636" s="64">
        <f t="shared" si="23"/>
        <v>29.33745</v>
      </c>
      <c r="F636" s="36">
        <v>1.95583</v>
      </c>
    </row>
    <row r="637" spans="1:6" x14ac:dyDescent="0.25">
      <c r="A637" s="35" t="s">
        <v>1168</v>
      </c>
      <c r="B637" s="22" t="s">
        <v>484</v>
      </c>
      <c r="C637" s="36" t="s">
        <v>32</v>
      </c>
      <c r="D637" s="64">
        <v>13</v>
      </c>
      <c r="E637" s="64">
        <f t="shared" si="23"/>
        <v>25.425789999999999</v>
      </c>
      <c r="F637" s="36">
        <v>1.95583</v>
      </c>
    </row>
    <row r="638" spans="1:6" x14ac:dyDescent="0.25">
      <c r="A638" s="35" t="s">
        <v>1169</v>
      </c>
      <c r="B638" s="22" t="s">
        <v>485</v>
      </c>
      <c r="C638" s="36" t="s">
        <v>32</v>
      </c>
      <c r="D638" s="64">
        <v>13</v>
      </c>
      <c r="E638" s="64">
        <f t="shared" si="23"/>
        <v>25.425789999999999</v>
      </c>
      <c r="F638" s="36">
        <v>1.95583</v>
      </c>
    </row>
    <row r="639" spans="1:6" x14ac:dyDescent="0.25">
      <c r="A639" s="35" t="s">
        <v>1170</v>
      </c>
      <c r="B639" s="22" t="s">
        <v>486</v>
      </c>
      <c r="C639" s="36" t="s">
        <v>32</v>
      </c>
      <c r="D639" s="64">
        <v>20</v>
      </c>
      <c r="E639" s="64">
        <f t="shared" si="23"/>
        <v>39.116599999999998</v>
      </c>
      <c r="F639" s="36">
        <v>1.95583</v>
      </c>
    </row>
    <row r="640" spans="1:6" x14ac:dyDescent="0.25">
      <c r="A640" s="35" t="s">
        <v>1171</v>
      </c>
      <c r="B640" s="22" t="s">
        <v>487</v>
      </c>
      <c r="C640" s="36" t="s">
        <v>32</v>
      </c>
      <c r="D640" s="64">
        <v>22</v>
      </c>
      <c r="E640" s="64">
        <f t="shared" si="23"/>
        <v>43.028259999999996</v>
      </c>
      <c r="F640" s="36">
        <v>1.95583</v>
      </c>
    </row>
    <row r="641" spans="1:6" x14ac:dyDescent="0.25">
      <c r="A641" s="35" t="s">
        <v>1172</v>
      </c>
      <c r="B641" s="22" t="s">
        <v>488</v>
      </c>
      <c r="C641" s="36" t="s">
        <v>32</v>
      </c>
      <c r="D641" s="64">
        <v>20</v>
      </c>
      <c r="E641" s="64">
        <f t="shared" si="23"/>
        <v>39.116599999999998</v>
      </c>
      <c r="F641" s="36">
        <v>1.95583</v>
      </c>
    </row>
    <row r="642" spans="1:6" x14ac:dyDescent="0.25">
      <c r="A642" s="35" t="s">
        <v>1173</v>
      </c>
      <c r="B642" s="22" t="s">
        <v>489</v>
      </c>
      <c r="C642" s="36" t="s">
        <v>32</v>
      </c>
      <c r="D642" s="64">
        <v>20</v>
      </c>
      <c r="E642" s="64">
        <f t="shared" si="23"/>
        <v>39.116599999999998</v>
      </c>
      <c r="F642" s="36">
        <v>1.95583</v>
      </c>
    </row>
    <row r="643" spans="1:6" x14ac:dyDescent="0.25">
      <c r="A643" s="35" t="s">
        <v>1174</v>
      </c>
      <c r="B643" s="22" t="s">
        <v>490</v>
      </c>
      <c r="C643" s="36" t="s">
        <v>32</v>
      </c>
      <c r="D643" s="64">
        <v>15</v>
      </c>
      <c r="E643" s="64">
        <f t="shared" si="23"/>
        <v>29.33745</v>
      </c>
      <c r="F643" s="36">
        <v>1.95583</v>
      </c>
    </row>
    <row r="644" spans="1:6" x14ac:dyDescent="0.25">
      <c r="A644" s="35" t="s">
        <v>1175</v>
      </c>
      <c r="B644" s="22" t="s">
        <v>491</v>
      </c>
      <c r="C644" s="36" t="s">
        <v>32</v>
      </c>
      <c r="D644" s="64">
        <v>15</v>
      </c>
      <c r="E644" s="64">
        <f t="shared" si="23"/>
        <v>29.33745</v>
      </c>
      <c r="F644" s="36">
        <v>1.95583</v>
      </c>
    </row>
    <row r="645" spans="1:6" x14ac:dyDescent="0.25">
      <c r="A645" s="35" t="s">
        <v>1176</v>
      </c>
      <c r="B645" s="22" t="s">
        <v>492</v>
      </c>
      <c r="C645" s="36" t="s">
        <v>32</v>
      </c>
      <c r="D645" s="64">
        <v>15</v>
      </c>
      <c r="E645" s="64">
        <f t="shared" si="23"/>
        <v>29.33745</v>
      </c>
      <c r="F645" s="36">
        <v>1.95583</v>
      </c>
    </row>
    <row r="646" spans="1:6" x14ac:dyDescent="0.25">
      <c r="A646" s="35" t="s">
        <v>1177</v>
      </c>
      <c r="B646" s="22" t="s">
        <v>493</v>
      </c>
      <c r="C646" s="36" t="s">
        <v>32</v>
      </c>
      <c r="D646" s="64">
        <v>30</v>
      </c>
      <c r="E646" s="64">
        <f t="shared" si="23"/>
        <v>58.674900000000001</v>
      </c>
      <c r="F646" s="36">
        <v>1.95583</v>
      </c>
    </row>
    <row r="647" spans="1:6" x14ac:dyDescent="0.25">
      <c r="A647" s="35" t="s">
        <v>1178</v>
      </c>
      <c r="B647" s="22" t="s">
        <v>494</v>
      </c>
      <c r="C647" s="36" t="s">
        <v>32</v>
      </c>
      <c r="D647" s="64">
        <v>70</v>
      </c>
      <c r="E647" s="64">
        <f t="shared" si="23"/>
        <v>136.90809999999999</v>
      </c>
      <c r="F647" s="36">
        <v>1.95583</v>
      </c>
    </row>
    <row r="648" spans="1:6" x14ac:dyDescent="0.25">
      <c r="A648" s="35" t="s">
        <v>1179</v>
      </c>
      <c r="B648" s="22" t="s">
        <v>495</v>
      </c>
      <c r="C648" s="36" t="s">
        <v>32</v>
      </c>
      <c r="D648" s="64">
        <v>15</v>
      </c>
      <c r="E648" s="64">
        <f t="shared" si="23"/>
        <v>29.33745</v>
      </c>
      <c r="F648" s="36">
        <v>1.95583</v>
      </c>
    </row>
    <row r="649" spans="1:6" x14ac:dyDescent="0.25">
      <c r="A649" s="35" t="s">
        <v>1180</v>
      </c>
      <c r="B649" s="22" t="s">
        <v>2024</v>
      </c>
      <c r="C649" s="36" t="s">
        <v>32</v>
      </c>
      <c r="D649" s="64">
        <v>26.59</v>
      </c>
      <c r="E649" s="64">
        <f t="shared" si="23"/>
        <v>52.005519700000001</v>
      </c>
      <c r="F649" s="36">
        <v>1.95583</v>
      </c>
    </row>
    <row r="650" spans="1:6" x14ac:dyDescent="0.25">
      <c r="A650" s="35" t="s">
        <v>1181</v>
      </c>
      <c r="B650" s="22" t="s">
        <v>496</v>
      </c>
      <c r="C650" s="36" t="s">
        <v>32</v>
      </c>
      <c r="D650" s="64">
        <v>20</v>
      </c>
      <c r="E650" s="64">
        <f t="shared" si="23"/>
        <v>39.116599999999998</v>
      </c>
      <c r="F650" s="36">
        <v>1.95583</v>
      </c>
    </row>
    <row r="651" spans="1:6" x14ac:dyDescent="0.25">
      <c r="A651" s="35" t="s">
        <v>2012</v>
      </c>
      <c r="B651" s="22" t="s">
        <v>2013</v>
      </c>
      <c r="C651" s="36" t="s">
        <v>32</v>
      </c>
      <c r="D651" s="64">
        <v>20</v>
      </c>
      <c r="E651" s="64">
        <f t="shared" si="23"/>
        <v>39.116599999999998</v>
      </c>
      <c r="F651" s="36">
        <v>1.95583</v>
      </c>
    </row>
    <row r="652" spans="1:6" x14ac:dyDescent="0.25">
      <c r="A652" s="35" t="s">
        <v>1182</v>
      </c>
      <c r="B652" s="22" t="s">
        <v>497</v>
      </c>
      <c r="C652" s="36" t="s">
        <v>32</v>
      </c>
      <c r="D652" s="64">
        <v>28</v>
      </c>
      <c r="E652" s="64">
        <f t="shared" si="23"/>
        <v>54.763239999999996</v>
      </c>
      <c r="F652" s="36">
        <v>1.95583</v>
      </c>
    </row>
    <row r="653" spans="1:6" x14ac:dyDescent="0.25">
      <c r="A653" s="35" t="s">
        <v>1997</v>
      </c>
      <c r="B653" s="22" t="s">
        <v>1999</v>
      </c>
      <c r="C653" s="36" t="s">
        <v>32</v>
      </c>
      <c r="D653" s="64">
        <v>1</v>
      </c>
      <c r="E653" s="64">
        <f t="shared" si="23"/>
        <v>1.95583</v>
      </c>
      <c r="F653" s="36">
        <v>1.95583</v>
      </c>
    </row>
    <row r="654" spans="1:6" x14ac:dyDescent="0.25">
      <c r="A654" s="35" t="s">
        <v>1998</v>
      </c>
      <c r="B654" s="22" t="s">
        <v>2000</v>
      </c>
      <c r="C654" s="36" t="s">
        <v>32</v>
      </c>
      <c r="D654" s="64">
        <v>1</v>
      </c>
      <c r="E654" s="64">
        <f t="shared" si="23"/>
        <v>1.95583</v>
      </c>
      <c r="F654" s="36">
        <v>1.95583</v>
      </c>
    </row>
    <row r="655" spans="1:6" x14ac:dyDescent="0.25">
      <c r="A655" s="35" t="s">
        <v>2025</v>
      </c>
      <c r="B655" s="22" t="s">
        <v>2026</v>
      </c>
      <c r="C655" s="36" t="s">
        <v>32</v>
      </c>
      <c r="D655" s="64">
        <v>1</v>
      </c>
      <c r="E655" s="64">
        <f t="shared" ref="E655" si="24">D655*F655</f>
        <v>1.95583</v>
      </c>
      <c r="F655" s="36">
        <v>1.95583</v>
      </c>
    </row>
    <row r="656" spans="1:6" x14ac:dyDescent="0.25">
      <c r="A656" s="58" t="s">
        <v>1976</v>
      </c>
      <c r="B656" s="59" t="s">
        <v>1962</v>
      </c>
      <c r="C656" s="60" t="s">
        <v>32</v>
      </c>
      <c r="D656" s="66">
        <v>26</v>
      </c>
      <c r="E656" s="64">
        <f t="shared" si="23"/>
        <v>50.851579999999998</v>
      </c>
      <c r="F656" s="67">
        <v>1.95583</v>
      </c>
    </row>
    <row r="657" spans="1:6" x14ac:dyDescent="0.25">
      <c r="A657" s="58" t="s">
        <v>1977</v>
      </c>
      <c r="B657" s="59" t="s">
        <v>1963</v>
      </c>
      <c r="C657" s="60" t="s">
        <v>32</v>
      </c>
      <c r="D657" s="66">
        <v>8</v>
      </c>
      <c r="E657" s="64">
        <f t="shared" si="23"/>
        <v>15.64664</v>
      </c>
      <c r="F657" s="67">
        <v>1.95583</v>
      </c>
    </row>
    <row r="658" spans="1:6" x14ac:dyDescent="0.25">
      <c r="A658" s="58" t="s">
        <v>1978</v>
      </c>
      <c r="B658" s="59" t="s">
        <v>1964</v>
      </c>
      <c r="C658" s="60" t="s">
        <v>32</v>
      </c>
      <c r="D658" s="66">
        <v>12</v>
      </c>
      <c r="E658" s="64">
        <f t="shared" si="23"/>
        <v>23.46996</v>
      </c>
      <c r="F658" s="67">
        <v>1.95583</v>
      </c>
    </row>
    <row r="659" spans="1:6" x14ac:dyDescent="0.25">
      <c r="A659" s="58" t="s">
        <v>1979</v>
      </c>
      <c r="B659" s="59" t="s">
        <v>1965</v>
      </c>
      <c r="C659" s="60" t="s">
        <v>32</v>
      </c>
      <c r="D659" s="66">
        <v>21</v>
      </c>
      <c r="E659" s="64">
        <f t="shared" si="23"/>
        <v>41.072429999999997</v>
      </c>
      <c r="F659" s="67">
        <v>1.95583</v>
      </c>
    </row>
    <row r="660" spans="1:6" ht="37.5" x14ac:dyDescent="0.25">
      <c r="A660" s="58" t="s">
        <v>1980</v>
      </c>
      <c r="B660" s="59" t="s">
        <v>1966</v>
      </c>
      <c r="C660" s="60" t="s">
        <v>32</v>
      </c>
      <c r="D660" s="66">
        <v>14</v>
      </c>
      <c r="E660" s="64">
        <f t="shared" si="23"/>
        <v>27.381619999999998</v>
      </c>
      <c r="F660" s="67">
        <v>1.95583</v>
      </c>
    </row>
    <row r="661" spans="1:6" x14ac:dyDescent="0.25">
      <c r="A661" s="35" t="s">
        <v>1184</v>
      </c>
      <c r="B661" s="22" t="s">
        <v>712</v>
      </c>
      <c r="C661" s="36" t="s">
        <v>32</v>
      </c>
      <c r="D661" s="64">
        <v>5</v>
      </c>
      <c r="E661" s="64">
        <f t="shared" si="23"/>
        <v>9.7791499999999996</v>
      </c>
      <c r="F661" s="36">
        <v>1.95583</v>
      </c>
    </row>
    <row r="662" spans="1:6" x14ac:dyDescent="0.25">
      <c r="A662" s="35" t="s">
        <v>1450</v>
      </c>
      <c r="B662" s="22" t="s">
        <v>1452</v>
      </c>
      <c r="C662" s="36" t="s">
        <v>32</v>
      </c>
      <c r="D662" s="64">
        <v>15</v>
      </c>
      <c r="E662" s="64">
        <f t="shared" si="23"/>
        <v>29.33745</v>
      </c>
      <c r="F662" s="36">
        <v>1.95583</v>
      </c>
    </row>
    <row r="663" spans="1:6" x14ac:dyDescent="0.25">
      <c r="A663" s="35" t="s">
        <v>1451</v>
      </c>
      <c r="B663" s="22" t="s">
        <v>1852</v>
      </c>
      <c r="C663" s="36" t="s">
        <v>32</v>
      </c>
      <c r="D663" s="64">
        <v>15</v>
      </c>
      <c r="E663" s="64">
        <f t="shared" si="23"/>
        <v>29.33745</v>
      </c>
      <c r="F663" s="36">
        <v>1.95583</v>
      </c>
    </row>
    <row r="664" spans="1:6" x14ac:dyDescent="0.25">
      <c r="A664" s="35" t="s">
        <v>1853</v>
      </c>
      <c r="B664" s="22" t="s">
        <v>1854</v>
      </c>
      <c r="C664" s="36" t="s">
        <v>32</v>
      </c>
      <c r="D664" s="64">
        <v>30</v>
      </c>
      <c r="E664" s="64">
        <f t="shared" si="23"/>
        <v>58.674900000000001</v>
      </c>
      <c r="F664" s="36">
        <v>1.95583</v>
      </c>
    </row>
    <row r="665" spans="1:6" x14ac:dyDescent="0.25">
      <c r="A665" s="35" t="s">
        <v>1855</v>
      </c>
      <c r="B665" s="22" t="s">
        <v>1856</v>
      </c>
      <c r="C665" s="36" t="s">
        <v>32</v>
      </c>
      <c r="D665" s="64">
        <v>50</v>
      </c>
      <c r="E665" s="64">
        <f t="shared" si="23"/>
        <v>97.791499999999999</v>
      </c>
      <c r="F665" s="36">
        <v>1.95583</v>
      </c>
    </row>
    <row r="666" spans="1:6" x14ac:dyDescent="0.25">
      <c r="A666" s="35" t="s">
        <v>1857</v>
      </c>
      <c r="B666" s="22" t="s">
        <v>1858</v>
      </c>
      <c r="C666" s="36" t="s">
        <v>32</v>
      </c>
      <c r="D666" s="64">
        <v>40</v>
      </c>
      <c r="E666" s="64">
        <f t="shared" si="23"/>
        <v>78.233199999999997</v>
      </c>
      <c r="F666" s="36">
        <v>1.95583</v>
      </c>
    </row>
    <row r="667" spans="1:6" x14ac:dyDescent="0.25">
      <c r="A667" s="35" t="s">
        <v>1859</v>
      </c>
      <c r="B667" s="22" t="s">
        <v>1860</v>
      </c>
      <c r="C667" s="36" t="s">
        <v>32</v>
      </c>
      <c r="D667" s="65">
        <v>55</v>
      </c>
      <c r="E667" s="64">
        <f t="shared" si="23"/>
        <v>107.57065</v>
      </c>
      <c r="F667" s="36">
        <v>1.95583</v>
      </c>
    </row>
    <row r="668" spans="1:6" x14ac:dyDescent="0.25">
      <c r="A668" s="35" t="s">
        <v>1861</v>
      </c>
      <c r="B668" s="22" t="s">
        <v>1862</v>
      </c>
      <c r="C668" s="36" t="s">
        <v>32</v>
      </c>
      <c r="D668" s="64">
        <v>50</v>
      </c>
      <c r="E668" s="64">
        <f t="shared" ref="E668:E678" si="25">D668*F668</f>
        <v>97.791499999999999</v>
      </c>
      <c r="F668" s="36">
        <v>1.95583</v>
      </c>
    </row>
    <row r="669" spans="1:6" x14ac:dyDescent="0.25">
      <c r="A669" s="35" t="s">
        <v>1863</v>
      </c>
      <c r="B669" s="22" t="s">
        <v>1864</v>
      </c>
      <c r="C669" s="36" t="s">
        <v>32</v>
      </c>
      <c r="D669" s="64">
        <v>100</v>
      </c>
      <c r="E669" s="64">
        <f t="shared" si="25"/>
        <v>195.583</v>
      </c>
      <c r="F669" s="36">
        <v>1.95583</v>
      </c>
    </row>
    <row r="670" spans="1:6" x14ac:dyDescent="0.25">
      <c r="A670" s="35" t="s">
        <v>1865</v>
      </c>
      <c r="B670" s="22" t="s">
        <v>1866</v>
      </c>
      <c r="C670" s="36" t="s">
        <v>32</v>
      </c>
      <c r="D670" s="64">
        <v>60</v>
      </c>
      <c r="E670" s="64">
        <f t="shared" si="25"/>
        <v>117.3498</v>
      </c>
      <c r="F670" s="36">
        <v>1.95583</v>
      </c>
    </row>
    <row r="671" spans="1:6" x14ac:dyDescent="0.25">
      <c r="A671" s="35" t="s">
        <v>1867</v>
      </c>
      <c r="B671" s="22" t="s">
        <v>1868</v>
      </c>
      <c r="C671" s="36" t="s">
        <v>32</v>
      </c>
      <c r="D671" s="64">
        <v>120</v>
      </c>
      <c r="E671" s="64">
        <f t="shared" si="25"/>
        <v>234.6996</v>
      </c>
      <c r="F671" s="36">
        <v>1.95583</v>
      </c>
    </row>
    <row r="672" spans="1:6" x14ac:dyDescent="0.25">
      <c r="A672" s="35" t="s">
        <v>1869</v>
      </c>
      <c r="B672" s="22" t="s">
        <v>1870</v>
      </c>
      <c r="C672" s="36" t="s">
        <v>32</v>
      </c>
      <c r="D672" s="64">
        <v>55</v>
      </c>
      <c r="E672" s="64">
        <f t="shared" si="25"/>
        <v>107.57065</v>
      </c>
      <c r="F672" s="36">
        <v>1.95583</v>
      </c>
    </row>
    <row r="673" spans="1:6" x14ac:dyDescent="0.25">
      <c r="A673" s="35" t="s">
        <v>1871</v>
      </c>
      <c r="B673" s="22" t="s">
        <v>1872</v>
      </c>
      <c r="C673" s="36" t="s">
        <v>32</v>
      </c>
      <c r="D673" s="64">
        <v>40</v>
      </c>
      <c r="E673" s="64">
        <f t="shared" si="25"/>
        <v>78.233199999999997</v>
      </c>
      <c r="F673" s="36">
        <v>1.95583</v>
      </c>
    </row>
    <row r="674" spans="1:6" x14ac:dyDescent="0.25">
      <c r="A674" s="35" t="s">
        <v>1873</v>
      </c>
      <c r="B674" s="22" t="s">
        <v>1874</v>
      </c>
      <c r="C674" s="36" t="s">
        <v>32</v>
      </c>
      <c r="D674" s="64">
        <v>45</v>
      </c>
      <c r="E674" s="64">
        <f t="shared" si="25"/>
        <v>88.012349999999998</v>
      </c>
      <c r="F674" s="36">
        <v>1.95583</v>
      </c>
    </row>
    <row r="675" spans="1:6" x14ac:dyDescent="0.25">
      <c r="A675" s="35" t="s">
        <v>1875</v>
      </c>
      <c r="B675" s="22" t="s">
        <v>1876</v>
      </c>
      <c r="C675" s="36" t="s">
        <v>32</v>
      </c>
      <c r="D675" s="64">
        <v>20</v>
      </c>
      <c r="E675" s="64">
        <f t="shared" si="25"/>
        <v>39.116599999999998</v>
      </c>
      <c r="F675" s="36">
        <v>1.95583</v>
      </c>
    </row>
    <row r="676" spans="1:6" x14ac:dyDescent="0.25">
      <c r="A676" s="35" t="s">
        <v>1877</v>
      </c>
      <c r="B676" s="22" t="s">
        <v>1878</v>
      </c>
      <c r="C676" s="36" t="s">
        <v>32</v>
      </c>
      <c r="D676" s="64">
        <v>40</v>
      </c>
      <c r="E676" s="64">
        <f t="shared" si="25"/>
        <v>78.233199999999997</v>
      </c>
      <c r="F676" s="36">
        <v>1.95583</v>
      </c>
    </row>
    <row r="677" spans="1:6" x14ac:dyDescent="0.25">
      <c r="A677" s="35" t="s">
        <v>1879</v>
      </c>
      <c r="B677" s="22" t="s">
        <v>1880</v>
      </c>
      <c r="C677" s="36" t="s">
        <v>32</v>
      </c>
      <c r="D677" s="64">
        <v>80</v>
      </c>
      <c r="E677" s="64">
        <f t="shared" si="25"/>
        <v>156.46639999999999</v>
      </c>
      <c r="F677" s="36">
        <v>1.95583</v>
      </c>
    </row>
    <row r="678" spans="1:6" x14ac:dyDescent="0.25">
      <c r="A678" s="35" t="s">
        <v>1881</v>
      </c>
      <c r="B678" s="22" t="s">
        <v>1882</v>
      </c>
      <c r="C678" s="36" t="s">
        <v>32</v>
      </c>
      <c r="D678" s="64">
        <v>40</v>
      </c>
      <c r="E678" s="64">
        <f t="shared" si="25"/>
        <v>78.233199999999997</v>
      </c>
      <c r="F678" s="36">
        <v>1.95583</v>
      </c>
    </row>
    <row r="679" spans="1:6" x14ac:dyDescent="0.25">
      <c r="A679" s="35" t="s">
        <v>2027</v>
      </c>
      <c r="B679" s="22" t="s">
        <v>2028</v>
      </c>
      <c r="C679" s="36" t="s">
        <v>32</v>
      </c>
      <c r="D679" s="64">
        <v>50</v>
      </c>
      <c r="E679" s="64">
        <f>D679*F679</f>
        <v>97.791499999999999</v>
      </c>
      <c r="F679" s="36">
        <v>1.95583</v>
      </c>
    </row>
    <row r="680" spans="1:6" x14ac:dyDescent="0.25">
      <c r="A680" s="35"/>
      <c r="B680" s="37" t="s">
        <v>498</v>
      </c>
      <c r="C680" s="36"/>
      <c r="D680" s="36"/>
      <c r="E680" s="36"/>
      <c r="F680" s="36"/>
    </row>
    <row r="681" spans="1:6" x14ac:dyDescent="0.25">
      <c r="A681" s="35" t="s">
        <v>689</v>
      </c>
      <c r="B681" s="22" t="s">
        <v>394</v>
      </c>
      <c r="C681" s="36" t="s">
        <v>32</v>
      </c>
      <c r="D681" s="64">
        <v>8</v>
      </c>
      <c r="E681" s="64">
        <f t="shared" ref="E681:E709" si="26">D681*F681</f>
        <v>15.64664</v>
      </c>
      <c r="F681" s="36">
        <v>1.95583</v>
      </c>
    </row>
    <row r="682" spans="1:6" x14ac:dyDescent="0.25">
      <c r="A682" s="35" t="s">
        <v>690</v>
      </c>
      <c r="B682" s="22" t="s">
        <v>395</v>
      </c>
      <c r="C682" s="36" t="s">
        <v>32</v>
      </c>
      <c r="D682" s="64">
        <v>12</v>
      </c>
      <c r="E682" s="64">
        <f t="shared" si="26"/>
        <v>23.46996</v>
      </c>
      <c r="F682" s="36">
        <v>1.95583</v>
      </c>
    </row>
    <row r="683" spans="1:6" x14ac:dyDescent="0.25">
      <c r="A683" s="35" t="s">
        <v>691</v>
      </c>
      <c r="B683" s="22" t="s">
        <v>396</v>
      </c>
      <c r="C683" s="36" t="s">
        <v>32</v>
      </c>
      <c r="D683" s="64">
        <v>12</v>
      </c>
      <c r="E683" s="64">
        <f t="shared" si="26"/>
        <v>23.46996</v>
      </c>
      <c r="F683" s="36">
        <v>1.95583</v>
      </c>
    </row>
    <row r="684" spans="1:6" x14ac:dyDescent="0.25">
      <c r="A684" s="35" t="s">
        <v>692</v>
      </c>
      <c r="B684" s="22" t="s">
        <v>397</v>
      </c>
      <c r="C684" s="36" t="s">
        <v>32</v>
      </c>
      <c r="D684" s="64">
        <v>12</v>
      </c>
      <c r="E684" s="64">
        <f t="shared" si="26"/>
        <v>23.46996</v>
      </c>
      <c r="F684" s="36">
        <v>1.95583</v>
      </c>
    </row>
    <row r="685" spans="1:6" x14ac:dyDescent="0.25">
      <c r="A685" s="35" t="s">
        <v>713</v>
      </c>
      <c r="B685" s="22" t="s">
        <v>499</v>
      </c>
      <c r="C685" s="36" t="s">
        <v>32</v>
      </c>
      <c r="D685" s="64">
        <v>20</v>
      </c>
      <c r="E685" s="64">
        <f t="shared" si="26"/>
        <v>39.116599999999998</v>
      </c>
      <c r="F685" s="36">
        <v>1.95583</v>
      </c>
    </row>
    <row r="686" spans="1:6" x14ac:dyDescent="0.25">
      <c r="A686" s="35" t="s">
        <v>714</v>
      </c>
      <c r="B686" s="22" t="s">
        <v>1967</v>
      </c>
      <c r="C686" s="36" t="s">
        <v>32</v>
      </c>
      <c r="D686" s="64">
        <v>80</v>
      </c>
      <c r="E686" s="64">
        <f t="shared" si="26"/>
        <v>156.46639999999999</v>
      </c>
      <c r="F686" s="36">
        <v>1.95583</v>
      </c>
    </row>
    <row r="687" spans="1:6" x14ac:dyDescent="0.25">
      <c r="A687" s="58" t="s">
        <v>1163</v>
      </c>
      <c r="B687" s="59" t="s">
        <v>2001</v>
      </c>
      <c r="C687" s="60" t="s">
        <v>32</v>
      </c>
      <c r="D687" s="66">
        <v>50</v>
      </c>
      <c r="E687" s="64">
        <f t="shared" si="26"/>
        <v>97.791499999999999</v>
      </c>
      <c r="F687" s="67">
        <v>1.95583</v>
      </c>
    </row>
    <row r="688" spans="1:6" x14ac:dyDescent="0.25">
      <c r="A688" s="35" t="s">
        <v>1183</v>
      </c>
      <c r="B688" s="22" t="s">
        <v>500</v>
      </c>
      <c r="C688" s="36" t="s">
        <v>32</v>
      </c>
      <c r="D688" s="64">
        <v>65</v>
      </c>
      <c r="E688" s="64">
        <f t="shared" si="26"/>
        <v>127.12895</v>
      </c>
      <c r="F688" s="36">
        <v>1.95583</v>
      </c>
    </row>
    <row r="689" spans="1:6" x14ac:dyDescent="0.25">
      <c r="A689" s="35" t="s">
        <v>1185</v>
      </c>
      <c r="B689" s="22" t="s">
        <v>1624</v>
      </c>
      <c r="C689" s="36" t="s">
        <v>32</v>
      </c>
      <c r="D689" s="64">
        <v>60</v>
      </c>
      <c r="E689" s="64">
        <f t="shared" si="26"/>
        <v>117.3498</v>
      </c>
      <c r="F689" s="36">
        <v>1.95583</v>
      </c>
    </row>
    <row r="690" spans="1:6" x14ac:dyDescent="0.25">
      <c r="A690" s="35" t="s">
        <v>1186</v>
      </c>
      <c r="B690" s="22" t="s">
        <v>501</v>
      </c>
      <c r="C690" s="36" t="s">
        <v>32</v>
      </c>
      <c r="D690" s="64">
        <v>40</v>
      </c>
      <c r="E690" s="64">
        <f t="shared" si="26"/>
        <v>78.233199999999997</v>
      </c>
      <c r="F690" s="36">
        <v>1.95583</v>
      </c>
    </row>
    <row r="691" spans="1:6" x14ac:dyDescent="0.25">
      <c r="A691" s="35" t="s">
        <v>1187</v>
      </c>
      <c r="B691" s="22" t="s">
        <v>502</v>
      </c>
      <c r="C691" s="36" t="s">
        <v>32</v>
      </c>
      <c r="D691" s="64">
        <v>55</v>
      </c>
      <c r="E691" s="64">
        <f t="shared" si="26"/>
        <v>107.57065</v>
      </c>
      <c r="F691" s="36">
        <v>1.95583</v>
      </c>
    </row>
    <row r="692" spans="1:6" ht="37.5" x14ac:dyDescent="0.25">
      <c r="A692" s="58" t="s">
        <v>1188</v>
      </c>
      <c r="B692" s="59" t="s">
        <v>503</v>
      </c>
      <c r="C692" s="60" t="s">
        <v>32</v>
      </c>
      <c r="D692" s="66">
        <v>35</v>
      </c>
      <c r="E692" s="64">
        <f t="shared" si="26"/>
        <v>68.454049999999995</v>
      </c>
      <c r="F692" s="67">
        <v>1.95583</v>
      </c>
    </row>
    <row r="693" spans="1:6" ht="37.5" x14ac:dyDescent="0.25">
      <c r="A693" s="58" t="s">
        <v>1975</v>
      </c>
      <c r="B693" s="59" t="s">
        <v>1968</v>
      </c>
      <c r="C693" s="60" t="s">
        <v>32</v>
      </c>
      <c r="D693" s="66">
        <v>35</v>
      </c>
      <c r="E693" s="64">
        <f t="shared" si="26"/>
        <v>68.454049999999995</v>
      </c>
      <c r="F693" s="67">
        <v>1.95583</v>
      </c>
    </row>
    <row r="694" spans="1:6" x14ac:dyDescent="0.25">
      <c r="A694" s="58" t="s">
        <v>1189</v>
      </c>
      <c r="B694" s="59" t="s">
        <v>504</v>
      </c>
      <c r="C694" s="60" t="s">
        <v>32</v>
      </c>
      <c r="D694" s="66">
        <v>80</v>
      </c>
      <c r="E694" s="64">
        <f t="shared" si="26"/>
        <v>156.46639999999999</v>
      </c>
      <c r="F694" s="67">
        <v>1.95583</v>
      </c>
    </row>
    <row r="695" spans="1:6" x14ac:dyDescent="0.25">
      <c r="A695" s="35" t="s">
        <v>1190</v>
      </c>
      <c r="B695" s="22" t="s">
        <v>505</v>
      </c>
      <c r="C695" s="36" t="s">
        <v>32</v>
      </c>
      <c r="D695" s="64">
        <v>45</v>
      </c>
      <c r="E695" s="64">
        <f t="shared" si="26"/>
        <v>88.012349999999998</v>
      </c>
      <c r="F695" s="36">
        <v>1.95583</v>
      </c>
    </row>
    <row r="696" spans="1:6" x14ac:dyDescent="0.25">
      <c r="A696" s="35" t="s">
        <v>1191</v>
      </c>
      <c r="B696" s="22" t="s">
        <v>506</v>
      </c>
      <c r="C696" s="36" t="s">
        <v>32</v>
      </c>
      <c r="D696" s="64">
        <v>45</v>
      </c>
      <c r="E696" s="64">
        <f t="shared" si="26"/>
        <v>88.012349999999998</v>
      </c>
      <c r="F696" s="36">
        <v>1.95583</v>
      </c>
    </row>
    <row r="697" spans="1:6" x14ac:dyDescent="0.25">
      <c r="A697" s="35" t="s">
        <v>1192</v>
      </c>
      <c r="B697" s="22" t="s">
        <v>1625</v>
      </c>
      <c r="C697" s="36" t="s">
        <v>32</v>
      </c>
      <c r="D697" s="64">
        <v>80</v>
      </c>
      <c r="E697" s="64">
        <f t="shared" si="26"/>
        <v>156.46639999999999</v>
      </c>
      <c r="F697" s="36">
        <v>1.95583</v>
      </c>
    </row>
    <row r="698" spans="1:6" x14ac:dyDescent="0.25">
      <c r="A698" s="35" t="s">
        <v>1193</v>
      </c>
      <c r="B698" s="22" t="s">
        <v>507</v>
      </c>
      <c r="C698" s="36" t="s">
        <v>32</v>
      </c>
      <c r="D698" s="64">
        <v>45</v>
      </c>
      <c r="E698" s="64">
        <f t="shared" si="26"/>
        <v>88.012349999999998</v>
      </c>
      <c r="F698" s="36">
        <v>1.95583</v>
      </c>
    </row>
    <row r="699" spans="1:6" x14ac:dyDescent="0.25">
      <c r="A699" s="35" t="s">
        <v>1194</v>
      </c>
      <c r="B699" s="22" t="s">
        <v>1626</v>
      </c>
      <c r="C699" s="36" t="s">
        <v>32</v>
      </c>
      <c r="D699" s="64">
        <v>60</v>
      </c>
      <c r="E699" s="64">
        <f t="shared" si="26"/>
        <v>117.3498</v>
      </c>
      <c r="F699" s="36">
        <v>1.95583</v>
      </c>
    </row>
    <row r="700" spans="1:6" x14ac:dyDescent="0.25">
      <c r="A700" s="35" t="s">
        <v>1195</v>
      </c>
      <c r="B700" s="22" t="s">
        <v>715</v>
      </c>
      <c r="C700" s="36" t="s">
        <v>32</v>
      </c>
      <c r="D700" s="64">
        <v>20</v>
      </c>
      <c r="E700" s="64">
        <f t="shared" si="26"/>
        <v>39.116599999999998</v>
      </c>
      <c r="F700" s="36">
        <v>1.95583</v>
      </c>
    </row>
    <row r="701" spans="1:6" x14ac:dyDescent="0.25">
      <c r="A701" s="35" t="s">
        <v>1196</v>
      </c>
      <c r="B701" s="22" t="s">
        <v>716</v>
      </c>
      <c r="C701" s="36" t="s">
        <v>32</v>
      </c>
      <c r="D701" s="64">
        <v>20</v>
      </c>
      <c r="E701" s="64">
        <f t="shared" si="26"/>
        <v>39.116599999999998</v>
      </c>
      <c r="F701" s="36">
        <v>1.95583</v>
      </c>
    </row>
    <row r="702" spans="1:6" x14ac:dyDescent="0.25">
      <c r="A702" s="35" t="s">
        <v>1197</v>
      </c>
      <c r="B702" s="22" t="s">
        <v>717</v>
      </c>
      <c r="C702" s="36" t="s">
        <v>32</v>
      </c>
      <c r="D702" s="64">
        <v>20</v>
      </c>
      <c r="E702" s="64">
        <f t="shared" si="26"/>
        <v>39.116599999999998</v>
      </c>
      <c r="F702" s="36">
        <v>1.95583</v>
      </c>
    </row>
    <row r="703" spans="1:6" x14ac:dyDescent="0.25">
      <c r="A703" s="35" t="s">
        <v>1198</v>
      </c>
      <c r="B703" s="22" t="s">
        <v>718</v>
      </c>
      <c r="C703" s="36" t="s">
        <v>32</v>
      </c>
      <c r="D703" s="64">
        <v>20</v>
      </c>
      <c r="E703" s="64">
        <f t="shared" si="26"/>
        <v>39.116599999999998</v>
      </c>
      <c r="F703" s="36">
        <v>1.95583</v>
      </c>
    </row>
    <row r="704" spans="1:6" x14ac:dyDescent="0.25">
      <c r="A704" s="35" t="s">
        <v>1199</v>
      </c>
      <c r="B704" s="22" t="s">
        <v>719</v>
      </c>
      <c r="C704" s="36" t="s">
        <v>32</v>
      </c>
      <c r="D704" s="64">
        <v>20</v>
      </c>
      <c r="E704" s="64">
        <f t="shared" si="26"/>
        <v>39.116599999999998</v>
      </c>
      <c r="F704" s="36">
        <v>1.95583</v>
      </c>
    </row>
    <row r="705" spans="1:6" x14ac:dyDescent="0.25">
      <c r="A705" s="58" t="s">
        <v>1200</v>
      </c>
      <c r="B705" s="59" t="s">
        <v>720</v>
      </c>
      <c r="C705" s="60" t="s">
        <v>32</v>
      </c>
      <c r="D705" s="66">
        <v>22</v>
      </c>
      <c r="E705" s="64">
        <f t="shared" si="26"/>
        <v>43.028259999999996</v>
      </c>
      <c r="F705" s="67">
        <v>1.95583</v>
      </c>
    </row>
    <row r="706" spans="1:6" x14ac:dyDescent="0.25">
      <c r="A706" s="35" t="s">
        <v>1201</v>
      </c>
      <c r="B706" s="22" t="s">
        <v>1627</v>
      </c>
      <c r="C706" s="36" t="s">
        <v>32</v>
      </c>
      <c r="D706" s="64">
        <v>20</v>
      </c>
      <c r="E706" s="64">
        <f t="shared" si="26"/>
        <v>39.116599999999998</v>
      </c>
      <c r="F706" s="36">
        <v>1.95583</v>
      </c>
    </row>
    <row r="707" spans="1:6" x14ac:dyDescent="0.25">
      <c r="A707" s="35" t="s">
        <v>1202</v>
      </c>
      <c r="B707" s="22" t="s">
        <v>721</v>
      </c>
      <c r="C707" s="36" t="s">
        <v>32</v>
      </c>
      <c r="D707" s="64">
        <v>20</v>
      </c>
      <c r="E707" s="64">
        <f t="shared" si="26"/>
        <v>39.116599999999998</v>
      </c>
      <c r="F707" s="36">
        <v>1.95583</v>
      </c>
    </row>
    <row r="708" spans="1:6" x14ac:dyDescent="0.25">
      <c r="A708" s="35" t="s">
        <v>1960</v>
      </c>
      <c r="B708" s="59" t="s">
        <v>1961</v>
      </c>
      <c r="C708" s="60" t="s">
        <v>32</v>
      </c>
      <c r="D708" s="66">
        <v>20</v>
      </c>
      <c r="E708" s="64">
        <f t="shared" si="26"/>
        <v>39.116599999999998</v>
      </c>
      <c r="F708" s="67">
        <v>1.95583</v>
      </c>
    </row>
    <row r="709" spans="1:6" x14ac:dyDescent="0.25">
      <c r="A709" s="35" t="s">
        <v>1481</v>
      </c>
      <c r="B709" s="22" t="s">
        <v>1628</v>
      </c>
      <c r="C709" s="36" t="s">
        <v>32</v>
      </c>
      <c r="D709" s="64">
        <v>45</v>
      </c>
      <c r="E709" s="64">
        <f t="shared" si="26"/>
        <v>88.012349999999998</v>
      </c>
      <c r="F709" s="36">
        <v>1.95583</v>
      </c>
    </row>
    <row r="710" spans="1:6" x14ac:dyDescent="0.25">
      <c r="A710" s="35"/>
      <c r="B710" s="37" t="s">
        <v>1317</v>
      </c>
      <c r="C710" s="36"/>
      <c r="D710" s="36"/>
      <c r="E710" s="64"/>
      <c r="F710" s="36"/>
    </row>
    <row r="711" spans="1:6" x14ac:dyDescent="0.25">
      <c r="A711" s="35" t="s">
        <v>722</v>
      </c>
      <c r="B711" s="42" t="s">
        <v>508</v>
      </c>
      <c r="C711" s="36" t="s">
        <v>32</v>
      </c>
      <c r="D711" s="64">
        <v>10</v>
      </c>
      <c r="E711" s="64">
        <f t="shared" ref="E711:E728" si="27">D711*F711</f>
        <v>19.558299999999999</v>
      </c>
      <c r="F711" s="36">
        <v>1.95583</v>
      </c>
    </row>
    <row r="712" spans="1:6" x14ac:dyDescent="0.25">
      <c r="A712" s="35" t="s">
        <v>723</v>
      </c>
      <c r="B712" s="42" t="s">
        <v>509</v>
      </c>
      <c r="C712" s="36" t="s">
        <v>32</v>
      </c>
      <c r="D712" s="64">
        <v>8</v>
      </c>
      <c r="E712" s="64">
        <f t="shared" si="27"/>
        <v>15.64664</v>
      </c>
      <c r="F712" s="36">
        <v>1.95583</v>
      </c>
    </row>
    <row r="713" spans="1:6" x14ac:dyDescent="0.25">
      <c r="A713" s="35" t="s">
        <v>724</v>
      </c>
      <c r="B713" s="42" t="s">
        <v>510</v>
      </c>
      <c r="C713" s="36" t="s">
        <v>32</v>
      </c>
      <c r="D713" s="64">
        <v>8</v>
      </c>
      <c r="E713" s="64">
        <f t="shared" si="27"/>
        <v>15.64664</v>
      </c>
      <c r="F713" s="36">
        <v>1.95583</v>
      </c>
    </row>
    <row r="714" spans="1:6" x14ac:dyDescent="0.25">
      <c r="A714" s="35" t="s">
        <v>725</v>
      </c>
      <c r="B714" s="42" t="s">
        <v>511</v>
      </c>
      <c r="C714" s="36" t="s">
        <v>32</v>
      </c>
      <c r="D714" s="64">
        <v>15</v>
      </c>
      <c r="E714" s="64">
        <f t="shared" si="27"/>
        <v>29.33745</v>
      </c>
      <c r="F714" s="36">
        <v>1.95583</v>
      </c>
    </row>
    <row r="715" spans="1:6" x14ac:dyDescent="0.25">
      <c r="A715" s="43" t="s">
        <v>726</v>
      </c>
      <c r="B715" s="44" t="s">
        <v>512</v>
      </c>
      <c r="C715" s="45" t="s">
        <v>32</v>
      </c>
      <c r="D715" s="64">
        <v>18</v>
      </c>
      <c r="E715" s="64">
        <f t="shared" si="27"/>
        <v>35.204940000000001</v>
      </c>
      <c r="F715" s="36">
        <v>1.95583</v>
      </c>
    </row>
    <row r="716" spans="1:6" ht="75" x14ac:dyDescent="0.25">
      <c r="A716" s="35" t="s">
        <v>727</v>
      </c>
      <c r="B716" s="41" t="s">
        <v>513</v>
      </c>
      <c r="C716" s="36" t="s">
        <v>32</v>
      </c>
      <c r="D716" s="64">
        <v>30</v>
      </c>
      <c r="E716" s="64">
        <f t="shared" si="27"/>
        <v>58.674900000000001</v>
      </c>
      <c r="F716" s="36">
        <v>1.95583</v>
      </c>
    </row>
    <row r="717" spans="1:6" ht="93.75" x14ac:dyDescent="0.25">
      <c r="A717" s="35" t="s">
        <v>728</v>
      </c>
      <c r="B717" s="41" t="s">
        <v>514</v>
      </c>
      <c r="C717" s="36" t="s">
        <v>32</v>
      </c>
      <c r="D717" s="64">
        <v>20</v>
      </c>
      <c r="E717" s="64">
        <f t="shared" si="27"/>
        <v>39.116599999999998</v>
      </c>
      <c r="F717" s="36">
        <v>1.95583</v>
      </c>
    </row>
    <row r="718" spans="1:6" x14ac:dyDescent="0.25">
      <c r="A718" s="35" t="s">
        <v>729</v>
      </c>
      <c r="B718" s="41" t="s">
        <v>515</v>
      </c>
      <c r="C718" s="36" t="s">
        <v>32</v>
      </c>
      <c r="D718" s="64">
        <v>8</v>
      </c>
      <c r="E718" s="64">
        <f t="shared" si="27"/>
        <v>15.64664</v>
      </c>
      <c r="F718" s="36">
        <v>1.95583</v>
      </c>
    </row>
    <row r="719" spans="1:6" x14ac:dyDescent="0.25">
      <c r="A719" s="35" t="s">
        <v>1713</v>
      </c>
      <c r="B719" s="41" t="s">
        <v>1722</v>
      </c>
      <c r="C719" s="36" t="s">
        <v>32</v>
      </c>
      <c r="D719" s="64">
        <v>12</v>
      </c>
      <c r="E719" s="64">
        <f t="shared" si="27"/>
        <v>23.46996</v>
      </c>
      <c r="F719" s="36">
        <v>1.95583</v>
      </c>
    </row>
    <row r="720" spans="1:6" ht="93.75" x14ac:dyDescent="0.25">
      <c r="A720" s="35" t="s">
        <v>1629</v>
      </c>
      <c r="B720" s="41" t="s">
        <v>1637</v>
      </c>
      <c r="C720" s="36" t="s">
        <v>32</v>
      </c>
      <c r="D720" s="64">
        <v>25</v>
      </c>
      <c r="E720" s="64">
        <f t="shared" si="27"/>
        <v>48.89575</v>
      </c>
      <c r="F720" s="36">
        <v>1.95583</v>
      </c>
    </row>
    <row r="721" spans="1:6" ht="75" x14ac:dyDescent="0.25">
      <c r="A721" s="35" t="s">
        <v>1630</v>
      </c>
      <c r="B721" s="41" t="s">
        <v>1724</v>
      </c>
      <c r="C721" s="36" t="s">
        <v>32</v>
      </c>
      <c r="D721" s="64">
        <v>25</v>
      </c>
      <c r="E721" s="64">
        <f t="shared" si="27"/>
        <v>48.89575</v>
      </c>
      <c r="F721" s="36">
        <v>1.95583</v>
      </c>
    </row>
    <row r="722" spans="1:6" ht="75" x14ac:dyDescent="0.25">
      <c r="A722" s="35" t="s">
        <v>1631</v>
      </c>
      <c r="B722" s="41" t="s">
        <v>1725</v>
      </c>
      <c r="C722" s="36" t="s">
        <v>32</v>
      </c>
      <c r="D722" s="64">
        <v>25</v>
      </c>
      <c r="E722" s="64">
        <f t="shared" si="27"/>
        <v>48.89575</v>
      </c>
      <c r="F722" s="36">
        <v>1.95583</v>
      </c>
    </row>
    <row r="723" spans="1:6" ht="75" x14ac:dyDescent="0.25">
      <c r="A723" s="35" t="s">
        <v>1632</v>
      </c>
      <c r="B723" s="41" t="s">
        <v>1726</v>
      </c>
      <c r="C723" s="36" t="s">
        <v>32</v>
      </c>
      <c r="D723" s="64">
        <v>25</v>
      </c>
      <c r="E723" s="64">
        <f t="shared" si="27"/>
        <v>48.89575</v>
      </c>
      <c r="F723" s="36">
        <v>1.95583</v>
      </c>
    </row>
    <row r="724" spans="1:6" x14ac:dyDescent="0.25">
      <c r="A724" s="35" t="s">
        <v>1633</v>
      </c>
      <c r="B724" s="22" t="s">
        <v>1723</v>
      </c>
      <c r="C724" s="36" t="s">
        <v>32</v>
      </c>
      <c r="D724" s="64">
        <v>28</v>
      </c>
      <c r="E724" s="64">
        <f t="shared" si="27"/>
        <v>54.763239999999996</v>
      </c>
      <c r="F724" s="36">
        <v>1.95583</v>
      </c>
    </row>
    <row r="725" spans="1:6" ht="75" x14ac:dyDescent="0.25">
      <c r="A725" s="35" t="s">
        <v>1634</v>
      </c>
      <c r="B725" s="46" t="s">
        <v>1727</v>
      </c>
      <c r="C725" s="36" t="s">
        <v>32</v>
      </c>
      <c r="D725" s="64">
        <v>18</v>
      </c>
      <c r="E725" s="64">
        <f t="shared" si="27"/>
        <v>35.204940000000001</v>
      </c>
      <c r="F725" s="36">
        <v>1.95583</v>
      </c>
    </row>
    <row r="726" spans="1:6" ht="75" x14ac:dyDescent="0.25">
      <c r="A726" s="35" t="s">
        <v>1635</v>
      </c>
      <c r="B726" s="46" t="s">
        <v>1728</v>
      </c>
      <c r="C726" s="36" t="s">
        <v>32</v>
      </c>
      <c r="D726" s="64">
        <v>18</v>
      </c>
      <c r="E726" s="64">
        <f t="shared" si="27"/>
        <v>35.204940000000001</v>
      </c>
      <c r="F726" s="36">
        <v>1.95583</v>
      </c>
    </row>
    <row r="727" spans="1:6" ht="75" x14ac:dyDescent="0.25">
      <c r="A727" s="35" t="s">
        <v>1636</v>
      </c>
      <c r="B727" s="46" t="s">
        <v>1729</v>
      </c>
      <c r="C727" s="36" t="s">
        <v>32</v>
      </c>
      <c r="D727" s="64">
        <v>12</v>
      </c>
      <c r="E727" s="64">
        <f t="shared" si="27"/>
        <v>23.46996</v>
      </c>
      <c r="F727" s="36">
        <v>1.95583</v>
      </c>
    </row>
    <row r="728" spans="1:6" ht="75" x14ac:dyDescent="0.25">
      <c r="A728" s="35" t="s">
        <v>1638</v>
      </c>
      <c r="B728" s="46" t="s">
        <v>1730</v>
      </c>
      <c r="C728" s="36" t="s">
        <v>32</v>
      </c>
      <c r="D728" s="64">
        <v>18</v>
      </c>
      <c r="E728" s="64">
        <f t="shared" si="27"/>
        <v>35.204940000000001</v>
      </c>
      <c r="F728" s="36">
        <v>1.95583</v>
      </c>
    </row>
    <row r="729" spans="1:6" x14ac:dyDescent="0.25">
      <c r="A729" s="35"/>
      <c r="B729" s="47" t="s">
        <v>516</v>
      </c>
      <c r="C729" s="36"/>
      <c r="D729" s="36"/>
      <c r="E729" s="36"/>
      <c r="F729" s="36"/>
    </row>
    <row r="730" spans="1:6" x14ac:dyDescent="0.25">
      <c r="A730" s="35" t="s">
        <v>1203</v>
      </c>
      <c r="B730" s="42" t="s">
        <v>517</v>
      </c>
      <c r="C730" s="36" t="s">
        <v>32</v>
      </c>
      <c r="D730" s="64">
        <v>18</v>
      </c>
      <c r="E730" s="64">
        <f t="shared" ref="E730:E746" si="28">D730*F730</f>
        <v>35.204940000000001</v>
      </c>
      <c r="F730" s="36">
        <v>1.95583</v>
      </c>
    </row>
    <row r="731" spans="1:6" x14ac:dyDescent="0.25">
      <c r="A731" s="35" t="s">
        <v>1204</v>
      </c>
      <c r="B731" s="42" t="s">
        <v>1642</v>
      </c>
      <c r="C731" s="36" t="s">
        <v>32</v>
      </c>
      <c r="D731" s="64">
        <v>25</v>
      </c>
      <c r="E731" s="64">
        <f t="shared" si="28"/>
        <v>48.89575</v>
      </c>
      <c r="F731" s="36">
        <v>1.95583</v>
      </c>
    </row>
    <row r="732" spans="1:6" x14ac:dyDescent="0.25">
      <c r="A732" s="35" t="s">
        <v>1205</v>
      </c>
      <c r="B732" s="42" t="s">
        <v>518</v>
      </c>
      <c r="C732" s="36" t="s">
        <v>32</v>
      </c>
      <c r="D732" s="64">
        <v>18</v>
      </c>
      <c r="E732" s="64">
        <f t="shared" si="28"/>
        <v>35.204940000000001</v>
      </c>
      <c r="F732" s="36">
        <v>1.95583</v>
      </c>
    </row>
    <row r="733" spans="1:6" x14ac:dyDescent="0.25">
      <c r="A733" s="35" t="s">
        <v>1206</v>
      </c>
      <c r="B733" s="42" t="s">
        <v>519</v>
      </c>
      <c r="C733" s="36" t="s">
        <v>32</v>
      </c>
      <c r="D733" s="64">
        <v>20</v>
      </c>
      <c r="E733" s="64">
        <f t="shared" si="28"/>
        <v>39.116599999999998</v>
      </c>
      <c r="F733" s="36">
        <v>1.95583</v>
      </c>
    </row>
    <row r="734" spans="1:6" x14ac:dyDescent="0.25">
      <c r="A734" s="35" t="s">
        <v>1207</v>
      </c>
      <c r="B734" s="42" t="s">
        <v>1731</v>
      </c>
      <c r="C734" s="36" t="s">
        <v>32</v>
      </c>
      <c r="D734" s="64">
        <v>28</v>
      </c>
      <c r="E734" s="64">
        <f t="shared" si="28"/>
        <v>54.763239999999996</v>
      </c>
      <c r="F734" s="36">
        <v>1.95583</v>
      </c>
    </row>
    <row r="735" spans="1:6" x14ac:dyDescent="0.25">
      <c r="A735" s="35" t="s">
        <v>1376</v>
      </c>
      <c r="B735" s="42" t="s">
        <v>1643</v>
      </c>
      <c r="C735" s="36" t="s">
        <v>32</v>
      </c>
      <c r="D735" s="64">
        <v>25</v>
      </c>
      <c r="E735" s="64">
        <f t="shared" si="28"/>
        <v>48.89575</v>
      </c>
      <c r="F735" s="36">
        <v>1.95583</v>
      </c>
    </row>
    <row r="736" spans="1:6" x14ac:dyDescent="0.25">
      <c r="A736" s="35" t="s">
        <v>1639</v>
      </c>
      <c r="B736" s="42" t="s">
        <v>1644</v>
      </c>
      <c r="C736" s="36" t="s">
        <v>32</v>
      </c>
      <c r="D736" s="64">
        <v>15</v>
      </c>
      <c r="E736" s="64">
        <f t="shared" si="28"/>
        <v>29.33745</v>
      </c>
      <c r="F736" s="36">
        <v>1.95583</v>
      </c>
    </row>
    <row r="737" spans="1:6" x14ac:dyDescent="0.25">
      <c r="A737" s="35" t="s">
        <v>1640</v>
      </c>
      <c r="B737" s="42" t="s">
        <v>1645</v>
      </c>
      <c r="C737" s="36" t="s">
        <v>32</v>
      </c>
      <c r="D737" s="64">
        <v>28</v>
      </c>
      <c r="E737" s="64">
        <f t="shared" si="28"/>
        <v>54.763239999999996</v>
      </c>
      <c r="F737" s="36">
        <v>1.95583</v>
      </c>
    </row>
    <row r="738" spans="1:6" x14ac:dyDescent="0.25">
      <c r="A738" s="35" t="s">
        <v>1208</v>
      </c>
      <c r="B738" s="42" t="s">
        <v>520</v>
      </c>
      <c r="C738" s="36" t="s">
        <v>32</v>
      </c>
      <c r="D738" s="64">
        <v>45</v>
      </c>
      <c r="E738" s="64">
        <f t="shared" si="28"/>
        <v>88.012349999999998</v>
      </c>
      <c r="F738" s="36">
        <v>1.95583</v>
      </c>
    </row>
    <row r="739" spans="1:6" x14ac:dyDescent="0.25">
      <c r="A739" s="35" t="s">
        <v>1209</v>
      </c>
      <c r="B739" s="42" t="s">
        <v>521</v>
      </c>
      <c r="C739" s="36" t="s">
        <v>32</v>
      </c>
      <c r="D739" s="64">
        <v>22</v>
      </c>
      <c r="E739" s="64">
        <f t="shared" si="28"/>
        <v>43.028259999999996</v>
      </c>
      <c r="F739" s="36">
        <v>1.95583</v>
      </c>
    </row>
    <row r="740" spans="1:6" x14ac:dyDescent="0.25">
      <c r="A740" s="58" t="s">
        <v>1920</v>
      </c>
      <c r="B740" s="59" t="s">
        <v>1919</v>
      </c>
      <c r="C740" s="60" t="s">
        <v>32</v>
      </c>
      <c r="D740" s="64">
        <v>25</v>
      </c>
      <c r="E740" s="64">
        <f t="shared" si="28"/>
        <v>48.89575</v>
      </c>
      <c r="F740" s="36">
        <v>1.95583</v>
      </c>
    </row>
    <row r="741" spans="1:6" x14ac:dyDescent="0.25">
      <c r="A741" s="35" t="s">
        <v>1210</v>
      </c>
      <c r="B741" s="42" t="s">
        <v>522</v>
      </c>
      <c r="C741" s="36" t="s">
        <v>32</v>
      </c>
      <c r="D741" s="64">
        <v>10</v>
      </c>
      <c r="E741" s="64">
        <f t="shared" si="28"/>
        <v>19.558299999999999</v>
      </c>
      <c r="F741" s="36">
        <v>1.95583</v>
      </c>
    </row>
    <row r="742" spans="1:6" x14ac:dyDescent="0.25">
      <c r="A742" s="35" t="s">
        <v>1211</v>
      </c>
      <c r="B742" s="42" t="s">
        <v>523</v>
      </c>
      <c r="C742" s="36" t="s">
        <v>32</v>
      </c>
      <c r="D742" s="64">
        <v>18</v>
      </c>
      <c r="E742" s="64">
        <f t="shared" si="28"/>
        <v>35.204940000000001</v>
      </c>
      <c r="F742" s="36">
        <v>1.95583</v>
      </c>
    </row>
    <row r="743" spans="1:6" x14ac:dyDescent="0.25">
      <c r="A743" s="35" t="s">
        <v>1212</v>
      </c>
      <c r="B743" s="42" t="s">
        <v>524</v>
      </c>
      <c r="C743" s="36" t="s">
        <v>32</v>
      </c>
      <c r="D743" s="64">
        <v>10</v>
      </c>
      <c r="E743" s="64">
        <f t="shared" si="28"/>
        <v>19.558299999999999</v>
      </c>
      <c r="F743" s="36">
        <v>1.95583</v>
      </c>
    </row>
    <row r="744" spans="1:6" x14ac:dyDescent="0.25">
      <c r="A744" s="35" t="s">
        <v>1213</v>
      </c>
      <c r="B744" s="42" t="s">
        <v>525</v>
      </c>
      <c r="C744" s="36" t="s">
        <v>32</v>
      </c>
      <c r="D744" s="64">
        <v>7</v>
      </c>
      <c r="E744" s="64">
        <f t="shared" si="28"/>
        <v>13.690809999999999</v>
      </c>
      <c r="F744" s="36">
        <v>1.95583</v>
      </c>
    </row>
    <row r="745" spans="1:6" x14ac:dyDescent="0.25">
      <c r="A745" s="35" t="s">
        <v>1214</v>
      </c>
      <c r="B745" s="42" t="s">
        <v>526</v>
      </c>
      <c r="C745" s="36" t="s">
        <v>32</v>
      </c>
      <c r="D745" s="64">
        <v>10</v>
      </c>
      <c r="E745" s="64">
        <f t="shared" si="28"/>
        <v>19.558299999999999</v>
      </c>
      <c r="F745" s="36">
        <v>1.95583</v>
      </c>
    </row>
    <row r="746" spans="1:6" x14ac:dyDescent="0.25">
      <c r="A746" s="35" t="s">
        <v>1215</v>
      </c>
      <c r="B746" s="42" t="s">
        <v>527</v>
      </c>
      <c r="C746" s="36" t="s">
        <v>32</v>
      </c>
      <c r="D746" s="64">
        <v>6</v>
      </c>
      <c r="E746" s="64">
        <f t="shared" si="28"/>
        <v>11.73498</v>
      </c>
      <c r="F746" s="36">
        <v>1.95583</v>
      </c>
    </row>
    <row r="747" spans="1:6" x14ac:dyDescent="0.25">
      <c r="A747" s="35"/>
      <c r="B747" s="47" t="s">
        <v>528</v>
      </c>
      <c r="C747" s="36"/>
      <c r="D747" s="64"/>
      <c r="E747" s="64"/>
      <c r="F747" s="36"/>
    </row>
    <row r="748" spans="1:6" x14ac:dyDescent="0.25">
      <c r="A748" s="35" t="s">
        <v>1318</v>
      </c>
      <c r="B748" s="42" t="s">
        <v>1319</v>
      </c>
      <c r="C748" s="36" t="s">
        <v>32</v>
      </c>
      <c r="D748" s="64">
        <v>30</v>
      </c>
      <c r="E748" s="64">
        <f t="shared" ref="E748:E755" si="29">D748*F748</f>
        <v>58.674900000000001</v>
      </c>
      <c r="F748" s="36">
        <v>1.95583</v>
      </c>
    </row>
    <row r="749" spans="1:6" x14ac:dyDescent="0.25">
      <c r="A749" s="35" t="s">
        <v>1320</v>
      </c>
      <c r="B749" s="42" t="s">
        <v>1321</v>
      </c>
      <c r="C749" s="36" t="s">
        <v>32</v>
      </c>
      <c r="D749" s="64">
        <v>18</v>
      </c>
      <c r="E749" s="64">
        <f t="shared" si="29"/>
        <v>35.204940000000001</v>
      </c>
      <c r="F749" s="36">
        <v>1.95583</v>
      </c>
    </row>
    <row r="750" spans="1:6" x14ac:dyDescent="0.25">
      <c r="A750" s="35" t="s">
        <v>1322</v>
      </c>
      <c r="B750" s="42" t="s">
        <v>1323</v>
      </c>
      <c r="C750" s="36" t="s">
        <v>32</v>
      </c>
      <c r="D750" s="64">
        <v>18</v>
      </c>
      <c r="E750" s="64">
        <f t="shared" si="29"/>
        <v>35.204940000000001</v>
      </c>
      <c r="F750" s="36">
        <v>1.95583</v>
      </c>
    </row>
    <row r="751" spans="1:6" x14ac:dyDescent="0.25">
      <c r="A751" s="35" t="s">
        <v>1324</v>
      </c>
      <c r="B751" s="42" t="s">
        <v>1325</v>
      </c>
      <c r="C751" s="36" t="s">
        <v>32</v>
      </c>
      <c r="D751" s="64">
        <v>15</v>
      </c>
      <c r="E751" s="64">
        <f t="shared" si="29"/>
        <v>29.33745</v>
      </c>
      <c r="F751" s="36">
        <v>1.95583</v>
      </c>
    </row>
    <row r="752" spans="1:6" x14ac:dyDescent="0.25">
      <c r="A752" s="35" t="s">
        <v>1326</v>
      </c>
      <c r="B752" s="42" t="s">
        <v>1327</v>
      </c>
      <c r="C752" s="36" t="s">
        <v>32</v>
      </c>
      <c r="D752" s="64">
        <v>15</v>
      </c>
      <c r="E752" s="64">
        <f t="shared" si="29"/>
        <v>29.33745</v>
      </c>
      <c r="F752" s="36">
        <v>1.95583</v>
      </c>
    </row>
    <row r="753" spans="1:6" x14ac:dyDescent="0.25">
      <c r="A753" s="35" t="s">
        <v>1328</v>
      </c>
      <c r="B753" s="42" t="s">
        <v>1329</v>
      </c>
      <c r="C753" s="36" t="s">
        <v>32</v>
      </c>
      <c r="D753" s="64">
        <v>30</v>
      </c>
      <c r="E753" s="64">
        <f t="shared" si="29"/>
        <v>58.674900000000001</v>
      </c>
      <c r="F753" s="36">
        <v>1.95583</v>
      </c>
    </row>
    <row r="754" spans="1:6" ht="37.5" x14ac:dyDescent="0.25">
      <c r="A754" s="58" t="s">
        <v>1641</v>
      </c>
      <c r="B754" s="59" t="s">
        <v>1922</v>
      </c>
      <c r="C754" s="60" t="s">
        <v>32</v>
      </c>
      <c r="D754" s="64">
        <v>30</v>
      </c>
      <c r="E754" s="64">
        <f t="shared" si="29"/>
        <v>58.674900000000001</v>
      </c>
      <c r="F754" s="36">
        <v>1.95583</v>
      </c>
    </row>
    <row r="755" spans="1:6" x14ac:dyDescent="0.25">
      <c r="A755" s="58" t="s">
        <v>1921</v>
      </c>
      <c r="B755" s="59" t="s">
        <v>1646</v>
      </c>
      <c r="C755" s="60" t="s">
        <v>32</v>
      </c>
      <c r="D755" s="64">
        <v>18</v>
      </c>
      <c r="E755" s="64">
        <f t="shared" si="29"/>
        <v>35.204940000000001</v>
      </c>
      <c r="F755" s="36">
        <v>1.95583</v>
      </c>
    </row>
    <row r="756" spans="1:6" x14ac:dyDescent="0.25">
      <c r="A756" s="58"/>
      <c r="B756" s="61" t="s">
        <v>1923</v>
      </c>
      <c r="C756" s="60"/>
      <c r="D756" s="36"/>
      <c r="E756" s="64"/>
      <c r="F756" s="36"/>
    </row>
    <row r="757" spans="1:6" ht="37.5" x14ac:dyDescent="0.25">
      <c r="A757" s="58" t="s">
        <v>1930</v>
      </c>
      <c r="B757" s="59" t="s">
        <v>1924</v>
      </c>
      <c r="C757" s="60" t="s">
        <v>32</v>
      </c>
      <c r="D757" s="64">
        <v>75</v>
      </c>
      <c r="E757" s="64">
        <f t="shared" ref="E757:E762" si="30">D757*F757</f>
        <v>146.68725000000001</v>
      </c>
      <c r="F757" s="36">
        <v>1.95583</v>
      </c>
    </row>
    <row r="758" spans="1:6" ht="37.5" x14ac:dyDescent="0.25">
      <c r="A758" s="58" t="s">
        <v>1931</v>
      </c>
      <c r="B758" s="59" t="s">
        <v>1925</v>
      </c>
      <c r="C758" s="60" t="s">
        <v>32</v>
      </c>
      <c r="D758" s="64">
        <v>80</v>
      </c>
      <c r="E758" s="64">
        <f t="shared" si="30"/>
        <v>156.46639999999999</v>
      </c>
      <c r="F758" s="36">
        <v>1.95583</v>
      </c>
    </row>
    <row r="759" spans="1:6" ht="37.5" x14ac:dyDescent="0.25">
      <c r="A759" s="58" t="s">
        <v>1932</v>
      </c>
      <c r="B759" s="59" t="s">
        <v>1926</v>
      </c>
      <c r="C759" s="60" t="s">
        <v>32</v>
      </c>
      <c r="D759" s="64">
        <v>90</v>
      </c>
      <c r="E759" s="64">
        <f t="shared" si="30"/>
        <v>176.0247</v>
      </c>
      <c r="F759" s="36">
        <v>1.95583</v>
      </c>
    </row>
    <row r="760" spans="1:6" ht="37.5" x14ac:dyDescent="0.25">
      <c r="A760" s="58" t="s">
        <v>1933</v>
      </c>
      <c r="B760" s="59" t="s">
        <v>1927</v>
      </c>
      <c r="C760" s="60" t="s">
        <v>32</v>
      </c>
      <c r="D760" s="64">
        <v>28</v>
      </c>
      <c r="E760" s="64">
        <f t="shared" si="30"/>
        <v>54.763239999999996</v>
      </c>
      <c r="F760" s="36">
        <v>1.95583</v>
      </c>
    </row>
    <row r="761" spans="1:6" ht="37.5" x14ac:dyDescent="0.25">
      <c r="A761" s="58" t="s">
        <v>1934</v>
      </c>
      <c r="B761" s="59" t="s">
        <v>1928</v>
      </c>
      <c r="C761" s="60" t="s">
        <v>32</v>
      </c>
      <c r="D761" s="64">
        <v>28</v>
      </c>
      <c r="E761" s="64">
        <f t="shared" si="30"/>
        <v>54.763239999999996</v>
      </c>
      <c r="F761" s="36">
        <v>1.95583</v>
      </c>
    </row>
    <row r="762" spans="1:6" ht="37.5" x14ac:dyDescent="0.25">
      <c r="A762" s="58" t="s">
        <v>1935</v>
      </c>
      <c r="B762" s="59" t="s">
        <v>1929</v>
      </c>
      <c r="C762" s="60" t="s">
        <v>32</v>
      </c>
      <c r="D762" s="64">
        <v>28</v>
      </c>
      <c r="E762" s="64">
        <f t="shared" si="30"/>
        <v>54.763239999999996</v>
      </c>
      <c r="F762" s="36">
        <v>1.95583</v>
      </c>
    </row>
    <row r="763" spans="1:6" x14ac:dyDescent="0.25">
      <c r="A763" s="58"/>
      <c r="B763" s="61" t="s">
        <v>1280</v>
      </c>
      <c r="C763" s="60"/>
      <c r="D763" s="36"/>
      <c r="E763" s="64"/>
      <c r="F763" s="36"/>
    </row>
    <row r="764" spans="1:6" x14ac:dyDescent="0.25">
      <c r="A764" s="58" t="s">
        <v>1936</v>
      </c>
      <c r="B764" s="59" t="s">
        <v>1277</v>
      </c>
      <c r="C764" s="60" t="s">
        <v>32</v>
      </c>
      <c r="D764" s="64">
        <v>20</v>
      </c>
      <c r="E764" s="64">
        <f t="shared" ref="E764:E770" si="31">D764*F764</f>
        <v>39.116599999999998</v>
      </c>
      <c r="F764" s="36">
        <v>1.95583</v>
      </c>
    </row>
    <row r="765" spans="1:6" x14ac:dyDescent="0.25">
      <c r="A765" s="58" t="s">
        <v>1937</v>
      </c>
      <c r="B765" s="59" t="s">
        <v>1278</v>
      </c>
      <c r="C765" s="60" t="s">
        <v>32</v>
      </c>
      <c r="D765" s="64">
        <v>20</v>
      </c>
      <c r="E765" s="64">
        <f t="shared" si="31"/>
        <v>39.116599999999998</v>
      </c>
      <c r="F765" s="36">
        <v>1.95583</v>
      </c>
    </row>
    <row r="766" spans="1:6" x14ac:dyDescent="0.25">
      <c r="A766" s="58" t="s">
        <v>1938</v>
      </c>
      <c r="B766" s="59" t="s">
        <v>1279</v>
      </c>
      <c r="C766" s="60" t="s">
        <v>32</v>
      </c>
      <c r="D766" s="64">
        <v>40</v>
      </c>
      <c r="E766" s="64">
        <f t="shared" si="31"/>
        <v>78.233199999999997</v>
      </c>
      <c r="F766" s="36">
        <v>1.95583</v>
      </c>
    </row>
    <row r="767" spans="1:6" x14ac:dyDescent="0.25">
      <c r="A767" s="58" t="s">
        <v>1939</v>
      </c>
      <c r="B767" s="59" t="s">
        <v>1940</v>
      </c>
      <c r="C767" s="60" t="s">
        <v>32</v>
      </c>
      <c r="D767" s="64">
        <v>42</v>
      </c>
      <c r="E767" s="64">
        <f t="shared" si="31"/>
        <v>82.144859999999994</v>
      </c>
      <c r="F767" s="36">
        <v>1.95583</v>
      </c>
    </row>
    <row r="768" spans="1:6" ht="37.5" x14ac:dyDescent="0.25">
      <c r="A768" s="58" t="s">
        <v>1941</v>
      </c>
      <c r="B768" s="59" t="s">
        <v>1942</v>
      </c>
      <c r="C768" s="60" t="s">
        <v>32</v>
      </c>
      <c r="D768" s="64">
        <v>45</v>
      </c>
      <c r="E768" s="64">
        <f t="shared" si="31"/>
        <v>88.012349999999998</v>
      </c>
      <c r="F768" s="36">
        <v>1.95583</v>
      </c>
    </row>
    <row r="769" spans="1:6" ht="37.5" x14ac:dyDescent="0.25">
      <c r="A769" s="58" t="s">
        <v>1943</v>
      </c>
      <c r="B769" s="59" t="s">
        <v>1944</v>
      </c>
      <c r="C769" s="60" t="s">
        <v>32</v>
      </c>
      <c r="D769" s="64">
        <v>45</v>
      </c>
      <c r="E769" s="64">
        <f t="shared" si="31"/>
        <v>88.012349999999998</v>
      </c>
      <c r="F769" s="36">
        <v>1.95583</v>
      </c>
    </row>
    <row r="770" spans="1:6" x14ac:dyDescent="0.25">
      <c r="A770" s="58" t="s">
        <v>1945</v>
      </c>
      <c r="B770" s="59" t="s">
        <v>1946</v>
      </c>
      <c r="C770" s="60" t="s">
        <v>32</v>
      </c>
      <c r="D770" s="64">
        <v>18</v>
      </c>
      <c r="E770" s="64">
        <f t="shared" si="31"/>
        <v>35.204940000000001</v>
      </c>
      <c r="F770" s="36">
        <v>1.95583</v>
      </c>
    </row>
    <row r="771" spans="1:6" x14ac:dyDescent="0.25">
      <c r="A771" s="35"/>
      <c r="B771" s="47" t="s">
        <v>1651</v>
      </c>
      <c r="C771" s="36"/>
      <c r="D771" s="36"/>
      <c r="E771" s="64"/>
      <c r="F771" s="36"/>
    </row>
    <row r="772" spans="1:6" x14ac:dyDescent="0.25">
      <c r="A772" s="35" t="s">
        <v>1714</v>
      </c>
      <c r="B772" s="42" t="s">
        <v>1652</v>
      </c>
      <c r="C772" s="36" t="s">
        <v>32</v>
      </c>
      <c r="D772" s="64">
        <v>20</v>
      </c>
      <c r="E772" s="64">
        <f t="shared" ref="E772:E778" si="32">D772*F772</f>
        <v>39.116599999999998</v>
      </c>
      <c r="F772" s="36">
        <v>1.95583</v>
      </c>
    </row>
    <row r="773" spans="1:6" x14ac:dyDescent="0.25">
      <c r="A773" s="35" t="s">
        <v>1715</v>
      </c>
      <c r="B773" s="42" t="s">
        <v>1653</v>
      </c>
      <c r="C773" s="36" t="s">
        <v>32</v>
      </c>
      <c r="D773" s="64">
        <v>25</v>
      </c>
      <c r="E773" s="64">
        <f t="shared" si="32"/>
        <v>48.89575</v>
      </c>
      <c r="F773" s="36">
        <v>1.95583</v>
      </c>
    </row>
    <row r="774" spans="1:6" x14ac:dyDescent="0.25">
      <c r="A774" s="35" t="s">
        <v>1716</v>
      </c>
      <c r="B774" s="42" t="s">
        <v>1654</v>
      </c>
      <c r="C774" s="36" t="s">
        <v>32</v>
      </c>
      <c r="D774" s="64">
        <v>75</v>
      </c>
      <c r="E774" s="64">
        <f t="shared" si="32"/>
        <v>146.68725000000001</v>
      </c>
      <c r="F774" s="36">
        <v>1.95583</v>
      </c>
    </row>
    <row r="775" spans="1:6" x14ac:dyDescent="0.25">
      <c r="A775" s="35" t="s">
        <v>1717</v>
      </c>
      <c r="B775" s="42" t="s">
        <v>1655</v>
      </c>
      <c r="C775" s="36" t="s">
        <v>32</v>
      </c>
      <c r="D775" s="64">
        <v>75</v>
      </c>
      <c r="E775" s="64">
        <f t="shared" si="32"/>
        <v>146.68725000000001</v>
      </c>
      <c r="F775" s="36">
        <v>1.95583</v>
      </c>
    </row>
    <row r="776" spans="1:6" x14ac:dyDescent="0.25">
      <c r="A776" s="35" t="s">
        <v>1718</v>
      </c>
      <c r="B776" s="42" t="s">
        <v>1656</v>
      </c>
      <c r="C776" s="36" t="s">
        <v>32</v>
      </c>
      <c r="D776" s="64">
        <v>75</v>
      </c>
      <c r="E776" s="64">
        <f t="shared" si="32"/>
        <v>146.68725000000001</v>
      </c>
      <c r="F776" s="36">
        <v>1.95583</v>
      </c>
    </row>
    <row r="777" spans="1:6" x14ac:dyDescent="0.25">
      <c r="A777" s="35" t="s">
        <v>1719</v>
      </c>
      <c r="B777" s="42" t="s">
        <v>1657</v>
      </c>
      <c r="C777" s="36" t="s">
        <v>32</v>
      </c>
      <c r="D777" s="64">
        <v>75</v>
      </c>
      <c r="E777" s="64">
        <f t="shared" si="32"/>
        <v>146.68725000000001</v>
      </c>
      <c r="F777" s="36">
        <v>1.95583</v>
      </c>
    </row>
    <row r="778" spans="1:6" x14ac:dyDescent="0.25">
      <c r="A778" s="35" t="s">
        <v>1720</v>
      </c>
      <c r="B778" s="42" t="s">
        <v>1658</v>
      </c>
      <c r="C778" s="36" t="s">
        <v>32</v>
      </c>
      <c r="D778" s="64">
        <v>75</v>
      </c>
      <c r="E778" s="64">
        <f t="shared" si="32"/>
        <v>146.68725000000001</v>
      </c>
      <c r="F778" s="36">
        <v>1.95583</v>
      </c>
    </row>
    <row r="779" spans="1:6" x14ac:dyDescent="0.25">
      <c r="A779" s="35"/>
      <c r="B779" s="47" t="s">
        <v>1255</v>
      </c>
      <c r="C779" s="36"/>
      <c r="D779" s="36"/>
      <c r="E779" s="64"/>
      <c r="F779" s="36"/>
    </row>
    <row r="780" spans="1:6" x14ac:dyDescent="0.25">
      <c r="A780" s="35" t="s">
        <v>1256</v>
      </c>
      <c r="B780" s="42" t="s">
        <v>1257</v>
      </c>
      <c r="C780" s="36" t="s">
        <v>32</v>
      </c>
      <c r="D780" s="64">
        <v>12</v>
      </c>
      <c r="E780" s="64">
        <f t="shared" ref="E780:E786" si="33">D780*F780</f>
        <v>23.46996</v>
      </c>
      <c r="F780" s="36">
        <v>1.95583</v>
      </c>
    </row>
    <row r="781" spans="1:6" x14ac:dyDescent="0.25">
      <c r="A781" s="35" t="s">
        <v>1258</v>
      </c>
      <c r="B781" s="42" t="s">
        <v>1259</v>
      </c>
      <c r="C781" s="36" t="s">
        <v>32</v>
      </c>
      <c r="D781" s="64">
        <v>18</v>
      </c>
      <c r="E781" s="64">
        <f t="shared" si="33"/>
        <v>35.204940000000001</v>
      </c>
      <c r="F781" s="36">
        <v>1.95583</v>
      </c>
    </row>
    <row r="782" spans="1:6" x14ac:dyDescent="0.25">
      <c r="A782" s="35" t="s">
        <v>1260</v>
      </c>
      <c r="B782" s="42" t="s">
        <v>1261</v>
      </c>
      <c r="C782" s="36" t="s">
        <v>32</v>
      </c>
      <c r="D782" s="64">
        <v>12</v>
      </c>
      <c r="E782" s="64">
        <f t="shared" si="33"/>
        <v>23.46996</v>
      </c>
      <c r="F782" s="36">
        <v>1.95583</v>
      </c>
    </row>
    <row r="783" spans="1:6" x14ac:dyDescent="0.25">
      <c r="A783" s="35" t="s">
        <v>1262</v>
      </c>
      <c r="B783" s="42" t="s">
        <v>1263</v>
      </c>
      <c r="C783" s="36" t="s">
        <v>32</v>
      </c>
      <c r="D783" s="64">
        <v>12</v>
      </c>
      <c r="E783" s="64">
        <f t="shared" si="33"/>
        <v>23.46996</v>
      </c>
      <c r="F783" s="36">
        <v>1.95583</v>
      </c>
    </row>
    <row r="784" spans="1:6" x14ac:dyDescent="0.25">
      <c r="A784" s="35" t="s">
        <v>1264</v>
      </c>
      <c r="B784" s="42" t="s">
        <v>1897</v>
      </c>
      <c r="C784" s="36" t="s">
        <v>32</v>
      </c>
      <c r="D784" s="64">
        <v>30</v>
      </c>
      <c r="E784" s="64">
        <f t="shared" si="33"/>
        <v>58.674900000000001</v>
      </c>
      <c r="F784" s="36">
        <v>1.95583</v>
      </c>
    </row>
    <row r="785" spans="1:6" x14ac:dyDescent="0.25">
      <c r="A785" s="35" t="s">
        <v>1883</v>
      </c>
      <c r="B785" s="42" t="s">
        <v>1898</v>
      </c>
      <c r="C785" s="36" t="s">
        <v>32</v>
      </c>
      <c r="D785" s="64">
        <v>28</v>
      </c>
      <c r="E785" s="64">
        <f t="shared" si="33"/>
        <v>54.763239999999996</v>
      </c>
      <c r="F785" s="36">
        <v>1.95583</v>
      </c>
    </row>
    <row r="786" spans="1:6" x14ac:dyDescent="0.25">
      <c r="A786" s="35" t="s">
        <v>1650</v>
      </c>
      <c r="B786" s="42" t="s">
        <v>1899</v>
      </c>
      <c r="C786" s="36" t="s">
        <v>32</v>
      </c>
      <c r="D786" s="64">
        <v>15</v>
      </c>
      <c r="E786" s="64">
        <f t="shared" si="33"/>
        <v>29.33745</v>
      </c>
      <c r="F786" s="36">
        <v>1.95583</v>
      </c>
    </row>
    <row r="787" spans="1:6" x14ac:dyDescent="0.25">
      <c r="A787" s="35"/>
      <c r="B787" s="47" t="s">
        <v>1265</v>
      </c>
      <c r="C787" s="36"/>
      <c r="D787" s="36"/>
      <c r="E787" s="64"/>
      <c r="F787" s="36"/>
    </row>
    <row r="788" spans="1:6" x14ac:dyDescent="0.25">
      <c r="A788" s="35" t="s">
        <v>1884</v>
      </c>
      <c r="B788" s="42" t="s">
        <v>1266</v>
      </c>
      <c r="C788" s="36" t="s">
        <v>32</v>
      </c>
      <c r="D788" s="64">
        <v>18</v>
      </c>
      <c r="E788" s="64">
        <f t="shared" ref="E788:E821" si="34">D788*F788</f>
        <v>35.204940000000001</v>
      </c>
      <c r="F788" s="36">
        <v>1.95583</v>
      </c>
    </row>
    <row r="789" spans="1:6" x14ac:dyDescent="0.25">
      <c r="A789" s="35" t="s">
        <v>1885</v>
      </c>
      <c r="B789" s="42" t="s">
        <v>1267</v>
      </c>
      <c r="C789" s="36" t="s">
        <v>32</v>
      </c>
      <c r="D789" s="64">
        <v>18</v>
      </c>
      <c r="E789" s="64">
        <f t="shared" si="34"/>
        <v>35.204940000000001</v>
      </c>
      <c r="F789" s="36">
        <v>1.95583</v>
      </c>
    </row>
    <row r="790" spans="1:6" x14ac:dyDescent="0.25">
      <c r="A790" s="35" t="s">
        <v>1886</v>
      </c>
      <c r="B790" s="42" t="s">
        <v>1268</v>
      </c>
      <c r="C790" s="36" t="s">
        <v>32</v>
      </c>
      <c r="D790" s="64">
        <v>30</v>
      </c>
      <c r="E790" s="64">
        <f t="shared" si="34"/>
        <v>58.674900000000001</v>
      </c>
      <c r="F790" s="36">
        <v>1.95583</v>
      </c>
    </row>
    <row r="791" spans="1:6" x14ac:dyDescent="0.25">
      <c r="A791" s="35" t="s">
        <v>1283</v>
      </c>
      <c r="B791" s="42" t="s">
        <v>1334</v>
      </c>
      <c r="C791" s="36" t="s">
        <v>32</v>
      </c>
      <c r="D791" s="64">
        <v>14</v>
      </c>
      <c r="E791" s="64">
        <f t="shared" si="34"/>
        <v>27.381619999999998</v>
      </c>
      <c r="F791" s="36">
        <v>1.95583</v>
      </c>
    </row>
    <row r="792" spans="1:6" x14ac:dyDescent="0.25">
      <c r="A792" s="35" t="s">
        <v>1284</v>
      </c>
      <c r="B792" s="42" t="s">
        <v>1335</v>
      </c>
      <c r="C792" s="36" t="s">
        <v>32</v>
      </c>
      <c r="D792" s="64">
        <v>14</v>
      </c>
      <c r="E792" s="64">
        <f t="shared" si="34"/>
        <v>27.381619999999998</v>
      </c>
      <c r="F792" s="36">
        <v>1.95583</v>
      </c>
    </row>
    <row r="793" spans="1:6" x14ac:dyDescent="0.25">
      <c r="A793" s="35" t="s">
        <v>1285</v>
      </c>
      <c r="B793" s="42" t="s">
        <v>1336</v>
      </c>
      <c r="C793" s="36" t="s">
        <v>32</v>
      </c>
      <c r="D793" s="64">
        <v>18</v>
      </c>
      <c r="E793" s="64">
        <f t="shared" si="34"/>
        <v>35.204940000000001</v>
      </c>
      <c r="F793" s="36">
        <v>1.95583</v>
      </c>
    </row>
    <row r="794" spans="1:6" x14ac:dyDescent="0.25">
      <c r="A794" s="35" t="s">
        <v>1298</v>
      </c>
      <c r="B794" s="42" t="s">
        <v>1331</v>
      </c>
      <c r="C794" s="36" t="s">
        <v>32</v>
      </c>
      <c r="D794" s="64">
        <v>20</v>
      </c>
      <c r="E794" s="64">
        <f t="shared" si="34"/>
        <v>39.116599999999998</v>
      </c>
      <c r="F794" s="36">
        <v>1.95583</v>
      </c>
    </row>
    <row r="795" spans="1:6" x14ac:dyDescent="0.25">
      <c r="A795" s="35" t="s">
        <v>1299</v>
      </c>
      <c r="B795" s="42" t="s">
        <v>1332</v>
      </c>
      <c r="C795" s="36" t="s">
        <v>32</v>
      </c>
      <c r="D795" s="64">
        <v>20</v>
      </c>
      <c r="E795" s="64">
        <f t="shared" si="34"/>
        <v>39.116599999999998</v>
      </c>
      <c r="F795" s="36">
        <v>1.95583</v>
      </c>
    </row>
    <row r="796" spans="1:6" x14ac:dyDescent="0.25">
      <c r="A796" s="35" t="s">
        <v>1296</v>
      </c>
      <c r="B796" s="42" t="s">
        <v>1330</v>
      </c>
      <c r="C796" s="36" t="s">
        <v>32</v>
      </c>
      <c r="D796" s="64">
        <v>18</v>
      </c>
      <c r="E796" s="64">
        <f t="shared" si="34"/>
        <v>35.204940000000001</v>
      </c>
      <c r="F796" s="36">
        <v>1.95583</v>
      </c>
    </row>
    <row r="797" spans="1:6" x14ac:dyDescent="0.25">
      <c r="A797" s="35" t="s">
        <v>1297</v>
      </c>
      <c r="B797" s="42" t="s">
        <v>1333</v>
      </c>
      <c r="C797" s="36" t="s">
        <v>32</v>
      </c>
      <c r="D797" s="64">
        <v>16</v>
      </c>
      <c r="E797" s="64">
        <f t="shared" si="34"/>
        <v>31.293279999999999</v>
      </c>
      <c r="F797" s="36">
        <v>1.95583</v>
      </c>
    </row>
    <row r="798" spans="1:6" x14ac:dyDescent="0.25">
      <c r="A798" s="35" t="s">
        <v>1291</v>
      </c>
      <c r="B798" s="42" t="s">
        <v>1900</v>
      </c>
      <c r="C798" s="36" t="s">
        <v>32</v>
      </c>
      <c r="D798" s="64">
        <v>20</v>
      </c>
      <c r="E798" s="64">
        <f t="shared" si="34"/>
        <v>39.116599999999998</v>
      </c>
      <c r="F798" s="36">
        <v>1.95583</v>
      </c>
    </row>
    <row r="799" spans="1:6" x14ac:dyDescent="0.25">
      <c r="A799" s="35" t="s">
        <v>1292</v>
      </c>
      <c r="B799" s="42" t="s">
        <v>1342</v>
      </c>
      <c r="C799" s="36" t="s">
        <v>32</v>
      </c>
      <c r="D799" s="64">
        <v>20</v>
      </c>
      <c r="E799" s="64">
        <f t="shared" si="34"/>
        <v>39.116599999999998</v>
      </c>
      <c r="F799" s="36">
        <v>1.95583</v>
      </c>
    </row>
    <row r="800" spans="1:6" x14ac:dyDescent="0.25">
      <c r="A800" s="35" t="s">
        <v>1293</v>
      </c>
      <c r="B800" s="42" t="s">
        <v>1659</v>
      </c>
      <c r="C800" s="36" t="s">
        <v>32</v>
      </c>
      <c r="D800" s="64">
        <v>18</v>
      </c>
      <c r="E800" s="64">
        <f t="shared" si="34"/>
        <v>35.204940000000001</v>
      </c>
      <c r="F800" s="36">
        <v>1.95583</v>
      </c>
    </row>
    <row r="801" spans="1:6" x14ac:dyDescent="0.25">
      <c r="A801" s="35" t="s">
        <v>1286</v>
      </c>
      <c r="B801" s="42" t="s">
        <v>1337</v>
      </c>
      <c r="C801" s="36" t="s">
        <v>32</v>
      </c>
      <c r="D801" s="64">
        <v>18</v>
      </c>
      <c r="E801" s="64">
        <f t="shared" si="34"/>
        <v>35.204940000000001</v>
      </c>
      <c r="F801" s="36">
        <v>1.95583</v>
      </c>
    </row>
    <row r="802" spans="1:6" x14ac:dyDescent="0.25">
      <c r="A802" s="35" t="s">
        <v>1287</v>
      </c>
      <c r="B802" s="42" t="s">
        <v>1338</v>
      </c>
      <c r="C802" s="36" t="s">
        <v>32</v>
      </c>
      <c r="D802" s="64">
        <v>15</v>
      </c>
      <c r="E802" s="64">
        <f t="shared" si="34"/>
        <v>29.33745</v>
      </c>
      <c r="F802" s="36">
        <v>1.95583</v>
      </c>
    </row>
    <row r="803" spans="1:6" x14ac:dyDescent="0.25">
      <c r="A803" s="35" t="s">
        <v>1887</v>
      </c>
      <c r="B803" s="42" t="s">
        <v>1660</v>
      </c>
      <c r="C803" s="36" t="s">
        <v>32</v>
      </c>
      <c r="D803" s="64">
        <v>28</v>
      </c>
      <c r="E803" s="64">
        <f t="shared" si="34"/>
        <v>54.763239999999996</v>
      </c>
      <c r="F803" s="36">
        <v>1.95583</v>
      </c>
    </row>
    <row r="804" spans="1:6" x14ac:dyDescent="0.25">
      <c r="A804" s="35" t="s">
        <v>1288</v>
      </c>
      <c r="B804" s="42" t="s">
        <v>1339</v>
      </c>
      <c r="C804" s="36" t="s">
        <v>32</v>
      </c>
      <c r="D804" s="64">
        <v>14</v>
      </c>
      <c r="E804" s="64">
        <f t="shared" si="34"/>
        <v>27.381619999999998</v>
      </c>
      <c r="F804" s="36">
        <v>1.95583</v>
      </c>
    </row>
    <row r="805" spans="1:6" x14ac:dyDescent="0.25">
      <c r="A805" s="35" t="s">
        <v>1289</v>
      </c>
      <c r="B805" s="42" t="s">
        <v>1340</v>
      </c>
      <c r="C805" s="36" t="s">
        <v>32</v>
      </c>
      <c r="D805" s="64">
        <v>14</v>
      </c>
      <c r="E805" s="64">
        <f t="shared" si="34"/>
        <v>27.381619999999998</v>
      </c>
      <c r="F805" s="36">
        <v>1.95583</v>
      </c>
    </row>
    <row r="806" spans="1:6" x14ac:dyDescent="0.25">
      <c r="A806" s="35" t="s">
        <v>1290</v>
      </c>
      <c r="B806" s="42" t="s">
        <v>1341</v>
      </c>
      <c r="C806" s="36" t="s">
        <v>32</v>
      </c>
      <c r="D806" s="64">
        <v>15</v>
      </c>
      <c r="E806" s="64">
        <f t="shared" si="34"/>
        <v>29.33745</v>
      </c>
      <c r="F806" s="36">
        <v>1.95583</v>
      </c>
    </row>
    <row r="807" spans="1:6" x14ac:dyDescent="0.25">
      <c r="A807" s="35" t="s">
        <v>1294</v>
      </c>
      <c r="B807" s="42" t="s">
        <v>1661</v>
      </c>
      <c r="C807" s="36" t="s">
        <v>32</v>
      </c>
      <c r="D807" s="64">
        <v>15</v>
      </c>
      <c r="E807" s="64">
        <f t="shared" si="34"/>
        <v>29.33745</v>
      </c>
      <c r="F807" s="36">
        <v>1.95583</v>
      </c>
    </row>
    <row r="808" spans="1:6" x14ac:dyDescent="0.25">
      <c r="A808" s="35" t="s">
        <v>1295</v>
      </c>
      <c r="B808" s="42" t="s">
        <v>1343</v>
      </c>
      <c r="C808" s="36" t="s">
        <v>32</v>
      </c>
      <c r="D808" s="64">
        <v>15</v>
      </c>
      <c r="E808" s="64">
        <f t="shared" si="34"/>
        <v>29.33745</v>
      </c>
      <c r="F808" s="36">
        <v>1.95583</v>
      </c>
    </row>
    <row r="809" spans="1:6" x14ac:dyDescent="0.25">
      <c r="A809" s="35" t="s">
        <v>1310</v>
      </c>
      <c r="B809" s="42" t="s">
        <v>1273</v>
      </c>
      <c r="C809" s="36" t="s">
        <v>32</v>
      </c>
      <c r="D809" s="64">
        <v>26</v>
      </c>
      <c r="E809" s="64">
        <f t="shared" si="34"/>
        <v>50.851579999999998</v>
      </c>
      <c r="F809" s="36">
        <v>1.95583</v>
      </c>
    </row>
    <row r="810" spans="1:6" x14ac:dyDescent="0.25">
      <c r="A810" s="35" t="s">
        <v>1311</v>
      </c>
      <c r="B810" s="42" t="s">
        <v>1274</v>
      </c>
      <c r="C810" s="36" t="s">
        <v>32</v>
      </c>
      <c r="D810" s="64">
        <v>26</v>
      </c>
      <c r="E810" s="64">
        <f t="shared" si="34"/>
        <v>50.851579999999998</v>
      </c>
      <c r="F810" s="36">
        <v>1.95583</v>
      </c>
    </row>
    <row r="811" spans="1:6" x14ac:dyDescent="0.25">
      <c r="A811" s="35" t="s">
        <v>1281</v>
      </c>
      <c r="B811" s="42" t="s">
        <v>1662</v>
      </c>
      <c r="C811" s="36" t="s">
        <v>32</v>
      </c>
      <c r="D811" s="64">
        <v>42</v>
      </c>
      <c r="E811" s="64">
        <f t="shared" si="34"/>
        <v>82.144859999999994</v>
      </c>
      <c r="F811" s="36">
        <v>1.95583</v>
      </c>
    </row>
    <row r="812" spans="1:6" x14ac:dyDescent="0.25">
      <c r="A812" s="35" t="s">
        <v>1282</v>
      </c>
      <c r="B812" s="42" t="s">
        <v>1663</v>
      </c>
      <c r="C812" s="36" t="s">
        <v>32</v>
      </c>
      <c r="D812" s="64">
        <v>42</v>
      </c>
      <c r="E812" s="64">
        <f t="shared" si="34"/>
        <v>82.144859999999994</v>
      </c>
      <c r="F812" s="36">
        <v>1.95583</v>
      </c>
    </row>
    <row r="813" spans="1:6" x14ac:dyDescent="0.25">
      <c r="A813" s="35" t="s">
        <v>1312</v>
      </c>
      <c r="B813" s="42" t="s">
        <v>1314</v>
      </c>
      <c r="C813" s="36" t="s">
        <v>32</v>
      </c>
      <c r="D813" s="64">
        <v>20</v>
      </c>
      <c r="E813" s="64">
        <f t="shared" si="34"/>
        <v>39.116599999999998</v>
      </c>
      <c r="F813" s="36">
        <v>1.95583</v>
      </c>
    </row>
    <row r="814" spans="1:6" x14ac:dyDescent="0.25">
      <c r="A814" s="35" t="s">
        <v>1313</v>
      </c>
      <c r="B814" s="42" t="s">
        <v>1315</v>
      </c>
      <c r="C814" s="36" t="s">
        <v>32</v>
      </c>
      <c r="D814" s="64">
        <v>20</v>
      </c>
      <c r="E814" s="64">
        <f t="shared" si="34"/>
        <v>39.116599999999998</v>
      </c>
      <c r="F814" s="36">
        <v>1.95583</v>
      </c>
    </row>
    <row r="815" spans="1:6" x14ac:dyDescent="0.25">
      <c r="A815" s="35" t="s">
        <v>1721</v>
      </c>
      <c r="B815" s="42" t="s">
        <v>1732</v>
      </c>
      <c r="C815" s="36" t="s">
        <v>32</v>
      </c>
      <c r="D815" s="64">
        <v>16</v>
      </c>
      <c r="E815" s="64">
        <f t="shared" si="34"/>
        <v>31.293279999999999</v>
      </c>
      <c r="F815" s="36">
        <v>1.95583</v>
      </c>
    </row>
    <row r="816" spans="1:6" x14ac:dyDescent="0.25">
      <c r="A816" s="35" t="s">
        <v>1647</v>
      </c>
      <c r="B816" s="42" t="s">
        <v>1733</v>
      </c>
      <c r="C816" s="36" t="s">
        <v>32</v>
      </c>
      <c r="D816" s="64">
        <v>16</v>
      </c>
      <c r="E816" s="64">
        <f t="shared" si="34"/>
        <v>31.293279999999999</v>
      </c>
      <c r="F816" s="36">
        <v>1.95583</v>
      </c>
    </row>
    <row r="817" spans="1:6" x14ac:dyDescent="0.25">
      <c r="A817" s="35" t="s">
        <v>1648</v>
      </c>
      <c r="B817" s="42" t="s">
        <v>1734</v>
      </c>
      <c r="C817" s="36" t="s">
        <v>32</v>
      </c>
      <c r="D817" s="64">
        <v>16</v>
      </c>
      <c r="E817" s="64">
        <f t="shared" si="34"/>
        <v>31.293279999999999</v>
      </c>
      <c r="F817" s="36">
        <v>1.95583</v>
      </c>
    </row>
    <row r="818" spans="1:6" x14ac:dyDescent="0.25">
      <c r="A818" s="35" t="s">
        <v>1649</v>
      </c>
      <c r="B818" s="42" t="s">
        <v>1735</v>
      </c>
      <c r="C818" s="36" t="s">
        <v>32</v>
      </c>
      <c r="D818" s="64">
        <v>16</v>
      </c>
      <c r="E818" s="64">
        <f t="shared" si="34"/>
        <v>31.293279999999999</v>
      </c>
      <c r="F818" s="36">
        <v>1.95583</v>
      </c>
    </row>
    <row r="819" spans="1:6" x14ac:dyDescent="0.25">
      <c r="A819" s="35" t="s">
        <v>1888</v>
      </c>
      <c r="B819" s="42" t="s">
        <v>1743</v>
      </c>
      <c r="C819" s="36" t="s">
        <v>32</v>
      </c>
      <c r="D819" s="64">
        <v>16</v>
      </c>
      <c r="E819" s="64">
        <f t="shared" si="34"/>
        <v>31.293279999999999</v>
      </c>
      <c r="F819" s="36">
        <v>1.95583</v>
      </c>
    </row>
    <row r="820" spans="1:6" x14ac:dyDescent="0.25">
      <c r="A820" s="35" t="s">
        <v>1889</v>
      </c>
      <c r="B820" s="42" t="s">
        <v>1744</v>
      </c>
      <c r="C820" s="36" t="s">
        <v>32</v>
      </c>
      <c r="D820" s="64">
        <v>16</v>
      </c>
      <c r="E820" s="64">
        <f t="shared" si="34"/>
        <v>31.293279999999999</v>
      </c>
      <c r="F820" s="36">
        <v>1.95583</v>
      </c>
    </row>
    <row r="821" spans="1:6" x14ac:dyDescent="0.25">
      <c r="A821" s="35" t="s">
        <v>1300</v>
      </c>
      <c r="B821" s="22" t="s">
        <v>1790</v>
      </c>
      <c r="C821" s="36" t="s">
        <v>32</v>
      </c>
      <c r="D821" s="64">
        <v>22</v>
      </c>
      <c r="E821" s="64">
        <f t="shared" si="34"/>
        <v>43.028259999999996</v>
      </c>
      <c r="F821" s="36">
        <v>1.95583</v>
      </c>
    </row>
    <row r="822" spans="1:6" x14ac:dyDescent="0.25">
      <c r="A822" s="35"/>
      <c r="B822" s="48" t="s">
        <v>1664</v>
      </c>
      <c r="C822" s="36"/>
      <c r="D822" s="36"/>
      <c r="E822" s="36"/>
      <c r="F822" s="36"/>
    </row>
    <row r="823" spans="1:6" x14ac:dyDescent="0.25">
      <c r="A823" s="35" t="s">
        <v>1981</v>
      </c>
      <c r="B823" s="42" t="s">
        <v>1901</v>
      </c>
      <c r="C823" s="36" t="s">
        <v>32</v>
      </c>
      <c r="D823" s="64">
        <v>100</v>
      </c>
      <c r="E823" s="64">
        <f t="shared" ref="E823:E834" si="35">D823*F823</f>
        <v>195.583</v>
      </c>
      <c r="F823" s="36">
        <v>1.95583</v>
      </c>
    </row>
    <row r="824" spans="1:6" x14ac:dyDescent="0.25">
      <c r="A824" s="58" t="s">
        <v>1974</v>
      </c>
      <c r="B824" s="59" t="s">
        <v>1973</v>
      </c>
      <c r="C824" s="60" t="s">
        <v>32</v>
      </c>
      <c r="D824" s="66">
        <v>120</v>
      </c>
      <c r="E824" s="66">
        <f t="shared" si="35"/>
        <v>234.6996</v>
      </c>
      <c r="F824" s="67">
        <v>1.95583</v>
      </c>
    </row>
    <row r="825" spans="1:6" x14ac:dyDescent="0.25">
      <c r="A825" s="35" t="s">
        <v>1302</v>
      </c>
      <c r="B825" s="42" t="s">
        <v>1902</v>
      </c>
      <c r="C825" s="36" t="s">
        <v>32</v>
      </c>
      <c r="D825" s="64">
        <v>100</v>
      </c>
      <c r="E825" s="64">
        <f t="shared" si="35"/>
        <v>195.583</v>
      </c>
      <c r="F825" s="36">
        <v>1.95583</v>
      </c>
    </row>
    <row r="826" spans="1:6" x14ac:dyDescent="0.25">
      <c r="A826" s="35" t="s">
        <v>1890</v>
      </c>
      <c r="B826" s="42" t="s">
        <v>1316</v>
      </c>
      <c r="C826" s="36" t="s">
        <v>32</v>
      </c>
      <c r="D826" s="64">
        <v>130</v>
      </c>
      <c r="E826" s="64">
        <f t="shared" si="35"/>
        <v>254.25790000000001</v>
      </c>
      <c r="F826" s="36">
        <v>1.95583</v>
      </c>
    </row>
    <row r="827" spans="1:6" x14ac:dyDescent="0.25">
      <c r="A827" s="35" t="s">
        <v>1891</v>
      </c>
      <c r="B827" s="42" t="s">
        <v>1665</v>
      </c>
      <c r="C827" s="36" t="s">
        <v>32</v>
      </c>
      <c r="D827" s="64">
        <v>110</v>
      </c>
      <c r="E827" s="64">
        <f t="shared" si="35"/>
        <v>215.1413</v>
      </c>
      <c r="F827" s="36">
        <v>1.95583</v>
      </c>
    </row>
    <row r="828" spans="1:6" x14ac:dyDescent="0.25">
      <c r="A828" s="35" t="s">
        <v>1741</v>
      </c>
      <c r="B828" s="42" t="s">
        <v>1666</v>
      </c>
      <c r="C828" s="36" t="s">
        <v>32</v>
      </c>
      <c r="D828" s="64">
        <v>90</v>
      </c>
      <c r="E828" s="64">
        <f t="shared" si="35"/>
        <v>176.0247</v>
      </c>
      <c r="F828" s="36">
        <v>1.95583</v>
      </c>
    </row>
    <row r="829" spans="1:6" x14ac:dyDescent="0.25">
      <c r="A829" s="35" t="s">
        <v>1742</v>
      </c>
      <c r="B829" s="42" t="s">
        <v>1667</v>
      </c>
      <c r="C829" s="36" t="s">
        <v>32</v>
      </c>
      <c r="D829" s="64">
        <v>90</v>
      </c>
      <c r="E829" s="64">
        <f t="shared" si="35"/>
        <v>176.0247</v>
      </c>
      <c r="F829" s="36">
        <v>1.95583</v>
      </c>
    </row>
    <row r="830" spans="1:6" x14ac:dyDescent="0.25">
      <c r="A830" s="35" t="s">
        <v>1892</v>
      </c>
      <c r="B830" s="42" t="s">
        <v>1668</v>
      </c>
      <c r="C830" s="36"/>
      <c r="D830" s="64">
        <v>160</v>
      </c>
      <c r="E830" s="64">
        <f t="shared" si="35"/>
        <v>312.93279999999999</v>
      </c>
      <c r="F830" s="36">
        <v>1.95583</v>
      </c>
    </row>
    <row r="831" spans="1:6" x14ac:dyDescent="0.25">
      <c r="A831" s="35" t="s">
        <v>1893</v>
      </c>
      <c r="B831" s="46" t="s">
        <v>1669</v>
      </c>
      <c r="C831" s="36" t="s">
        <v>32</v>
      </c>
      <c r="D831" s="64">
        <v>220</v>
      </c>
      <c r="E831" s="64">
        <f t="shared" si="35"/>
        <v>430.2826</v>
      </c>
      <c r="F831" s="36">
        <v>1.95583</v>
      </c>
    </row>
    <row r="832" spans="1:6" ht="75" x14ac:dyDescent="0.25">
      <c r="A832" s="35" t="s">
        <v>1894</v>
      </c>
      <c r="B832" s="46" t="s">
        <v>1670</v>
      </c>
      <c r="C832" s="36" t="s">
        <v>32</v>
      </c>
      <c r="D832" s="64">
        <v>90</v>
      </c>
      <c r="E832" s="64">
        <f t="shared" si="35"/>
        <v>176.0247</v>
      </c>
      <c r="F832" s="36">
        <v>1.95583</v>
      </c>
    </row>
    <row r="833" spans="1:6" ht="93.75" x14ac:dyDescent="0.25">
      <c r="A833" s="35" t="s">
        <v>1895</v>
      </c>
      <c r="B833" s="46" t="s">
        <v>1903</v>
      </c>
      <c r="C833" s="36" t="s">
        <v>32</v>
      </c>
      <c r="D833" s="64">
        <v>65</v>
      </c>
      <c r="E833" s="64">
        <f t="shared" si="35"/>
        <v>127.12895</v>
      </c>
      <c r="F833" s="36">
        <v>1.95583</v>
      </c>
    </row>
    <row r="834" spans="1:6" x14ac:dyDescent="0.25">
      <c r="A834" s="35" t="s">
        <v>1275</v>
      </c>
      <c r="B834" s="46" t="s">
        <v>1276</v>
      </c>
      <c r="C834" s="36" t="s">
        <v>32</v>
      </c>
      <c r="D834" s="64">
        <v>62</v>
      </c>
      <c r="E834" s="64">
        <f t="shared" si="35"/>
        <v>121.26146</v>
      </c>
      <c r="F834" s="36">
        <v>1.95583</v>
      </c>
    </row>
    <row r="835" spans="1:6" x14ac:dyDescent="0.25">
      <c r="A835" s="35"/>
      <c r="B835" s="47" t="s">
        <v>1904</v>
      </c>
      <c r="C835" s="36"/>
      <c r="D835" s="36"/>
      <c r="E835" s="36"/>
      <c r="F835" s="36"/>
    </row>
    <row r="836" spans="1:6" x14ac:dyDescent="0.25">
      <c r="A836" s="35" t="s">
        <v>1216</v>
      </c>
      <c r="B836" s="42" t="s">
        <v>529</v>
      </c>
      <c r="C836" s="36" t="s">
        <v>32</v>
      </c>
      <c r="D836" s="64">
        <v>15</v>
      </c>
      <c r="E836" s="64">
        <f t="shared" ref="E836:E841" si="36">D836*F836</f>
        <v>29.33745</v>
      </c>
      <c r="F836" s="36">
        <v>1.95583</v>
      </c>
    </row>
    <row r="837" spans="1:6" x14ac:dyDescent="0.25">
      <c r="A837" s="35" t="s">
        <v>1217</v>
      </c>
      <c r="B837" s="42" t="s">
        <v>530</v>
      </c>
      <c r="C837" s="36" t="s">
        <v>32</v>
      </c>
      <c r="D837" s="64">
        <v>14</v>
      </c>
      <c r="E837" s="64">
        <f t="shared" si="36"/>
        <v>27.381619999999998</v>
      </c>
      <c r="F837" s="36">
        <v>1.95583</v>
      </c>
    </row>
    <row r="838" spans="1:6" x14ac:dyDescent="0.25">
      <c r="A838" s="35" t="s">
        <v>1218</v>
      </c>
      <c r="B838" s="42" t="s">
        <v>531</v>
      </c>
      <c r="C838" s="36" t="s">
        <v>32</v>
      </c>
      <c r="D838" s="64">
        <v>14</v>
      </c>
      <c r="E838" s="64">
        <f t="shared" si="36"/>
        <v>27.381619999999998</v>
      </c>
      <c r="F838" s="36">
        <v>1.95583</v>
      </c>
    </row>
    <row r="839" spans="1:6" x14ac:dyDescent="0.25">
      <c r="A839" s="35" t="s">
        <v>1219</v>
      </c>
      <c r="B839" s="42" t="s">
        <v>532</v>
      </c>
      <c r="C839" s="36" t="s">
        <v>32</v>
      </c>
      <c r="D839" s="64">
        <v>18</v>
      </c>
      <c r="E839" s="64">
        <f t="shared" si="36"/>
        <v>35.204940000000001</v>
      </c>
      <c r="F839" s="36">
        <v>1.95583</v>
      </c>
    </row>
    <row r="840" spans="1:6" x14ac:dyDescent="0.25">
      <c r="A840" s="35" t="s">
        <v>1220</v>
      </c>
      <c r="B840" s="22" t="s">
        <v>533</v>
      </c>
      <c r="C840" s="36"/>
      <c r="D840" s="64">
        <v>20</v>
      </c>
      <c r="E840" s="64">
        <f t="shared" si="36"/>
        <v>39.116599999999998</v>
      </c>
      <c r="F840" s="36">
        <v>1.95583</v>
      </c>
    </row>
    <row r="841" spans="1:6" x14ac:dyDescent="0.25">
      <c r="A841" s="35" t="s">
        <v>1307</v>
      </c>
      <c r="B841" s="22" t="s">
        <v>1272</v>
      </c>
      <c r="C841" s="36" t="s">
        <v>32</v>
      </c>
      <c r="D841" s="64">
        <v>25</v>
      </c>
      <c r="E841" s="64">
        <f t="shared" si="36"/>
        <v>48.89575</v>
      </c>
      <c r="F841" s="36">
        <v>1.95583</v>
      </c>
    </row>
    <row r="842" spans="1:6" x14ac:dyDescent="0.25">
      <c r="A842" s="35" t="s">
        <v>1301</v>
      </c>
      <c r="B842" s="48" t="s">
        <v>1269</v>
      </c>
      <c r="C842" s="36"/>
      <c r="D842" s="36"/>
      <c r="E842" s="64"/>
      <c r="F842" s="36"/>
    </row>
    <row r="843" spans="1:6" ht="56.25" x14ac:dyDescent="0.25">
      <c r="A843" s="35" t="s">
        <v>1303</v>
      </c>
      <c r="B843" s="41" t="s">
        <v>1906</v>
      </c>
      <c r="C843" s="36" t="s">
        <v>32</v>
      </c>
      <c r="D843" s="64">
        <v>140</v>
      </c>
      <c r="E843" s="64">
        <f t="shared" ref="E843:E849" si="37">D843*F843</f>
        <v>273.81619999999998</v>
      </c>
      <c r="F843" s="36">
        <v>1.95583</v>
      </c>
    </row>
    <row r="844" spans="1:6" ht="56.25" x14ac:dyDescent="0.25">
      <c r="A844" s="35" t="s">
        <v>1304</v>
      </c>
      <c r="B844" s="41" t="s">
        <v>1907</v>
      </c>
      <c r="C844" s="36" t="s">
        <v>32</v>
      </c>
      <c r="D844" s="64">
        <v>140</v>
      </c>
      <c r="E844" s="64">
        <f t="shared" si="37"/>
        <v>273.81619999999998</v>
      </c>
      <c r="F844" s="36">
        <v>1.95583</v>
      </c>
    </row>
    <row r="845" spans="1:6" x14ac:dyDescent="0.25">
      <c r="A845" s="35" t="s">
        <v>1305</v>
      </c>
      <c r="B845" s="22" t="s">
        <v>1270</v>
      </c>
      <c r="C845" s="36" t="s">
        <v>32</v>
      </c>
      <c r="D845" s="64">
        <v>80</v>
      </c>
      <c r="E845" s="64">
        <f t="shared" si="37"/>
        <v>156.46639999999999</v>
      </c>
      <c r="F845" s="36">
        <v>1.95583</v>
      </c>
    </row>
    <row r="846" spans="1:6" x14ac:dyDescent="0.25">
      <c r="A846" s="35" t="s">
        <v>1306</v>
      </c>
      <c r="B846" s="22" t="s">
        <v>1271</v>
      </c>
      <c r="C846" s="36" t="s">
        <v>32</v>
      </c>
      <c r="D846" s="64">
        <v>60</v>
      </c>
      <c r="E846" s="64">
        <f t="shared" si="37"/>
        <v>117.3498</v>
      </c>
      <c r="F846" s="36">
        <v>1.95583</v>
      </c>
    </row>
    <row r="847" spans="1:6" x14ac:dyDescent="0.25">
      <c r="A847" s="35" t="s">
        <v>1308</v>
      </c>
      <c r="B847" s="22" t="s">
        <v>1671</v>
      </c>
      <c r="C847" s="36" t="s">
        <v>32</v>
      </c>
      <c r="D847" s="64">
        <v>90</v>
      </c>
      <c r="E847" s="64">
        <f t="shared" si="37"/>
        <v>176.0247</v>
      </c>
      <c r="F847" s="36">
        <v>1.95583</v>
      </c>
    </row>
    <row r="848" spans="1:6" ht="75" x14ac:dyDescent="0.25">
      <c r="A848" s="35" t="s">
        <v>1896</v>
      </c>
      <c r="B848" s="41" t="s">
        <v>1908</v>
      </c>
      <c r="C848" s="36" t="s">
        <v>32</v>
      </c>
      <c r="D848" s="64">
        <v>45</v>
      </c>
      <c r="E848" s="64">
        <f t="shared" si="37"/>
        <v>88.012349999999998</v>
      </c>
      <c r="F848" s="36">
        <v>1.95583</v>
      </c>
    </row>
    <row r="849" spans="1:6" x14ac:dyDescent="0.25">
      <c r="A849" s="35" t="s">
        <v>1309</v>
      </c>
      <c r="B849" s="22" t="s">
        <v>1905</v>
      </c>
      <c r="C849" s="36" t="s">
        <v>32</v>
      </c>
      <c r="D849" s="64">
        <v>30</v>
      </c>
      <c r="E849" s="64">
        <f t="shared" si="37"/>
        <v>58.674900000000001</v>
      </c>
      <c r="F849" s="36">
        <v>1.95583</v>
      </c>
    </row>
    <row r="850" spans="1:6" x14ac:dyDescent="0.25">
      <c r="A850" s="35"/>
      <c r="B850" s="37" t="s">
        <v>534</v>
      </c>
      <c r="C850" s="36"/>
      <c r="D850" s="36"/>
      <c r="E850" s="64"/>
      <c r="F850" s="36"/>
    </row>
    <row r="851" spans="1:6" x14ac:dyDescent="0.25">
      <c r="A851" s="35" t="s">
        <v>730</v>
      </c>
      <c r="B851" s="22" t="s">
        <v>535</v>
      </c>
      <c r="C851" s="36" t="s">
        <v>32</v>
      </c>
      <c r="D851" s="64">
        <v>35</v>
      </c>
      <c r="E851" s="64">
        <f t="shared" ref="E851:E897" si="38">D851*F851</f>
        <v>68.454049999999995</v>
      </c>
      <c r="F851" s="36">
        <v>1.95583</v>
      </c>
    </row>
    <row r="852" spans="1:6" x14ac:dyDescent="0.25">
      <c r="A852" s="35" t="s">
        <v>731</v>
      </c>
      <c r="B852" s="22" t="s">
        <v>536</v>
      </c>
      <c r="C852" s="36" t="s">
        <v>32</v>
      </c>
      <c r="D852" s="64">
        <v>35</v>
      </c>
      <c r="E852" s="64">
        <f t="shared" si="38"/>
        <v>68.454049999999995</v>
      </c>
      <c r="F852" s="36">
        <v>1.95583</v>
      </c>
    </row>
    <row r="853" spans="1:6" x14ac:dyDescent="0.25">
      <c r="A853" s="35" t="s">
        <v>732</v>
      </c>
      <c r="B853" s="22" t="s">
        <v>537</v>
      </c>
      <c r="C853" s="36" t="s">
        <v>32</v>
      </c>
      <c r="D853" s="64">
        <v>35</v>
      </c>
      <c r="E853" s="64">
        <f t="shared" si="38"/>
        <v>68.454049999999995</v>
      </c>
      <c r="F853" s="36">
        <v>1.95583</v>
      </c>
    </row>
    <row r="854" spans="1:6" x14ac:dyDescent="0.25">
      <c r="A854" s="35" t="s">
        <v>733</v>
      </c>
      <c r="B854" s="22" t="s">
        <v>538</v>
      </c>
      <c r="C854" s="36" t="s">
        <v>32</v>
      </c>
      <c r="D854" s="64">
        <v>35</v>
      </c>
      <c r="E854" s="64">
        <f t="shared" si="38"/>
        <v>68.454049999999995</v>
      </c>
      <c r="F854" s="36">
        <v>1.95583</v>
      </c>
    </row>
    <row r="855" spans="1:6" x14ac:dyDescent="0.25">
      <c r="A855" s="35" t="s">
        <v>734</v>
      </c>
      <c r="B855" s="22" t="s">
        <v>539</v>
      </c>
      <c r="C855" s="36" t="s">
        <v>32</v>
      </c>
      <c r="D855" s="64">
        <v>35</v>
      </c>
      <c r="E855" s="64">
        <f t="shared" si="38"/>
        <v>68.454049999999995</v>
      </c>
      <c r="F855" s="36">
        <v>1.95583</v>
      </c>
    </row>
    <row r="856" spans="1:6" x14ac:dyDescent="0.25">
      <c r="A856" s="35" t="s">
        <v>735</v>
      </c>
      <c r="B856" s="22" t="s">
        <v>540</v>
      </c>
      <c r="C856" s="36" t="s">
        <v>32</v>
      </c>
      <c r="D856" s="64">
        <v>35</v>
      </c>
      <c r="E856" s="64">
        <f t="shared" si="38"/>
        <v>68.454049999999995</v>
      </c>
      <c r="F856" s="36">
        <v>1.95583</v>
      </c>
    </row>
    <row r="857" spans="1:6" x14ac:dyDescent="0.25">
      <c r="A857" s="35" t="s">
        <v>736</v>
      </c>
      <c r="B857" s="22" t="s">
        <v>541</v>
      </c>
      <c r="C857" s="36" t="s">
        <v>32</v>
      </c>
      <c r="D857" s="64">
        <v>35</v>
      </c>
      <c r="E857" s="64">
        <f t="shared" si="38"/>
        <v>68.454049999999995</v>
      </c>
      <c r="F857" s="36">
        <v>1.95583</v>
      </c>
    </row>
    <row r="858" spans="1:6" x14ac:dyDescent="0.25">
      <c r="A858" s="35" t="s">
        <v>737</v>
      </c>
      <c r="B858" s="22" t="s">
        <v>542</v>
      </c>
      <c r="C858" s="36" t="s">
        <v>32</v>
      </c>
      <c r="D858" s="64">
        <v>35</v>
      </c>
      <c r="E858" s="64">
        <f t="shared" si="38"/>
        <v>68.454049999999995</v>
      </c>
      <c r="F858" s="36">
        <v>1.95583</v>
      </c>
    </row>
    <row r="859" spans="1:6" x14ac:dyDescent="0.25">
      <c r="A859" s="35" t="s">
        <v>738</v>
      </c>
      <c r="B859" s="22" t="s">
        <v>543</v>
      </c>
      <c r="C859" s="36" t="s">
        <v>32</v>
      </c>
      <c r="D859" s="64">
        <v>35</v>
      </c>
      <c r="E859" s="64">
        <f t="shared" si="38"/>
        <v>68.454049999999995</v>
      </c>
      <c r="F859" s="36">
        <v>1.95583</v>
      </c>
    </row>
    <row r="860" spans="1:6" x14ac:dyDescent="0.25">
      <c r="A860" s="35" t="s">
        <v>739</v>
      </c>
      <c r="B860" s="22" t="s">
        <v>544</v>
      </c>
      <c r="C860" s="36" t="s">
        <v>32</v>
      </c>
      <c r="D860" s="64">
        <v>35</v>
      </c>
      <c r="E860" s="64">
        <f t="shared" si="38"/>
        <v>68.454049999999995</v>
      </c>
      <c r="F860" s="36">
        <v>1.95583</v>
      </c>
    </row>
    <row r="861" spans="1:6" x14ac:dyDescent="0.25">
      <c r="A861" s="35" t="s">
        <v>740</v>
      </c>
      <c r="B861" s="22" t="s">
        <v>545</v>
      </c>
      <c r="C861" s="36" t="s">
        <v>32</v>
      </c>
      <c r="D861" s="64">
        <v>35</v>
      </c>
      <c r="E861" s="64">
        <f t="shared" si="38"/>
        <v>68.454049999999995</v>
      </c>
      <c r="F861" s="36">
        <v>1.95583</v>
      </c>
    </row>
    <row r="862" spans="1:6" x14ac:dyDescent="0.25">
      <c r="A862" s="35" t="s">
        <v>741</v>
      </c>
      <c r="B862" s="22" t="s">
        <v>546</v>
      </c>
      <c r="C862" s="36" t="s">
        <v>32</v>
      </c>
      <c r="D862" s="64">
        <v>35</v>
      </c>
      <c r="E862" s="64">
        <f t="shared" si="38"/>
        <v>68.454049999999995</v>
      </c>
      <c r="F862" s="36">
        <v>1.95583</v>
      </c>
    </row>
    <row r="863" spans="1:6" x14ac:dyDescent="0.25">
      <c r="A863" s="35" t="s">
        <v>742</v>
      </c>
      <c r="B863" s="22" t="s">
        <v>547</v>
      </c>
      <c r="C863" s="36" t="s">
        <v>32</v>
      </c>
      <c r="D863" s="64">
        <v>35</v>
      </c>
      <c r="E863" s="64">
        <f t="shared" si="38"/>
        <v>68.454049999999995</v>
      </c>
      <c r="F863" s="36">
        <v>1.95583</v>
      </c>
    </row>
    <row r="864" spans="1:6" x14ac:dyDescent="0.25">
      <c r="A864" s="35" t="s">
        <v>743</v>
      </c>
      <c r="B864" s="22" t="s">
        <v>548</v>
      </c>
      <c r="C864" s="36" t="s">
        <v>32</v>
      </c>
      <c r="D864" s="64">
        <v>65</v>
      </c>
      <c r="E864" s="64">
        <f t="shared" si="38"/>
        <v>127.12895</v>
      </c>
      <c r="F864" s="36">
        <v>1.95583</v>
      </c>
    </row>
    <row r="865" spans="1:6" x14ac:dyDescent="0.25">
      <c r="A865" s="35" t="s">
        <v>744</v>
      </c>
      <c r="B865" s="22" t="s">
        <v>549</v>
      </c>
      <c r="C865" s="36" t="s">
        <v>32</v>
      </c>
      <c r="D865" s="64">
        <v>65</v>
      </c>
      <c r="E865" s="64">
        <f t="shared" si="38"/>
        <v>127.12895</v>
      </c>
      <c r="F865" s="36">
        <v>1.95583</v>
      </c>
    </row>
    <row r="866" spans="1:6" x14ac:dyDescent="0.25">
      <c r="A866" s="35" t="s">
        <v>745</v>
      </c>
      <c r="B866" s="22" t="s">
        <v>550</v>
      </c>
      <c r="C866" s="36" t="s">
        <v>32</v>
      </c>
      <c r="D866" s="64">
        <v>65</v>
      </c>
      <c r="E866" s="64">
        <f t="shared" si="38"/>
        <v>127.12895</v>
      </c>
      <c r="F866" s="36">
        <v>1.95583</v>
      </c>
    </row>
    <row r="867" spans="1:6" x14ac:dyDescent="0.25">
      <c r="A867" s="35" t="s">
        <v>746</v>
      </c>
      <c r="B867" s="22" t="s">
        <v>551</v>
      </c>
      <c r="C867" s="36" t="s">
        <v>32</v>
      </c>
      <c r="D867" s="64">
        <v>65</v>
      </c>
      <c r="E867" s="64">
        <f t="shared" si="38"/>
        <v>127.12895</v>
      </c>
      <c r="F867" s="36">
        <v>1.95583</v>
      </c>
    </row>
    <row r="868" spans="1:6" x14ac:dyDescent="0.25">
      <c r="A868" s="35" t="s">
        <v>747</v>
      </c>
      <c r="B868" s="22" t="s">
        <v>552</v>
      </c>
      <c r="C868" s="36" t="s">
        <v>32</v>
      </c>
      <c r="D868" s="64">
        <v>65</v>
      </c>
      <c r="E868" s="64">
        <f t="shared" si="38"/>
        <v>127.12895</v>
      </c>
      <c r="F868" s="36">
        <v>1.95583</v>
      </c>
    </row>
    <row r="869" spans="1:6" x14ac:dyDescent="0.25">
      <c r="A869" s="35" t="s">
        <v>748</v>
      </c>
      <c r="B869" s="22" t="s">
        <v>553</v>
      </c>
      <c r="C869" s="36" t="s">
        <v>32</v>
      </c>
      <c r="D869" s="64">
        <v>65</v>
      </c>
      <c r="E869" s="64">
        <f t="shared" si="38"/>
        <v>127.12895</v>
      </c>
      <c r="F869" s="36">
        <v>1.95583</v>
      </c>
    </row>
    <row r="870" spans="1:6" x14ac:dyDescent="0.25">
      <c r="A870" s="35" t="s">
        <v>749</v>
      </c>
      <c r="B870" s="22" t="s">
        <v>554</v>
      </c>
      <c r="C870" s="36" t="s">
        <v>32</v>
      </c>
      <c r="D870" s="64">
        <v>65</v>
      </c>
      <c r="E870" s="64">
        <f t="shared" si="38"/>
        <v>127.12895</v>
      </c>
      <c r="F870" s="36">
        <v>1.95583</v>
      </c>
    </row>
    <row r="871" spans="1:6" x14ac:dyDescent="0.25">
      <c r="A871" s="35" t="s">
        <v>750</v>
      </c>
      <c r="B871" s="22" t="s">
        <v>555</v>
      </c>
      <c r="C871" s="36" t="s">
        <v>32</v>
      </c>
      <c r="D871" s="64">
        <v>65</v>
      </c>
      <c r="E871" s="64">
        <f t="shared" si="38"/>
        <v>127.12895</v>
      </c>
      <c r="F871" s="36">
        <v>1.95583</v>
      </c>
    </row>
    <row r="872" spans="1:6" x14ac:dyDescent="0.25">
      <c r="A872" s="35" t="s">
        <v>751</v>
      </c>
      <c r="B872" s="22" t="s">
        <v>556</v>
      </c>
      <c r="C872" s="36" t="s">
        <v>32</v>
      </c>
      <c r="D872" s="64">
        <v>65</v>
      </c>
      <c r="E872" s="64">
        <f t="shared" si="38"/>
        <v>127.12895</v>
      </c>
      <c r="F872" s="36">
        <v>1.95583</v>
      </c>
    </row>
    <row r="873" spans="1:6" x14ac:dyDescent="0.25">
      <c r="A873" s="35" t="s">
        <v>752</v>
      </c>
      <c r="B873" s="22" t="s">
        <v>557</v>
      </c>
      <c r="C873" s="36" t="s">
        <v>32</v>
      </c>
      <c r="D873" s="64">
        <v>75</v>
      </c>
      <c r="E873" s="64">
        <f t="shared" si="38"/>
        <v>146.68725000000001</v>
      </c>
      <c r="F873" s="36">
        <v>1.95583</v>
      </c>
    </row>
    <row r="874" spans="1:6" x14ac:dyDescent="0.25">
      <c r="A874" s="35" t="s">
        <v>753</v>
      </c>
      <c r="B874" s="22" t="s">
        <v>558</v>
      </c>
      <c r="C874" s="36" t="s">
        <v>32</v>
      </c>
      <c r="D874" s="64">
        <v>65</v>
      </c>
      <c r="E874" s="64">
        <f t="shared" si="38"/>
        <v>127.12895</v>
      </c>
      <c r="F874" s="36">
        <v>1.95583</v>
      </c>
    </row>
    <row r="875" spans="1:6" x14ac:dyDescent="0.25">
      <c r="A875" s="35" t="s">
        <v>754</v>
      </c>
      <c r="B875" s="22" t="s">
        <v>559</v>
      </c>
      <c r="C875" s="36" t="s">
        <v>32</v>
      </c>
      <c r="D875" s="64">
        <v>75</v>
      </c>
      <c r="E875" s="64">
        <f t="shared" si="38"/>
        <v>146.68725000000001</v>
      </c>
      <c r="F875" s="36">
        <v>1.95583</v>
      </c>
    </row>
    <row r="876" spans="1:6" x14ac:dyDescent="0.25">
      <c r="A876" s="35" t="s">
        <v>755</v>
      </c>
      <c r="B876" s="22" t="s">
        <v>560</v>
      </c>
      <c r="C876" s="36" t="s">
        <v>32</v>
      </c>
      <c r="D876" s="64">
        <v>65</v>
      </c>
      <c r="E876" s="64">
        <f t="shared" si="38"/>
        <v>127.12895</v>
      </c>
      <c r="F876" s="36">
        <v>1.95583</v>
      </c>
    </row>
    <row r="877" spans="1:6" x14ac:dyDescent="0.25">
      <c r="A877" s="35" t="s">
        <v>756</v>
      </c>
      <c r="B877" s="22" t="s">
        <v>561</v>
      </c>
      <c r="C877" s="36" t="s">
        <v>32</v>
      </c>
      <c r="D877" s="64">
        <v>80</v>
      </c>
      <c r="E877" s="64">
        <f t="shared" si="38"/>
        <v>156.46639999999999</v>
      </c>
      <c r="F877" s="36">
        <v>1.95583</v>
      </c>
    </row>
    <row r="878" spans="1:6" x14ac:dyDescent="0.25">
      <c r="A878" s="35" t="s">
        <v>757</v>
      </c>
      <c r="B878" s="22" t="s">
        <v>562</v>
      </c>
      <c r="C878" s="36" t="s">
        <v>32</v>
      </c>
      <c r="D878" s="64">
        <v>75</v>
      </c>
      <c r="E878" s="64">
        <f t="shared" si="38"/>
        <v>146.68725000000001</v>
      </c>
      <c r="F878" s="36">
        <v>1.95583</v>
      </c>
    </row>
    <row r="879" spans="1:6" x14ac:dyDescent="0.25">
      <c r="A879" s="35" t="s">
        <v>758</v>
      </c>
      <c r="B879" s="22" t="s">
        <v>563</v>
      </c>
      <c r="C879" s="36" t="s">
        <v>32</v>
      </c>
      <c r="D879" s="64">
        <v>65</v>
      </c>
      <c r="E879" s="64">
        <f t="shared" si="38"/>
        <v>127.12895</v>
      </c>
      <c r="F879" s="36">
        <v>1.95583</v>
      </c>
    </row>
    <row r="880" spans="1:6" x14ac:dyDescent="0.25">
      <c r="A880" s="35" t="s">
        <v>759</v>
      </c>
      <c r="B880" s="22" t="s">
        <v>564</v>
      </c>
      <c r="C880" s="36" t="s">
        <v>32</v>
      </c>
      <c r="D880" s="64">
        <v>65</v>
      </c>
      <c r="E880" s="64">
        <f t="shared" si="38"/>
        <v>127.12895</v>
      </c>
      <c r="F880" s="36">
        <v>1.95583</v>
      </c>
    </row>
    <row r="881" spans="1:6" x14ac:dyDescent="0.25">
      <c r="A881" s="35" t="s">
        <v>760</v>
      </c>
      <c r="B881" s="22" t="s">
        <v>565</v>
      </c>
      <c r="C881" s="36" t="s">
        <v>32</v>
      </c>
      <c r="D881" s="64">
        <v>65</v>
      </c>
      <c r="E881" s="64">
        <f t="shared" si="38"/>
        <v>127.12895</v>
      </c>
      <c r="F881" s="36">
        <v>1.95583</v>
      </c>
    </row>
    <row r="882" spans="1:6" x14ac:dyDescent="0.25">
      <c r="A882" s="35" t="s">
        <v>761</v>
      </c>
      <c r="B882" s="22" t="s">
        <v>566</v>
      </c>
      <c r="C882" s="36" t="s">
        <v>32</v>
      </c>
      <c r="D882" s="64">
        <v>65</v>
      </c>
      <c r="E882" s="64">
        <f t="shared" si="38"/>
        <v>127.12895</v>
      </c>
      <c r="F882" s="36">
        <v>1.95583</v>
      </c>
    </row>
    <row r="883" spans="1:6" x14ac:dyDescent="0.25">
      <c r="A883" s="35" t="s">
        <v>762</v>
      </c>
      <c r="B883" s="22" t="s">
        <v>567</v>
      </c>
      <c r="C883" s="36" t="s">
        <v>32</v>
      </c>
      <c r="D883" s="64">
        <v>65</v>
      </c>
      <c r="E883" s="64">
        <f t="shared" si="38"/>
        <v>127.12895</v>
      </c>
      <c r="F883" s="36">
        <v>1.95583</v>
      </c>
    </row>
    <row r="884" spans="1:6" x14ac:dyDescent="0.25">
      <c r="A884" s="35" t="s">
        <v>1221</v>
      </c>
      <c r="B884" s="22" t="s">
        <v>568</v>
      </c>
      <c r="C884" s="36" t="s">
        <v>32</v>
      </c>
      <c r="D884" s="64">
        <v>12</v>
      </c>
      <c r="E884" s="64">
        <f t="shared" si="38"/>
        <v>23.46996</v>
      </c>
      <c r="F884" s="36">
        <v>1.95583</v>
      </c>
    </row>
    <row r="885" spans="1:6" x14ac:dyDescent="0.25">
      <c r="A885" s="35" t="s">
        <v>1222</v>
      </c>
      <c r="B885" s="22" t="s">
        <v>569</v>
      </c>
      <c r="C885" s="36" t="s">
        <v>32</v>
      </c>
      <c r="D885" s="64">
        <v>12</v>
      </c>
      <c r="E885" s="64">
        <f t="shared" si="38"/>
        <v>23.46996</v>
      </c>
      <c r="F885" s="36">
        <v>1.95583</v>
      </c>
    </row>
    <row r="886" spans="1:6" x14ac:dyDescent="0.25">
      <c r="A886" s="35" t="s">
        <v>1223</v>
      </c>
      <c r="B886" s="22" t="s">
        <v>570</v>
      </c>
      <c r="C886" s="36" t="s">
        <v>32</v>
      </c>
      <c r="D886" s="64">
        <v>45</v>
      </c>
      <c r="E886" s="64">
        <f t="shared" si="38"/>
        <v>88.012349999999998</v>
      </c>
      <c r="F886" s="36">
        <v>1.95583</v>
      </c>
    </row>
    <row r="887" spans="1:6" x14ac:dyDescent="0.25">
      <c r="A887" s="35" t="s">
        <v>1224</v>
      </c>
      <c r="B887" s="22" t="s">
        <v>1673</v>
      </c>
      <c r="C887" s="36" t="s">
        <v>32</v>
      </c>
      <c r="D887" s="64">
        <v>80</v>
      </c>
      <c r="E887" s="64">
        <f t="shared" si="38"/>
        <v>156.46639999999999</v>
      </c>
      <c r="F887" s="36">
        <v>1.95583</v>
      </c>
    </row>
    <row r="888" spans="1:6" x14ac:dyDescent="0.25">
      <c r="A888" s="35" t="s">
        <v>1225</v>
      </c>
      <c r="B888" s="22" t="s">
        <v>571</v>
      </c>
      <c r="C888" s="36" t="s">
        <v>32</v>
      </c>
      <c r="D888" s="64">
        <v>80</v>
      </c>
      <c r="E888" s="64">
        <f t="shared" si="38"/>
        <v>156.46639999999999</v>
      </c>
      <c r="F888" s="36">
        <v>1.95583</v>
      </c>
    </row>
    <row r="889" spans="1:6" x14ac:dyDescent="0.25">
      <c r="A889" s="35" t="s">
        <v>1226</v>
      </c>
      <c r="B889" s="22" t="s">
        <v>572</v>
      </c>
      <c r="C889" s="36" t="s">
        <v>32</v>
      </c>
      <c r="D889" s="64">
        <v>30</v>
      </c>
      <c r="E889" s="64">
        <f t="shared" si="38"/>
        <v>58.674900000000001</v>
      </c>
      <c r="F889" s="36">
        <v>1.95583</v>
      </c>
    </row>
    <row r="890" spans="1:6" x14ac:dyDescent="0.25">
      <c r="A890" s="35" t="s">
        <v>1227</v>
      </c>
      <c r="B890" s="22" t="s">
        <v>573</v>
      </c>
      <c r="C890" s="36" t="s">
        <v>32</v>
      </c>
      <c r="D890" s="64">
        <v>15</v>
      </c>
      <c r="E890" s="64">
        <f t="shared" si="38"/>
        <v>29.33745</v>
      </c>
      <c r="F890" s="36">
        <v>1.95583</v>
      </c>
    </row>
    <row r="891" spans="1:6" x14ac:dyDescent="0.25">
      <c r="A891" s="35" t="s">
        <v>1228</v>
      </c>
      <c r="B891" s="22" t="s">
        <v>1674</v>
      </c>
      <c r="C891" s="36" t="s">
        <v>32</v>
      </c>
      <c r="D891" s="64">
        <v>45</v>
      </c>
      <c r="E891" s="64">
        <f t="shared" si="38"/>
        <v>88.012349999999998</v>
      </c>
      <c r="F891" s="36">
        <v>1.95583</v>
      </c>
    </row>
    <row r="892" spans="1:6" x14ac:dyDescent="0.25">
      <c r="A892" s="35" t="s">
        <v>1229</v>
      </c>
      <c r="B892" s="22" t="s">
        <v>574</v>
      </c>
      <c r="C892" s="36" t="s">
        <v>32</v>
      </c>
      <c r="D892" s="64">
        <v>15</v>
      </c>
      <c r="E892" s="64">
        <f t="shared" si="38"/>
        <v>29.33745</v>
      </c>
      <c r="F892" s="36">
        <v>1.95583</v>
      </c>
    </row>
    <row r="893" spans="1:6" x14ac:dyDescent="0.25">
      <c r="A893" s="35" t="s">
        <v>1230</v>
      </c>
      <c r="B893" s="22" t="s">
        <v>575</v>
      </c>
      <c r="C893" s="36" t="s">
        <v>32</v>
      </c>
      <c r="D893" s="64">
        <v>30</v>
      </c>
      <c r="E893" s="64">
        <f t="shared" si="38"/>
        <v>58.674900000000001</v>
      </c>
      <c r="F893" s="36">
        <v>1.95583</v>
      </c>
    </row>
    <row r="894" spans="1:6" x14ac:dyDescent="0.25">
      <c r="A894" s="35" t="s">
        <v>1231</v>
      </c>
      <c r="B894" s="22" t="s">
        <v>576</v>
      </c>
      <c r="C894" s="36" t="s">
        <v>32</v>
      </c>
      <c r="D894" s="64">
        <v>10</v>
      </c>
      <c r="E894" s="64">
        <f t="shared" si="38"/>
        <v>19.558299999999999</v>
      </c>
      <c r="F894" s="36">
        <v>1.95583</v>
      </c>
    </row>
    <row r="895" spans="1:6" x14ac:dyDescent="0.25">
      <c r="A895" s="35" t="s">
        <v>1232</v>
      </c>
      <c r="B895" s="22" t="s">
        <v>577</v>
      </c>
      <c r="C895" s="36" t="s">
        <v>32</v>
      </c>
      <c r="D895" s="64">
        <v>55</v>
      </c>
      <c r="E895" s="64">
        <f t="shared" si="38"/>
        <v>107.57065</v>
      </c>
      <c r="F895" s="36">
        <v>1.95583</v>
      </c>
    </row>
    <row r="896" spans="1:6" x14ac:dyDescent="0.25">
      <c r="A896" s="35" t="s">
        <v>1233</v>
      </c>
      <c r="B896" s="22" t="s">
        <v>578</v>
      </c>
      <c r="C896" s="36" t="s">
        <v>32</v>
      </c>
      <c r="D896" s="64">
        <v>25</v>
      </c>
      <c r="E896" s="64">
        <f t="shared" si="38"/>
        <v>48.89575</v>
      </c>
      <c r="F896" s="36">
        <v>1.95583</v>
      </c>
    </row>
    <row r="897" spans="1:6" x14ac:dyDescent="0.25">
      <c r="A897" s="35" t="s">
        <v>1672</v>
      </c>
      <c r="B897" s="22" t="s">
        <v>1675</v>
      </c>
      <c r="C897" s="36" t="s">
        <v>32</v>
      </c>
      <c r="D897" s="64">
        <v>160</v>
      </c>
      <c r="E897" s="64">
        <f t="shared" si="38"/>
        <v>312.93279999999999</v>
      </c>
      <c r="F897" s="36">
        <v>1.95583</v>
      </c>
    </row>
    <row r="898" spans="1:6" x14ac:dyDescent="0.25">
      <c r="A898" s="35"/>
      <c r="B898" s="37" t="s">
        <v>579</v>
      </c>
      <c r="C898" s="36"/>
      <c r="D898" s="36"/>
      <c r="E898" s="36"/>
      <c r="F898" s="36"/>
    </row>
    <row r="899" spans="1:6" x14ac:dyDescent="0.25">
      <c r="A899" s="35" t="s">
        <v>1676</v>
      </c>
      <c r="B899" s="22" t="s">
        <v>580</v>
      </c>
      <c r="C899" s="36" t="s">
        <v>32</v>
      </c>
      <c r="D899" s="64">
        <v>30</v>
      </c>
      <c r="E899" s="64">
        <f t="shared" ref="E899:E914" si="39">D899*F899</f>
        <v>58.674900000000001</v>
      </c>
      <c r="F899" s="36">
        <v>1.95583</v>
      </c>
    </row>
    <row r="900" spans="1:6" x14ac:dyDescent="0.25">
      <c r="A900" s="35" t="s">
        <v>763</v>
      </c>
      <c r="B900" s="22" t="s">
        <v>581</v>
      </c>
      <c r="C900" s="36" t="s">
        <v>32</v>
      </c>
      <c r="D900" s="64">
        <v>40</v>
      </c>
      <c r="E900" s="64">
        <f t="shared" si="39"/>
        <v>78.233199999999997</v>
      </c>
      <c r="F900" s="36">
        <v>1.95583</v>
      </c>
    </row>
    <row r="901" spans="1:6" x14ac:dyDescent="0.25">
      <c r="A901" s="35" t="s">
        <v>764</v>
      </c>
      <c r="B901" s="22" t="s">
        <v>582</v>
      </c>
      <c r="C901" s="36" t="s">
        <v>32</v>
      </c>
      <c r="D901" s="64">
        <v>30</v>
      </c>
      <c r="E901" s="64">
        <f t="shared" si="39"/>
        <v>58.674900000000001</v>
      </c>
      <c r="F901" s="36">
        <v>1.95583</v>
      </c>
    </row>
    <row r="902" spans="1:6" x14ac:dyDescent="0.25">
      <c r="A902" s="35" t="s">
        <v>765</v>
      </c>
      <c r="B902" s="22" t="s">
        <v>583</v>
      </c>
      <c r="C902" s="36" t="s">
        <v>32</v>
      </c>
      <c r="D902" s="64">
        <v>18</v>
      </c>
      <c r="E902" s="64">
        <f t="shared" si="39"/>
        <v>35.204940000000001</v>
      </c>
      <c r="F902" s="36">
        <v>1.95583</v>
      </c>
    </row>
    <row r="903" spans="1:6" x14ac:dyDescent="0.25">
      <c r="A903" s="35" t="s">
        <v>766</v>
      </c>
      <c r="B903" s="22" t="s">
        <v>584</v>
      </c>
      <c r="C903" s="36" t="s">
        <v>32</v>
      </c>
      <c r="D903" s="64">
        <v>8</v>
      </c>
      <c r="E903" s="64">
        <f t="shared" si="39"/>
        <v>15.64664</v>
      </c>
      <c r="F903" s="36">
        <v>1.95583</v>
      </c>
    </row>
    <row r="904" spans="1:6" x14ac:dyDescent="0.25">
      <c r="A904" s="35" t="s">
        <v>767</v>
      </c>
      <c r="B904" s="22" t="s">
        <v>585</v>
      </c>
      <c r="C904" s="36" t="s">
        <v>32</v>
      </c>
      <c r="D904" s="64">
        <v>30</v>
      </c>
      <c r="E904" s="64">
        <f t="shared" si="39"/>
        <v>58.674900000000001</v>
      </c>
      <c r="F904" s="36">
        <v>1.95583</v>
      </c>
    </row>
    <row r="905" spans="1:6" x14ac:dyDescent="0.25">
      <c r="A905" s="35" t="s">
        <v>768</v>
      </c>
      <c r="B905" s="22" t="s">
        <v>586</v>
      </c>
      <c r="C905" s="36" t="s">
        <v>32</v>
      </c>
      <c r="D905" s="64">
        <v>40</v>
      </c>
      <c r="E905" s="64">
        <f t="shared" si="39"/>
        <v>78.233199999999997</v>
      </c>
      <c r="F905" s="36">
        <v>1.95583</v>
      </c>
    </row>
    <row r="906" spans="1:6" x14ac:dyDescent="0.25">
      <c r="A906" s="35" t="s">
        <v>769</v>
      </c>
      <c r="B906" s="22" t="s">
        <v>587</v>
      </c>
      <c r="C906" s="36" t="s">
        <v>32</v>
      </c>
      <c r="D906" s="64">
        <v>35</v>
      </c>
      <c r="E906" s="64">
        <f t="shared" si="39"/>
        <v>68.454049999999995</v>
      </c>
      <c r="F906" s="36">
        <v>1.95583</v>
      </c>
    </row>
    <row r="907" spans="1:6" x14ac:dyDescent="0.25">
      <c r="A907" s="35" t="s">
        <v>770</v>
      </c>
      <c r="B907" s="22" t="s">
        <v>588</v>
      </c>
      <c r="C907" s="36" t="s">
        <v>32</v>
      </c>
      <c r="D907" s="64">
        <v>30</v>
      </c>
      <c r="E907" s="64">
        <f t="shared" si="39"/>
        <v>58.674900000000001</v>
      </c>
      <c r="F907" s="36">
        <v>1.95583</v>
      </c>
    </row>
    <row r="908" spans="1:6" x14ac:dyDescent="0.25">
      <c r="A908" s="35" t="s">
        <v>1234</v>
      </c>
      <c r="B908" s="22" t="s">
        <v>589</v>
      </c>
      <c r="C908" s="36" t="s">
        <v>32</v>
      </c>
      <c r="D908" s="64">
        <v>18</v>
      </c>
      <c r="E908" s="64">
        <f t="shared" si="39"/>
        <v>35.204940000000001</v>
      </c>
      <c r="F908" s="36">
        <v>1.95583</v>
      </c>
    </row>
    <row r="909" spans="1:6" x14ac:dyDescent="0.25">
      <c r="A909" s="35" t="s">
        <v>1235</v>
      </c>
      <c r="B909" s="22" t="s">
        <v>590</v>
      </c>
      <c r="C909" s="36" t="s">
        <v>32</v>
      </c>
      <c r="D909" s="64">
        <v>40</v>
      </c>
      <c r="E909" s="64">
        <f t="shared" si="39"/>
        <v>78.233199999999997</v>
      </c>
      <c r="F909" s="36">
        <v>1.95583</v>
      </c>
    </row>
    <row r="910" spans="1:6" x14ac:dyDescent="0.25">
      <c r="A910" s="35" t="s">
        <v>1677</v>
      </c>
      <c r="B910" s="22" t="s">
        <v>1678</v>
      </c>
      <c r="C910" s="36" t="s">
        <v>32</v>
      </c>
      <c r="D910" s="64">
        <v>38</v>
      </c>
      <c r="E910" s="64">
        <f t="shared" si="39"/>
        <v>74.321539999999999</v>
      </c>
      <c r="F910" s="36">
        <v>1.95583</v>
      </c>
    </row>
    <row r="911" spans="1:6" x14ac:dyDescent="0.25">
      <c r="A911" s="35" t="s">
        <v>1236</v>
      </c>
      <c r="B911" s="22" t="s">
        <v>591</v>
      </c>
      <c r="C911" s="36" t="s">
        <v>32</v>
      </c>
      <c r="D911" s="64">
        <v>25</v>
      </c>
      <c r="E911" s="64">
        <f t="shared" si="39"/>
        <v>48.89575</v>
      </c>
      <c r="F911" s="36">
        <v>1.95583</v>
      </c>
    </row>
    <row r="912" spans="1:6" x14ac:dyDescent="0.25">
      <c r="A912" s="35" t="s">
        <v>1237</v>
      </c>
      <c r="B912" s="22" t="s">
        <v>592</v>
      </c>
      <c r="C912" s="36" t="s">
        <v>32</v>
      </c>
      <c r="D912" s="64">
        <v>14</v>
      </c>
      <c r="E912" s="64">
        <f t="shared" si="39"/>
        <v>27.381619999999998</v>
      </c>
      <c r="F912" s="36">
        <v>1.95583</v>
      </c>
    </row>
    <row r="913" spans="1:6" x14ac:dyDescent="0.25">
      <c r="A913" s="35" t="s">
        <v>1238</v>
      </c>
      <c r="B913" s="22" t="s">
        <v>593</v>
      </c>
      <c r="C913" s="36" t="s">
        <v>32</v>
      </c>
      <c r="D913" s="64">
        <v>45</v>
      </c>
      <c r="E913" s="64">
        <f t="shared" si="39"/>
        <v>88.012349999999998</v>
      </c>
      <c r="F913" s="36">
        <v>1.95583</v>
      </c>
    </row>
    <row r="914" spans="1:6" x14ac:dyDescent="0.25">
      <c r="A914" s="35" t="s">
        <v>1239</v>
      </c>
      <c r="B914" s="22" t="s">
        <v>594</v>
      </c>
      <c r="C914" s="36" t="s">
        <v>32</v>
      </c>
      <c r="D914" s="64">
        <v>35</v>
      </c>
      <c r="E914" s="64">
        <f t="shared" si="39"/>
        <v>68.454049999999995</v>
      </c>
      <c r="F914" s="36">
        <v>1.95583</v>
      </c>
    </row>
    <row r="915" spans="1:6" x14ac:dyDescent="0.25">
      <c r="A915" s="35"/>
      <c r="B915" s="37" t="s">
        <v>1679</v>
      </c>
      <c r="C915" s="36"/>
      <c r="D915" s="36"/>
      <c r="E915" s="36"/>
      <c r="F915" s="36"/>
    </row>
    <row r="916" spans="1:6" x14ac:dyDescent="0.25">
      <c r="A916" s="35" t="s">
        <v>1240</v>
      </c>
      <c r="B916" s="22" t="s">
        <v>595</v>
      </c>
      <c r="C916" s="36" t="s">
        <v>32</v>
      </c>
      <c r="D916" s="64">
        <v>3</v>
      </c>
      <c r="E916" s="64">
        <f t="shared" ref="E916:E921" si="40">D916*F916</f>
        <v>5.8674900000000001</v>
      </c>
      <c r="F916" s="36">
        <v>1.95583</v>
      </c>
    </row>
    <row r="917" spans="1:6" x14ac:dyDescent="0.25">
      <c r="A917" s="35" t="s">
        <v>1241</v>
      </c>
      <c r="B917" s="22" t="s">
        <v>596</v>
      </c>
      <c r="C917" s="36" t="s">
        <v>32</v>
      </c>
      <c r="D917" s="64">
        <v>18</v>
      </c>
      <c r="E917" s="64">
        <f t="shared" si="40"/>
        <v>35.204940000000001</v>
      </c>
      <c r="F917" s="36">
        <v>1.95583</v>
      </c>
    </row>
    <row r="918" spans="1:6" x14ac:dyDescent="0.25">
      <c r="A918" s="35" t="s">
        <v>1242</v>
      </c>
      <c r="B918" s="22" t="s">
        <v>597</v>
      </c>
      <c r="C918" s="36" t="s">
        <v>32</v>
      </c>
      <c r="D918" s="64">
        <v>18</v>
      </c>
      <c r="E918" s="64">
        <f t="shared" si="40"/>
        <v>35.204940000000001</v>
      </c>
      <c r="F918" s="36">
        <v>1.95583</v>
      </c>
    </row>
    <row r="919" spans="1:6" x14ac:dyDescent="0.25">
      <c r="A919" s="35" t="s">
        <v>1243</v>
      </c>
      <c r="B919" s="22" t="s">
        <v>598</v>
      </c>
      <c r="C919" s="36" t="s">
        <v>32</v>
      </c>
      <c r="D919" s="64">
        <v>35</v>
      </c>
      <c r="E919" s="64">
        <f t="shared" si="40"/>
        <v>68.454049999999995</v>
      </c>
      <c r="F919" s="36">
        <v>1.95583</v>
      </c>
    </row>
    <row r="920" spans="1:6" x14ac:dyDescent="0.25">
      <c r="A920" s="35" t="s">
        <v>1244</v>
      </c>
      <c r="B920" s="22" t="s">
        <v>599</v>
      </c>
      <c r="C920" s="36" t="s">
        <v>32</v>
      </c>
      <c r="D920" s="64">
        <v>2000</v>
      </c>
      <c r="E920" s="64">
        <f t="shared" si="40"/>
        <v>3911.66</v>
      </c>
      <c r="F920" s="36">
        <v>1.95583</v>
      </c>
    </row>
    <row r="921" spans="1:6" x14ac:dyDescent="0.25">
      <c r="A921" s="35" t="s">
        <v>1245</v>
      </c>
      <c r="B921" s="22" t="s">
        <v>600</v>
      </c>
      <c r="C921" s="36" t="s">
        <v>32</v>
      </c>
      <c r="D921" s="64">
        <v>1800</v>
      </c>
      <c r="E921" s="64">
        <f t="shared" si="40"/>
        <v>3520.4940000000001</v>
      </c>
      <c r="F921" s="36">
        <v>1.95583</v>
      </c>
    </row>
    <row r="922" spans="1:6" x14ac:dyDescent="0.25">
      <c r="A922" s="35" t="s">
        <v>2014</v>
      </c>
      <c r="B922" s="22" t="s">
        <v>2016</v>
      </c>
      <c r="C922" s="36" t="s">
        <v>32</v>
      </c>
      <c r="D922" s="64">
        <v>650</v>
      </c>
      <c r="E922" s="64">
        <v>1271.29</v>
      </c>
      <c r="F922" s="36">
        <v>1.95583</v>
      </c>
    </row>
    <row r="923" spans="1:6" x14ac:dyDescent="0.25">
      <c r="A923" s="35" t="s">
        <v>2015</v>
      </c>
      <c r="B923" s="22" t="s">
        <v>2017</v>
      </c>
      <c r="C923" s="36" t="s">
        <v>32</v>
      </c>
      <c r="D923" s="64">
        <v>200</v>
      </c>
      <c r="E923" s="64">
        <v>391.17</v>
      </c>
      <c r="F923" s="36">
        <v>1.95583</v>
      </c>
    </row>
    <row r="924" spans="1:6" x14ac:dyDescent="0.25">
      <c r="A924" s="35" t="s">
        <v>1246</v>
      </c>
      <c r="B924" s="22" t="s">
        <v>601</v>
      </c>
      <c r="C924" s="36" t="s">
        <v>32</v>
      </c>
      <c r="D924" s="64">
        <v>620</v>
      </c>
      <c r="E924" s="64">
        <f>D924*F924</f>
        <v>1212.6145999999999</v>
      </c>
      <c r="F924" s="36">
        <v>1.95583</v>
      </c>
    </row>
    <row r="925" spans="1:6" x14ac:dyDescent="0.25">
      <c r="A925" s="35" t="s">
        <v>1247</v>
      </c>
      <c r="B925" s="22" t="s">
        <v>602</v>
      </c>
      <c r="C925" s="36" t="s">
        <v>32</v>
      </c>
      <c r="D925" s="64">
        <v>500</v>
      </c>
      <c r="E925" s="64">
        <f>D925*F925</f>
        <v>977.91499999999996</v>
      </c>
      <c r="F925" s="36">
        <v>1.95583</v>
      </c>
    </row>
    <row r="926" spans="1:6" x14ac:dyDescent="0.25">
      <c r="A926" s="35" t="s">
        <v>1680</v>
      </c>
      <c r="B926" s="22" t="s">
        <v>1681</v>
      </c>
      <c r="C926" s="36" t="s">
        <v>32</v>
      </c>
      <c r="D926" s="64">
        <v>40</v>
      </c>
      <c r="E926" s="64">
        <f>D926*F926</f>
        <v>78.233199999999997</v>
      </c>
      <c r="F926" s="36">
        <v>1.95583</v>
      </c>
    </row>
    <row r="927" spans="1:6" x14ac:dyDescent="0.25">
      <c r="A927" s="35"/>
      <c r="B927" s="33" t="s">
        <v>771</v>
      </c>
      <c r="C927" s="36"/>
      <c r="D927" s="36"/>
      <c r="E927" s="36"/>
      <c r="F927" s="36"/>
    </row>
    <row r="928" spans="1:6" x14ac:dyDescent="0.25">
      <c r="A928" s="35" t="s">
        <v>1427</v>
      </c>
      <c r="B928" s="48" t="s">
        <v>1800</v>
      </c>
      <c r="C928" s="36" t="s">
        <v>32</v>
      </c>
      <c r="D928" s="64">
        <v>320</v>
      </c>
      <c r="E928" s="64">
        <f>D928*F928</f>
        <v>625.86559999999997</v>
      </c>
      <c r="F928" s="36">
        <v>1.95583</v>
      </c>
    </row>
    <row r="929" spans="1:6" x14ac:dyDescent="0.25">
      <c r="A929" s="35"/>
      <c r="B929" s="49" t="s">
        <v>1801</v>
      </c>
      <c r="C929" s="36"/>
      <c r="D929" s="36"/>
      <c r="E929" s="36"/>
      <c r="F929" s="36"/>
    </row>
    <row r="930" spans="1:6" x14ac:dyDescent="0.25">
      <c r="A930" s="35"/>
      <c r="B930" s="22" t="s">
        <v>1802</v>
      </c>
      <c r="C930" s="50">
        <v>4</v>
      </c>
      <c r="D930" s="36"/>
      <c r="E930" s="36"/>
      <c r="F930" s="36"/>
    </row>
    <row r="931" spans="1:6" x14ac:dyDescent="0.25">
      <c r="A931" s="35"/>
      <c r="B931" s="22" t="s">
        <v>1803</v>
      </c>
      <c r="C931" s="50">
        <v>1</v>
      </c>
      <c r="D931" s="36"/>
      <c r="E931" s="36"/>
      <c r="F931" s="36"/>
    </row>
    <row r="932" spans="1:6" x14ac:dyDescent="0.25">
      <c r="A932" s="35"/>
      <c r="B932" s="22" t="s">
        <v>1804</v>
      </c>
      <c r="C932" s="50">
        <v>1</v>
      </c>
      <c r="D932" s="36"/>
      <c r="E932" s="36"/>
      <c r="F932" s="36"/>
    </row>
    <row r="933" spans="1:6" x14ac:dyDescent="0.25">
      <c r="A933" s="35"/>
      <c r="B933" s="22" t="s">
        <v>99</v>
      </c>
      <c r="C933" s="50">
        <v>1</v>
      </c>
      <c r="D933" s="36"/>
      <c r="E933" s="36"/>
      <c r="F933" s="36"/>
    </row>
    <row r="934" spans="1:6" x14ac:dyDescent="0.25">
      <c r="A934" s="35"/>
      <c r="B934" s="22" t="s">
        <v>1805</v>
      </c>
      <c r="C934" s="50">
        <v>1</v>
      </c>
      <c r="D934" s="36"/>
      <c r="E934" s="36"/>
      <c r="F934" s="36"/>
    </row>
    <row r="935" spans="1:6" x14ac:dyDescent="0.25">
      <c r="A935" s="35"/>
      <c r="B935" s="22" t="s">
        <v>1806</v>
      </c>
      <c r="C935" s="50">
        <v>1</v>
      </c>
      <c r="D935" s="36"/>
      <c r="E935" s="36"/>
      <c r="F935" s="36"/>
    </row>
    <row r="936" spans="1:6" x14ac:dyDescent="0.25">
      <c r="A936" s="35" t="s">
        <v>1428</v>
      </c>
      <c r="B936" s="48" t="s">
        <v>1807</v>
      </c>
      <c r="C936" s="36" t="s">
        <v>32</v>
      </c>
      <c r="D936" s="64">
        <v>350</v>
      </c>
      <c r="E936" s="64">
        <f>D936*F936</f>
        <v>684.54049999999995</v>
      </c>
      <c r="F936" s="36">
        <v>1.95583</v>
      </c>
    </row>
    <row r="937" spans="1:6" x14ac:dyDescent="0.25">
      <c r="A937" s="35"/>
      <c r="B937" s="49" t="s">
        <v>1801</v>
      </c>
      <c r="C937" s="36"/>
      <c r="D937" s="36"/>
      <c r="E937" s="36"/>
      <c r="F937" s="36"/>
    </row>
    <row r="938" spans="1:6" x14ac:dyDescent="0.25">
      <c r="A938" s="35"/>
      <c r="B938" s="22" t="s">
        <v>1802</v>
      </c>
      <c r="C938" s="50">
        <v>3</v>
      </c>
      <c r="D938" s="36"/>
      <c r="E938" s="36"/>
      <c r="F938" s="36"/>
    </row>
    <row r="939" spans="1:6" x14ac:dyDescent="0.25">
      <c r="A939" s="35"/>
      <c r="B939" s="22" t="s">
        <v>1808</v>
      </c>
      <c r="C939" s="50">
        <v>1</v>
      </c>
      <c r="D939" s="36"/>
      <c r="E939" s="36"/>
      <c r="F939" s="36"/>
    </row>
    <row r="940" spans="1:6" x14ac:dyDescent="0.25">
      <c r="A940" s="35"/>
      <c r="B940" s="22" t="s">
        <v>1809</v>
      </c>
      <c r="C940" s="50">
        <v>1</v>
      </c>
      <c r="D940" s="36"/>
      <c r="E940" s="36"/>
      <c r="F940" s="36"/>
    </row>
    <row r="941" spans="1:6" x14ac:dyDescent="0.25">
      <c r="A941" s="35"/>
      <c r="B941" s="22" t="s">
        <v>1810</v>
      </c>
      <c r="C941" s="50">
        <v>1</v>
      </c>
      <c r="D941" s="36"/>
      <c r="E941" s="36"/>
      <c r="F941" s="36"/>
    </row>
    <row r="942" spans="1:6" x14ac:dyDescent="0.25">
      <c r="A942" s="35"/>
      <c r="B942" s="22" t="s">
        <v>1804</v>
      </c>
      <c r="C942" s="50">
        <v>1</v>
      </c>
      <c r="D942" s="36"/>
      <c r="E942" s="36"/>
      <c r="F942" s="36"/>
    </row>
    <row r="943" spans="1:6" x14ac:dyDescent="0.25">
      <c r="A943" s="35"/>
      <c r="B943" s="22" t="s">
        <v>1805</v>
      </c>
      <c r="C943" s="50">
        <v>1</v>
      </c>
      <c r="D943" s="36"/>
      <c r="E943" s="36"/>
      <c r="F943" s="36"/>
    </row>
    <row r="944" spans="1:6" x14ac:dyDescent="0.25">
      <c r="A944" s="35"/>
      <c r="B944" s="22" t="s">
        <v>356</v>
      </c>
      <c r="C944" s="50">
        <v>1</v>
      </c>
      <c r="D944" s="36"/>
      <c r="E944" s="36"/>
      <c r="F944" s="36"/>
    </row>
    <row r="945" spans="1:6" x14ac:dyDescent="0.25">
      <c r="A945" s="35"/>
      <c r="B945" s="22" t="s">
        <v>1806</v>
      </c>
      <c r="C945" s="50">
        <v>1</v>
      </c>
      <c r="D945" s="36"/>
      <c r="E945" s="36"/>
      <c r="F945" s="36"/>
    </row>
    <row r="946" spans="1:6" x14ac:dyDescent="0.25">
      <c r="A946" s="35" t="s">
        <v>1429</v>
      </c>
      <c r="B946" s="48" t="s">
        <v>1811</v>
      </c>
      <c r="C946" s="36" t="s">
        <v>32</v>
      </c>
      <c r="D946" s="64">
        <v>195</v>
      </c>
      <c r="E946" s="64">
        <f>D946*F946</f>
        <v>381.38684999999998</v>
      </c>
      <c r="F946" s="36">
        <v>1.95583</v>
      </c>
    </row>
    <row r="947" spans="1:6" x14ac:dyDescent="0.25">
      <c r="A947" s="35"/>
      <c r="B947" s="49" t="s">
        <v>1801</v>
      </c>
      <c r="C947" s="36"/>
      <c r="D947" s="36"/>
      <c r="E947" s="36"/>
      <c r="F947" s="36"/>
    </row>
    <row r="948" spans="1:6" x14ac:dyDescent="0.25">
      <c r="A948" s="35"/>
      <c r="B948" s="22" t="s">
        <v>1802</v>
      </c>
      <c r="C948" s="36">
        <v>1</v>
      </c>
      <c r="D948" s="36"/>
      <c r="E948" s="36"/>
      <c r="F948" s="36"/>
    </row>
    <row r="949" spans="1:6" x14ac:dyDescent="0.3">
      <c r="A949" s="35"/>
      <c r="B949" s="26" t="s">
        <v>773</v>
      </c>
      <c r="C949" s="36">
        <v>1</v>
      </c>
      <c r="D949" s="36"/>
      <c r="E949" s="36"/>
      <c r="F949" s="36"/>
    </row>
    <row r="950" spans="1:6" x14ac:dyDescent="0.3">
      <c r="A950" s="35"/>
      <c r="B950" s="26" t="s">
        <v>1377</v>
      </c>
      <c r="C950" s="36">
        <v>1</v>
      </c>
      <c r="D950" s="36"/>
      <c r="E950" s="36"/>
      <c r="F950" s="36"/>
    </row>
    <row r="951" spans="1:6" x14ac:dyDescent="0.25">
      <c r="A951" s="35"/>
      <c r="B951" s="22" t="s">
        <v>1808</v>
      </c>
      <c r="C951" s="36">
        <v>1</v>
      </c>
      <c r="D951" s="36"/>
      <c r="E951" s="36"/>
      <c r="F951" s="36"/>
    </row>
    <row r="952" spans="1:6" x14ac:dyDescent="0.25">
      <c r="A952" s="35"/>
      <c r="B952" s="22" t="s">
        <v>1804</v>
      </c>
      <c r="C952" s="36">
        <v>1</v>
      </c>
      <c r="D952" s="36"/>
      <c r="E952" s="36"/>
      <c r="F952" s="36"/>
    </row>
    <row r="953" spans="1:6" x14ac:dyDescent="0.25">
      <c r="A953" s="35"/>
      <c r="B953" s="22" t="s">
        <v>356</v>
      </c>
      <c r="C953" s="36">
        <v>1</v>
      </c>
      <c r="D953" s="36"/>
      <c r="E953" s="36"/>
      <c r="F953" s="36"/>
    </row>
    <row r="954" spans="1:6" x14ac:dyDescent="0.25">
      <c r="A954" s="35"/>
      <c r="B954" s="22" t="s">
        <v>1805</v>
      </c>
      <c r="C954" s="36">
        <v>1</v>
      </c>
      <c r="D954" s="36"/>
      <c r="E954" s="36"/>
      <c r="F954" s="36"/>
    </row>
    <row r="955" spans="1:6" x14ac:dyDescent="0.25">
      <c r="A955" s="35"/>
      <c r="B955" s="23" t="s">
        <v>1806</v>
      </c>
      <c r="C955" s="36">
        <v>1</v>
      </c>
      <c r="D955" s="36"/>
      <c r="E955" s="36"/>
      <c r="F955" s="36"/>
    </row>
    <row r="956" spans="1:6" x14ac:dyDescent="0.25">
      <c r="A956" s="35" t="s">
        <v>1682</v>
      </c>
      <c r="B956" s="48" t="s">
        <v>1812</v>
      </c>
      <c r="C956" s="36" t="s">
        <v>32</v>
      </c>
      <c r="D956" s="64">
        <v>120</v>
      </c>
      <c r="E956" s="64">
        <f>D956*F956</f>
        <v>234.6996</v>
      </c>
      <c r="F956" s="36">
        <v>1.95583</v>
      </c>
    </row>
    <row r="957" spans="1:6" x14ac:dyDescent="0.3">
      <c r="A957" s="24"/>
      <c r="B957" s="26" t="s">
        <v>1813</v>
      </c>
      <c r="C957" s="25">
        <v>1</v>
      </c>
      <c r="D957" s="36"/>
      <c r="E957" s="36"/>
      <c r="F957" s="36"/>
    </row>
    <row r="958" spans="1:6" x14ac:dyDescent="0.3">
      <c r="A958" s="24"/>
      <c r="B958" s="26" t="s">
        <v>1814</v>
      </c>
      <c r="C958" s="25">
        <v>1</v>
      </c>
      <c r="D958" s="36"/>
      <c r="E958" s="36"/>
      <c r="F958" s="36"/>
    </row>
    <row r="959" spans="1:6" x14ac:dyDescent="0.3">
      <c r="A959" s="24"/>
      <c r="B959" s="26" t="s">
        <v>1815</v>
      </c>
      <c r="C959" s="25">
        <v>1</v>
      </c>
      <c r="D959" s="36"/>
      <c r="E959" s="36"/>
      <c r="F959" s="36"/>
    </row>
    <row r="960" spans="1:6" x14ac:dyDescent="0.3">
      <c r="A960" s="24"/>
      <c r="B960" s="26" t="s">
        <v>1386</v>
      </c>
      <c r="C960" s="25">
        <v>1</v>
      </c>
      <c r="D960" s="36"/>
      <c r="E960" s="36"/>
      <c r="F960" s="36"/>
    </row>
    <row r="961" spans="1:6" x14ac:dyDescent="0.3">
      <c r="A961" s="24"/>
      <c r="B961" s="26" t="s">
        <v>364</v>
      </c>
      <c r="C961" s="25">
        <v>1</v>
      </c>
      <c r="D961" s="36"/>
      <c r="E961" s="36"/>
      <c r="F961" s="36"/>
    </row>
    <row r="962" spans="1:6" x14ac:dyDescent="0.3">
      <c r="A962" s="24"/>
      <c r="B962" s="26" t="s">
        <v>366</v>
      </c>
      <c r="C962" s="25">
        <v>1</v>
      </c>
      <c r="D962" s="36"/>
      <c r="E962" s="36"/>
      <c r="F962" s="36"/>
    </row>
    <row r="963" spans="1:6" x14ac:dyDescent="0.3">
      <c r="A963" s="24"/>
      <c r="B963" s="26" t="s">
        <v>367</v>
      </c>
      <c r="C963" s="25">
        <v>1</v>
      </c>
      <c r="D963" s="36"/>
      <c r="E963" s="36"/>
      <c r="F963" s="36"/>
    </row>
    <row r="964" spans="1:6" x14ac:dyDescent="0.25">
      <c r="A964" s="35" t="s">
        <v>1430</v>
      </c>
      <c r="B964" s="48" t="s">
        <v>1791</v>
      </c>
      <c r="C964" s="36" t="s">
        <v>32</v>
      </c>
      <c r="D964" s="64">
        <v>300</v>
      </c>
      <c r="E964" s="64">
        <f>D964*F964</f>
        <v>586.74900000000002</v>
      </c>
      <c r="F964" s="36">
        <v>1.95583</v>
      </c>
    </row>
    <row r="965" spans="1:6" x14ac:dyDescent="0.25">
      <c r="A965" s="35"/>
      <c r="B965" s="22" t="s">
        <v>1683</v>
      </c>
      <c r="C965" s="36">
        <v>1</v>
      </c>
      <c r="D965" s="36"/>
      <c r="E965" s="36"/>
      <c r="F965" s="36"/>
    </row>
    <row r="966" spans="1:6" x14ac:dyDescent="0.25">
      <c r="A966" s="35"/>
      <c r="B966" s="22" t="s">
        <v>1792</v>
      </c>
      <c r="C966" s="36">
        <v>1</v>
      </c>
      <c r="D966" s="36"/>
      <c r="E966" s="36"/>
      <c r="F966" s="36"/>
    </row>
    <row r="967" spans="1:6" x14ac:dyDescent="0.25">
      <c r="A967" s="35"/>
      <c r="B967" s="22" t="s">
        <v>1793</v>
      </c>
      <c r="C967" s="36">
        <v>1</v>
      </c>
      <c r="D967" s="36"/>
      <c r="E967" s="36"/>
      <c r="F967" s="36"/>
    </row>
    <row r="968" spans="1:6" x14ac:dyDescent="0.25">
      <c r="A968" s="35"/>
      <c r="B968" s="22" t="s">
        <v>776</v>
      </c>
      <c r="C968" s="36">
        <v>1</v>
      </c>
      <c r="D968" s="36"/>
      <c r="E968" s="36"/>
      <c r="F968" s="36"/>
    </row>
    <row r="969" spans="1:6" x14ac:dyDescent="0.25">
      <c r="A969" s="35"/>
      <c r="B969" s="22" t="s">
        <v>1794</v>
      </c>
      <c r="C969" s="36">
        <v>1</v>
      </c>
      <c r="D969" s="36"/>
      <c r="E969" s="36"/>
      <c r="F969" s="36"/>
    </row>
    <row r="970" spans="1:6" x14ac:dyDescent="0.25">
      <c r="A970" s="35"/>
      <c r="B970" s="22" t="s">
        <v>216</v>
      </c>
      <c r="C970" s="36">
        <v>1</v>
      </c>
      <c r="D970" s="36"/>
      <c r="E970" s="36"/>
      <c r="F970" s="36"/>
    </row>
    <row r="971" spans="1:6" x14ac:dyDescent="0.25">
      <c r="A971" s="35"/>
      <c r="B971" s="22" t="s">
        <v>322</v>
      </c>
      <c r="C971" s="36">
        <v>1</v>
      </c>
      <c r="D971" s="36"/>
      <c r="E971" s="36"/>
      <c r="F971" s="36"/>
    </row>
    <row r="972" spans="1:6" x14ac:dyDescent="0.25">
      <c r="A972" s="35"/>
      <c r="B972" s="22" t="s">
        <v>1795</v>
      </c>
      <c r="C972" s="36">
        <v>1</v>
      </c>
      <c r="D972" s="36"/>
      <c r="E972" s="36"/>
      <c r="F972" s="36"/>
    </row>
    <row r="973" spans="1:6" x14ac:dyDescent="0.25">
      <c r="A973" s="35"/>
      <c r="B973" s="22" t="s">
        <v>362</v>
      </c>
      <c r="C973" s="36">
        <v>1</v>
      </c>
      <c r="D973" s="36"/>
      <c r="E973" s="36"/>
      <c r="F973" s="36"/>
    </row>
    <row r="974" spans="1:6" x14ac:dyDescent="0.25">
      <c r="A974" s="35"/>
      <c r="B974" s="22" t="s">
        <v>385</v>
      </c>
      <c r="C974" s="36">
        <v>1</v>
      </c>
      <c r="D974" s="36"/>
      <c r="E974" s="36"/>
      <c r="F974" s="36"/>
    </row>
    <row r="975" spans="1:6" x14ac:dyDescent="0.25">
      <c r="A975" s="35"/>
      <c r="B975" s="22" t="s">
        <v>364</v>
      </c>
      <c r="C975" s="36">
        <v>1</v>
      </c>
      <c r="D975" s="36"/>
      <c r="E975" s="36"/>
      <c r="F975" s="36"/>
    </row>
    <row r="976" spans="1:6" x14ac:dyDescent="0.25">
      <c r="A976" s="35"/>
      <c r="B976" s="22" t="s">
        <v>777</v>
      </c>
      <c r="C976" s="36">
        <v>1</v>
      </c>
      <c r="D976" s="36"/>
      <c r="E976" s="36"/>
      <c r="F976" s="36"/>
    </row>
    <row r="977" spans="1:6" x14ac:dyDescent="0.25">
      <c r="A977" s="35"/>
      <c r="B977" s="22" t="s">
        <v>378</v>
      </c>
      <c r="C977" s="36">
        <v>1</v>
      </c>
      <c r="D977" s="36"/>
      <c r="E977" s="36"/>
      <c r="F977" s="36"/>
    </row>
    <row r="978" spans="1:6" x14ac:dyDescent="0.25">
      <c r="A978" s="35"/>
      <c r="B978" s="22" t="s">
        <v>380</v>
      </c>
      <c r="C978" s="36">
        <v>1</v>
      </c>
      <c r="D978" s="36"/>
      <c r="E978" s="36"/>
      <c r="F978" s="36"/>
    </row>
    <row r="979" spans="1:6" x14ac:dyDescent="0.25">
      <c r="A979" s="35"/>
      <c r="B979" s="22" t="s">
        <v>366</v>
      </c>
      <c r="C979" s="36">
        <v>1</v>
      </c>
      <c r="D979" s="36"/>
      <c r="E979" s="36"/>
      <c r="F979" s="36"/>
    </row>
    <row r="980" spans="1:6" x14ac:dyDescent="0.25">
      <c r="A980" s="35"/>
      <c r="B980" s="22" t="s">
        <v>361</v>
      </c>
      <c r="C980" s="36">
        <v>1</v>
      </c>
      <c r="D980" s="36"/>
      <c r="E980" s="36"/>
      <c r="F980" s="36"/>
    </row>
    <row r="981" spans="1:6" x14ac:dyDescent="0.25">
      <c r="A981" s="35"/>
      <c r="B981" s="22" t="s">
        <v>384</v>
      </c>
      <c r="C981" s="36">
        <v>1</v>
      </c>
      <c r="D981" s="36"/>
      <c r="E981" s="36"/>
      <c r="F981" s="36"/>
    </row>
    <row r="982" spans="1:6" x14ac:dyDescent="0.25">
      <c r="A982" s="35"/>
      <c r="B982" s="22" t="s">
        <v>452</v>
      </c>
      <c r="C982" s="36">
        <v>1</v>
      </c>
      <c r="D982" s="36"/>
      <c r="E982" s="36"/>
      <c r="F982" s="36"/>
    </row>
    <row r="983" spans="1:6" x14ac:dyDescent="0.25">
      <c r="A983" s="35"/>
      <c r="B983" s="22" t="s">
        <v>1796</v>
      </c>
      <c r="C983" s="36">
        <v>1</v>
      </c>
      <c r="D983" s="36"/>
      <c r="E983" s="36"/>
      <c r="F983" s="36"/>
    </row>
    <row r="984" spans="1:6" x14ac:dyDescent="0.25">
      <c r="A984" s="35"/>
      <c r="B984" s="22" t="s">
        <v>488</v>
      </c>
      <c r="C984" s="36">
        <v>1</v>
      </c>
      <c r="D984" s="36"/>
      <c r="E984" s="36"/>
      <c r="F984" s="36"/>
    </row>
    <row r="985" spans="1:6" x14ac:dyDescent="0.25">
      <c r="A985" s="35"/>
      <c r="B985" s="22" t="s">
        <v>1475</v>
      </c>
      <c r="C985" s="36">
        <v>1</v>
      </c>
      <c r="D985" s="36"/>
      <c r="E985" s="36"/>
      <c r="F985" s="36"/>
    </row>
    <row r="986" spans="1:6" x14ac:dyDescent="0.25">
      <c r="A986" s="35"/>
      <c r="B986" s="22" t="s">
        <v>401</v>
      </c>
      <c r="C986" s="36">
        <v>1</v>
      </c>
      <c r="D986" s="36"/>
      <c r="E986" s="36"/>
      <c r="F986" s="36"/>
    </row>
    <row r="987" spans="1:6" x14ac:dyDescent="0.25">
      <c r="A987" s="35"/>
      <c r="B987" s="22" t="s">
        <v>1797</v>
      </c>
      <c r="C987" s="36">
        <v>1</v>
      </c>
      <c r="D987" s="36"/>
      <c r="E987" s="36"/>
      <c r="F987" s="36"/>
    </row>
    <row r="988" spans="1:6" x14ac:dyDescent="0.25">
      <c r="A988" s="35" t="s">
        <v>1431</v>
      </c>
      <c r="B988" s="48" t="s">
        <v>1798</v>
      </c>
      <c r="C988" s="36" t="s">
        <v>32</v>
      </c>
      <c r="D988" s="64">
        <v>300</v>
      </c>
      <c r="E988" s="64">
        <f>D988*F988</f>
        <v>586.74900000000002</v>
      </c>
      <c r="F988" s="36">
        <v>1.95583</v>
      </c>
    </row>
    <row r="989" spans="1:6" x14ac:dyDescent="0.25">
      <c r="A989" s="35"/>
      <c r="B989" s="22" t="s">
        <v>1683</v>
      </c>
      <c r="C989" s="36">
        <v>1</v>
      </c>
      <c r="D989" s="36"/>
      <c r="E989" s="36"/>
      <c r="F989" s="36"/>
    </row>
    <row r="990" spans="1:6" x14ac:dyDescent="0.25">
      <c r="A990" s="35"/>
      <c r="B990" s="22" t="s">
        <v>1792</v>
      </c>
      <c r="C990" s="36">
        <v>1</v>
      </c>
      <c r="D990" s="36"/>
      <c r="E990" s="36"/>
      <c r="F990" s="36"/>
    </row>
    <row r="991" spans="1:6" x14ac:dyDescent="0.25">
      <c r="A991" s="35"/>
      <c r="B991" s="22" t="s">
        <v>1793</v>
      </c>
      <c r="C991" s="36">
        <v>1</v>
      </c>
      <c r="D991" s="36"/>
      <c r="E991" s="36"/>
      <c r="F991" s="36"/>
    </row>
    <row r="992" spans="1:6" x14ac:dyDescent="0.25">
      <c r="A992" s="35"/>
      <c r="B992" s="22" t="s">
        <v>776</v>
      </c>
      <c r="C992" s="36">
        <v>1</v>
      </c>
      <c r="D992" s="36"/>
      <c r="E992" s="36"/>
      <c r="F992" s="36"/>
    </row>
    <row r="993" spans="1:6" x14ac:dyDescent="0.25">
      <c r="A993" s="35"/>
      <c r="B993" s="22" t="s">
        <v>775</v>
      </c>
      <c r="C993" s="36">
        <v>1</v>
      </c>
      <c r="D993" s="36"/>
      <c r="E993" s="36"/>
      <c r="F993" s="36"/>
    </row>
    <row r="994" spans="1:6" x14ac:dyDescent="0.25">
      <c r="A994" s="35"/>
      <c r="B994" s="22" t="s">
        <v>216</v>
      </c>
      <c r="C994" s="36">
        <v>1</v>
      </c>
      <c r="D994" s="36"/>
      <c r="E994" s="36"/>
      <c r="F994" s="36"/>
    </row>
    <row r="995" spans="1:6" x14ac:dyDescent="0.25">
      <c r="A995" s="35"/>
      <c r="B995" s="22" t="s">
        <v>322</v>
      </c>
      <c r="C995" s="36">
        <v>1</v>
      </c>
      <c r="D995" s="36"/>
      <c r="E995" s="36"/>
      <c r="F995" s="36"/>
    </row>
    <row r="996" spans="1:6" x14ac:dyDescent="0.25">
      <c r="A996" s="35"/>
      <c r="B996" s="22" t="s">
        <v>1795</v>
      </c>
      <c r="C996" s="36">
        <v>1</v>
      </c>
      <c r="D996" s="36"/>
      <c r="E996" s="36"/>
      <c r="F996" s="36"/>
    </row>
    <row r="997" spans="1:6" x14ac:dyDescent="0.25">
      <c r="A997" s="35"/>
      <c r="B997" s="22" t="s">
        <v>362</v>
      </c>
      <c r="C997" s="36">
        <v>1</v>
      </c>
      <c r="D997" s="36"/>
      <c r="E997" s="36"/>
      <c r="F997" s="36"/>
    </row>
    <row r="998" spans="1:6" x14ac:dyDescent="0.25">
      <c r="A998" s="35"/>
      <c r="B998" s="22" t="s">
        <v>385</v>
      </c>
      <c r="C998" s="36">
        <v>1</v>
      </c>
      <c r="D998" s="36"/>
      <c r="E998" s="36"/>
      <c r="F998" s="36"/>
    </row>
    <row r="999" spans="1:6" x14ac:dyDescent="0.25">
      <c r="A999" s="35"/>
      <c r="B999" s="22" t="s">
        <v>364</v>
      </c>
      <c r="C999" s="36">
        <v>1</v>
      </c>
      <c r="D999" s="36"/>
      <c r="E999" s="36"/>
      <c r="F999" s="36"/>
    </row>
    <row r="1000" spans="1:6" x14ac:dyDescent="0.25">
      <c r="A1000" s="35"/>
      <c r="B1000" s="22" t="s">
        <v>777</v>
      </c>
      <c r="C1000" s="36">
        <v>1</v>
      </c>
      <c r="D1000" s="36"/>
      <c r="E1000" s="36"/>
      <c r="F1000" s="36"/>
    </row>
    <row r="1001" spans="1:6" x14ac:dyDescent="0.25">
      <c r="A1001" s="35"/>
      <c r="B1001" s="22" t="s">
        <v>378</v>
      </c>
      <c r="C1001" s="36">
        <v>1</v>
      </c>
      <c r="D1001" s="36"/>
      <c r="E1001" s="36"/>
      <c r="F1001" s="36"/>
    </row>
    <row r="1002" spans="1:6" x14ac:dyDescent="0.25">
      <c r="A1002" s="35"/>
      <c r="B1002" s="22" t="s">
        <v>380</v>
      </c>
      <c r="C1002" s="36">
        <v>1</v>
      </c>
      <c r="D1002" s="36"/>
      <c r="E1002" s="36"/>
      <c r="F1002" s="36"/>
    </row>
    <row r="1003" spans="1:6" x14ac:dyDescent="0.25">
      <c r="A1003" s="35"/>
      <c r="B1003" s="22" t="s">
        <v>366</v>
      </c>
      <c r="C1003" s="36">
        <v>1</v>
      </c>
      <c r="D1003" s="36"/>
      <c r="E1003" s="36"/>
      <c r="F1003" s="36"/>
    </row>
    <row r="1004" spans="1:6" x14ac:dyDescent="0.25">
      <c r="A1004" s="35"/>
      <c r="B1004" s="22" t="s">
        <v>495</v>
      </c>
      <c r="C1004" s="36">
        <v>1</v>
      </c>
      <c r="D1004" s="36"/>
      <c r="E1004" s="36"/>
      <c r="F1004" s="36"/>
    </row>
    <row r="1005" spans="1:6" x14ac:dyDescent="0.25">
      <c r="A1005" s="35"/>
      <c r="B1005" s="22" t="s">
        <v>361</v>
      </c>
      <c r="C1005" s="36">
        <v>1</v>
      </c>
      <c r="D1005" s="36"/>
      <c r="E1005" s="36"/>
      <c r="F1005" s="36"/>
    </row>
    <row r="1006" spans="1:6" x14ac:dyDescent="0.25">
      <c r="A1006" s="35"/>
      <c r="B1006" s="22" t="s">
        <v>384</v>
      </c>
      <c r="C1006" s="36">
        <v>1</v>
      </c>
      <c r="D1006" s="36"/>
      <c r="E1006" s="36"/>
      <c r="F1006" s="36"/>
    </row>
    <row r="1007" spans="1:6" x14ac:dyDescent="0.25">
      <c r="A1007" s="35"/>
      <c r="B1007" s="22" t="s">
        <v>452</v>
      </c>
      <c r="C1007" s="36">
        <v>1</v>
      </c>
      <c r="D1007" s="36"/>
      <c r="E1007" s="36"/>
      <c r="F1007" s="36"/>
    </row>
    <row r="1008" spans="1:6" x14ac:dyDescent="0.25">
      <c r="A1008" s="35"/>
      <c r="B1008" s="22" t="s">
        <v>1796</v>
      </c>
      <c r="C1008" s="36">
        <v>1</v>
      </c>
      <c r="D1008" s="36"/>
      <c r="E1008" s="36"/>
      <c r="F1008" s="36"/>
    </row>
    <row r="1009" spans="1:6" x14ac:dyDescent="0.25">
      <c r="A1009" s="35"/>
      <c r="B1009" s="22" t="s">
        <v>488</v>
      </c>
      <c r="C1009" s="36">
        <v>1</v>
      </c>
      <c r="D1009" s="36"/>
      <c r="E1009" s="36"/>
      <c r="F1009" s="36"/>
    </row>
    <row r="1010" spans="1:6" x14ac:dyDescent="0.25">
      <c r="A1010" s="35"/>
      <c r="B1010" s="22" t="s">
        <v>1797</v>
      </c>
      <c r="C1010" s="36">
        <v>1</v>
      </c>
      <c r="D1010" s="36"/>
      <c r="E1010" s="36"/>
      <c r="F1010" s="36"/>
    </row>
    <row r="1011" spans="1:6" x14ac:dyDescent="0.25">
      <c r="A1011" s="35" t="s">
        <v>1432</v>
      </c>
      <c r="B1011" s="48" t="s">
        <v>1378</v>
      </c>
      <c r="C1011" s="36" t="s">
        <v>32</v>
      </c>
      <c r="D1011" s="64">
        <v>650</v>
      </c>
      <c r="E1011" s="64">
        <f>D1011*F1011</f>
        <v>1271.2894999999999</v>
      </c>
      <c r="F1011" s="36">
        <v>1.95583</v>
      </c>
    </row>
    <row r="1012" spans="1:6" x14ac:dyDescent="0.25">
      <c r="A1012" s="35"/>
      <c r="B1012" s="22" t="s">
        <v>1379</v>
      </c>
      <c r="C1012" s="36">
        <v>1</v>
      </c>
      <c r="D1012" s="36"/>
      <c r="E1012" s="36"/>
      <c r="F1012" s="36"/>
    </row>
    <row r="1013" spans="1:6" x14ac:dyDescent="0.25">
      <c r="A1013" s="35"/>
      <c r="B1013" s="22" t="s">
        <v>1380</v>
      </c>
      <c r="C1013" s="36">
        <v>1</v>
      </c>
      <c r="D1013" s="36"/>
      <c r="E1013" s="36"/>
      <c r="F1013" s="36"/>
    </row>
    <row r="1014" spans="1:6" x14ac:dyDescent="0.25">
      <c r="A1014" s="35"/>
      <c r="B1014" s="22" t="s">
        <v>1381</v>
      </c>
      <c r="C1014" s="36">
        <v>1</v>
      </c>
      <c r="D1014" s="36"/>
      <c r="E1014" s="36"/>
      <c r="F1014" s="36"/>
    </row>
    <row r="1015" spans="1:6" x14ac:dyDescent="0.25">
      <c r="A1015" s="35"/>
      <c r="B1015" s="22" t="s">
        <v>1382</v>
      </c>
      <c r="C1015" s="36">
        <v>1</v>
      </c>
      <c r="D1015" s="36"/>
      <c r="E1015" s="36"/>
      <c r="F1015" s="36"/>
    </row>
    <row r="1016" spans="1:6" x14ac:dyDescent="0.25">
      <c r="A1016" s="35"/>
      <c r="B1016" s="22" t="s">
        <v>1383</v>
      </c>
      <c r="C1016" s="36">
        <v>1</v>
      </c>
      <c r="D1016" s="36"/>
      <c r="E1016" s="36"/>
      <c r="F1016" s="36"/>
    </row>
    <row r="1017" spans="1:6" x14ac:dyDescent="0.25">
      <c r="A1017" s="35"/>
      <c r="B1017" s="22" t="s">
        <v>1384</v>
      </c>
      <c r="C1017" s="36">
        <v>1</v>
      </c>
      <c r="D1017" s="36"/>
      <c r="E1017" s="36"/>
      <c r="F1017" s="36"/>
    </row>
    <row r="1018" spans="1:6" x14ac:dyDescent="0.25">
      <c r="A1018" s="35"/>
      <c r="B1018" s="22" t="s">
        <v>1385</v>
      </c>
      <c r="C1018" s="36">
        <v>1</v>
      </c>
      <c r="D1018" s="36"/>
      <c r="E1018" s="36"/>
      <c r="F1018" s="36"/>
    </row>
    <row r="1019" spans="1:6" x14ac:dyDescent="0.25">
      <c r="A1019" s="35"/>
      <c r="B1019" s="22" t="s">
        <v>1386</v>
      </c>
      <c r="C1019" s="36">
        <v>1</v>
      </c>
      <c r="D1019" s="36"/>
      <c r="E1019" s="36"/>
      <c r="F1019" s="36"/>
    </row>
    <row r="1020" spans="1:6" x14ac:dyDescent="0.25">
      <c r="A1020" s="35"/>
      <c r="B1020" s="22" t="s">
        <v>1387</v>
      </c>
      <c r="C1020" s="36">
        <v>1</v>
      </c>
      <c r="D1020" s="36"/>
      <c r="E1020" s="36"/>
      <c r="F1020" s="36"/>
    </row>
    <row r="1021" spans="1:6" x14ac:dyDescent="0.25">
      <c r="A1021" s="35"/>
      <c r="B1021" s="22" t="s">
        <v>356</v>
      </c>
      <c r="C1021" s="36">
        <v>1</v>
      </c>
      <c r="D1021" s="36"/>
      <c r="E1021" s="36"/>
      <c r="F1021" s="36"/>
    </row>
    <row r="1022" spans="1:6" x14ac:dyDescent="0.25">
      <c r="A1022" s="35"/>
      <c r="B1022" s="22" t="s">
        <v>364</v>
      </c>
      <c r="C1022" s="36">
        <v>1</v>
      </c>
      <c r="D1022" s="36"/>
      <c r="E1022" s="36"/>
      <c r="F1022" s="36"/>
    </row>
    <row r="1023" spans="1:6" x14ac:dyDescent="0.25">
      <c r="A1023" s="35"/>
      <c r="B1023" s="22" t="s">
        <v>360</v>
      </c>
      <c r="C1023" s="36">
        <v>1</v>
      </c>
      <c r="D1023" s="36"/>
      <c r="E1023" s="36"/>
      <c r="F1023" s="36"/>
    </row>
    <row r="1024" spans="1:6" x14ac:dyDescent="0.25">
      <c r="A1024" s="35"/>
      <c r="B1024" s="22" t="s">
        <v>358</v>
      </c>
      <c r="C1024" s="36">
        <v>1</v>
      </c>
      <c r="D1024" s="36"/>
      <c r="E1024" s="36"/>
      <c r="F1024" s="36"/>
    </row>
    <row r="1025" spans="1:6" x14ac:dyDescent="0.25">
      <c r="A1025" s="35"/>
      <c r="B1025" s="22" t="s">
        <v>1388</v>
      </c>
      <c r="C1025" s="36">
        <v>1</v>
      </c>
      <c r="D1025" s="36"/>
      <c r="E1025" s="36"/>
      <c r="F1025" s="36"/>
    </row>
    <row r="1026" spans="1:6" x14ac:dyDescent="0.25">
      <c r="A1026" s="35"/>
      <c r="B1026" s="22" t="s">
        <v>1389</v>
      </c>
      <c r="C1026" s="36">
        <v>1</v>
      </c>
      <c r="D1026" s="36"/>
      <c r="E1026" s="36"/>
      <c r="F1026" s="36"/>
    </row>
    <row r="1027" spans="1:6" x14ac:dyDescent="0.25">
      <c r="A1027" s="35"/>
      <c r="B1027" s="22" t="s">
        <v>777</v>
      </c>
      <c r="C1027" s="36">
        <v>1</v>
      </c>
      <c r="D1027" s="36"/>
      <c r="E1027" s="36"/>
      <c r="F1027" s="36"/>
    </row>
    <row r="1028" spans="1:6" x14ac:dyDescent="0.25">
      <c r="A1028" s="35"/>
      <c r="B1028" s="22" t="s">
        <v>378</v>
      </c>
      <c r="C1028" s="36">
        <v>1</v>
      </c>
      <c r="D1028" s="36"/>
      <c r="E1028" s="36"/>
      <c r="F1028" s="36"/>
    </row>
    <row r="1029" spans="1:6" x14ac:dyDescent="0.25">
      <c r="A1029" s="35"/>
      <c r="B1029" s="22" t="s">
        <v>380</v>
      </c>
      <c r="C1029" s="36">
        <v>1</v>
      </c>
      <c r="D1029" s="36"/>
      <c r="E1029" s="36"/>
      <c r="F1029" s="36"/>
    </row>
    <row r="1030" spans="1:6" x14ac:dyDescent="0.25">
      <c r="A1030" s="35"/>
      <c r="B1030" s="22" t="s">
        <v>1390</v>
      </c>
      <c r="C1030" s="36">
        <v>1</v>
      </c>
      <c r="D1030" s="36"/>
      <c r="E1030" s="36"/>
      <c r="F1030" s="36"/>
    </row>
    <row r="1031" spans="1:6" x14ac:dyDescent="0.25">
      <c r="A1031" s="35"/>
      <c r="B1031" s="22" t="s">
        <v>383</v>
      </c>
      <c r="C1031" s="36">
        <v>1</v>
      </c>
      <c r="D1031" s="36"/>
      <c r="E1031" s="36"/>
      <c r="F1031" s="36"/>
    </row>
    <row r="1032" spans="1:6" x14ac:dyDescent="0.25">
      <c r="A1032" s="35"/>
      <c r="B1032" s="22" t="s">
        <v>1391</v>
      </c>
      <c r="C1032" s="36">
        <v>1</v>
      </c>
      <c r="D1032" s="36"/>
      <c r="E1032" s="36"/>
      <c r="F1032" s="36"/>
    </row>
    <row r="1033" spans="1:6" x14ac:dyDescent="0.25">
      <c r="A1033" s="35"/>
      <c r="B1033" s="22" t="s">
        <v>1392</v>
      </c>
      <c r="C1033" s="36">
        <v>1</v>
      </c>
      <c r="D1033" s="36"/>
      <c r="E1033" s="36"/>
      <c r="F1033" s="36"/>
    </row>
    <row r="1034" spans="1:6" x14ac:dyDescent="0.25">
      <c r="A1034" s="35"/>
      <c r="B1034" s="22" t="s">
        <v>1393</v>
      </c>
      <c r="C1034" s="36">
        <v>1</v>
      </c>
      <c r="D1034" s="36"/>
      <c r="E1034" s="36"/>
      <c r="F1034" s="36"/>
    </row>
    <row r="1035" spans="1:6" x14ac:dyDescent="0.25">
      <c r="A1035" s="35"/>
      <c r="B1035" s="22" t="s">
        <v>1394</v>
      </c>
      <c r="C1035" s="36">
        <v>1</v>
      </c>
      <c r="D1035" s="36"/>
      <c r="E1035" s="36"/>
      <c r="F1035" s="36"/>
    </row>
    <row r="1036" spans="1:6" x14ac:dyDescent="0.25">
      <c r="A1036" s="35" t="s">
        <v>1433</v>
      </c>
      <c r="B1036" s="48" t="s">
        <v>1395</v>
      </c>
      <c r="C1036" s="36" t="s">
        <v>32</v>
      </c>
      <c r="D1036" s="64">
        <v>600</v>
      </c>
      <c r="E1036" s="64">
        <f>D1036*F1036</f>
        <v>1173.498</v>
      </c>
      <c r="F1036" s="36">
        <v>1.95583</v>
      </c>
    </row>
    <row r="1037" spans="1:6" x14ac:dyDescent="0.25">
      <c r="A1037" s="35"/>
      <c r="B1037" s="22" t="s">
        <v>1683</v>
      </c>
      <c r="C1037" s="36">
        <v>1</v>
      </c>
      <c r="D1037" s="36"/>
      <c r="E1037" s="36"/>
      <c r="F1037" s="36"/>
    </row>
    <row r="1038" spans="1:6" x14ac:dyDescent="0.25">
      <c r="A1038" s="35"/>
      <c r="B1038" s="22" t="s">
        <v>1396</v>
      </c>
      <c r="C1038" s="36">
        <v>1</v>
      </c>
      <c r="D1038" s="36"/>
      <c r="E1038" s="36"/>
      <c r="F1038" s="36"/>
    </row>
    <row r="1039" spans="1:6" x14ac:dyDescent="0.25">
      <c r="A1039" s="35"/>
      <c r="B1039" s="22" t="s">
        <v>1397</v>
      </c>
      <c r="C1039" s="36">
        <v>1</v>
      </c>
      <c r="D1039" s="36"/>
      <c r="E1039" s="36"/>
      <c r="F1039" s="36"/>
    </row>
    <row r="1040" spans="1:6" x14ac:dyDescent="0.25">
      <c r="A1040" s="35"/>
      <c r="B1040" s="22" t="s">
        <v>1398</v>
      </c>
      <c r="C1040" s="36">
        <v>1</v>
      </c>
      <c r="D1040" s="36"/>
      <c r="E1040" s="36"/>
      <c r="F1040" s="36"/>
    </row>
    <row r="1041" spans="1:6" x14ac:dyDescent="0.25">
      <c r="A1041" s="35"/>
      <c r="B1041" s="22" t="s">
        <v>1684</v>
      </c>
      <c r="C1041" s="36">
        <v>1</v>
      </c>
      <c r="D1041" s="36"/>
      <c r="E1041" s="36"/>
      <c r="F1041" s="36"/>
    </row>
    <row r="1042" spans="1:6" x14ac:dyDescent="0.25">
      <c r="A1042" s="35"/>
      <c r="B1042" s="22" t="s">
        <v>1399</v>
      </c>
      <c r="C1042" s="36">
        <v>1</v>
      </c>
      <c r="D1042" s="36"/>
      <c r="E1042" s="36"/>
      <c r="F1042" s="36"/>
    </row>
    <row r="1043" spans="1:6" x14ac:dyDescent="0.25">
      <c r="A1043" s="35"/>
      <c r="B1043" s="22" t="s">
        <v>776</v>
      </c>
      <c r="C1043" s="36">
        <v>1</v>
      </c>
      <c r="D1043" s="36"/>
      <c r="E1043" s="36"/>
      <c r="F1043" s="36"/>
    </row>
    <row r="1044" spans="1:6" x14ac:dyDescent="0.25">
      <c r="A1044" s="35"/>
      <c r="B1044" s="22" t="s">
        <v>1382</v>
      </c>
      <c r="C1044" s="36">
        <v>1</v>
      </c>
      <c r="D1044" s="36"/>
      <c r="E1044" s="36"/>
      <c r="F1044" s="36"/>
    </row>
    <row r="1045" spans="1:6" x14ac:dyDescent="0.25">
      <c r="A1045" s="35"/>
      <c r="B1045" s="22" t="s">
        <v>1400</v>
      </c>
      <c r="C1045" s="36">
        <v>1</v>
      </c>
      <c r="D1045" s="36"/>
      <c r="E1045" s="36"/>
      <c r="F1045" s="36"/>
    </row>
    <row r="1046" spans="1:6" x14ac:dyDescent="0.25">
      <c r="A1046" s="35"/>
      <c r="B1046" s="22" t="s">
        <v>1401</v>
      </c>
      <c r="C1046" s="36">
        <v>1</v>
      </c>
      <c r="D1046" s="36"/>
      <c r="E1046" s="36"/>
      <c r="F1046" s="36"/>
    </row>
    <row r="1047" spans="1:6" x14ac:dyDescent="0.25">
      <c r="A1047" s="35"/>
      <c r="B1047" s="22" t="s">
        <v>1402</v>
      </c>
      <c r="C1047" s="36">
        <v>1</v>
      </c>
      <c r="D1047" s="36"/>
      <c r="E1047" s="36"/>
      <c r="F1047" s="36"/>
    </row>
    <row r="1048" spans="1:6" x14ac:dyDescent="0.25">
      <c r="A1048" s="35"/>
      <c r="B1048" s="22" t="s">
        <v>1403</v>
      </c>
      <c r="C1048" s="36">
        <v>1</v>
      </c>
      <c r="D1048" s="36"/>
      <c r="E1048" s="36"/>
      <c r="F1048" s="36"/>
    </row>
    <row r="1049" spans="1:6" x14ac:dyDescent="0.25">
      <c r="A1049" s="35"/>
      <c r="B1049" s="22" t="s">
        <v>1404</v>
      </c>
      <c r="C1049" s="36">
        <v>1</v>
      </c>
      <c r="D1049" s="36"/>
      <c r="E1049" s="36"/>
      <c r="F1049" s="36"/>
    </row>
    <row r="1050" spans="1:6" x14ac:dyDescent="0.25">
      <c r="A1050" s="35"/>
      <c r="B1050" s="22" t="s">
        <v>1386</v>
      </c>
      <c r="C1050" s="36">
        <v>1</v>
      </c>
      <c r="D1050" s="36"/>
      <c r="E1050" s="36"/>
      <c r="F1050" s="36"/>
    </row>
    <row r="1051" spans="1:6" x14ac:dyDescent="0.25">
      <c r="A1051" s="35"/>
      <c r="B1051" s="22" t="s">
        <v>1387</v>
      </c>
      <c r="C1051" s="36">
        <v>1</v>
      </c>
      <c r="D1051" s="36"/>
      <c r="E1051" s="36"/>
      <c r="F1051" s="36"/>
    </row>
    <row r="1052" spans="1:6" x14ac:dyDescent="0.25">
      <c r="A1052" s="35"/>
      <c r="B1052" s="22" t="s">
        <v>356</v>
      </c>
      <c r="C1052" s="36">
        <v>1</v>
      </c>
      <c r="D1052" s="36"/>
      <c r="E1052" s="36"/>
      <c r="F1052" s="36"/>
    </row>
    <row r="1053" spans="1:6" x14ac:dyDescent="0.25">
      <c r="A1053" s="35"/>
      <c r="B1053" s="22" t="s">
        <v>364</v>
      </c>
      <c r="C1053" s="36">
        <v>1</v>
      </c>
      <c r="D1053" s="36"/>
      <c r="E1053" s="36"/>
      <c r="F1053" s="36"/>
    </row>
    <row r="1054" spans="1:6" x14ac:dyDescent="0.25">
      <c r="A1054" s="35"/>
      <c r="B1054" s="22" t="s">
        <v>777</v>
      </c>
      <c r="C1054" s="36">
        <v>1</v>
      </c>
      <c r="D1054" s="36"/>
      <c r="E1054" s="36"/>
      <c r="F1054" s="36"/>
    </row>
    <row r="1055" spans="1:6" x14ac:dyDescent="0.25">
      <c r="A1055" s="35"/>
      <c r="B1055" s="22" t="s">
        <v>378</v>
      </c>
      <c r="C1055" s="36">
        <v>1</v>
      </c>
      <c r="D1055" s="36"/>
      <c r="E1055" s="36"/>
      <c r="F1055" s="36"/>
    </row>
    <row r="1056" spans="1:6" x14ac:dyDescent="0.25">
      <c r="A1056" s="35"/>
      <c r="B1056" s="22" t="s">
        <v>380</v>
      </c>
      <c r="C1056" s="36">
        <v>1</v>
      </c>
      <c r="D1056" s="36"/>
      <c r="E1056" s="36"/>
      <c r="F1056" s="36"/>
    </row>
    <row r="1057" spans="1:6" x14ac:dyDescent="0.25">
      <c r="A1057" s="35"/>
      <c r="B1057" s="22" t="s">
        <v>390</v>
      </c>
      <c r="C1057" s="36">
        <v>1</v>
      </c>
      <c r="D1057" s="36"/>
      <c r="E1057" s="36"/>
      <c r="F1057" s="36"/>
    </row>
    <row r="1058" spans="1:6" x14ac:dyDescent="0.25">
      <c r="A1058" s="35"/>
      <c r="B1058" s="22" t="s">
        <v>1405</v>
      </c>
      <c r="C1058" s="36">
        <v>1</v>
      </c>
      <c r="D1058" s="36"/>
      <c r="E1058" s="36"/>
      <c r="F1058" s="36"/>
    </row>
    <row r="1059" spans="1:6" x14ac:dyDescent="0.25">
      <c r="A1059" s="35"/>
      <c r="B1059" s="22" t="s">
        <v>366</v>
      </c>
      <c r="C1059" s="36">
        <v>1</v>
      </c>
      <c r="D1059" s="36"/>
      <c r="E1059" s="36"/>
      <c r="F1059" s="36"/>
    </row>
    <row r="1060" spans="1:6" x14ac:dyDescent="0.25">
      <c r="A1060" s="35" t="s">
        <v>1434</v>
      </c>
      <c r="B1060" s="48" t="s">
        <v>1688</v>
      </c>
      <c r="C1060" s="36" t="s">
        <v>32</v>
      </c>
      <c r="D1060" s="64">
        <v>550</v>
      </c>
      <c r="E1060" s="64">
        <f>D1060*F1060</f>
        <v>1075.7065</v>
      </c>
      <c r="F1060" s="36">
        <v>1.95583</v>
      </c>
    </row>
    <row r="1061" spans="1:6" x14ac:dyDescent="0.25">
      <c r="A1061" s="35"/>
      <c r="B1061" s="22" t="s">
        <v>1683</v>
      </c>
      <c r="C1061" s="36">
        <v>1</v>
      </c>
      <c r="D1061" s="36"/>
      <c r="E1061" s="36"/>
      <c r="F1061" s="36"/>
    </row>
    <row r="1062" spans="1:6" x14ac:dyDescent="0.25">
      <c r="A1062" s="35"/>
      <c r="B1062" s="22" t="s">
        <v>1406</v>
      </c>
      <c r="C1062" s="36">
        <v>1</v>
      </c>
      <c r="D1062" s="36"/>
      <c r="E1062" s="36"/>
      <c r="F1062" s="36"/>
    </row>
    <row r="1063" spans="1:6" x14ac:dyDescent="0.25">
      <c r="A1063" s="35"/>
      <c r="B1063" s="22" t="s">
        <v>1407</v>
      </c>
      <c r="C1063" s="36">
        <v>1</v>
      </c>
      <c r="D1063" s="36"/>
      <c r="E1063" s="36"/>
      <c r="F1063" s="36"/>
    </row>
    <row r="1064" spans="1:6" x14ac:dyDescent="0.25">
      <c r="A1064" s="35"/>
      <c r="B1064" s="22" t="s">
        <v>1684</v>
      </c>
      <c r="C1064" s="36">
        <v>1</v>
      </c>
      <c r="D1064" s="36"/>
      <c r="E1064" s="36"/>
      <c r="F1064" s="36"/>
    </row>
    <row r="1065" spans="1:6" x14ac:dyDescent="0.25">
      <c r="A1065" s="35"/>
      <c r="B1065" s="22" t="s">
        <v>1399</v>
      </c>
      <c r="C1065" s="36">
        <v>1</v>
      </c>
      <c r="D1065" s="36"/>
      <c r="E1065" s="36"/>
      <c r="F1065" s="36"/>
    </row>
    <row r="1066" spans="1:6" x14ac:dyDescent="0.25">
      <c r="A1066" s="35"/>
      <c r="B1066" s="22" t="s">
        <v>776</v>
      </c>
      <c r="C1066" s="36">
        <v>1</v>
      </c>
      <c r="D1066" s="36"/>
      <c r="E1066" s="36"/>
      <c r="F1066" s="36"/>
    </row>
    <row r="1067" spans="1:6" x14ac:dyDescent="0.25">
      <c r="A1067" s="35"/>
      <c r="B1067" s="22" t="s">
        <v>1382</v>
      </c>
      <c r="C1067" s="36">
        <v>1</v>
      </c>
      <c r="D1067" s="36"/>
      <c r="E1067" s="36"/>
      <c r="F1067" s="36"/>
    </row>
    <row r="1068" spans="1:6" x14ac:dyDescent="0.25">
      <c r="A1068" s="35"/>
      <c r="B1068" s="22" t="s">
        <v>1408</v>
      </c>
      <c r="C1068" s="36">
        <v>1</v>
      </c>
      <c r="D1068" s="36"/>
      <c r="E1068" s="36"/>
      <c r="F1068" s="36"/>
    </row>
    <row r="1069" spans="1:6" x14ac:dyDescent="0.25">
      <c r="A1069" s="35"/>
      <c r="B1069" s="22" t="s">
        <v>1400</v>
      </c>
      <c r="C1069" s="36">
        <v>1</v>
      </c>
      <c r="D1069" s="36"/>
      <c r="E1069" s="36"/>
      <c r="F1069" s="36"/>
    </row>
    <row r="1070" spans="1:6" x14ac:dyDescent="0.25">
      <c r="A1070" s="35"/>
      <c r="B1070" s="22" t="s">
        <v>1402</v>
      </c>
      <c r="C1070" s="36">
        <v>1</v>
      </c>
      <c r="D1070" s="36"/>
      <c r="E1070" s="36"/>
      <c r="F1070" s="36"/>
    </row>
    <row r="1071" spans="1:6" x14ac:dyDescent="0.25">
      <c r="A1071" s="35"/>
      <c r="B1071" s="22" t="s">
        <v>1403</v>
      </c>
      <c r="C1071" s="36">
        <v>1</v>
      </c>
      <c r="D1071" s="36"/>
      <c r="E1071" s="36"/>
      <c r="F1071" s="36"/>
    </row>
    <row r="1072" spans="1:6" x14ac:dyDescent="0.25">
      <c r="A1072" s="35"/>
      <c r="B1072" s="22" t="s">
        <v>1404</v>
      </c>
      <c r="C1072" s="36">
        <v>1</v>
      </c>
      <c r="D1072" s="36"/>
      <c r="E1072" s="36"/>
      <c r="F1072" s="36"/>
    </row>
    <row r="1073" spans="1:6" x14ac:dyDescent="0.25">
      <c r="A1073" s="35"/>
      <c r="B1073" s="22" t="s">
        <v>1386</v>
      </c>
      <c r="C1073" s="36">
        <v>1</v>
      </c>
      <c r="D1073" s="36"/>
      <c r="E1073" s="36"/>
      <c r="F1073" s="36"/>
    </row>
    <row r="1074" spans="1:6" x14ac:dyDescent="0.25">
      <c r="A1074" s="35"/>
      <c r="B1074" s="22" t="s">
        <v>1387</v>
      </c>
      <c r="C1074" s="36">
        <v>1</v>
      </c>
      <c r="D1074" s="36"/>
      <c r="E1074" s="36"/>
      <c r="F1074" s="36"/>
    </row>
    <row r="1075" spans="1:6" x14ac:dyDescent="0.25">
      <c r="A1075" s="35"/>
      <c r="B1075" s="22" t="s">
        <v>356</v>
      </c>
      <c r="C1075" s="36">
        <v>1</v>
      </c>
      <c r="D1075" s="36"/>
      <c r="E1075" s="36"/>
      <c r="F1075" s="36"/>
    </row>
    <row r="1076" spans="1:6" x14ac:dyDescent="0.25">
      <c r="A1076" s="35"/>
      <c r="B1076" s="22" t="s">
        <v>364</v>
      </c>
      <c r="C1076" s="36">
        <v>1</v>
      </c>
      <c r="D1076" s="36"/>
      <c r="E1076" s="36"/>
      <c r="F1076" s="36"/>
    </row>
    <row r="1077" spans="1:6" x14ac:dyDescent="0.25">
      <c r="A1077" s="35"/>
      <c r="B1077" s="22" t="s">
        <v>1405</v>
      </c>
      <c r="C1077" s="36">
        <v>1</v>
      </c>
      <c r="D1077" s="36"/>
      <c r="E1077" s="36"/>
      <c r="F1077" s="36"/>
    </row>
    <row r="1078" spans="1:6" x14ac:dyDescent="0.25">
      <c r="A1078" s="35"/>
      <c r="B1078" s="22" t="s">
        <v>366</v>
      </c>
      <c r="C1078" s="36">
        <v>1</v>
      </c>
      <c r="D1078" s="36"/>
      <c r="E1078" s="36"/>
      <c r="F1078" s="36"/>
    </row>
    <row r="1079" spans="1:6" x14ac:dyDescent="0.25">
      <c r="A1079" s="35"/>
      <c r="B1079" s="22" t="s">
        <v>777</v>
      </c>
      <c r="C1079" s="36">
        <v>1</v>
      </c>
      <c r="D1079" s="36"/>
      <c r="E1079" s="36"/>
      <c r="F1079" s="36"/>
    </row>
    <row r="1080" spans="1:6" x14ac:dyDescent="0.25">
      <c r="A1080" s="35"/>
      <c r="B1080" s="22" t="s">
        <v>378</v>
      </c>
      <c r="C1080" s="36">
        <v>1</v>
      </c>
      <c r="D1080" s="36"/>
      <c r="E1080" s="36"/>
      <c r="F1080" s="36"/>
    </row>
    <row r="1081" spans="1:6" x14ac:dyDescent="0.25">
      <c r="A1081" s="35"/>
      <c r="B1081" s="22" t="s">
        <v>380</v>
      </c>
      <c r="C1081" s="36">
        <v>1</v>
      </c>
      <c r="D1081" s="36"/>
      <c r="E1081" s="36"/>
      <c r="F1081" s="36"/>
    </row>
    <row r="1082" spans="1:6" x14ac:dyDescent="0.25">
      <c r="A1082" s="35"/>
      <c r="B1082" s="22" t="s">
        <v>376</v>
      </c>
      <c r="C1082" s="36">
        <v>1</v>
      </c>
      <c r="D1082" s="36"/>
      <c r="E1082" s="36"/>
      <c r="F1082" s="36"/>
    </row>
    <row r="1083" spans="1:6" x14ac:dyDescent="0.25">
      <c r="A1083" s="35"/>
      <c r="B1083" s="22" t="s">
        <v>1685</v>
      </c>
      <c r="C1083" s="36">
        <v>1</v>
      </c>
      <c r="D1083" s="36"/>
      <c r="E1083" s="36"/>
      <c r="F1083" s="36"/>
    </row>
    <row r="1084" spans="1:6" x14ac:dyDescent="0.25">
      <c r="A1084" s="35"/>
      <c r="B1084" s="22" t="s">
        <v>1409</v>
      </c>
      <c r="C1084" s="36">
        <v>1</v>
      </c>
      <c r="D1084" s="36"/>
      <c r="E1084" s="36"/>
      <c r="F1084" s="36"/>
    </row>
    <row r="1085" spans="1:6" x14ac:dyDescent="0.25">
      <c r="A1085" s="35"/>
      <c r="B1085" s="22" t="s">
        <v>1410</v>
      </c>
      <c r="C1085" s="36">
        <v>1</v>
      </c>
      <c r="D1085" s="36"/>
      <c r="E1085" s="36"/>
      <c r="F1085" s="36"/>
    </row>
    <row r="1086" spans="1:6" x14ac:dyDescent="0.25">
      <c r="A1086" s="35"/>
      <c r="B1086" s="22" t="s">
        <v>1411</v>
      </c>
      <c r="C1086" s="36">
        <v>1</v>
      </c>
      <c r="D1086" s="36"/>
      <c r="E1086" s="36"/>
      <c r="F1086" s="36"/>
    </row>
    <row r="1087" spans="1:6" x14ac:dyDescent="0.25">
      <c r="A1087" s="35" t="s">
        <v>1435</v>
      </c>
      <c r="B1087" s="48" t="s">
        <v>1687</v>
      </c>
      <c r="C1087" s="36" t="s">
        <v>32</v>
      </c>
      <c r="D1087" s="64">
        <v>750</v>
      </c>
      <c r="E1087" s="64">
        <f>D1087*F1087</f>
        <v>1466.8724999999999</v>
      </c>
      <c r="F1087" s="36">
        <v>1.95583</v>
      </c>
    </row>
    <row r="1088" spans="1:6" x14ac:dyDescent="0.25">
      <c r="A1088" s="35"/>
      <c r="B1088" s="22" t="s">
        <v>1683</v>
      </c>
      <c r="C1088" s="36">
        <v>1</v>
      </c>
      <c r="D1088" s="36"/>
      <c r="E1088" s="36"/>
      <c r="F1088" s="36"/>
    </row>
    <row r="1089" spans="1:6" x14ac:dyDescent="0.25">
      <c r="A1089" s="35"/>
      <c r="B1089" s="22" t="s">
        <v>1412</v>
      </c>
      <c r="C1089" s="36">
        <v>1</v>
      </c>
      <c r="D1089" s="36"/>
      <c r="E1089" s="36"/>
      <c r="F1089" s="36"/>
    </row>
    <row r="1090" spans="1:6" x14ac:dyDescent="0.25">
      <c r="A1090" s="35"/>
      <c r="B1090" s="22" t="s">
        <v>1413</v>
      </c>
      <c r="C1090" s="36">
        <v>1</v>
      </c>
      <c r="D1090" s="36"/>
      <c r="E1090" s="36"/>
      <c r="F1090" s="36"/>
    </row>
    <row r="1091" spans="1:6" x14ac:dyDescent="0.25">
      <c r="A1091" s="35"/>
      <c r="B1091" s="22" t="s">
        <v>87</v>
      </c>
      <c r="C1091" s="36">
        <v>1</v>
      </c>
      <c r="D1091" s="36"/>
      <c r="E1091" s="36"/>
      <c r="F1091" s="36"/>
    </row>
    <row r="1092" spans="1:6" x14ac:dyDescent="0.25">
      <c r="A1092" s="35"/>
      <c r="B1092" s="22" t="s">
        <v>1414</v>
      </c>
      <c r="C1092" s="36">
        <v>1</v>
      </c>
      <c r="D1092" s="36"/>
      <c r="E1092" s="36"/>
      <c r="F1092" s="36"/>
    </row>
    <row r="1093" spans="1:6" x14ac:dyDescent="0.25">
      <c r="A1093" s="35"/>
      <c r="B1093" s="22" t="s">
        <v>1684</v>
      </c>
      <c r="C1093" s="36">
        <v>1</v>
      </c>
      <c r="D1093" s="36"/>
      <c r="E1093" s="36"/>
      <c r="F1093" s="36"/>
    </row>
    <row r="1094" spans="1:6" x14ac:dyDescent="0.25">
      <c r="A1094" s="35"/>
      <c r="B1094" s="22" t="s">
        <v>1399</v>
      </c>
      <c r="C1094" s="36">
        <v>1</v>
      </c>
      <c r="D1094" s="36"/>
      <c r="E1094" s="36"/>
      <c r="F1094" s="36"/>
    </row>
    <row r="1095" spans="1:6" x14ac:dyDescent="0.25">
      <c r="A1095" s="35"/>
      <c r="B1095" s="22" t="s">
        <v>776</v>
      </c>
      <c r="C1095" s="36">
        <v>1</v>
      </c>
      <c r="D1095" s="36"/>
      <c r="E1095" s="36"/>
      <c r="F1095" s="36"/>
    </row>
    <row r="1096" spans="1:6" x14ac:dyDescent="0.25">
      <c r="A1096" s="35"/>
      <c r="B1096" s="22" t="s">
        <v>1415</v>
      </c>
      <c r="C1096" s="36">
        <v>1</v>
      </c>
      <c r="D1096" s="36"/>
      <c r="E1096" s="36"/>
      <c r="F1096" s="36"/>
    </row>
    <row r="1097" spans="1:6" x14ac:dyDescent="0.25">
      <c r="A1097" s="35"/>
      <c r="B1097" s="22" t="s">
        <v>1408</v>
      </c>
      <c r="C1097" s="36">
        <v>1</v>
      </c>
      <c r="D1097" s="36"/>
      <c r="E1097" s="36"/>
      <c r="F1097" s="36"/>
    </row>
    <row r="1098" spans="1:6" x14ac:dyDescent="0.25">
      <c r="A1098" s="35"/>
      <c r="B1098" s="22" t="s">
        <v>1400</v>
      </c>
      <c r="C1098" s="36">
        <v>1</v>
      </c>
      <c r="D1098" s="36"/>
      <c r="E1098" s="36"/>
      <c r="F1098" s="36"/>
    </row>
    <row r="1099" spans="1:6" x14ac:dyDescent="0.25">
      <c r="A1099" s="35"/>
      <c r="B1099" s="22" t="s">
        <v>1686</v>
      </c>
      <c r="C1099" s="36">
        <v>1</v>
      </c>
      <c r="D1099" s="36"/>
      <c r="E1099" s="36"/>
      <c r="F1099" s="36"/>
    </row>
    <row r="1100" spans="1:6" x14ac:dyDescent="0.25">
      <c r="A1100" s="35"/>
      <c r="B1100" s="22" t="s">
        <v>774</v>
      </c>
      <c r="C1100" s="36">
        <v>1</v>
      </c>
      <c r="D1100" s="36"/>
      <c r="E1100" s="36"/>
      <c r="F1100" s="36"/>
    </row>
    <row r="1101" spans="1:6" x14ac:dyDescent="0.25">
      <c r="A1101" s="35"/>
      <c r="B1101" s="22" t="s">
        <v>1402</v>
      </c>
      <c r="C1101" s="36">
        <v>1</v>
      </c>
      <c r="D1101" s="36"/>
      <c r="E1101" s="36"/>
      <c r="F1101" s="36"/>
    </row>
    <row r="1102" spans="1:6" x14ac:dyDescent="0.25">
      <c r="A1102" s="35"/>
      <c r="B1102" s="22" t="s">
        <v>1403</v>
      </c>
      <c r="C1102" s="36">
        <v>1</v>
      </c>
      <c r="D1102" s="36"/>
      <c r="E1102" s="36"/>
      <c r="F1102" s="36"/>
    </row>
    <row r="1103" spans="1:6" x14ac:dyDescent="0.25">
      <c r="A1103" s="35"/>
      <c r="B1103" s="22" t="s">
        <v>1393</v>
      </c>
      <c r="C1103" s="36">
        <v>1</v>
      </c>
      <c r="D1103" s="36"/>
      <c r="E1103" s="36"/>
      <c r="F1103" s="36"/>
    </row>
    <row r="1104" spans="1:6" x14ac:dyDescent="0.25">
      <c r="A1104" s="35"/>
      <c r="B1104" s="22" t="s">
        <v>1416</v>
      </c>
      <c r="C1104" s="36">
        <v>1</v>
      </c>
      <c r="D1104" s="36"/>
      <c r="E1104" s="36"/>
      <c r="F1104" s="36"/>
    </row>
    <row r="1105" spans="1:6" x14ac:dyDescent="0.25">
      <c r="A1105" s="35"/>
      <c r="B1105" s="22" t="s">
        <v>1417</v>
      </c>
      <c r="C1105" s="36">
        <v>1</v>
      </c>
      <c r="D1105" s="36"/>
      <c r="E1105" s="36"/>
      <c r="F1105" s="36"/>
    </row>
    <row r="1106" spans="1:6" x14ac:dyDescent="0.25">
      <c r="A1106" s="35"/>
      <c r="B1106" s="22" t="s">
        <v>1418</v>
      </c>
      <c r="C1106" s="36">
        <v>1</v>
      </c>
      <c r="D1106" s="36"/>
      <c r="E1106" s="36"/>
      <c r="F1106" s="36"/>
    </row>
    <row r="1107" spans="1:6" x14ac:dyDescent="0.25">
      <c r="A1107" s="35"/>
      <c r="B1107" s="22" t="s">
        <v>1386</v>
      </c>
      <c r="C1107" s="36">
        <v>1</v>
      </c>
      <c r="D1107" s="36"/>
      <c r="E1107" s="36"/>
      <c r="F1107" s="36"/>
    </row>
    <row r="1108" spans="1:6" x14ac:dyDescent="0.25">
      <c r="A1108" s="35"/>
      <c r="B1108" s="22" t="s">
        <v>1387</v>
      </c>
      <c r="C1108" s="36">
        <v>1</v>
      </c>
      <c r="D1108" s="36"/>
      <c r="E1108" s="36"/>
      <c r="F1108" s="36"/>
    </row>
    <row r="1109" spans="1:6" x14ac:dyDescent="0.25">
      <c r="A1109" s="35"/>
      <c r="B1109" s="22" t="s">
        <v>356</v>
      </c>
      <c r="C1109" s="36">
        <v>1</v>
      </c>
      <c r="D1109" s="36"/>
      <c r="E1109" s="36"/>
      <c r="F1109" s="36"/>
    </row>
    <row r="1110" spans="1:6" x14ac:dyDescent="0.25">
      <c r="A1110" s="35"/>
      <c r="B1110" s="22" t="s">
        <v>364</v>
      </c>
      <c r="C1110" s="36">
        <v>1</v>
      </c>
      <c r="D1110" s="36"/>
      <c r="E1110" s="36"/>
      <c r="F1110" s="36"/>
    </row>
    <row r="1111" spans="1:6" x14ac:dyDescent="0.25">
      <c r="A1111" s="35"/>
      <c r="B1111" s="22" t="s">
        <v>1405</v>
      </c>
      <c r="C1111" s="36">
        <v>1</v>
      </c>
      <c r="D1111" s="36"/>
      <c r="E1111" s="36"/>
      <c r="F1111" s="36"/>
    </row>
    <row r="1112" spans="1:6" x14ac:dyDescent="0.25">
      <c r="A1112" s="35"/>
      <c r="B1112" s="22" t="s">
        <v>366</v>
      </c>
      <c r="C1112" s="36">
        <v>1</v>
      </c>
      <c r="D1112" s="36"/>
      <c r="E1112" s="36"/>
      <c r="F1112" s="36"/>
    </row>
    <row r="1113" spans="1:6" x14ac:dyDescent="0.25">
      <c r="A1113" s="35"/>
      <c r="B1113" s="22" t="s">
        <v>777</v>
      </c>
      <c r="C1113" s="36">
        <v>1</v>
      </c>
      <c r="D1113" s="36"/>
      <c r="E1113" s="36"/>
      <c r="F1113" s="36"/>
    </row>
    <row r="1114" spans="1:6" x14ac:dyDescent="0.25">
      <c r="A1114" s="35"/>
      <c r="B1114" s="22" t="s">
        <v>378</v>
      </c>
      <c r="C1114" s="36">
        <v>1</v>
      </c>
      <c r="D1114" s="36"/>
      <c r="E1114" s="36"/>
      <c r="F1114" s="36"/>
    </row>
    <row r="1115" spans="1:6" x14ac:dyDescent="0.25">
      <c r="A1115" s="35"/>
      <c r="B1115" s="22" t="s">
        <v>380</v>
      </c>
      <c r="C1115" s="36">
        <v>1</v>
      </c>
      <c r="D1115" s="36"/>
      <c r="E1115" s="36"/>
      <c r="F1115" s="36"/>
    </row>
    <row r="1116" spans="1:6" x14ac:dyDescent="0.25">
      <c r="A1116" s="35"/>
      <c r="B1116" s="22" t="s">
        <v>401</v>
      </c>
      <c r="C1116" s="36">
        <v>1</v>
      </c>
      <c r="D1116" s="36"/>
      <c r="E1116" s="36"/>
      <c r="F1116" s="36"/>
    </row>
    <row r="1117" spans="1:6" x14ac:dyDescent="0.25">
      <c r="A1117" s="35"/>
      <c r="B1117" s="22" t="s">
        <v>1419</v>
      </c>
      <c r="C1117" s="36">
        <v>1</v>
      </c>
      <c r="D1117" s="36"/>
      <c r="E1117" s="36"/>
      <c r="F1117" s="36"/>
    </row>
    <row r="1118" spans="1:6" x14ac:dyDescent="0.25">
      <c r="A1118" s="35"/>
      <c r="B1118" s="22" t="s">
        <v>1420</v>
      </c>
      <c r="C1118" s="36">
        <v>1</v>
      </c>
      <c r="D1118" s="36"/>
      <c r="E1118" s="36"/>
      <c r="F1118" s="36"/>
    </row>
    <row r="1119" spans="1:6" x14ac:dyDescent="0.25">
      <c r="A1119" s="35"/>
      <c r="B1119" s="22" t="s">
        <v>1421</v>
      </c>
      <c r="C1119" s="36">
        <v>1</v>
      </c>
      <c r="D1119" s="36"/>
      <c r="E1119" s="36"/>
      <c r="F1119" s="36"/>
    </row>
    <row r="1120" spans="1:6" x14ac:dyDescent="0.25">
      <c r="A1120" s="35"/>
      <c r="B1120" s="22" t="s">
        <v>1422</v>
      </c>
      <c r="C1120" s="36">
        <v>1</v>
      </c>
      <c r="D1120" s="36"/>
      <c r="E1120" s="36"/>
      <c r="F1120" s="36"/>
    </row>
    <row r="1121" spans="1:6" x14ac:dyDescent="0.25">
      <c r="A1121" s="35"/>
      <c r="B1121" s="22" t="s">
        <v>1423</v>
      </c>
      <c r="C1121" s="36">
        <v>1</v>
      </c>
      <c r="D1121" s="36"/>
      <c r="E1121" s="36"/>
      <c r="F1121" s="36"/>
    </row>
    <row r="1122" spans="1:6" x14ac:dyDescent="0.25">
      <c r="A1122" s="35" t="s">
        <v>1436</v>
      </c>
      <c r="B1122" s="48" t="s">
        <v>1816</v>
      </c>
      <c r="C1122" s="36" t="s">
        <v>32</v>
      </c>
      <c r="D1122" s="64">
        <v>220</v>
      </c>
      <c r="E1122" s="64">
        <f>D1122*F1122</f>
        <v>430.2826</v>
      </c>
      <c r="F1122" s="36">
        <v>1.95583</v>
      </c>
    </row>
    <row r="1123" spans="1:6" x14ac:dyDescent="0.25">
      <c r="A1123" s="35"/>
      <c r="B1123" s="22" t="s">
        <v>1818</v>
      </c>
      <c r="C1123" s="36">
        <v>1</v>
      </c>
      <c r="D1123" s="36"/>
      <c r="E1123" s="36"/>
      <c r="F1123" s="36"/>
    </row>
    <row r="1124" spans="1:6" x14ac:dyDescent="0.25">
      <c r="A1124" s="35"/>
      <c r="B1124" s="22" t="s">
        <v>1819</v>
      </c>
      <c r="C1124" s="36">
        <v>1</v>
      </c>
      <c r="D1124" s="36"/>
      <c r="E1124" s="36"/>
      <c r="F1124" s="36"/>
    </row>
    <row r="1125" spans="1:6" x14ac:dyDescent="0.25">
      <c r="A1125" s="35"/>
      <c r="B1125" s="22" t="s">
        <v>1820</v>
      </c>
      <c r="C1125" s="36">
        <v>1</v>
      </c>
      <c r="D1125" s="36"/>
      <c r="E1125" s="36"/>
      <c r="F1125" s="36"/>
    </row>
    <row r="1126" spans="1:6" x14ac:dyDescent="0.25">
      <c r="A1126" s="35"/>
      <c r="B1126" s="22" t="s">
        <v>1821</v>
      </c>
      <c r="C1126" s="36">
        <v>1</v>
      </c>
      <c r="D1126" s="36"/>
      <c r="E1126" s="36"/>
      <c r="F1126" s="36"/>
    </row>
    <row r="1127" spans="1:6" x14ac:dyDescent="0.25">
      <c r="A1127" s="35"/>
      <c r="B1127" s="22" t="s">
        <v>1822</v>
      </c>
      <c r="C1127" s="36">
        <v>1</v>
      </c>
      <c r="D1127" s="36"/>
      <c r="E1127" s="36"/>
      <c r="F1127" s="36"/>
    </row>
    <row r="1128" spans="1:6" x14ac:dyDescent="0.3">
      <c r="A1128" s="35"/>
      <c r="B1128" s="26" t="s">
        <v>1823</v>
      </c>
      <c r="C1128" s="36">
        <v>1</v>
      </c>
      <c r="D1128" s="36"/>
      <c r="E1128" s="36"/>
      <c r="F1128" s="36"/>
    </row>
    <row r="1129" spans="1:6" x14ac:dyDescent="0.3">
      <c r="A1129" s="35"/>
      <c r="B1129" s="26" t="s">
        <v>371</v>
      </c>
      <c r="C1129" s="36">
        <v>1</v>
      </c>
      <c r="D1129" s="36"/>
      <c r="E1129" s="36"/>
      <c r="F1129" s="36"/>
    </row>
    <row r="1130" spans="1:6" x14ac:dyDescent="0.3">
      <c r="A1130" s="35"/>
      <c r="B1130" s="26" t="s">
        <v>401</v>
      </c>
      <c r="C1130" s="36">
        <v>1</v>
      </c>
      <c r="D1130" s="36"/>
      <c r="E1130" s="36"/>
      <c r="F1130" s="36"/>
    </row>
    <row r="1131" spans="1:6" x14ac:dyDescent="0.3">
      <c r="A1131" s="35"/>
      <c r="B1131" s="26" t="s">
        <v>1419</v>
      </c>
      <c r="C1131" s="36">
        <v>1</v>
      </c>
      <c r="D1131" s="36"/>
      <c r="E1131" s="36"/>
      <c r="F1131" s="36"/>
    </row>
    <row r="1132" spans="1:6" x14ac:dyDescent="0.3">
      <c r="A1132" s="35"/>
      <c r="B1132" s="26" t="s">
        <v>1422</v>
      </c>
      <c r="C1132" s="36">
        <v>1</v>
      </c>
      <c r="D1132" s="36"/>
      <c r="E1132" s="36"/>
      <c r="F1132" s="36"/>
    </row>
    <row r="1133" spans="1:6" x14ac:dyDescent="0.3">
      <c r="A1133" s="35"/>
      <c r="B1133" s="26" t="s">
        <v>1423</v>
      </c>
      <c r="C1133" s="36">
        <v>1</v>
      </c>
      <c r="D1133" s="36"/>
      <c r="E1133" s="36"/>
      <c r="F1133" s="36"/>
    </row>
    <row r="1134" spans="1:6" x14ac:dyDescent="0.3">
      <c r="A1134" s="35"/>
      <c r="B1134" s="26" t="s">
        <v>1476</v>
      </c>
      <c r="C1134" s="36">
        <v>1</v>
      </c>
      <c r="D1134" s="36"/>
      <c r="E1134" s="36"/>
      <c r="F1134" s="36"/>
    </row>
    <row r="1135" spans="1:6" x14ac:dyDescent="0.3">
      <c r="A1135" s="35"/>
      <c r="B1135" s="26" t="s">
        <v>386</v>
      </c>
      <c r="C1135" s="36">
        <v>1</v>
      </c>
      <c r="D1135" s="36"/>
      <c r="E1135" s="36"/>
      <c r="F1135" s="36"/>
    </row>
    <row r="1136" spans="1:6" x14ac:dyDescent="0.3">
      <c r="A1136" s="35"/>
      <c r="B1136" s="26" t="s">
        <v>1425</v>
      </c>
      <c r="C1136" s="36">
        <v>1</v>
      </c>
      <c r="D1136" s="36"/>
      <c r="E1136" s="36"/>
      <c r="F1136" s="36"/>
    </row>
    <row r="1137" spans="1:6" x14ac:dyDescent="0.25">
      <c r="A1137" s="35" t="s">
        <v>1437</v>
      </c>
      <c r="B1137" s="48" t="s">
        <v>1817</v>
      </c>
      <c r="C1137" s="36" t="s">
        <v>32</v>
      </c>
      <c r="D1137" s="64">
        <v>220</v>
      </c>
      <c r="E1137" s="64">
        <f>D1137*F1137</f>
        <v>430.2826</v>
      </c>
      <c r="F1137" s="36">
        <v>1.95583</v>
      </c>
    </row>
    <row r="1138" spans="1:6" x14ac:dyDescent="0.25">
      <c r="A1138" s="35"/>
      <c r="B1138" s="22" t="s">
        <v>1818</v>
      </c>
      <c r="C1138" s="36">
        <v>1</v>
      </c>
      <c r="D1138" s="36"/>
      <c r="E1138" s="36"/>
      <c r="F1138" s="36"/>
    </row>
    <row r="1139" spans="1:6" x14ac:dyDescent="0.25">
      <c r="A1139" s="35"/>
      <c r="B1139" s="22" t="s">
        <v>1819</v>
      </c>
      <c r="C1139" s="36">
        <v>1</v>
      </c>
      <c r="D1139" s="36"/>
      <c r="E1139" s="36"/>
      <c r="F1139" s="36"/>
    </row>
    <row r="1140" spans="1:6" x14ac:dyDescent="0.25">
      <c r="A1140" s="35"/>
      <c r="B1140" s="22" t="s">
        <v>1820</v>
      </c>
      <c r="C1140" s="36">
        <v>1</v>
      </c>
      <c r="D1140" s="36"/>
      <c r="E1140" s="36"/>
      <c r="F1140" s="36"/>
    </row>
    <row r="1141" spans="1:6" x14ac:dyDescent="0.25">
      <c r="A1141" s="35"/>
      <c r="B1141" s="22" t="s">
        <v>1821</v>
      </c>
      <c r="C1141" s="36">
        <v>1</v>
      </c>
      <c r="D1141" s="36"/>
      <c r="E1141" s="36"/>
      <c r="F1141" s="36"/>
    </row>
    <row r="1142" spans="1:6" x14ac:dyDescent="0.25">
      <c r="A1142" s="35"/>
      <c r="B1142" s="22" t="s">
        <v>1822</v>
      </c>
      <c r="C1142" s="36">
        <v>1</v>
      </c>
      <c r="D1142" s="36"/>
      <c r="E1142" s="36"/>
      <c r="F1142" s="36"/>
    </row>
    <row r="1143" spans="1:6" x14ac:dyDescent="0.3">
      <c r="A1143" s="35"/>
      <c r="B1143" s="26" t="s">
        <v>1824</v>
      </c>
      <c r="C1143" s="36">
        <v>1</v>
      </c>
      <c r="D1143" s="36"/>
      <c r="E1143" s="36"/>
      <c r="F1143" s="36"/>
    </row>
    <row r="1144" spans="1:6" x14ac:dyDescent="0.3">
      <c r="A1144" s="35"/>
      <c r="B1144" s="26" t="s">
        <v>371</v>
      </c>
      <c r="C1144" s="36">
        <v>1</v>
      </c>
      <c r="D1144" s="36"/>
      <c r="E1144" s="36"/>
      <c r="F1144" s="36"/>
    </row>
    <row r="1145" spans="1:6" x14ac:dyDescent="0.3">
      <c r="A1145" s="35"/>
      <c r="B1145" s="26" t="s">
        <v>401</v>
      </c>
      <c r="C1145" s="36">
        <v>1</v>
      </c>
      <c r="D1145" s="36"/>
      <c r="E1145" s="36"/>
      <c r="F1145" s="36"/>
    </row>
    <row r="1146" spans="1:6" x14ac:dyDescent="0.3">
      <c r="A1146" s="35"/>
      <c r="B1146" s="26" t="s">
        <v>1419</v>
      </c>
      <c r="C1146" s="36">
        <v>1</v>
      </c>
      <c r="D1146" s="36"/>
      <c r="E1146" s="36"/>
      <c r="F1146" s="36"/>
    </row>
    <row r="1147" spans="1:6" x14ac:dyDescent="0.3">
      <c r="A1147" s="35"/>
      <c r="B1147" s="26" t="s">
        <v>1422</v>
      </c>
      <c r="C1147" s="36">
        <v>1</v>
      </c>
      <c r="D1147" s="36"/>
      <c r="E1147" s="36"/>
      <c r="F1147" s="36"/>
    </row>
    <row r="1148" spans="1:6" x14ac:dyDescent="0.3">
      <c r="A1148" s="35"/>
      <c r="B1148" s="26" t="s">
        <v>1423</v>
      </c>
      <c r="C1148" s="36">
        <v>1</v>
      </c>
      <c r="D1148" s="36"/>
      <c r="E1148" s="36"/>
      <c r="F1148" s="36"/>
    </row>
    <row r="1149" spans="1:6" x14ac:dyDescent="0.3">
      <c r="A1149" s="35"/>
      <c r="B1149" s="26" t="s">
        <v>1476</v>
      </c>
      <c r="C1149" s="36">
        <v>1</v>
      </c>
      <c r="D1149" s="36"/>
      <c r="E1149" s="36"/>
      <c r="F1149" s="36"/>
    </row>
    <row r="1150" spans="1:6" x14ac:dyDescent="0.3">
      <c r="A1150" s="35"/>
      <c r="B1150" s="26" t="s">
        <v>386</v>
      </c>
      <c r="C1150" s="36">
        <v>1</v>
      </c>
      <c r="D1150" s="36"/>
      <c r="E1150" s="36"/>
      <c r="F1150" s="36"/>
    </row>
    <row r="1151" spans="1:6" x14ac:dyDescent="0.3">
      <c r="A1151" s="35"/>
      <c r="B1151" s="26" t="s">
        <v>1425</v>
      </c>
      <c r="C1151" s="36">
        <v>1</v>
      </c>
      <c r="D1151" s="36"/>
      <c r="E1151" s="36"/>
      <c r="F1151" s="36"/>
    </row>
    <row r="1152" spans="1:6" x14ac:dyDescent="0.25">
      <c r="A1152" s="35" t="s">
        <v>1438</v>
      </c>
      <c r="B1152" s="48" t="s">
        <v>1690</v>
      </c>
      <c r="C1152" s="36" t="s">
        <v>32</v>
      </c>
      <c r="D1152" s="64">
        <v>180</v>
      </c>
      <c r="E1152" s="64">
        <f>D1152*F1152</f>
        <v>352.04939999999999</v>
      </c>
      <c r="F1152" s="36">
        <v>1.95583</v>
      </c>
    </row>
    <row r="1153" spans="1:6" x14ac:dyDescent="0.25">
      <c r="A1153" s="35"/>
      <c r="B1153" s="22" t="s">
        <v>1439</v>
      </c>
      <c r="C1153" s="36">
        <v>1</v>
      </c>
      <c r="D1153" s="36"/>
      <c r="E1153" s="36"/>
      <c r="F1153" s="36"/>
    </row>
    <row r="1154" spans="1:6" x14ac:dyDescent="0.25">
      <c r="A1154" s="35"/>
      <c r="B1154" s="22" t="s">
        <v>1440</v>
      </c>
      <c r="C1154" s="36">
        <v>1</v>
      </c>
      <c r="D1154" s="36"/>
      <c r="E1154" s="36"/>
      <c r="F1154" s="36"/>
    </row>
    <row r="1155" spans="1:6" x14ac:dyDescent="0.25">
      <c r="A1155" s="35"/>
      <c r="B1155" s="22" t="s">
        <v>772</v>
      </c>
      <c r="C1155" s="36">
        <v>1</v>
      </c>
      <c r="D1155" s="36"/>
      <c r="E1155" s="36"/>
      <c r="F1155" s="36"/>
    </row>
    <row r="1156" spans="1:6" x14ac:dyDescent="0.25">
      <c r="A1156" s="35"/>
      <c r="B1156" s="22" t="s">
        <v>1441</v>
      </c>
      <c r="C1156" s="36">
        <v>1</v>
      </c>
      <c r="D1156" s="36"/>
      <c r="E1156" s="36"/>
      <c r="F1156" s="36"/>
    </row>
    <row r="1157" spans="1:6" x14ac:dyDescent="0.25">
      <c r="A1157" s="35" t="s">
        <v>1442</v>
      </c>
      <c r="B1157" s="48" t="s">
        <v>1691</v>
      </c>
      <c r="C1157" s="36" t="s">
        <v>32</v>
      </c>
      <c r="D1157" s="64">
        <v>350</v>
      </c>
      <c r="E1157" s="64">
        <f>D1157*F1157</f>
        <v>684.54049999999995</v>
      </c>
      <c r="F1157" s="36">
        <v>1.95583</v>
      </c>
    </row>
    <row r="1158" spans="1:6" x14ac:dyDescent="0.25">
      <c r="A1158" s="35"/>
      <c r="B1158" s="22" t="s">
        <v>1439</v>
      </c>
      <c r="C1158" s="36">
        <v>1</v>
      </c>
      <c r="D1158" s="36"/>
      <c r="E1158" s="36"/>
      <c r="F1158" s="36"/>
    </row>
    <row r="1159" spans="1:6" x14ac:dyDescent="0.25">
      <c r="A1159" s="35"/>
      <c r="B1159" s="22" t="s">
        <v>1440</v>
      </c>
      <c r="C1159" s="36">
        <v>1</v>
      </c>
      <c r="D1159" s="36"/>
      <c r="E1159" s="36"/>
      <c r="F1159" s="36"/>
    </row>
    <row r="1160" spans="1:6" x14ac:dyDescent="0.25">
      <c r="A1160" s="35"/>
      <c r="B1160" s="22" t="s">
        <v>772</v>
      </c>
      <c r="C1160" s="36">
        <v>1</v>
      </c>
      <c r="D1160" s="36"/>
      <c r="E1160" s="36"/>
      <c r="F1160" s="36"/>
    </row>
    <row r="1161" spans="1:6" x14ac:dyDescent="0.25">
      <c r="A1161" s="35"/>
      <c r="B1161" s="22" t="s">
        <v>1441</v>
      </c>
      <c r="C1161" s="36">
        <v>1</v>
      </c>
      <c r="D1161" s="36"/>
      <c r="E1161" s="36"/>
      <c r="F1161" s="36"/>
    </row>
    <row r="1162" spans="1:6" x14ac:dyDescent="0.25">
      <c r="A1162" s="35"/>
      <c r="B1162" s="22" t="s">
        <v>1443</v>
      </c>
      <c r="C1162" s="36">
        <v>1</v>
      </c>
      <c r="D1162" s="36"/>
      <c r="E1162" s="36"/>
      <c r="F1162" s="36"/>
    </row>
    <row r="1163" spans="1:6" x14ac:dyDescent="0.25">
      <c r="A1163" s="35"/>
      <c r="B1163" s="22" t="s">
        <v>1444</v>
      </c>
      <c r="C1163" s="36">
        <v>1</v>
      </c>
      <c r="D1163" s="36"/>
      <c r="E1163" s="36"/>
      <c r="F1163" s="36"/>
    </row>
    <row r="1164" spans="1:6" x14ac:dyDescent="0.25">
      <c r="A1164" s="35"/>
      <c r="B1164" s="22" t="s">
        <v>1445</v>
      </c>
      <c r="C1164" s="36">
        <v>1</v>
      </c>
      <c r="D1164" s="36"/>
      <c r="E1164" s="36"/>
      <c r="F1164" s="36"/>
    </row>
    <row r="1165" spans="1:6" x14ac:dyDescent="0.25">
      <c r="A1165" s="35"/>
      <c r="B1165" s="22" t="s">
        <v>1446</v>
      </c>
      <c r="C1165" s="36">
        <v>1</v>
      </c>
      <c r="D1165" s="36"/>
      <c r="E1165" s="36"/>
      <c r="F1165" s="36"/>
    </row>
    <row r="1166" spans="1:6" x14ac:dyDescent="0.25">
      <c r="A1166" s="35"/>
      <c r="B1166" s="22" t="s">
        <v>1447</v>
      </c>
      <c r="C1166" s="36">
        <v>1</v>
      </c>
      <c r="D1166" s="36"/>
      <c r="E1166" s="36"/>
      <c r="F1166" s="36"/>
    </row>
    <row r="1167" spans="1:6" x14ac:dyDescent="0.25">
      <c r="A1167" s="35"/>
      <c r="B1167" s="22" t="s">
        <v>1448</v>
      </c>
      <c r="C1167" s="36">
        <v>1</v>
      </c>
      <c r="D1167" s="36"/>
      <c r="E1167" s="36"/>
      <c r="F1167" s="36"/>
    </row>
    <row r="1168" spans="1:6" x14ac:dyDescent="0.25">
      <c r="A1168" s="35"/>
      <c r="B1168" s="22" t="s">
        <v>1449</v>
      </c>
      <c r="C1168" s="36">
        <v>1</v>
      </c>
      <c r="D1168" s="36"/>
      <c r="E1168" s="36"/>
      <c r="F1168" s="36"/>
    </row>
    <row r="1169" spans="1:6" x14ac:dyDescent="0.25">
      <c r="A1169" s="35" t="s">
        <v>1471</v>
      </c>
      <c r="B1169" s="48" t="s">
        <v>1472</v>
      </c>
      <c r="C1169" s="36" t="s">
        <v>32</v>
      </c>
      <c r="D1169" s="64">
        <v>400</v>
      </c>
      <c r="E1169" s="64">
        <f>D1169*F1169</f>
        <v>782.33199999999999</v>
      </c>
      <c r="F1169" s="36">
        <v>1.95583</v>
      </c>
    </row>
    <row r="1170" spans="1:6" x14ac:dyDescent="0.25">
      <c r="A1170" s="35"/>
      <c r="B1170" s="22" t="s">
        <v>1439</v>
      </c>
      <c r="C1170" s="36">
        <v>1</v>
      </c>
      <c r="D1170" s="36"/>
      <c r="E1170" s="36"/>
      <c r="F1170" s="36"/>
    </row>
    <row r="1171" spans="1:6" x14ac:dyDescent="0.25">
      <c r="A1171" s="35"/>
      <c r="B1171" s="22" t="s">
        <v>1473</v>
      </c>
      <c r="C1171" s="36">
        <v>1</v>
      </c>
      <c r="D1171" s="36"/>
      <c r="E1171" s="36"/>
      <c r="F1171" s="36"/>
    </row>
    <row r="1172" spans="1:6" x14ac:dyDescent="0.25">
      <c r="A1172" s="35"/>
      <c r="B1172" s="22" t="s">
        <v>772</v>
      </c>
      <c r="C1172" s="36">
        <v>1</v>
      </c>
      <c r="D1172" s="36"/>
      <c r="E1172" s="36"/>
      <c r="F1172" s="36"/>
    </row>
    <row r="1173" spans="1:6" x14ac:dyDescent="0.25">
      <c r="A1173" s="35"/>
      <c r="B1173" s="22" t="s">
        <v>1441</v>
      </c>
      <c r="C1173" s="36">
        <v>1</v>
      </c>
      <c r="D1173" s="36"/>
      <c r="E1173" s="36"/>
      <c r="F1173" s="36"/>
    </row>
    <row r="1174" spans="1:6" x14ac:dyDescent="0.25">
      <c r="A1174" s="35"/>
      <c r="B1174" s="22" t="s">
        <v>1386</v>
      </c>
      <c r="C1174" s="36">
        <v>1</v>
      </c>
      <c r="D1174" s="36"/>
      <c r="E1174" s="36"/>
      <c r="F1174" s="36"/>
    </row>
    <row r="1175" spans="1:6" x14ac:dyDescent="0.25">
      <c r="A1175" s="35"/>
      <c r="B1175" s="22" t="s">
        <v>390</v>
      </c>
      <c r="C1175" s="36">
        <v>1</v>
      </c>
      <c r="D1175" s="36"/>
      <c r="E1175" s="36"/>
      <c r="F1175" s="36"/>
    </row>
    <row r="1176" spans="1:6" x14ac:dyDescent="0.25">
      <c r="A1176" s="35"/>
      <c r="B1176" s="22" t="s">
        <v>389</v>
      </c>
      <c r="C1176" s="36">
        <v>1</v>
      </c>
      <c r="D1176" s="36"/>
      <c r="E1176" s="36"/>
      <c r="F1176" s="36"/>
    </row>
    <row r="1177" spans="1:6" x14ac:dyDescent="0.25">
      <c r="A1177" s="35"/>
      <c r="B1177" s="22" t="s">
        <v>1474</v>
      </c>
      <c r="C1177" s="36">
        <v>1</v>
      </c>
      <c r="D1177" s="36"/>
      <c r="E1177" s="36"/>
      <c r="F1177" s="36"/>
    </row>
    <row r="1178" spans="1:6" x14ac:dyDescent="0.25">
      <c r="A1178" s="35"/>
      <c r="B1178" s="22" t="s">
        <v>376</v>
      </c>
      <c r="C1178" s="36">
        <v>1</v>
      </c>
      <c r="D1178" s="36"/>
      <c r="E1178" s="36"/>
      <c r="F1178" s="36"/>
    </row>
    <row r="1179" spans="1:6" x14ac:dyDescent="0.25">
      <c r="A1179" s="35"/>
      <c r="B1179" s="22" t="s">
        <v>1426</v>
      </c>
      <c r="C1179" s="36">
        <v>1</v>
      </c>
      <c r="D1179" s="36"/>
      <c r="E1179" s="36"/>
      <c r="F1179" s="36"/>
    </row>
    <row r="1180" spans="1:6" x14ac:dyDescent="0.25">
      <c r="A1180" s="35"/>
      <c r="B1180" s="22" t="s">
        <v>366</v>
      </c>
      <c r="C1180" s="36">
        <v>1</v>
      </c>
      <c r="D1180" s="36"/>
      <c r="E1180" s="36"/>
      <c r="F1180" s="36"/>
    </row>
    <row r="1181" spans="1:6" x14ac:dyDescent="0.25">
      <c r="A1181" s="35"/>
      <c r="B1181" s="22" t="s">
        <v>777</v>
      </c>
      <c r="C1181" s="36">
        <v>1</v>
      </c>
      <c r="D1181" s="36"/>
      <c r="E1181" s="36"/>
      <c r="F1181" s="36"/>
    </row>
    <row r="1182" spans="1:6" x14ac:dyDescent="0.25">
      <c r="A1182" s="35"/>
      <c r="B1182" s="22" t="s">
        <v>378</v>
      </c>
      <c r="C1182" s="36">
        <v>1</v>
      </c>
      <c r="D1182" s="36"/>
      <c r="E1182" s="36"/>
      <c r="F1182" s="36"/>
    </row>
    <row r="1183" spans="1:6" x14ac:dyDescent="0.25">
      <c r="A1183" s="35"/>
      <c r="B1183" s="22" t="s">
        <v>380</v>
      </c>
      <c r="C1183" s="36">
        <v>1</v>
      </c>
      <c r="D1183" s="36"/>
      <c r="E1183" s="36"/>
      <c r="F1183" s="36"/>
    </row>
    <row r="1184" spans="1:6" x14ac:dyDescent="0.25">
      <c r="A1184" s="35"/>
      <c r="B1184" s="22" t="s">
        <v>1390</v>
      </c>
      <c r="C1184" s="36">
        <v>1</v>
      </c>
      <c r="D1184" s="36"/>
      <c r="E1184" s="36"/>
      <c r="F1184" s="36"/>
    </row>
    <row r="1185" spans="1:6" x14ac:dyDescent="0.25">
      <c r="A1185" s="35"/>
      <c r="B1185" s="22" t="s">
        <v>1388</v>
      </c>
      <c r="C1185" s="36">
        <v>1</v>
      </c>
      <c r="D1185" s="36"/>
      <c r="E1185" s="36"/>
      <c r="F1185" s="36"/>
    </row>
    <row r="1186" spans="1:6" x14ac:dyDescent="0.25">
      <c r="A1186" s="35"/>
      <c r="B1186" s="22" t="s">
        <v>364</v>
      </c>
      <c r="C1186" s="36">
        <v>1</v>
      </c>
      <c r="D1186" s="36"/>
      <c r="E1186" s="36"/>
      <c r="F1186" s="36"/>
    </row>
    <row r="1187" spans="1:6" x14ac:dyDescent="0.25">
      <c r="A1187" s="35"/>
      <c r="B1187" s="22" t="s">
        <v>386</v>
      </c>
      <c r="C1187" s="36">
        <v>1</v>
      </c>
      <c r="D1187" s="36"/>
      <c r="E1187" s="36"/>
      <c r="F1187" s="36"/>
    </row>
    <row r="1188" spans="1:6" x14ac:dyDescent="0.25">
      <c r="A1188" s="35"/>
      <c r="B1188" s="22" t="s">
        <v>1475</v>
      </c>
      <c r="C1188" s="36">
        <v>1</v>
      </c>
      <c r="D1188" s="36"/>
      <c r="E1188" s="36"/>
      <c r="F1188" s="36"/>
    </row>
    <row r="1189" spans="1:6" x14ac:dyDescent="0.25">
      <c r="A1189" s="35"/>
      <c r="B1189" s="22" t="s">
        <v>1476</v>
      </c>
      <c r="C1189" s="36">
        <v>1</v>
      </c>
      <c r="D1189" s="36"/>
      <c r="E1189" s="36"/>
      <c r="F1189" s="36"/>
    </row>
    <row r="1190" spans="1:6" x14ac:dyDescent="0.25">
      <c r="A1190" s="35"/>
      <c r="B1190" s="22" t="s">
        <v>1424</v>
      </c>
      <c r="C1190" s="36">
        <v>1</v>
      </c>
      <c r="D1190" s="36"/>
      <c r="E1190" s="36"/>
      <c r="F1190" s="36"/>
    </row>
    <row r="1191" spans="1:6" x14ac:dyDescent="0.25">
      <c r="A1191" s="35"/>
      <c r="B1191" s="22" t="s">
        <v>486</v>
      </c>
      <c r="C1191" s="36">
        <v>1</v>
      </c>
      <c r="D1191" s="36"/>
      <c r="E1191" s="36"/>
      <c r="F1191" s="36"/>
    </row>
    <row r="1192" spans="1:6" x14ac:dyDescent="0.25">
      <c r="A1192" s="35"/>
      <c r="B1192" s="22" t="s">
        <v>401</v>
      </c>
      <c r="C1192" s="36">
        <v>1</v>
      </c>
      <c r="D1192" s="36"/>
      <c r="E1192" s="36"/>
      <c r="F1192" s="36"/>
    </row>
    <row r="1193" spans="1:6" x14ac:dyDescent="0.25">
      <c r="A1193" s="35"/>
      <c r="B1193" s="22" t="s">
        <v>1425</v>
      </c>
      <c r="C1193" s="36">
        <v>1</v>
      </c>
      <c r="D1193" s="36"/>
      <c r="E1193" s="36"/>
      <c r="F1193" s="36"/>
    </row>
    <row r="1194" spans="1:6" x14ac:dyDescent="0.25">
      <c r="A1194" s="35"/>
      <c r="B1194" s="22" t="s">
        <v>1477</v>
      </c>
      <c r="C1194" s="36">
        <v>1</v>
      </c>
      <c r="D1194" s="36"/>
      <c r="E1194" s="36"/>
      <c r="F1194" s="36"/>
    </row>
    <row r="1195" spans="1:6" x14ac:dyDescent="0.25">
      <c r="A1195" s="35"/>
      <c r="B1195" s="22" t="s">
        <v>1478</v>
      </c>
      <c r="C1195" s="36">
        <v>1</v>
      </c>
      <c r="D1195" s="36"/>
      <c r="E1195" s="36"/>
      <c r="F1195" s="36"/>
    </row>
    <row r="1196" spans="1:6" x14ac:dyDescent="0.25">
      <c r="A1196" s="35"/>
      <c r="B1196" s="22" t="s">
        <v>375</v>
      </c>
      <c r="C1196" s="36">
        <v>1</v>
      </c>
      <c r="D1196" s="36"/>
      <c r="E1196" s="36"/>
      <c r="F1196" s="36"/>
    </row>
    <row r="1197" spans="1:6" x14ac:dyDescent="0.25">
      <c r="A1197" s="35" t="s">
        <v>1482</v>
      </c>
      <c r="B1197" s="48" t="s">
        <v>1692</v>
      </c>
      <c r="C1197" s="36" t="s">
        <v>32</v>
      </c>
      <c r="D1197" s="64">
        <v>180</v>
      </c>
      <c r="E1197" s="64">
        <f>D1197*F1197</f>
        <v>352.04939999999999</v>
      </c>
      <c r="F1197" s="36">
        <v>1.95583</v>
      </c>
    </row>
    <row r="1198" spans="1:6" x14ac:dyDescent="0.25">
      <c r="A1198" s="35"/>
      <c r="B1198" s="22" t="s">
        <v>1483</v>
      </c>
      <c r="C1198" s="36">
        <v>1</v>
      </c>
      <c r="D1198" s="36"/>
      <c r="E1198" s="36"/>
      <c r="F1198" s="36"/>
    </row>
    <row r="1199" spans="1:6" x14ac:dyDescent="0.25">
      <c r="A1199" s="35"/>
      <c r="B1199" s="22" t="s">
        <v>216</v>
      </c>
      <c r="C1199" s="36">
        <v>1</v>
      </c>
      <c r="D1199" s="36"/>
      <c r="E1199" s="36"/>
      <c r="F1199" s="36"/>
    </row>
    <row r="1200" spans="1:6" x14ac:dyDescent="0.25">
      <c r="A1200" s="35"/>
      <c r="B1200" s="22" t="s">
        <v>1484</v>
      </c>
      <c r="C1200" s="36">
        <v>1</v>
      </c>
      <c r="D1200" s="36"/>
      <c r="E1200" s="36"/>
      <c r="F1200" s="36"/>
    </row>
    <row r="1201" spans="1:6" x14ac:dyDescent="0.25">
      <c r="A1201" s="35"/>
      <c r="B1201" s="22" t="s">
        <v>1485</v>
      </c>
      <c r="C1201" s="36">
        <v>1</v>
      </c>
      <c r="D1201" s="36"/>
      <c r="E1201" s="36"/>
      <c r="F1201" s="36"/>
    </row>
    <row r="1202" spans="1:6" x14ac:dyDescent="0.25">
      <c r="A1202" s="35"/>
      <c r="B1202" s="22" t="s">
        <v>217</v>
      </c>
      <c r="C1202" s="36">
        <v>1</v>
      </c>
      <c r="D1202" s="36"/>
      <c r="E1202" s="36"/>
      <c r="F1202" s="36"/>
    </row>
    <row r="1203" spans="1:6" x14ac:dyDescent="0.25">
      <c r="A1203" s="35"/>
      <c r="B1203" s="22" t="s">
        <v>1486</v>
      </c>
      <c r="C1203" s="36">
        <v>1</v>
      </c>
      <c r="D1203" s="36"/>
      <c r="E1203" s="36"/>
      <c r="F1203" s="36"/>
    </row>
    <row r="1204" spans="1:6" x14ac:dyDescent="0.25">
      <c r="A1204" s="35"/>
      <c r="B1204" s="22" t="s">
        <v>1487</v>
      </c>
      <c r="C1204" s="36">
        <v>1</v>
      </c>
      <c r="D1204" s="36"/>
      <c r="E1204" s="36"/>
      <c r="F1204" s="36"/>
    </row>
    <row r="1205" spans="1:6" x14ac:dyDescent="0.25">
      <c r="A1205" s="35" t="s">
        <v>1488</v>
      </c>
      <c r="B1205" s="48" t="s">
        <v>1694</v>
      </c>
      <c r="C1205" s="36" t="s">
        <v>32</v>
      </c>
      <c r="D1205" s="64">
        <v>380</v>
      </c>
      <c r="E1205" s="64">
        <f>D1205*F1205</f>
        <v>743.21539999999993</v>
      </c>
      <c r="F1205" s="36">
        <v>1.95583</v>
      </c>
    </row>
    <row r="1206" spans="1:6" x14ac:dyDescent="0.25">
      <c r="A1206" s="35"/>
      <c r="B1206" s="22" t="s">
        <v>1489</v>
      </c>
      <c r="C1206" s="36">
        <v>1</v>
      </c>
      <c r="D1206" s="36"/>
      <c r="E1206" s="36"/>
      <c r="F1206" s="36"/>
    </row>
    <row r="1207" spans="1:6" x14ac:dyDescent="0.25">
      <c r="A1207" s="35"/>
      <c r="B1207" s="22" t="s">
        <v>1473</v>
      </c>
      <c r="C1207" s="36">
        <v>1</v>
      </c>
      <c r="D1207" s="36"/>
      <c r="E1207" s="36"/>
      <c r="F1207" s="36"/>
    </row>
    <row r="1208" spans="1:6" x14ac:dyDescent="0.25">
      <c r="A1208" s="35"/>
      <c r="B1208" s="22" t="s">
        <v>1490</v>
      </c>
      <c r="C1208" s="36">
        <v>1</v>
      </c>
      <c r="D1208" s="36"/>
      <c r="E1208" s="36"/>
      <c r="F1208" s="36"/>
    </row>
    <row r="1209" spans="1:6" x14ac:dyDescent="0.25">
      <c r="A1209" s="35"/>
      <c r="B1209" s="22" t="s">
        <v>1441</v>
      </c>
      <c r="C1209" s="36">
        <v>1</v>
      </c>
      <c r="D1209" s="36"/>
      <c r="E1209" s="36"/>
      <c r="F1209" s="36"/>
    </row>
    <row r="1210" spans="1:6" x14ac:dyDescent="0.25">
      <c r="A1210" s="35"/>
      <c r="B1210" s="22" t="s">
        <v>1492</v>
      </c>
      <c r="C1210" s="36">
        <v>1</v>
      </c>
      <c r="D1210" s="36"/>
      <c r="E1210" s="36"/>
      <c r="F1210" s="36"/>
    </row>
    <row r="1211" spans="1:6" x14ac:dyDescent="0.25">
      <c r="A1211" s="35"/>
      <c r="B1211" s="22" t="s">
        <v>390</v>
      </c>
      <c r="C1211" s="36">
        <v>1</v>
      </c>
      <c r="D1211" s="36"/>
      <c r="E1211" s="36"/>
      <c r="F1211" s="36"/>
    </row>
    <row r="1212" spans="1:6" x14ac:dyDescent="0.25">
      <c r="A1212" s="35"/>
      <c r="B1212" s="22" t="s">
        <v>389</v>
      </c>
      <c r="C1212" s="36">
        <v>1</v>
      </c>
      <c r="D1212" s="36"/>
      <c r="E1212" s="36"/>
      <c r="F1212" s="36"/>
    </row>
    <row r="1213" spans="1:6" x14ac:dyDescent="0.25">
      <c r="A1213" s="35"/>
      <c r="B1213" s="22" t="s">
        <v>1474</v>
      </c>
      <c r="C1213" s="36">
        <v>1</v>
      </c>
      <c r="D1213" s="36"/>
      <c r="E1213" s="36"/>
      <c r="F1213" s="36"/>
    </row>
    <row r="1214" spans="1:6" x14ac:dyDescent="0.25">
      <c r="A1214" s="35"/>
      <c r="B1214" s="22" t="s">
        <v>376</v>
      </c>
      <c r="C1214" s="36">
        <v>1</v>
      </c>
      <c r="D1214" s="36"/>
      <c r="E1214" s="36"/>
      <c r="F1214" s="36"/>
    </row>
    <row r="1215" spans="1:6" x14ac:dyDescent="0.25">
      <c r="A1215" s="35"/>
      <c r="B1215" s="22" t="s">
        <v>367</v>
      </c>
      <c r="C1215" s="36">
        <v>1</v>
      </c>
      <c r="D1215" s="36"/>
      <c r="E1215" s="36"/>
      <c r="F1215" s="36"/>
    </row>
    <row r="1216" spans="1:6" x14ac:dyDescent="0.25">
      <c r="A1216" s="35"/>
      <c r="B1216" s="22" t="s">
        <v>366</v>
      </c>
      <c r="C1216" s="36">
        <v>1</v>
      </c>
      <c r="D1216" s="36"/>
      <c r="E1216" s="36"/>
      <c r="F1216" s="36"/>
    </row>
    <row r="1217" spans="1:6" x14ac:dyDescent="0.25">
      <c r="A1217" s="35"/>
      <c r="B1217" s="22" t="s">
        <v>1493</v>
      </c>
      <c r="C1217" s="36">
        <v>1</v>
      </c>
      <c r="D1217" s="36"/>
      <c r="E1217" s="36"/>
      <c r="F1217" s="36"/>
    </row>
    <row r="1218" spans="1:6" x14ac:dyDescent="0.25">
      <c r="A1218" s="35"/>
      <c r="B1218" s="22" t="s">
        <v>1494</v>
      </c>
      <c r="C1218" s="36">
        <v>1</v>
      </c>
      <c r="D1218" s="36"/>
      <c r="E1218" s="36"/>
      <c r="F1218" s="36"/>
    </row>
    <row r="1219" spans="1:6" x14ac:dyDescent="0.25">
      <c r="A1219" s="35"/>
      <c r="B1219" s="22" t="s">
        <v>380</v>
      </c>
      <c r="C1219" s="36">
        <v>1</v>
      </c>
      <c r="D1219" s="36"/>
      <c r="E1219" s="36"/>
      <c r="F1219" s="36"/>
    </row>
    <row r="1220" spans="1:6" x14ac:dyDescent="0.25">
      <c r="A1220" s="35"/>
      <c r="B1220" s="22" t="s">
        <v>1390</v>
      </c>
      <c r="C1220" s="36">
        <v>1</v>
      </c>
      <c r="D1220" s="36"/>
      <c r="E1220" s="36"/>
      <c r="F1220" s="36"/>
    </row>
    <row r="1221" spans="1:6" x14ac:dyDescent="0.25">
      <c r="A1221" s="35"/>
      <c r="B1221" s="22" t="s">
        <v>1491</v>
      </c>
      <c r="C1221" s="36">
        <v>1</v>
      </c>
      <c r="D1221" s="36"/>
      <c r="E1221" s="36"/>
      <c r="F1221" s="36"/>
    </row>
    <row r="1222" spans="1:6" x14ac:dyDescent="0.25">
      <c r="A1222" s="35"/>
      <c r="B1222" s="22" t="s">
        <v>1495</v>
      </c>
      <c r="C1222" s="36">
        <v>1</v>
      </c>
      <c r="D1222" s="36"/>
      <c r="E1222" s="36"/>
      <c r="F1222" s="36"/>
    </row>
    <row r="1223" spans="1:6" x14ac:dyDescent="0.25">
      <c r="A1223" s="35"/>
      <c r="B1223" s="22" t="s">
        <v>386</v>
      </c>
      <c r="C1223" s="36">
        <v>1</v>
      </c>
      <c r="D1223" s="36"/>
      <c r="E1223" s="36"/>
      <c r="F1223" s="36"/>
    </row>
    <row r="1224" spans="1:6" x14ac:dyDescent="0.25">
      <c r="A1224" s="35"/>
      <c r="B1224" s="22" t="s">
        <v>1475</v>
      </c>
      <c r="C1224" s="36">
        <v>1</v>
      </c>
      <c r="D1224" s="36"/>
      <c r="E1224" s="36"/>
      <c r="F1224" s="36"/>
    </row>
    <row r="1225" spans="1:6" x14ac:dyDescent="0.25">
      <c r="A1225" s="35"/>
      <c r="B1225" s="22" t="s">
        <v>1476</v>
      </c>
      <c r="C1225" s="36">
        <v>1</v>
      </c>
      <c r="D1225" s="36"/>
      <c r="E1225" s="36"/>
      <c r="F1225" s="36"/>
    </row>
    <row r="1226" spans="1:6" x14ac:dyDescent="0.25">
      <c r="A1226" s="35"/>
      <c r="B1226" s="22" t="s">
        <v>1496</v>
      </c>
      <c r="C1226" s="36">
        <v>1</v>
      </c>
      <c r="D1226" s="36"/>
      <c r="E1226" s="36"/>
      <c r="F1226" s="36"/>
    </row>
    <row r="1227" spans="1:6" x14ac:dyDescent="0.25">
      <c r="A1227" s="35"/>
      <c r="B1227" s="22" t="s">
        <v>1497</v>
      </c>
      <c r="C1227" s="36">
        <v>1</v>
      </c>
      <c r="D1227" s="36"/>
      <c r="E1227" s="36"/>
      <c r="F1227" s="36"/>
    </row>
    <row r="1228" spans="1:6" x14ac:dyDescent="0.25">
      <c r="A1228" s="35"/>
      <c r="B1228" s="22" t="s">
        <v>486</v>
      </c>
      <c r="C1228" s="36">
        <v>1</v>
      </c>
      <c r="D1228" s="36"/>
      <c r="E1228" s="36"/>
      <c r="F1228" s="36"/>
    </row>
    <row r="1229" spans="1:6" x14ac:dyDescent="0.25">
      <c r="A1229" s="35"/>
      <c r="B1229" s="22" t="s">
        <v>401</v>
      </c>
      <c r="C1229" s="36">
        <v>1</v>
      </c>
      <c r="D1229" s="36"/>
      <c r="E1229" s="36"/>
      <c r="F1229" s="36"/>
    </row>
    <row r="1230" spans="1:6" x14ac:dyDescent="0.25">
      <c r="A1230" s="35"/>
      <c r="B1230" s="22" t="s">
        <v>1693</v>
      </c>
      <c r="C1230" s="36">
        <v>1</v>
      </c>
      <c r="D1230" s="36"/>
      <c r="E1230" s="36"/>
      <c r="F1230" s="36"/>
    </row>
    <row r="1231" spans="1:6" x14ac:dyDescent="0.25">
      <c r="A1231" s="35"/>
      <c r="B1231" s="22" t="s">
        <v>1498</v>
      </c>
      <c r="C1231" s="36">
        <v>1</v>
      </c>
      <c r="D1231" s="36"/>
      <c r="E1231" s="36"/>
      <c r="F1231" s="36"/>
    </row>
    <row r="1232" spans="1:6" x14ac:dyDescent="0.25">
      <c r="A1232" s="35"/>
      <c r="B1232" s="22" t="s">
        <v>1478</v>
      </c>
      <c r="C1232" s="36">
        <v>1</v>
      </c>
      <c r="D1232" s="36"/>
      <c r="E1232" s="36"/>
      <c r="F1232" s="36"/>
    </row>
    <row r="1233" spans="1:6" x14ac:dyDescent="0.25">
      <c r="A1233" s="35"/>
      <c r="B1233" s="22" t="s">
        <v>375</v>
      </c>
      <c r="C1233" s="36">
        <v>1</v>
      </c>
      <c r="D1233" s="36"/>
      <c r="E1233" s="36"/>
      <c r="F1233" s="36"/>
    </row>
    <row r="1234" spans="1:6" x14ac:dyDescent="0.25">
      <c r="A1234" s="35" t="s">
        <v>1530</v>
      </c>
      <c r="B1234" s="48" t="s">
        <v>1696</v>
      </c>
      <c r="C1234" s="36" t="s">
        <v>32</v>
      </c>
      <c r="D1234" s="64">
        <v>1500</v>
      </c>
      <c r="E1234" s="64">
        <f>D1234*F1234</f>
        <v>2933.7449999999999</v>
      </c>
      <c r="F1234" s="36">
        <v>1.95583</v>
      </c>
    </row>
    <row r="1235" spans="1:6" x14ac:dyDescent="0.25">
      <c r="A1235" s="35"/>
      <c r="B1235" s="22" t="s">
        <v>1531</v>
      </c>
      <c r="C1235" s="36">
        <v>1</v>
      </c>
      <c r="D1235" s="36"/>
      <c r="E1235" s="36"/>
      <c r="F1235" s="36"/>
    </row>
    <row r="1236" spans="1:6" x14ac:dyDescent="0.25">
      <c r="A1236" s="35"/>
      <c r="B1236" s="22" t="s">
        <v>1532</v>
      </c>
      <c r="C1236" s="36">
        <v>1</v>
      </c>
      <c r="D1236" s="36"/>
      <c r="E1236" s="36"/>
      <c r="F1236" s="36"/>
    </row>
    <row r="1237" spans="1:6" x14ac:dyDescent="0.25">
      <c r="A1237" s="35"/>
      <c r="B1237" s="22" t="s">
        <v>1533</v>
      </c>
      <c r="C1237" s="36">
        <v>1</v>
      </c>
      <c r="D1237" s="36"/>
      <c r="E1237" s="36"/>
      <c r="F1237" s="36"/>
    </row>
    <row r="1238" spans="1:6" x14ac:dyDescent="0.25">
      <c r="A1238" s="35"/>
      <c r="B1238" s="22" t="s">
        <v>1534</v>
      </c>
      <c r="C1238" s="36">
        <v>1</v>
      </c>
      <c r="D1238" s="36"/>
      <c r="E1238" s="36"/>
      <c r="F1238" s="36"/>
    </row>
    <row r="1239" spans="1:6" x14ac:dyDescent="0.25">
      <c r="A1239" s="35"/>
      <c r="B1239" s="22" t="s">
        <v>1535</v>
      </c>
      <c r="C1239" s="36">
        <v>1</v>
      </c>
      <c r="D1239" s="36"/>
      <c r="E1239" s="36"/>
      <c r="F1239" s="36"/>
    </row>
    <row r="1240" spans="1:6" x14ac:dyDescent="0.25">
      <c r="A1240" s="35"/>
      <c r="B1240" s="22" t="s">
        <v>1536</v>
      </c>
      <c r="C1240" s="36">
        <v>1</v>
      </c>
      <c r="D1240" s="36"/>
      <c r="E1240" s="36"/>
      <c r="F1240" s="36"/>
    </row>
    <row r="1241" spans="1:6" x14ac:dyDescent="0.25">
      <c r="A1241" s="35"/>
      <c r="B1241" s="22" t="s">
        <v>1537</v>
      </c>
      <c r="C1241" s="36">
        <v>1</v>
      </c>
      <c r="D1241" s="36"/>
      <c r="E1241" s="36"/>
      <c r="F1241" s="36"/>
    </row>
    <row r="1242" spans="1:6" x14ac:dyDescent="0.25">
      <c r="A1242" s="35"/>
      <c r="B1242" s="22" t="s">
        <v>1473</v>
      </c>
      <c r="C1242" s="36">
        <v>1</v>
      </c>
      <c r="D1242" s="36"/>
      <c r="E1242" s="36"/>
      <c r="F1242" s="36"/>
    </row>
    <row r="1243" spans="1:6" x14ac:dyDescent="0.25">
      <c r="A1243" s="35"/>
      <c r="B1243" s="22" t="s">
        <v>1380</v>
      </c>
      <c r="C1243" s="36">
        <v>1</v>
      </c>
      <c r="D1243" s="36"/>
      <c r="E1243" s="36"/>
      <c r="F1243" s="36"/>
    </row>
    <row r="1244" spans="1:6" x14ac:dyDescent="0.25">
      <c r="A1244" s="35"/>
      <c r="B1244" s="22" t="s">
        <v>1381</v>
      </c>
      <c r="C1244" s="36">
        <v>1</v>
      </c>
      <c r="D1244" s="36"/>
      <c r="E1244" s="36"/>
      <c r="F1244" s="36"/>
    </row>
    <row r="1245" spans="1:6" x14ac:dyDescent="0.25">
      <c r="A1245" s="35"/>
      <c r="B1245" s="22" t="s">
        <v>1538</v>
      </c>
      <c r="C1245" s="36">
        <v>1</v>
      </c>
      <c r="D1245" s="36"/>
      <c r="E1245" s="36"/>
      <c r="F1245" s="36"/>
    </row>
    <row r="1246" spans="1:6" x14ac:dyDescent="0.25">
      <c r="A1246" s="35"/>
      <c r="B1246" s="22" t="s">
        <v>1385</v>
      </c>
      <c r="C1246" s="36">
        <v>1</v>
      </c>
      <c r="D1246" s="36"/>
      <c r="E1246" s="36"/>
      <c r="F1246" s="36"/>
    </row>
    <row r="1247" spans="1:6" x14ac:dyDescent="0.25">
      <c r="A1247" s="35"/>
      <c r="B1247" s="22" t="s">
        <v>1539</v>
      </c>
      <c r="C1247" s="36">
        <v>1</v>
      </c>
      <c r="D1247" s="36"/>
      <c r="E1247" s="36"/>
      <c r="F1247" s="36"/>
    </row>
    <row r="1248" spans="1:6" x14ac:dyDescent="0.25">
      <c r="A1248" s="35"/>
      <c r="B1248" s="22" t="s">
        <v>1540</v>
      </c>
      <c r="C1248" s="36">
        <v>1</v>
      </c>
      <c r="D1248" s="36"/>
      <c r="E1248" s="36"/>
      <c r="F1248" s="36"/>
    </row>
    <row r="1249" spans="1:6" x14ac:dyDescent="0.25">
      <c r="A1249" s="35"/>
      <c r="B1249" s="22" t="s">
        <v>1695</v>
      </c>
      <c r="C1249" s="36">
        <v>1</v>
      </c>
      <c r="D1249" s="36"/>
      <c r="E1249" s="36"/>
      <c r="F1249" s="36"/>
    </row>
    <row r="1250" spans="1:6" x14ac:dyDescent="0.25">
      <c r="A1250" s="35"/>
      <c r="B1250" s="22" t="s">
        <v>1541</v>
      </c>
      <c r="C1250" s="36">
        <v>1</v>
      </c>
      <c r="D1250" s="36"/>
      <c r="E1250" s="36"/>
      <c r="F1250" s="36"/>
    </row>
    <row r="1251" spans="1:6" x14ac:dyDescent="0.25">
      <c r="A1251" s="35"/>
      <c r="B1251" s="22" t="s">
        <v>1542</v>
      </c>
      <c r="C1251" s="36">
        <v>1</v>
      </c>
      <c r="D1251" s="36"/>
      <c r="E1251" s="36"/>
      <c r="F1251" s="36"/>
    </row>
    <row r="1252" spans="1:6" x14ac:dyDescent="0.25">
      <c r="A1252" s="35"/>
      <c r="B1252" s="22" t="s">
        <v>1543</v>
      </c>
      <c r="C1252" s="36">
        <v>1</v>
      </c>
      <c r="D1252" s="36"/>
      <c r="E1252" s="36"/>
      <c r="F1252" s="36"/>
    </row>
    <row r="1253" spans="1:6" x14ac:dyDescent="0.25">
      <c r="A1253" s="35"/>
      <c r="B1253" s="22" t="s">
        <v>479</v>
      </c>
      <c r="C1253" s="36">
        <v>1</v>
      </c>
      <c r="D1253" s="36"/>
      <c r="E1253" s="36"/>
      <c r="F1253" s="36"/>
    </row>
    <row r="1254" spans="1:6" x14ac:dyDescent="0.25">
      <c r="A1254" s="35"/>
      <c r="B1254" s="22" t="s">
        <v>1544</v>
      </c>
      <c r="C1254" s="36">
        <v>1</v>
      </c>
      <c r="D1254" s="36"/>
      <c r="E1254" s="36"/>
      <c r="F1254" s="36"/>
    </row>
    <row r="1255" spans="1:6" x14ac:dyDescent="0.25">
      <c r="A1255" s="35"/>
      <c r="B1255" s="22" t="s">
        <v>1545</v>
      </c>
      <c r="C1255" s="36">
        <v>1</v>
      </c>
      <c r="D1255" s="36"/>
      <c r="E1255" s="36"/>
      <c r="F1255" s="36"/>
    </row>
    <row r="1256" spans="1:6" x14ac:dyDescent="0.25">
      <c r="A1256" s="35"/>
      <c r="B1256" s="22" t="s">
        <v>364</v>
      </c>
      <c r="C1256" s="36">
        <v>1</v>
      </c>
      <c r="D1256" s="36"/>
      <c r="E1256" s="36"/>
      <c r="F1256" s="36"/>
    </row>
    <row r="1257" spans="1:6" x14ac:dyDescent="0.25">
      <c r="A1257" s="35"/>
      <c r="B1257" s="22" t="s">
        <v>376</v>
      </c>
      <c r="C1257" s="36">
        <v>1</v>
      </c>
      <c r="D1257" s="36"/>
      <c r="E1257" s="36"/>
      <c r="F1257" s="36"/>
    </row>
    <row r="1258" spans="1:6" x14ac:dyDescent="0.25">
      <c r="A1258" s="35"/>
      <c r="B1258" s="22" t="s">
        <v>1546</v>
      </c>
      <c r="C1258" s="36">
        <v>1</v>
      </c>
      <c r="D1258" s="36"/>
      <c r="E1258" s="36"/>
      <c r="F1258" s="36"/>
    </row>
    <row r="1259" spans="1:6" x14ac:dyDescent="0.25">
      <c r="A1259" s="35"/>
      <c r="B1259" s="22" t="s">
        <v>1547</v>
      </c>
      <c r="C1259" s="36">
        <v>1</v>
      </c>
      <c r="D1259" s="36"/>
      <c r="E1259" s="36"/>
      <c r="F1259" s="36"/>
    </row>
    <row r="1260" spans="1:6" x14ac:dyDescent="0.25">
      <c r="A1260" s="35"/>
      <c r="B1260" s="22" t="s">
        <v>383</v>
      </c>
      <c r="C1260" s="36">
        <v>1</v>
      </c>
      <c r="D1260" s="36"/>
      <c r="E1260" s="36"/>
      <c r="F1260" s="36"/>
    </row>
    <row r="1261" spans="1:6" x14ac:dyDescent="0.25">
      <c r="A1261" s="35"/>
      <c r="B1261" s="22" t="s">
        <v>1548</v>
      </c>
      <c r="C1261" s="36">
        <v>1</v>
      </c>
      <c r="D1261" s="36"/>
      <c r="E1261" s="36"/>
      <c r="F1261" s="36"/>
    </row>
    <row r="1262" spans="1:6" x14ac:dyDescent="0.25">
      <c r="A1262" s="35"/>
      <c r="B1262" s="22" t="s">
        <v>1394</v>
      </c>
      <c r="C1262" s="36">
        <v>1</v>
      </c>
      <c r="D1262" s="36"/>
      <c r="E1262" s="36"/>
      <c r="F1262" s="36"/>
    </row>
    <row r="1263" spans="1:6" x14ac:dyDescent="0.25">
      <c r="A1263" s="35"/>
      <c r="B1263" s="22" t="s">
        <v>1550</v>
      </c>
      <c r="C1263" s="36">
        <v>1</v>
      </c>
      <c r="D1263" s="36"/>
      <c r="E1263" s="36"/>
      <c r="F1263" s="36"/>
    </row>
    <row r="1264" spans="1:6" x14ac:dyDescent="0.25">
      <c r="A1264" s="35"/>
      <c r="B1264" s="22" t="s">
        <v>1689</v>
      </c>
      <c r="C1264" s="36">
        <v>1</v>
      </c>
      <c r="D1264" s="36"/>
      <c r="E1264" s="36"/>
      <c r="F1264" s="36"/>
    </row>
    <row r="1265" spans="1:6" x14ac:dyDescent="0.25">
      <c r="A1265" s="35"/>
      <c r="B1265" s="22" t="s">
        <v>1491</v>
      </c>
      <c r="C1265" s="36">
        <v>1</v>
      </c>
      <c r="D1265" s="36"/>
      <c r="E1265" s="36"/>
      <c r="F1265" s="36"/>
    </row>
    <row r="1266" spans="1:6" x14ac:dyDescent="0.25">
      <c r="A1266" s="35"/>
      <c r="B1266" s="22" t="s">
        <v>401</v>
      </c>
      <c r="C1266" s="36">
        <v>1</v>
      </c>
      <c r="D1266" s="36"/>
      <c r="E1266" s="36"/>
      <c r="F1266" s="36"/>
    </row>
    <row r="1267" spans="1:6" x14ac:dyDescent="0.25">
      <c r="A1267" s="35"/>
      <c r="B1267" s="22" t="s">
        <v>1549</v>
      </c>
      <c r="C1267" s="36">
        <v>1</v>
      </c>
      <c r="D1267" s="36"/>
      <c r="E1267" s="36"/>
      <c r="F1267" s="36"/>
    </row>
    <row r="1268" spans="1:6" x14ac:dyDescent="0.25">
      <c r="A1268" s="35" t="s">
        <v>1556</v>
      </c>
      <c r="B1268" s="22" t="s">
        <v>1704</v>
      </c>
      <c r="C1268" s="36" t="s">
        <v>32</v>
      </c>
      <c r="D1268" s="64">
        <v>240</v>
      </c>
      <c r="E1268" s="64">
        <f t="shared" ref="E1268:E1276" si="41">D1268*F1268</f>
        <v>469.39920000000001</v>
      </c>
      <c r="F1268" s="36">
        <v>1.95583</v>
      </c>
    </row>
    <row r="1269" spans="1:6" x14ac:dyDescent="0.25">
      <c r="A1269" s="35" t="s">
        <v>1557</v>
      </c>
      <c r="B1269" s="22" t="s">
        <v>1705</v>
      </c>
      <c r="C1269" s="36" t="s">
        <v>32</v>
      </c>
      <c r="D1269" s="64">
        <v>620</v>
      </c>
      <c r="E1269" s="64">
        <f t="shared" si="41"/>
        <v>1212.6145999999999</v>
      </c>
      <c r="F1269" s="36">
        <v>1.95583</v>
      </c>
    </row>
    <row r="1270" spans="1:6" x14ac:dyDescent="0.25">
      <c r="A1270" s="35" t="s">
        <v>1697</v>
      </c>
      <c r="B1270" s="22" t="s">
        <v>1706</v>
      </c>
      <c r="C1270" s="36" t="s">
        <v>32</v>
      </c>
      <c r="D1270" s="64">
        <v>180</v>
      </c>
      <c r="E1270" s="64">
        <f t="shared" si="41"/>
        <v>352.04939999999999</v>
      </c>
      <c r="F1270" s="36">
        <v>1.95583</v>
      </c>
    </row>
    <row r="1271" spans="1:6" x14ac:dyDescent="0.25">
      <c r="A1271" s="35" t="s">
        <v>1698</v>
      </c>
      <c r="B1271" s="22" t="s">
        <v>1707</v>
      </c>
      <c r="C1271" s="36" t="s">
        <v>32</v>
      </c>
      <c r="D1271" s="64">
        <v>200</v>
      </c>
      <c r="E1271" s="64">
        <f t="shared" si="41"/>
        <v>391.166</v>
      </c>
      <c r="F1271" s="36">
        <v>1.95583</v>
      </c>
    </row>
    <row r="1272" spans="1:6" x14ac:dyDescent="0.25">
      <c r="A1272" s="35" t="s">
        <v>1699</v>
      </c>
      <c r="B1272" s="22" t="s">
        <v>1708</v>
      </c>
      <c r="C1272" s="36" t="s">
        <v>32</v>
      </c>
      <c r="D1272" s="64">
        <v>180</v>
      </c>
      <c r="E1272" s="64">
        <f t="shared" si="41"/>
        <v>352.04939999999999</v>
      </c>
      <c r="F1272" s="36">
        <v>1.95583</v>
      </c>
    </row>
    <row r="1273" spans="1:6" x14ac:dyDescent="0.25">
      <c r="A1273" s="35" t="s">
        <v>1700</v>
      </c>
      <c r="B1273" s="22" t="s">
        <v>1712</v>
      </c>
      <c r="C1273" s="36" t="s">
        <v>32</v>
      </c>
      <c r="D1273" s="64">
        <v>140</v>
      </c>
      <c r="E1273" s="64">
        <f t="shared" si="41"/>
        <v>273.81619999999998</v>
      </c>
      <c r="F1273" s="36">
        <v>1.95583</v>
      </c>
    </row>
    <row r="1274" spans="1:6" x14ac:dyDescent="0.25">
      <c r="A1274" s="35" t="s">
        <v>1701</v>
      </c>
      <c r="B1274" s="22" t="s">
        <v>1709</v>
      </c>
      <c r="C1274" s="36" t="s">
        <v>32</v>
      </c>
      <c r="D1274" s="64">
        <v>140</v>
      </c>
      <c r="E1274" s="64">
        <f t="shared" si="41"/>
        <v>273.81619999999998</v>
      </c>
      <c r="F1274" s="36">
        <v>1.95583</v>
      </c>
    </row>
    <row r="1275" spans="1:6" x14ac:dyDescent="0.25">
      <c r="A1275" s="35" t="s">
        <v>1702</v>
      </c>
      <c r="B1275" s="22" t="s">
        <v>1710</v>
      </c>
      <c r="C1275" s="36" t="s">
        <v>32</v>
      </c>
      <c r="D1275" s="64">
        <v>200</v>
      </c>
      <c r="E1275" s="64">
        <f t="shared" si="41"/>
        <v>391.166</v>
      </c>
      <c r="F1275" s="36">
        <v>1.95583</v>
      </c>
    </row>
    <row r="1276" spans="1:6" x14ac:dyDescent="0.25">
      <c r="A1276" s="35" t="s">
        <v>1703</v>
      </c>
      <c r="B1276" s="22" t="s">
        <v>1711</v>
      </c>
      <c r="C1276" s="36" t="s">
        <v>32</v>
      </c>
      <c r="D1276" s="64">
        <v>140</v>
      </c>
      <c r="E1276" s="64">
        <f t="shared" si="41"/>
        <v>273.81619999999998</v>
      </c>
      <c r="F1276" s="36">
        <v>1.95583</v>
      </c>
    </row>
    <row r="1277" spans="1:6" x14ac:dyDescent="0.25">
      <c r="A1277" s="35"/>
      <c r="B1277" s="22"/>
      <c r="C1277" s="36"/>
      <c r="D1277" s="57"/>
      <c r="E1277" s="57"/>
      <c r="F1277" s="57"/>
    </row>
    <row r="1278" spans="1:6" x14ac:dyDescent="0.25">
      <c r="A1278" s="30"/>
      <c r="B1278" s="51"/>
      <c r="C1278" s="29"/>
    </row>
  </sheetData>
  <mergeCells count="7">
    <mergeCell ref="D6:F6"/>
    <mergeCell ref="A1:C1"/>
    <mergeCell ref="A2:C2"/>
    <mergeCell ref="A6:A7"/>
    <mergeCell ref="B6:B7"/>
    <mergeCell ref="C6:C7"/>
    <mergeCell ref="A3:C3"/>
  </mergeCells>
  <phoneticPr fontId="15" type="noConversion"/>
  <pageMargins left="0.7" right="0.7" top="0.75" bottom="0.75" header="0.3" footer="0.3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Dilyana Dragoeva</cp:lastModifiedBy>
  <cp:lastPrinted>2026-01-28T07:10:24Z</cp:lastPrinted>
  <dcterms:created xsi:type="dcterms:W3CDTF">2019-05-29T08:54:45Z</dcterms:created>
  <dcterms:modified xsi:type="dcterms:W3CDTF">2026-03-18T13:54:33Z</dcterms:modified>
</cp:coreProperties>
</file>