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m1\Desktop\"/>
    </mc:Choice>
  </mc:AlternateContent>
  <bookViews>
    <workbookView xWindow="0" yWindow="0" windowWidth="28800" windowHeight="11355" activeTab="1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2" l="1"/>
  <c r="G14" i="2"/>
  <c r="G9" i="2"/>
  <c r="G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8" i="2"/>
  <c r="A2" i="2" l="1"/>
  <c r="B4" i="2"/>
</calcChain>
</file>

<file path=xl/sharedStrings.xml><?xml version="1.0" encoding="utf-8"?>
<sst xmlns="http://schemas.openxmlformats.org/spreadsheetml/2006/main" count="71" uniqueCount="67">
  <si>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</si>
  <si>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</si>
  <si>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</si>
  <si>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</si>
  <si>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</si>
  <si>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</si>
  <si>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</si>
  <si>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</si>
  <si>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</si>
  <si>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</si>
  <si>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</si>
  <si>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</si>
  <si>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</si>
  <si>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</si>
  <si>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</si>
  <si>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</si>
  <si>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</si>
  <si>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</si>
  <si>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>МЗ</t>
  </si>
  <si>
    <t xml:space="preserve">Мерна единица
(ден, брой и др.) </t>
  </si>
  <si>
    <t>АИППДП Д-р Саид Алзахер ЕООД</t>
  </si>
  <si>
    <t>203324098</t>
  </si>
  <si>
    <t>9000</t>
  </si>
  <si>
    <t>Мохамед-Саид Фарес Алзахер</t>
  </si>
  <si>
    <t>Варна</t>
  </si>
  <si>
    <t>Чайка</t>
  </si>
  <si>
    <t xml:space="preserve">Чайка </t>
  </si>
  <si>
    <t>ул.Чайка 204</t>
  </si>
  <si>
    <t>ул.Чайка204</t>
  </si>
  <si>
    <t>0305</t>
  </si>
  <si>
    <t>saeed.alzahr@gmail.com</t>
  </si>
  <si>
    <t>АИППДП Д-р Саид Алзахер</t>
  </si>
  <si>
    <t>Преглед</t>
  </si>
  <si>
    <t>Обтурация</t>
  </si>
  <si>
    <t xml:space="preserve">Кореново лечение на канал </t>
  </si>
  <si>
    <t xml:space="preserve">Кореново ре-лечение на канал </t>
  </si>
  <si>
    <t>Играждане на зъб с фиброщифт</t>
  </si>
  <si>
    <t>Изграждане с пинлей</t>
  </si>
  <si>
    <t>Екстракция на зъб</t>
  </si>
  <si>
    <t>Екстракция на мъдрец</t>
  </si>
  <si>
    <t xml:space="preserve">Ексракция на ретиниран мъдрец </t>
  </si>
  <si>
    <t xml:space="preserve">Металокерамична корона </t>
  </si>
  <si>
    <t xml:space="preserve">Циркониева корона </t>
  </si>
  <si>
    <t xml:space="preserve">Циркониева корона монолит с нанесена керамика </t>
  </si>
  <si>
    <t xml:space="preserve">Бленд керамика </t>
  </si>
  <si>
    <t xml:space="preserve">Метална корона </t>
  </si>
  <si>
    <t xml:space="preserve">Метална ендокорна </t>
  </si>
  <si>
    <t xml:space="preserve">Композитна ендокорона </t>
  </si>
  <si>
    <t xml:space="preserve">Временна пластамосова корона </t>
  </si>
  <si>
    <t>Дълготрайна корона</t>
  </si>
  <si>
    <t>Пластмасова протеза</t>
  </si>
  <si>
    <t>Скелетирана протеза</t>
  </si>
  <si>
    <t xml:space="preserve">Почистване на зъбен камък </t>
  </si>
  <si>
    <t>Почистване на зъбен камък с Airflow</t>
  </si>
  <si>
    <t xml:space="preserve">Поставяне на имплант </t>
  </si>
  <si>
    <t>Разкриване на имплант</t>
  </si>
  <si>
    <t xml:space="preserve">Металокерамична корона върху имплант </t>
  </si>
  <si>
    <t xml:space="preserve">Циркониева корона върху имплант </t>
  </si>
  <si>
    <t xml:space="preserve">Мекотъкънна присадка </t>
  </si>
  <si>
    <t>Костна аугументация</t>
  </si>
  <si>
    <t xml:space="preserve">Ортопантомография </t>
  </si>
  <si>
    <t>Телерентгенография</t>
  </si>
  <si>
    <t>3D скенер</t>
  </si>
  <si>
    <t>Пациент eur</t>
  </si>
  <si>
    <t>Пациент лв</t>
  </si>
  <si>
    <t>НЗОК eur</t>
  </si>
  <si>
    <t>НЗОК лв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</si>
</sst>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eed.alzah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D12" sqref="D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47"/>
      <c r="B1" s="39"/>
      <c r="C1" s="39"/>
      <c r="D1" s="39"/>
      <c r="E1" s="39"/>
      <c r="F1" s="40"/>
    </row>
    <row r="2" spans="1:6" ht="15.75" x14ac:dyDescent="0.25">
      <c r="A2" s="44" t="s">
        <v>20</v>
      </c>
      <c r="B2" s="45"/>
      <c r="C2" s="45"/>
      <c r="D2" s="45"/>
      <c r="E2" s="45"/>
      <c r="F2" s="46"/>
    </row>
    <row r="3" spans="1:6" ht="15.75" x14ac:dyDescent="0.25">
      <c r="A3" s="3" t="s">
        <v>2</v>
      </c>
      <c r="B3" s="28" t="s">
        <v>21</v>
      </c>
      <c r="C3" s="4" t="s">
        <v>3</v>
      </c>
      <c r="D3" s="28" t="s">
        <v>29</v>
      </c>
      <c r="E3" s="4" t="s">
        <v>4</v>
      </c>
      <c r="F3" s="29" t="s">
        <v>22</v>
      </c>
    </row>
    <row r="4" spans="1:6" ht="15.75" x14ac:dyDescent="0.25">
      <c r="A4" s="48"/>
      <c r="B4" s="49"/>
      <c r="C4" s="49"/>
      <c r="D4" s="49"/>
      <c r="E4" s="49"/>
      <c r="F4" s="50"/>
    </row>
    <row r="5" spans="1:6" ht="15.75" x14ac:dyDescent="0.25">
      <c r="A5" s="44" t="s">
        <v>23</v>
      </c>
      <c r="B5" s="45"/>
      <c r="C5" s="45"/>
      <c r="D5" s="45"/>
      <c r="E5" s="45"/>
      <c r="F5" s="46"/>
    </row>
    <row r="6" spans="1:6" ht="15.75" x14ac:dyDescent="0.25">
      <c r="A6" s="3" t="s">
        <v>5</v>
      </c>
      <c r="B6" s="8" t="s">
        <v>24</v>
      </c>
      <c r="C6" s="4" t="s">
        <v>6</v>
      </c>
      <c r="D6" s="8" t="s">
        <v>24</v>
      </c>
      <c r="E6" s="4" t="s">
        <v>7</v>
      </c>
      <c r="F6" s="7" t="s">
        <v>24</v>
      </c>
    </row>
    <row r="7" spans="1:6" ht="15.75" x14ac:dyDescent="0.25">
      <c r="A7" s="44" t="s">
        <v>28</v>
      </c>
      <c r="B7" s="45"/>
      <c r="C7" s="45"/>
      <c r="D7" s="45"/>
      <c r="E7" s="45"/>
      <c r="F7" s="46"/>
    </row>
    <row r="8" spans="1:6" ht="15.75" x14ac:dyDescent="0.25">
      <c r="A8" s="3" t="s">
        <v>8</v>
      </c>
      <c r="B8" s="9" t="s">
        <v>26</v>
      </c>
      <c r="C8" s="4" t="s">
        <v>10</v>
      </c>
      <c r="D8" s="9">
        <v>204</v>
      </c>
      <c r="E8" s="4" t="s">
        <v>9</v>
      </c>
      <c r="F8" s="7" t="s">
        <v>25</v>
      </c>
    </row>
    <row r="9" spans="1:6" ht="15.75" x14ac:dyDescent="0.25">
      <c r="A9" s="51" t="s">
        <v>27</v>
      </c>
      <c r="B9" s="52"/>
      <c r="C9" s="52"/>
      <c r="D9" s="52"/>
      <c r="E9" s="52"/>
      <c r="F9" s="53"/>
    </row>
    <row r="10" spans="1:6" ht="15.75" x14ac:dyDescent="0.25">
      <c r="A10" s="48"/>
      <c r="B10" s="49"/>
      <c r="C10" s="49"/>
      <c r="D10" s="49"/>
      <c r="E10" s="49"/>
      <c r="F10" s="50"/>
    </row>
    <row r="11" spans="1:6" ht="15.75" x14ac:dyDescent="0.25">
      <c r="A11" s="44" t="s">
        <v>23</v>
      </c>
      <c r="B11" s="45"/>
      <c r="C11" s="45"/>
      <c r="D11" s="45"/>
      <c r="E11" s="45"/>
      <c r="F11" s="46"/>
    </row>
    <row r="12" spans="1:6" ht="16.5" thickBot="1" x14ac:dyDescent="0.3">
      <c r="A12" s="5" t="s">
        <v>0</v>
      </c>
      <c r="B12" s="31" t="s">
        <v>30</v>
      </c>
      <c r="C12" s="6" t="s">
        <v>1</v>
      </c>
      <c r="D12" s="10">
        <v>899920599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38"/>
      <c r="B14" s="39"/>
      <c r="C14" s="39"/>
      <c r="D14" s="39"/>
      <c r="E14" s="39"/>
      <c r="F14" s="40"/>
    </row>
    <row r="15" spans="1:6" ht="23.25" customHeight="1" x14ac:dyDescent="0.25">
      <c r="A15" s="41" t="s">
        <v>12</v>
      </c>
      <c r="B15" s="42"/>
      <c r="C15" s="42"/>
      <c r="D15" s="42"/>
      <c r="E15" s="42"/>
      <c r="F15" s="43"/>
    </row>
    <row r="16" spans="1:6" ht="15.75" x14ac:dyDescent="0.25">
      <c r="A16" s="35"/>
      <c r="B16" s="36"/>
      <c r="C16" s="36"/>
      <c r="D16" s="36"/>
      <c r="E16" s="36"/>
      <c r="F16" s="37"/>
    </row>
    <row r="17" spans="1:6" ht="42.75" customHeight="1" x14ac:dyDescent="0.25">
      <c r="A17" s="32" t="s">
        <v>13</v>
      </c>
      <c r="B17" s="33"/>
      <c r="C17" s="33"/>
      <c r="D17" s="33"/>
      <c r="E17" s="33"/>
      <c r="F17" s="34"/>
    </row>
    <row r="18" spans="1:6" ht="59.25" customHeight="1" x14ac:dyDescent="0.25">
      <c r="A18" s="35"/>
      <c r="B18" s="36"/>
      <c r="C18" s="36"/>
      <c r="D18" s="36"/>
      <c r="E18" s="36"/>
      <c r="F18" s="37"/>
    </row>
    <row r="19" spans="1:6" ht="42.75" customHeight="1" x14ac:dyDescent="0.25">
      <c r="A19" s="32" t="s">
        <v>14</v>
      </c>
      <c r="B19" s="33"/>
      <c r="C19" s="33"/>
      <c r="D19" s="33"/>
      <c r="E19" s="33"/>
      <c r="F19" s="3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topLeftCell="A4" zoomScale="87" zoomScaleNormal="87" workbookViewId="0">
      <selection activeCell="E8" sqref="E8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8" width="10.28515625" style="14" customWidth="1"/>
    <col min="9" max="16384" width="9.140625" style="14"/>
  </cols>
  <sheetData>
    <row r="1" spans="1:8" s="13" customFormat="1" ht="50.25" customHeight="1" x14ac:dyDescent="0.25">
      <c r="A1" s="54" t="s">
        <v>15</v>
      </c>
      <c r="B1" s="54"/>
      <c r="C1" s="54"/>
      <c r="D1" s="54"/>
      <c r="E1" s="54"/>
      <c r="F1" s="54"/>
      <c r="G1" s="54"/>
      <c r="H1" s="54"/>
    </row>
    <row r="2" spans="1:8" ht="49.5" customHeight="1" x14ac:dyDescent="0.25">
      <c r="A2" s="55">
        <f>InfoHospital!A1</f>
        <v>0</v>
      </c>
      <c r="B2" s="55"/>
      <c r="C2" s="55"/>
      <c r="D2" s="55"/>
      <c r="E2" s="55"/>
      <c r="F2" s="55"/>
      <c r="G2" s="55"/>
      <c r="H2" s="55"/>
    </row>
    <row r="3" spans="1:8" ht="49.5" customHeight="1" x14ac:dyDescent="0.25">
      <c r="A3" s="57" t="s">
        <v>31</v>
      </c>
      <c r="B3" s="57"/>
      <c r="C3" s="57"/>
      <c r="D3" s="57"/>
      <c r="E3" s="57"/>
      <c r="F3" s="57"/>
      <c r="G3" s="57"/>
      <c r="H3" s="57"/>
    </row>
    <row r="4" spans="1:8" ht="15.75" x14ac:dyDescent="0.25">
      <c r="A4" s="22" t="s">
        <v>2</v>
      </c>
      <c r="B4" s="21" t="str">
        <f>InfoHospital!B3</f>
        <v>203324098</v>
      </c>
      <c r="C4" s="20"/>
      <c r="D4" s="20"/>
      <c r="E4" s="20"/>
      <c r="F4" s="20"/>
      <c r="G4" s="20"/>
      <c r="H4" s="20"/>
    </row>
    <row r="5" spans="1:8" ht="25.5" customHeight="1" x14ac:dyDescent="0.25">
      <c r="A5" s="15"/>
      <c r="B5" s="15"/>
      <c r="C5" s="15"/>
      <c r="D5" s="15"/>
      <c r="E5" s="15"/>
      <c r="F5" s="15"/>
      <c r="G5" s="15"/>
      <c r="H5" s="15"/>
    </row>
    <row r="6" spans="1:8" s="17" customFormat="1" ht="24.75" customHeight="1" x14ac:dyDescent="0.25">
      <c r="A6" s="56" t="s">
        <v>17</v>
      </c>
      <c r="B6" s="56" t="s">
        <v>11</v>
      </c>
      <c r="C6" s="56" t="s">
        <v>19</v>
      </c>
      <c r="D6" s="56" t="s">
        <v>16</v>
      </c>
      <c r="E6" s="56"/>
      <c r="F6" s="56"/>
      <c r="G6" s="56"/>
      <c r="H6" s="56"/>
    </row>
    <row r="7" spans="1:8" s="18" customFormat="1" ht="51.75" customHeight="1" x14ac:dyDescent="0.25">
      <c r="A7" s="56"/>
      <c r="B7" s="56"/>
      <c r="C7" s="56"/>
      <c r="D7" s="23" t="s">
        <v>63</v>
      </c>
      <c r="E7" s="30" t="s">
        <v>64</v>
      </c>
      <c r="F7" s="23" t="s">
        <v>65</v>
      </c>
      <c r="G7" s="30" t="s">
        <v>66</v>
      </c>
      <c r="H7" s="23" t="s">
        <v>18</v>
      </c>
    </row>
    <row r="8" spans="1:8" s="16" customFormat="1" ht="12.75" x14ac:dyDescent="0.25">
      <c r="A8" s="24">
        <v>4</v>
      </c>
      <c r="B8" s="25" t="s">
        <v>32</v>
      </c>
      <c r="C8" s="26"/>
      <c r="D8" s="27">
        <v>30</v>
      </c>
      <c r="E8" s="27">
        <f>D8*1.95583</f>
        <v>58.674900000000001</v>
      </c>
      <c r="F8" s="27">
        <v>14.57</v>
      </c>
      <c r="G8" s="27">
        <f>F8*1.95583</f>
        <v>28.4964431</v>
      </c>
      <c r="H8" s="27"/>
    </row>
    <row r="9" spans="1:8" s="19" customFormat="1" ht="12.75" x14ac:dyDescent="0.25">
      <c r="A9" s="24">
        <v>20002</v>
      </c>
      <c r="B9" s="25" t="s">
        <v>33</v>
      </c>
      <c r="C9" s="26"/>
      <c r="D9" s="27">
        <v>90</v>
      </c>
      <c r="E9" s="27">
        <f t="shared" ref="E9:E38" si="0">D9*1.95583</f>
        <v>176.0247</v>
      </c>
      <c r="F9" s="27">
        <v>37.67</v>
      </c>
      <c r="G9" s="27">
        <f t="shared" ref="G9:G10" si="1">F9*1.95583</f>
        <v>73.676116100000002</v>
      </c>
      <c r="H9" s="27"/>
    </row>
    <row r="10" spans="1:8" s="19" customFormat="1" ht="12.75" x14ac:dyDescent="0.25">
      <c r="A10" s="24">
        <v>40012</v>
      </c>
      <c r="B10" s="25" t="s">
        <v>34</v>
      </c>
      <c r="C10" s="26"/>
      <c r="D10" s="27">
        <v>100</v>
      </c>
      <c r="E10" s="27">
        <f t="shared" si="0"/>
        <v>195.583</v>
      </c>
      <c r="F10" s="27"/>
      <c r="G10" s="27"/>
      <c r="H10" s="27"/>
    </row>
    <row r="11" spans="1:8" s="19" customFormat="1" ht="12.75" x14ac:dyDescent="0.25">
      <c r="A11" s="24">
        <v>40015</v>
      </c>
      <c r="B11" s="25" t="s">
        <v>35</v>
      </c>
      <c r="C11" s="26"/>
      <c r="D11" s="27">
        <v>125</v>
      </c>
      <c r="E11" s="27">
        <f t="shared" si="0"/>
        <v>244.47874999999999</v>
      </c>
      <c r="F11" s="27"/>
      <c r="G11" s="27"/>
      <c r="H11" s="27"/>
    </row>
    <row r="12" spans="1:8" s="19" customFormat="1" ht="12.75" x14ac:dyDescent="0.25">
      <c r="A12" s="24">
        <v>46</v>
      </c>
      <c r="B12" s="25" t="s">
        <v>36</v>
      </c>
      <c r="C12" s="26"/>
      <c r="D12" s="27">
        <v>120</v>
      </c>
      <c r="E12" s="27">
        <f t="shared" si="0"/>
        <v>234.6996</v>
      </c>
      <c r="F12" s="27"/>
      <c r="G12" s="27"/>
      <c r="H12" s="27"/>
    </row>
    <row r="13" spans="1:8" s="19" customFormat="1" ht="12.75" x14ac:dyDescent="0.25">
      <c r="A13" s="24">
        <v>9</v>
      </c>
      <c r="B13" s="25" t="s">
        <v>37</v>
      </c>
      <c r="C13" s="26"/>
      <c r="D13" s="27">
        <v>140</v>
      </c>
      <c r="E13" s="27">
        <f t="shared" si="0"/>
        <v>273.81619999999998</v>
      </c>
      <c r="F13" s="27"/>
      <c r="G13" s="27"/>
      <c r="H13" s="27"/>
    </row>
    <row r="14" spans="1:8" s="19" customFormat="1" ht="12.75" x14ac:dyDescent="0.25">
      <c r="A14" s="24">
        <v>30007</v>
      </c>
      <c r="B14" s="25" t="s">
        <v>38</v>
      </c>
      <c r="C14" s="26"/>
      <c r="D14" s="27">
        <v>80</v>
      </c>
      <c r="E14" s="27">
        <f t="shared" si="0"/>
        <v>156.46639999999999</v>
      </c>
      <c r="F14" s="27">
        <v>37.67</v>
      </c>
      <c r="G14" s="27">
        <f>F14*1.95583</f>
        <v>73.676116100000002</v>
      </c>
      <c r="H14" s="27"/>
    </row>
    <row r="15" spans="1:8" s="19" customFormat="1" ht="12.75" x14ac:dyDescent="0.25">
      <c r="A15" s="24">
        <v>30010</v>
      </c>
      <c r="B15" s="25" t="s">
        <v>39</v>
      </c>
      <c r="C15" s="26"/>
      <c r="D15" s="27">
        <v>120</v>
      </c>
      <c r="E15" s="27">
        <f t="shared" si="0"/>
        <v>234.6996</v>
      </c>
      <c r="F15" s="27"/>
      <c r="G15" s="27"/>
      <c r="H15" s="27"/>
    </row>
    <row r="16" spans="1:8" s="16" customFormat="1" ht="12.75" x14ac:dyDescent="0.25">
      <c r="A16" s="24">
        <v>30011</v>
      </c>
      <c r="B16" s="25" t="s">
        <v>40</v>
      </c>
      <c r="C16" s="26"/>
      <c r="D16" s="27">
        <v>300</v>
      </c>
      <c r="E16" s="27">
        <f t="shared" si="0"/>
        <v>586.74900000000002</v>
      </c>
      <c r="F16" s="27"/>
      <c r="G16" s="27"/>
      <c r="H16" s="27"/>
    </row>
    <row r="17" spans="1:8" s="16" customFormat="1" ht="12.75" x14ac:dyDescent="0.25">
      <c r="A17" s="24">
        <v>60018</v>
      </c>
      <c r="B17" s="25" t="s">
        <v>41</v>
      </c>
      <c r="C17" s="26"/>
      <c r="D17" s="27">
        <v>240</v>
      </c>
      <c r="E17" s="27">
        <f t="shared" si="0"/>
        <v>469.39920000000001</v>
      </c>
      <c r="F17" s="27"/>
      <c r="G17" s="27"/>
      <c r="H17" s="27"/>
    </row>
    <row r="18" spans="1:8" s="19" customFormat="1" ht="12.75" x14ac:dyDescent="0.25">
      <c r="A18" s="24">
        <v>60</v>
      </c>
      <c r="B18" s="25" t="s">
        <v>42</v>
      </c>
      <c r="C18" s="26"/>
      <c r="D18" s="27">
        <v>305</v>
      </c>
      <c r="E18" s="27">
        <f t="shared" si="0"/>
        <v>596.52814999999998</v>
      </c>
      <c r="F18" s="27"/>
      <c r="G18" s="27"/>
      <c r="H18" s="27"/>
    </row>
    <row r="19" spans="1:8" s="19" customFormat="1" ht="12.75" x14ac:dyDescent="0.25">
      <c r="A19" s="24">
        <v>63</v>
      </c>
      <c r="B19" s="25" t="s">
        <v>43</v>
      </c>
      <c r="C19" s="26"/>
      <c r="D19" s="27">
        <v>430</v>
      </c>
      <c r="E19" s="27">
        <f t="shared" si="0"/>
        <v>841.00689999999997</v>
      </c>
      <c r="F19" s="27"/>
      <c r="G19" s="27"/>
      <c r="H19" s="27"/>
    </row>
    <row r="20" spans="1:8" s="19" customFormat="1" ht="12.75" x14ac:dyDescent="0.25">
      <c r="A20" s="24">
        <v>67</v>
      </c>
      <c r="B20" s="25" t="s">
        <v>44</v>
      </c>
      <c r="C20" s="26"/>
      <c r="D20" s="27">
        <v>200</v>
      </c>
      <c r="E20" s="27">
        <f t="shared" si="0"/>
        <v>391.166</v>
      </c>
      <c r="F20" s="27"/>
      <c r="G20" s="27"/>
      <c r="H20" s="27"/>
    </row>
    <row r="21" spans="1:8" s="16" customFormat="1" ht="12.75" x14ac:dyDescent="0.25">
      <c r="A21" s="24">
        <v>43</v>
      </c>
      <c r="B21" s="25" t="s">
        <v>45</v>
      </c>
      <c r="C21" s="26"/>
      <c r="D21" s="27">
        <v>150</v>
      </c>
      <c r="E21" s="27">
        <f t="shared" si="0"/>
        <v>293.37450000000001</v>
      </c>
      <c r="F21" s="27"/>
      <c r="G21" s="27"/>
      <c r="H21" s="27"/>
    </row>
    <row r="22" spans="1:8" s="16" customFormat="1" ht="12.75" x14ac:dyDescent="0.25">
      <c r="A22" s="24">
        <v>48</v>
      </c>
      <c r="B22" s="25" t="s">
        <v>46</v>
      </c>
      <c r="C22" s="26"/>
      <c r="D22" s="27">
        <v>200</v>
      </c>
      <c r="E22" s="27">
        <f t="shared" si="0"/>
        <v>391.166</v>
      </c>
      <c r="F22" s="27"/>
      <c r="G22" s="27"/>
      <c r="H22" s="27"/>
    </row>
    <row r="23" spans="1:8" s="16" customFormat="1" ht="12.75" x14ac:dyDescent="0.25">
      <c r="A23" s="24">
        <v>49</v>
      </c>
      <c r="B23" s="25" t="s">
        <v>47</v>
      </c>
      <c r="C23" s="26"/>
      <c r="D23" s="27">
        <v>250</v>
      </c>
      <c r="E23" s="27">
        <f t="shared" si="0"/>
        <v>488.95749999999998</v>
      </c>
      <c r="F23" s="27"/>
      <c r="G23" s="27"/>
      <c r="H23" s="27"/>
    </row>
    <row r="24" spans="1:8" s="16" customFormat="1" ht="12.75" x14ac:dyDescent="0.25">
      <c r="A24" s="24">
        <v>19</v>
      </c>
      <c r="B24" s="25" t="s">
        <v>48</v>
      </c>
      <c r="C24" s="26"/>
      <c r="D24" s="27">
        <v>55</v>
      </c>
      <c r="E24" s="27">
        <f t="shared" si="0"/>
        <v>107.57065</v>
      </c>
      <c r="F24" s="27"/>
      <c r="G24" s="27"/>
      <c r="H24" s="27"/>
    </row>
    <row r="25" spans="1:8" s="16" customFormat="1" ht="12.75" x14ac:dyDescent="0.25">
      <c r="A25" s="24">
        <v>50</v>
      </c>
      <c r="B25" s="25" t="s">
        <v>49</v>
      </c>
      <c r="C25" s="26"/>
      <c r="D25" s="27">
        <v>150</v>
      </c>
      <c r="E25" s="27">
        <f t="shared" si="0"/>
        <v>293.37450000000001</v>
      </c>
      <c r="F25" s="27"/>
      <c r="G25" s="27"/>
      <c r="H25" s="27"/>
    </row>
    <row r="26" spans="1:8" s="16" customFormat="1" ht="12.75" x14ac:dyDescent="0.25">
      <c r="A26" s="24">
        <v>60020</v>
      </c>
      <c r="B26" s="25" t="s">
        <v>50</v>
      </c>
      <c r="C26" s="26"/>
      <c r="D26" s="27">
        <v>540</v>
      </c>
      <c r="E26" s="27">
        <f t="shared" si="0"/>
        <v>1056.1482000000001</v>
      </c>
      <c r="F26" s="27"/>
      <c r="G26" s="27"/>
      <c r="H26" s="27"/>
    </row>
    <row r="27" spans="1:8" s="16" customFormat="1" ht="12.75" x14ac:dyDescent="0.25">
      <c r="A27" s="24">
        <v>57</v>
      </c>
      <c r="B27" s="25" t="s">
        <v>51</v>
      </c>
      <c r="C27" s="26"/>
      <c r="D27" s="27">
        <v>765</v>
      </c>
      <c r="E27" s="27">
        <f t="shared" si="0"/>
        <v>1496.2099499999999</v>
      </c>
      <c r="F27" s="27"/>
      <c r="G27" s="27"/>
      <c r="H27" s="27"/>
    </row>
    <row r="28" spans="1:8" s="16" customFormat="1" ht="12.75" x14ac:dyDescent="0.25">
      <c r="A28" s="24">
        <v>50016</v>
      </c>
      <c r="B28" s="25" t="s">
        <v>52</v>
      </c>
      <c r="C28" s="26"/>
      <c r="D28" s="27">
        <v>80</v>
      </c>
      <c r="E28" s="27">
        <f t="shared" si="0"/>
        <v>156.46639999999999</v>
      </c>
      <c r="F28" s="27"/>
      <c r="G28" s="27"/>
      <c r="H28" s="27"/>
    </row>
    <row r="29" spans="1:8" s="16" customFormat="1" ht="12.75" x14ac:dyDescent="0.25">
      <c r="A29" s="24">
        <v>52</v>
      </c>
      <c r="B29" s="25" t="s">
        <v>53</v>
      </c>
      <c r="C29" s="26"/>
      <c r="D29" s="27">
        <v>100</v>
      </c>
      <c r="E29" s="27">
        <f t="shared" si="0"/>
        <v>195.583</v>
      </c>
      <c r="F29" s="27"/>
      <c r="G29" s="27"/>
      <c r="H29" s="27"/>
    </row>
    <row r="30" spans="1:8" x14ac:dyDescent="0.25">
      <c r="A30" s="24">
        <v>70041</v>
      </c>
      <c r="B30" s="25" t="s">
        <v>54</v>
      </c>
      <c r="C30" s="26"/>
      <c r="D30" s="27">
        <v>900</v>
      </c>
      <c r="E30" s="27">
        <f t="shared" si="0"/>
        <v>1760.2470000000001</v>
      </c>
      <c r="F30" s="27"/>
      <c r="G30" s="27"/>
      <c r="H30" s="27"/>
    </row>
    <row r="31" spans="1:8" x14ac:dyDescent="0.25">
      <c r="A31" s="24">
        <v>70043</v>
      </c>
      <c r="B31" s="25" t="s">
        <v>55</v>
      </c>
      <c r="C31" s="26"/>
      <c r="D31" s="27">
        <v>50</v>
      </c>
      <c r="E31" s="27">
        <f t="shared" si="0"/>
        <v>97.791499999999999</v>
      </c>
      <c r="F31" s="27"/>
      <c r="G31" s="27"/>
      <c r="H31" s="27"/>
    </row>
    <row r="32" spans="1:8" x14ac:dyDescent="0.25">
      <c r="A32" s="24">
        <v>70044</v>
      </c>
      <c r="B32" s="25" t="s">
        <v>56</v>
      </c>
      <c r="C32" s="26"/>
      <c r="D32" s="27">
        <v>350</v>
      </c>
      <c r="E32" s="27">
        <f t="shared" si="0"/>
        <v>684.54049999999995</v>
      </c>
      <c r="F32" s="27"/>
      <c r="G32" s="27"/>
      <c r="H32" s="27"/>
    </row>
    <row r="33" spans="1:8" x14ac:dyDescent="0.25">
      <c r="A33" s="24">
        <v>70045</v>
      </c>
      <c r="B33" s="25" t="s">
        <v>57</v>
      </c>
      <c r="C33" s="26"/>
      <c r="D33" s="27">
        <v>400</v>
      </c>
      <c r="E33" s="27">
        <f t="shared" si="0"/>
        <v>782.33199999999999</v>
      </c>
      <c r="F33" s="27"/>
      <c r="G33" s="27"/>
      <c r="H33" s="27"/>
    </row>
    <row r="34" spans="1:8" x14ac:dyDescent="0.25">
      <c r="A34" s="24">
        <v>69</v>
      </c>
      <c r="B34" s="25" t="s">
        <v>58</v>
      </c>
      <c r="C34" s="26"/>
      <c r="D34" s="27">
        <v>700</v>
      </c>
      <c r="E34" s="27">
        <f t="shared" si="0"/>
        <v>1369.0809999999999</v>
      </c>
      <c r="F34" s="27"/>
      <c r="G34" s="27"/>
      <c r="H34" s="27"/>
    </row>
    <row r="35" spans="1:8" x14ac:dyDescent="0.25">
      <c r="A35" s="24">
        <v>80055</v>
      </c>
      <c r="B35" s="25" t="s">
        <v>59</v>
      </c>
      <c r="C35" s="26"/>
      <c r="D35" s="27">
        <v>300</v>
      </c>
      <c r="E35" s="27">
        <f t="shared" si="0"/>
        <v>586.74900000000002</v>
      </c>
      <c r="F35" s="27"/>
      <c r="G35" s="27"/>
      <c r="H35" s="27"/>
    </row>
    <row r="36" spans="1:8" x14ac:dyDescent="0.25">
      <c r="A36" s="24">
        <v>1</v>
      </c>
      <c r="B36" s="25" t="s">
        <v>60</v>
      </c>
      <c r="C36" s="26"/>
      <c r="D36" s="27">
        <v>30</v>
      </c>
      <c r="E36" s="27">
        <f t="shared" si="0"/>
        <v>58.674900000000001</v>
      </c>
      <c r="F36" s="27">
        <v>14.03</v>
      </c>
      <c r="G36" s="27">
        <f>F36*1.95583</f>
        <v>27.440294899999998</v>
      </c>
      <c r="H36" s="27"/>
    </row>
    <row r="37" spans="1:8" x14ac:dyDescent="0.25">
      <c r="A37" s="24">
        <v>3</v>
      </c>
      <c r="B37" s="25" t="s">
        <v>61</v>
      </c>
      <c r="C37" s="26"/>
      <c r="D37" s="27">
        <v>30</v>
      </c>
      <c r="E37" s="27">
        <f t="shared" si="0"/>
        <v>58.674900000000001</v>
      </c>
      <c r="F37" s="27"/>
      <c r="G37" s="27"/>
      <c r="H37" s="27"/>
    </row>
    <row r="38" spans="1:8" x14ac:dyDescent="0.25">
      <c r="A38" s="24">
        <v>2</v>
      </c>
      <c r="B38" s="25" t="s">
        <v>62</v>
      </c>
      <c r="C38" s="26"/>
      <c r="D38" s="27">
        <v>90</v>
      </c>
      <c r="E38" s="27">
        <f t="shared" si="0"/>
        <v>176.0247</v>
      </c>
      <c r="F38" s="27"/>
      <c r="G38" s="27"/>
      <c r="H38" s="27"/>
    </row>
  </sheetData>
  <mergeCells count="7">
    <mergeCell ref="A1:H1"/>
    <mergeCell ref="A2:H2"/>
    <mergeCell ref="A6:A7"/>
    <mergeCell ref="B6:B7"/>
    <mergeCell ref="C6:C7"/>
    <mergeCell ref="D6:H6"/>
    <mergeCell ref="A3:H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userm1</cp:lastModifiedBy>
  <cp:lastPrinted>2019-06-03T12:05:22Z</cp:lastPrinted>
  <dcterms:created xsi:type="dcterms:W3CDTF">2019-05-29T08:54:45Z</dcterms:created>
  <dcterms:modified xsi:type="dcterms:W3CDTF">2026-03-04T13:08:06Z</dcterms:modified>
</cp:coreProperties>
</file>