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accounting\2026\ЦЕНОРАЗПИС\"/>
    </mc:Choice>
  </mc:AlternateContent>
  <bookViews>
    <workbookView xWindow="0" yWindow="0" windowWidth="17775" windowHeight="9585" activeTab="1"/>
  </bookViews>
  <sheets>
    <sheet name="InfoHospital" sheetId="1" r:id="rId1"/>
    <sheet name="HospitalPriceList" sheetId="2" r:id="rId2"/>
  </sheets>
  <definedNames>
    <definedName name="_xlnm._FilterDatabase" localSheetId="1" hidden="1">HospitalPriceList!$A$6:$H$291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0" i="2" l="1"/>
  <c r="F129" i="2"/>
  <c r="F128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02" i="2"/>
  <c r="F103" i="2"/>
  <c r="F104" i="2"/>
  <c r="F105" i="2"/>
  <c r="F106" i="2"/>
  <c r="F107" i="2"/>
  <c r="F108" i="2"/>
  <c r="F109" i="2"/>
  <c r="F110" i="2"/>
  <c r="F101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41" i="2"/>
  <c r="D142" i="2"/>
  <c r="D143" i="2"/>
  <c r="D144" i="2"/>
  <c r="D145" i="2"/>
  <c r="D146" i="2"/>
  <c r="D147" i="2"/>
  <c r="D148" i="2"/>
  <c r="D140" i="2"/>
  <c r="D139" i="2"/>
  <c r="D138" i="2"/>
  <c r="D137" i="2"/>
  <c r="D136" i="2"/>
  <c r="D135" i="2"/>
  <c r="D134" i="2"/>
  <c r="D133" i="2"/>
  <c r="D132" i="2"/>
  <c r="D131" i="2"/>
  <c r="D126" i="2"/>
  <c r="D127" i="2"/>
  <c r="D125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7" i="2"/>
  <c r="B3" i="2" l="1"/>
</calcChain>
</file>

<file path=xl/sharedStrings.xml><?xml version="1.0" encoding="utf-8"?>
<sst xmlns="http://schemas.openxmlformats.org/spreadsheetml/2006/main" count="897" uniqueCount="602">
  <si>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</si>
  <si>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</si>
  <si>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</si>
  <si>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</si>
  <si>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</si>
  <si>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</si>
  <si>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</si>
  <si>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</si>
  <si>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</si>
  <si>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</si>
  <si>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</si>
  <si>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</si>
  <si>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</si>
  <si>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</si>
  <si>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</si>
  <si>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</si>
  <si>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</si>
  <si>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</si>
  <si>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</si>
  <si>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</si>
  <si>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</si>
  <si>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</si>
  <si>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</si>
  <si>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 xml:space="preserve">Варна </t>
  </si>
  <si>
    <t>бул.</t>
  </si>
  <si>
    <t xml:space="preserve">Цар Освободител </t>
  </si>
  <si>
    <t>ag_varna@abv.bg</t>
  </si>
  <si>
    <t>0879 599 901</t>
  </si>
  <si>
    <t>СПЕЦИАЛИЗИРАНА БОЛНИЦА ПО АКУШЕРСТВО И ГИНЕКОЛОГИЯ ЗА АКТИВНО ЛЕЧЕНИЕ "ПРОФ. Д-Р ДИМИТЪР СТАМАТОВ" - ВАРНА ЕООД</t>
  </si>
  <si>
    <t>000090065</t>
  </si>
  <si>
    <t>9000</t>
  </si>
  <si>
    <t>проф. д-р Емил Ковачев, д.м.н.</t>
  </si>
  <si>
    <t>проф. д-р Емил Георгиев Ковачев, д.м.н.</t>
  </si>
  <si>
    <t>ZU90004</t>
  </si>
  <si>
    <t>Гинекологичен преглед</t>
  </si>
  <si>
    <t>брой</t>
  </si>
  <si>
    <t>ZU90005</t>
  </si>
  <si>
    <t>ZU90006</t>
  </si>
  <si>
    <t>Преглед/консултация с педиатър</t>
  </si>
  <si>
    <t>ZU90008</t>
  </si>
  <si>
    <t>Преглед/консултация с анестезиолог-реаниматор</t>
  </si>
  <si>
    <t>ZU90009</t>
  </si>
  <si>
    <t>Ехография – трансабдоминална или трансвагинална</t>
  </si>
  <si>
    <t>ZU88730</t>
  </si>
  <si>
    <t>Ехография на млечни жлези</t>
  </si>
  <si>
    <t>ZU88794</t>
  </si>
  <si>
    <t>Ехография на щитовидна жлеза</t>
  </si>
  <si>
    <t>ZU88762</t>
  </si>
  <si>
    <t xml:space="preserve">Ехография на коремни органи </t>
  </si>
  <si>
    <t>ZUST010</t>
  </si>
  <si>
    <t>Ехография на тазобедрени стави</t>
  </si>
  <si>
    <t>ZU88763</t>
  </si>
  <si>
    <t>Tрансабдоминална eхография с доплерово изследване</t>
  </si>
  <si>
    <t>ZU90010</t>
  </si>
  <si>
    <t>Фетална морфология на плода</t>
  </si>
  <si>
    <t>ZU90011</t>
  </si>
  <si>
    <t>Фетална ехокардиография на плода</t>
  </si>
  <si>
    <t>ZU88715</t>
  </si>
  <si>
    <t>Трансфонтанелна ехография</t>
  </si>
  <si>
    <t>ZU90012</t>
  </si>
  <si>
    <t>Кардиотокографско мониториране</t>
  </si>
  <si>
    <t>ZU90007</t>
  </si>
  <si>
    <t>Слухов скрининг на новородени</t>
  </si>
  <si>
    <t>ZU90013</t>
  </si>
  <si>
    <t>Вземане на  цитонамазка, без цитологично изследване</t>
  </si>
  <si>
    <t>ZU91461</t>
  </si>
  <si>
    <t>Вземане и изследване на цитонамазка, чрез течно-базирана цитология (LBC), с включена контролна конвенционална цитонамазка</t>
  </si>
  <si>
    <t>ZU90014</t>
  </si>
  <si>
    <t>Пункция на яйчникова киста под ултразвуков контрол</t>
  </si>
  <si>
    <t>ZU90015</t>
  </si>
  <si>
    <t>Насочена биопсия на маточна шийка под колпоскопски контрол</t>
  </si>
  <si>
    <t>ZU70211</t>
  </si>
  <si>
    <t>Колпоскопия</t>
  </si>
  <si>
    <t>ZU90016</t>
  </si>
  <si>
    <t>Вземане на влагалищен секрет</t>
  </si>
  <si>
    <t>ZU90017</t>
  </si>
  <si>
    <t>Поставяне на вътрематочна спирала</t>
  </si>
  <si>
    <t>ZU90018</t>
  </si>
  <si>
    <t>Сваляне на вътрематочна спирала</t>
  </si>
  <si>
    <t>ZU90019</t>
  </si>
  <si>
    <t>ZU90020</t>
  </si>
  <si>
    <t>Електрокоагулация</t>
  </si>
  <si>
    <t>ZUST011</t>
  </si>
  <si>
    <t>Педиатрична консултация с ехографско проследяване на новородено</t>
  </si>
  <si>
    <t>ZU90021</t>
  </si>
  <si>
    <t xml:space="preserve">Раждане с лекар, специалист по АГ </t>
  </si>
  <si>
    <t>ZU90023</t>
  </si>
  <si>
    <t>Нерадикално отстраняване на матката извършена от лекар специалист по АГ</t>
  </si>
  <si>
    <t>ZU90025</t>
  </si>
  <si>
    <t>Оперативни интервенции, чрез коремен достъп за отстраняване на болестни изменения на женски полови органи извършени от лекар специалист АГ.</t>
  </si>
  <si>
    <t>ZU90028</t>
  </si>
  <si>
    <t>Лапароскопия, извършена от екип специалисти</t>
  </si>
  <si>
    <t>ZU90029</t>
  </si>
  <si>
    <t>ZU90030</t>
  </si>
  <si>
    <t>Конизация на шийката на матката извършена от екип специалисти</t>
  </si>
  <si>
    <t>ZU90031</t>
  </si>
  <si>
    <t>ZU90032</t>
  </si>
  <si>
    <t>ZU90033</t>
  </si>
  <si>
    <t>Хистероскопия извършена от лекар специалист АГ</t>
  </si>
  <si>
    <t>ZU90034</t>
  </si>
  <si>
    <t>ZU68124</t>
  </si>
  <si>
    <t>ZU90035</t>
  </si>
  <si>
    <t>ZU90036</t>
  </si>
  <si>
    <t>ZU90037</t>
  </si>
  <si>
    <t>ZU90038</t>
  </si>
  <si>
    <t>Корекция на проходимост и възстановяване анатомията при жената- извършена от лекар специалист по АГ.</t>
  </si>
  <si>
    <t>ZU90039</t>
  </si>
  <si>
    <t>ZU90040</t>
  </si>
  <si>
    <t>ZU90041</t>
  </si>
  <si>
    <t>ZU90042</t>
  </si>
  <si>
    <t>Корекция на тазовата перинеалната статика и /или на незадържане на урина- извършена от лекар специалист по АГ.</t>
  </si>
  <si>
    <t>ZU90043</t>
  </si>
  <si>
    <t>ZU90045</t>
  </si>
  <si>
    <t>Преждевременно прекъсване на бременност по мед. показания до 13 г.с. вкл.</t>
  </si>
  <si>
    <t>ZU90046</t>
  </si>
  <si>
    <t>Преждевременно прекъсване на бременност по мед. показания над 14 г.с. до 20 г.с. вкл., с молба на пациентката и решение на Болничната комисия за прекъсване на бременност по мед. показания- извършена от лекар специалист по АГ.</t>
  </si>
  <si>
    <t>ZU90047</t>
  </si>
  <si>
    <t>Преждевременно прекъсване на бременност по мед. показания над 14 г.с. до 20 г.с. вкл., с молба на пациентката и решение на Болничната комисия за прекъсване на бременност по мед. показания извършено от специалисти.</t>
  </si>
  <si>
    <t>Потребителска такса (за един леглоден)</t>
  </si>
  <si>
    <t>ден</t>
  </si>
  <si>
    <t>ZU90057</t>
  </si>
  <si>
    <t>ZZ03Z61</t>
  </si>
  <si>
    <t>ZU90059</t>
  </si>
  <si>
    <t>Присъствие на придружител по желание на пациента по време на раждане</t>
  </si>
  <si>
    <t>ZU90060</t>
  </si>
  <si>
    <t>Индивидуално обслужване от акушерка за 12 часа.</t>
  </si>
  <si>
    <t>ZU90062</t>
  </si>
  <si>
    <t>Аборт по желание / интерупцио /.</t>
  </si>
  <si>
    <t>ZU90063</t>
  </si>
  <si>
    <t>ZU90064</t>
  </si>
  <si>
    <t>ZU90065</t>
  </si>
  <si>
    <t>Отстраняване на чуждо тяло от вулва, без инцизия</t>
  </si>
  <si>
    <t>ZU90067</t>
  </si>
  <si>
    <t>ZU90069</t>
  </si>
  <si>
    <t>Специални грижи за новородено дете след завършване на интензивното  лечение, което не е финансирано от МЗ и НЗОК за 1 ден болничен престой</t>
  </si>
  <si>
    <t>ZU90070</t>
  </si>
  <si>
    <t>час</t>
  </si>
  <si>
    <t>ZU90071</t>
  </si>
  <si>
    <t>ZU90072</t>
  </si>
  <si>
    <t>ЕКГ</t>
  </si>
  <si>
    <t>GGP3997C</t>
  </si>
  <si>
    <t>Венозна инжекция</t>
  </si>
  <si>
    <t>ZUST012</t>
  </si>
  <si>
    <t>Венозна анестезия до 30` (минути)</t>
  </si>
  <si>
    <t>ZUST013</t>
  </si>
  <si>
    <t>Венозна анестезия над 30` (минути)</t>
  </si>
  <si>
    <t>ZU90074</t>
  </si>
  <si>
    <t>Поставяне на абокат за инфузии</t>
  </si>
  <si>
    <t>ZU90075</t>
  </si>
  <si>
    <t>Мускулна/подкожна инжекция</t>
  </si>
  <si>
    <t>ZU90076</t>
  </si>
  <si>
    <t>ZU90077</t>
  </si>
  <si>
    <t>Венозна аналгезия за обезболяване при раждане</t>
  </si>
  <si>
    <t>ZU90079</t>
  </si>
  <si>
    <t>Инфузия на биопродукти за всяка единица</t>
  </si>
  <si>
    <t>ZU90080</t>
  </si>
  <si>
    <t>Поставяне или смяна на катетър</t>
  </si>
  <si>
    <t>ZU90081</t>
  </si>
  <si>
    <t>Извършване на клизма</t>
  </si>
  <si>
    <t>ZU90082</t>
  </si>
  <si>
    <t xml:space="preserve">Обработка и превръзка на рана </t>
  </si>
  <si>
    <t>ZU90083</t>
  </si>
  <si>
    <t>Сваляне на конци от оперативна рана</t>
  </si>
  <si>
    <t>ZU90084</t>
  </si>
  <si>
    <t xml:space="preserve">Смяна на превръзка </t>
  </si>
  <si>
    <t>Хистеросалпингография</t>
  </si>
  <si>
    <t>ZU90085</t>
  </si>
  <si>
    <t>Рентгенография на горен или долен крайник, фас и профил всяка по</t>
  </si>
  <si>
    <t>ZU90086</t>
  </si>
  <si>
    <t>Рентгенография на череп, синуси, орбити – фас и профил, всяка по</t>
  </si>
  <si>
    <t>ZU90087</t>
  </si>
  <si>
    <t>Рентгенография на гръдна клетка</t>
  </si>
  <si>
    <t>ZU90088</t>
  </si>
  <si>
    <t>Рентгенография на стави , фас и профил , всяка по:</t>
  </si>
  <si>
    <t>ZU90089</t>
  </si>
  <si>
    <t xml:space="preserve">Рентгенография на костите на таза </t>
  </si>
  <si>
    <t>ZU87641</t>
  </si>
  <si>
    <t xml:space="preserve">Иригография </t>
  </si>
  <si>
    <t>ZU90090</t>
  </si>
  <si>
    <t>Контрастно изследване на храносмилателен тракт: хранопровод, стомах, дуоденум</t>
  </si>
  <si>
    <t>ZU90091</t>
  </si>
  <si>
    <t>Рентгенография на бял дроб и сърце – фас и профил, всяка по :</t>
  </si>
  <si>
    <t>ZU87491</t>
  </si>
  <si>
    <t xml:space="preserve">Рентгеноскопия на бял дроб и сърце </t>
  </si>
  <si>
    <t>ZU88190</t>
  </si>
  <si>
    <t>Обзорна рентгенография на корем</t>
  </si>
  <si>
    <t>Корем с контраст - пасаж</t>
  </si>
  <si>
    <t>ZU90092</t>
  </si>
  <si>
    <t>Рентгенография на гръбначен стълб –фас и профил всяка по :</t>
  </si>
  <si>
    <t>ZU87681</t>
  </si>
  <si>
    <t>Разчитане на хистеросалпингография (КТ) от друго ЛЗ</t>
  </si>
  <si>
    <t>ZU87683</t>
  </si>
  <si>
    <t>Разчитане на графия от друго ЛЗ</t>
  </si>
  <si>
    <t>ZU90093</t>
  </si>
  <si>
    <t>ZU90094</t>
  </si>
  <si>
    <t>ZU90095</t>
  </si>
  <si>
    <t>ZU90096</t>
  </si>
  <si>
    <t>ZU90097</t>
  </si>
  <si>
    <t>Микробиологично изследване на  урина (урокуктура)</t>
  </si>
  <si>
    <t>ZZ03Z75</t>
  </si>
  <si>
    <t>Идентификация и антибиограма на микроорганизми</t>
  </si>
  <si>
    <t>ZZ03Z77</t>
  </si>
  <si>
    <t>Микробиологично изследване на кърма</t>
  </si>
  <si>
    <t>ZU90101</t>
  </si>
  <si>
    <t>ZU90115</t>
  </si>
  <si>
    <t>Изследване на влагалищен секрет (нативен препарат)</t>
  </si>
  <si>
    <t>ZZ03Z88</t>
  </si>
  <si>
    <t>Изследване на  еякулат (нативен препарат)</t>
  </si>
  <si>
    <t>ZZ03Z82</t>
  </si>
  <si>
    <t>ZZ03Z83</t>
  </si>
  <si>
    <t xml:space="preserve">Скринингово изследване за сифилис </t>
  </si>
  <si>
    <t>ZU90104</t>
  </si>
  <si>
    <t xml:space="preserve">Изследване Mucoplasma и Ureaplasma </t>
  </si>
  <si>
    <t>ZU90105</t>
  </si>
  <si>
    <t>ZU90106</t>
  </si>
  <si>
    <t>ZU90107</t>
  </si>
  <si>
    <t>Идентификация на анаероби до род</t>
  </si>
  <si>
    <t>ZU90108</t>
  </si>
  <si>
    <t xml:space="preserve">Идентификация на анаероби до вид  </t>
  </si>
  <si>
    <t>ZU90109</t>
  </si>
  <si>
    <t xml:space="preserve">Аеробна хемокултура без растеж </t>
  </si>
  <si>
    <t>ZU90110</t>
  </si>
  <si>
    <t xml:space="preserve">Аеробна хемокултура с растеж, идентификация и антибиограма </t>
  </si>
  <si>
    <t>ZU90111</t>
  </si>
  <si>
    <t>Анаеробна хемокултура без растеж</t>
  </si>
  <si>
    <t>ZU90112</t>
  </si>
  <si>
    <t>Анаеробна хемокултура с растеж и идентификация на анаероби до род</t>
  </si>
  <si>
    <t>ZU90113</t>
  </si>
  <si>
    <t xml:space="preserve">Идентификация на микроорганизми на апарат „Vitek” </t>
  </si>
  <si>
    <t>ZU90114</t>
  </si>
  <si>
    <t>Апаратна антибиограма  с апарат „Vitek”</t>
  </si>
  <si>
    <t>DH41050</t>
  </si>
  <si>
    <t>DH49058</t>
  </si>
  <si>
    <t>Скорост на утаяване на еритроцитите (СУЕ)</t>
  </si>
  <si>
    <t>DH8B050</t>
  </si>
  <si>
    <t>Морфология на еритроцитите - микроскопско изследване</t>
  </si>
  <si>
    <t>DH81050</t>
  </si>
  <si>
    <t>Диференциално броене на левкоцитите - микроскопско изследване</t>
  </si>
  <si>
    <t>DH7X050</t>
  </si>
  <si>
    <t>Ретикулоцити  - микроскопско изследване</t>
  </si>
  <si>
    <t>DH02550</t>
  </si>
  <si>
    <t>Време за кървене</t>
  </si>
  <si>
    <t>DH0B05Q</t>
  </si>
  <si>
    <t>Време за съсирване</t>
  </si>
  <si>
    <t>DH8905P</t>
  </si>
  <si>
    <t>Брой тромбоцити - микроскопско изследване</t>
  </si>
  <si>
    <t>DH7V020</t>
  </si>
  <si>
    <t>Протромбиново време; INR</t>
  </si>
  <si>
    <t>DH0C050</t>
  </si>
  <si>
    <t>APTT /кефалин-каолинов тест/</t>
  </si>
  <si>
    <t>DH4L020</t>
  </si>
  <si>
    <t>Фибриноген</t>
  </si>
  <si>
    <t>DCDT000</t>
  </si>
  <si>
    <t>Глюкоза</t>
  </si>
  <si>
    <t>ZU90175</t>
  </si>
  <si>
    <t>DCV5000</t>
  </si>
  <si>
    <t>Уреа</t>
  </si>
  <si>
    <t>DC97000</t>
  </si>
  <si>
    <t>Креатинин</t>
  </si>
  <si>
    <t>DCQ9000</t>
  </si>
  <si>
    <t>Общ белтък</t>
  </si>
  <si>
    <t>DC22000</t>
  </si>
  <si>
    <t xml:space="preserve">Албумин </t>
  </si>
  <si>
    <t>DCW4000</t>
  </si>
  <si>
    <t>Билирубин общ</t>
  </si>
  <si>
    <t>DCW3000</t>
  </si>
  <si>
    <t>Билирубин директен</t>
  </si>
  <si>
    <t>ZZ03Z91</t>
  </si>
  <si>
    <t>Билирубин на новородени</t>
  </si>
  <si>
    <t>DC58000</t>
  </si>
  <si>
    <t>ASAT /ГОТ/</t>
  </si>
  <si>
    <t>DC1A000</t>
  </si>
  <si>
    <t>ALAT /ГПТ/</t>
  </si>
  <si>
    <t>DCD5000</t>
  </si>
  <si>
    <t>ГГТП</t>
  </si>
  <si>
    <t>DC2P020</t>
  </si>
  <si>
    <t>Алкална фосфатаза</t>
  </si>
  <si>
    <t>ZU90178</t>
  </si>
  <si>
    <t>Общ холестерол</t>
  </si>
  <si>
    <t>DCWD000</t>
  </si>
  <si>
    <t>HDL - холестерол и LDL холестерол</t>
  </si>
  <si>
    <t>DCTG000</t>
  </si>
  <si>
    <t>Триглицериди</t>
  </si>
  <si>
    <t>DCJ6020</t>
  </si>
  <si>
    <t>Желязо</t>
  </si>
  <si>
    <t>DCJ1000</t>
  </si>
  <si>
    <t>ЖСК</t>
  </si>
  <si>
    <t>DC6P000</t>
  </si>
  <si>
    <t>Калций /фотометричен метод/</t>
  </si>
  <si>
    <t>DCKQ000</t>
  </si>
  <si>
    <t>Магнезий</t>
  </si>
  <si>
    <t>DCW7000</t>
  </si>
  <si>
    <t>С – реактивен протеин</t>
  </si>
  <si>
    <t>ZU89947</t>
  </si>
  <si>
    <t>Комбинирани пакети – глюкоза, урея, креатинин, общ белтък</t>
  </si>
  <si>
    <t>пакет</t>
  </si>
  <si>
    <t>ZU89946</t>
  </si>
  <si>
    <t>Комбинирани пакети ASAT, ALAT, ГГТП алкална фосфатаза</t>
  </si>
  <si>
    <t xml:space="preserve">пакет </t>
  </si>
  <si>
    <t>ZU89945</t>
  </si>
  <si>
    <t>Комбинирани пакети общ холестерол, триглицериди, HDL холестерол и LDL холестерол (изчислен)</t>
  </si>
  <si>
    <t>DC000P0</t>
  </si>
  <si>
    <t>Кръвно-газов анализ</t>
  </si>
  <si>
    <t>ZU99295</t>
  </si>
  <si>
    <t xml:space="preserve">Вземане на венозна  или периферна кръв </t>
  </si>
  <si>
    <t>ZU90196</t>
  </si>
  <si>
    <t>Проби за бременност (експресен тест с урина)</t>
  </si>
  <si>
    <t>ZU90180</t>
  </si>
  <si>
    <t>Хепатитни маркери за хепатит В (HbSAg)</t>
  </si>
  <si>
    <t>ZU90181</t>
  </si>
  <si>
    <t>Хепатитни маркери за хепатит C (Anti HCV</t>
  </si>
  <si>
    <t>DM5D002</t>
  </si>
  <si>
    <t>Откриване на антитела срещу HIV ½</t>
  </si>
  <si>
    <t>Сифилис - експресен тест</t>
  </si>
  <si>
    <t>DCBS000</t>
  </si>
  <si>
    <t>Естрадиол</t>
  </si>
  <si>
    <t>DCKH000</t>
  </si>
  <si>
    <t>Лутеинизиращ хормон (LH)</t>
  </si>
  <si>
    <t>DD6S000</t>
  </si>
  <si>
    <t>Фоликуло-стимулиращ хормон  (FSH)</t>
  </si>
  <si>
    <t>DCPQ000</t>
  </si>
  <si>
    <t>Пролактин</t>
  </si>
  <si>
    <t>ZU90194</t>
  </si>
  <si>
    <t>Прогестерон</t>
  </si>
  <si>
    <t>DCS7000</t>
  </si>
  <si>
    <t>Тестостерон</t>
  </si>
  <si>
    <t>DC89001</t>
  </si>
  <si>
    <t>Човешки хорионконадотропин (ЧХГ)</t>
  </si>
  <si>
    <t>DCSS000</t>
  </si>
  <si>
    <t>Тироиден стимулиращ хормон (TSH)</t>
  </si>
  <si>
    <t>DCSX000</t>
  </si>
  <si>
    <t>Тироиден хормон (FT4)</t>
  </si>
  <si>
    <t>DC6R000</t>
  </si>
  <si>
    <t>Туморен маркер СА 125</t>
  </si>
  <si>
    <t>ZU90182</t>
  </si>
  <si>
    <t>Белтък  /качествено определяне/</t>
  </si>
  <si>
    <t>DC22030</t>
  </si>
  <si>
    <t>Белтък  /количествено определяне/</t>
  </si>
  <si>
    <t>ZU90183</t>
  </si>
  <si>
    <t>Глюкоза /качествено определяне/</t>
  </si>
  <si>
    <t>ZU90184</t>
  </si>
  <si>
    <t>Глюкоза /количествено определяне/</t>
  </si>
  <si>
    <t>ZU90185</t>
  </si>
  <si>
    <t>Кетони - качествено определяне</t>
  </si>
  <si>
    <t>ZU90186</t>
  </si>
  <si>
    <t>Билирубин - качесвено определяне</t>
  </si>
  <si>
    <t>ZU90187</t>
  </si>
  <si>
    <t>Уробилироген - качестевено определяне</t>
  </si>
  <si>
    <t>ZU89944</t>
  </si>
  <si>
    <t>Комбиниран пакет (Ph, белтък, глюкоза, кетони, билирубин, уробилироген) с тест-ленти</t>
  </si>
  <si>
    <t>DDGT033</t>
  </si>
  <si>
    <t>Седимент - ориентировъчен метод</t>
  </si>
  <si>
    <t>ZU90131</t>
  </si>
  <si>
    <t>1.Изследване на гинекологична цитонамазка</t>
  </si>
  <si>
    <t>ZU90132</t>
  </si>
  <si>
    <t>2.Изследване на секрет от млечна жлеза</t>
  </si>
  <si>
    <t>3.Изследване на ТАБ от простатна жлеза и др.</t>
  </si>
  <si>
    <t>ZU90134</t>
  </si>
  <si>
    <t>4.Изследване на ТАБ от млечна жлеза</t>
  </si>
  <si>
    <t>ZU90135</t>
  </si>
  <si>
    <t>5.Изследване на изливи до 3 препарата</t>
  </si>
  <si>
    <t>ZU90136</t>
  </si>
  <si>
    <t>5.Изследване на изливи над 3 препарата за всеки следващ</t>
  </si>
  <si>
    <t>ZU90137</t>
  </si>
  <si>
    <t>6.Биопсично изследване на материал от кюретаж, щипкови материали и ексцизии 1 /едно/ блокче</t>
  </si>
  <si>
    <t>ZU90138</t>
  </si>
  <si>
    <t>6.Биопсично изследване на материал от кюретаж, щипкови материали и ексцизии 2 /две/ блокчета</t>
  </si>
  <si>
    <t>ZU90139</t>
  </si>
  <si>
    <t>7.Консултация на готови препарати до 3 блокчета</t>
  </si>
  <si>
    <t>ZU90140</t>
  </si>
  <si>
    <t>7.Консултация на готови препарати над 3 блокчета за всяко следващо</t>
  </si>
  <si>
    <t>ZU90141</t>
  </si>
  <si>
    <t>8.Изготвяне на препарати от готови блокчета за всяко блокче</t>
  </si>
  <si>
    <t>ZU90142</t>
  </si>
  <si>
    <t xml:space="preserve">9.Специални оцветявания   </t>
  </si>
  <si>
    <t>ZU90143</t>
  </si>
  <si>
    <t>Медицински документ- дубликат</t>
  </si>
  <si>
    <t>ZU90146</t>
  </si>
  <si>
    <t>Еднократна такса за административно обслужване на договор</t>
  </si>
  <si>
    <t>ZU90149</t>
  </si>
  <si>
    <t>ZU90152</t>
  </si>
  <si>
    <t>Еднократна такса за административно обслужване на договор за клинично проучване</t>
  </si>
  <si>
    <t>ZU90156</t>
  </si>
  <si>
    <t>Такса за разглеждане към Местната комисия по етика</t>
  </si>
  <si>
    <t>ZU90159</t>
  </si>
  <si>
    <t>Курсове за лекари  по АГ; Неонатология (без използване на апаратура), на ден</t>
  </si>
  <si>
    <t>ZU90160</t>
  </si>
  <si>
    <t>Курсове за лекари, с използване на апаратура по АГ; Неонатология, на ден</t>
  </si>
  <si>
    <t>ZU90161</t>
  </si>
  <si>
    <t>Курсове за Акушерки АГ; Неонатология; ОАИЛ (без използване на апаратура) - на ден</t>
  </si>
  <si>
    <t>ZU90162</t>
  </si>
  <si>
    <t>Курсове за Акушерки АГ; Неонатология; ОАИЛ с използване на апаратура / на ден/</t>
  </si>
  <si>
    <t>ZU90164</t>
  </si>
  <si>
    <t xml:space="preserve">Ползване на заседателна зала за презентации </t>
  </si>
  <si>
    <t>ZU90165</t>
  </si>
  <si>
    <t>Ползване на конферентна зала за презентации, семинарни, обучителни курсове.</t>
  </si>
  <si>
    <t>ZU90167</t>
  </si>
  <si>
    <t>Обработка на документ за припознаване на новородено</t>
  </si>
  <si>
    <t>ZU90168</t>
  </si>
  <si>
    <t>Обработка на документи за бащинство.</t>
  </si>
  <si>
    <t>ZU90169</t>
  </si>
  <si>
    <t>ZU90170</t>
  </si>
  <si>
    <t>K15144Z</t>
  </si>
  <si>
    <t xml:space="preserve">КП 1 Стационарни грижи при бременност с повишен риск преди 36 г.с. </t>
  </si>
  <si>
    <t>K15143Z</t>
  </si>
  <si>
    <t xml:space="preserve">КП 2 Пренатална инвазивна диагностика на брем. и интензивни грижи при бременност с реализиран риск. </t>
  </si>
  <si>
    <t>K15148Z</t>
  </si>
  <si>
    <t xml:space="preserve">КП 3 Оперативни процедури за задържане на бременност </t>
  </si>
  <si>
    <t>K15142.1Z</t>
  </si>
  <si>
    <t xml:space="preserve">КП 4_1 Преждевременно прекъсване на бременност по медицински показания до 13 г. с. </t>
  </si>
  <si>
    <t>K15142.2Z</t>
  </si>
  <si>
    <t>КП 4_2 Преждевременно прекъсване на бременност по медицински показания от 14 г. с. до 26 г. с.</t>
  </si>
  <si>
    <t>K10005.1Z</t>
  </si>
  <si>
    <t xml:space="preserve">КП 5.1. Нормално раждане </t>
  </si>
  <si>
    <t>K10005.2Z</t>
  </si>
  <si>
    <t>КП 5.2. Раждане чрез цезарово сечение</t>
  </si>
  <si>
    <t>K15145Z</t>
  </si>
  <si>
    <t xml:space="preserve">КП 160 Нерадикално отстраняване на матката </t>
  </si>
  <si>
    <t>K15147Z</t>
  </si>
  <si>
    <t xml:space="preserve">КП 162 Оперативни интервенции, чрез коремен достъп за отстраняване на болестни изменения на женски полови органи </t>
  </si>
  <si>
    <t>K15149Z</t>
  </si>
  <si>
    <t>КП 163 Оперативни интервенции, чрез долен достъп за отстраняване на болестни изменения или инвазивно изследване на женските полови органи</t>
  </si>
  <si>
    <t>K15150Z</t>
  </si>
  <si>
    <t xml:space="preserve">КП 164 Корекции на тазова (перинеалната) статика и/или на незадържане на урината при жената </t>
  </si>
  <si>
    <t>K15151Z</t>
  </si>
  <si>
    <t xml:space="preserve">КП 165Диагностични процедури и консервативно лечение на токсоинфекциозен  и анемичен синдром от АГ произход </t>
  </si>
  <si>
    <t>K15152Z</t>
  </si>
  <si>
    <t xml:space="preserve">КП 166 Корекции на проходимост и възстановяване на анатомия при жената </t>
  </si>
  <si>
    <t>K15153.1Z</t>
  </si>
  <si>
    <t xml:space="preserve">КП 167 Системна радикална ексцизия на лимфни възли (тазови и/или параортални и/или ингвинални), като самостоятелна иинтервенция или съчетана с радикално отстраняване на женски полови органи. Тазова екзентерация. </t>
  </si>
  <si>
    <t>K15154Z</t>
  </si>
  <si>
    <t>КП 169 Интензивно лечение на интра и постпартални усложнения, довели до шок</t>
  </si>
  <si>
    <t>K15155Z</t>
  </si>
  <si>
    <t xml:space="preserve">КП 170 Интензивно лечение на интра и постпартални усложнения, довели до шок с приложение на рекомбинантни фактори на кръвосъсирването </t>
  </si>
  <si>
    <t>K14279Z</t>
  </si>
  <si>
    <t>КП 6 Грижи за здраво новородено дете</t>
  </si>
  <si>
    <t>K14271Z</t>
  </si>
  <si>
    <t xml:space="preserve">КП 7 Диагностика и лечение на новородени с тегло над 2500 грама, първа степен на тежест </t>
  </si>
  <si>
    <t>K14272Z</t>
  </si>
  <si>
    <t xml:space="preserve">КП 8 Диагностика и лечение на новородени с тегло над 2500 гр., втора степен на тежест </t>
  </si>
  <si>
    <t>K14269Z</t>
  </si>
  <si>
    <t xml:space="preserve">КП 9 Диагностика и лечение на новородени с тегло от 1500 до 2499 грама, първа степен на тежест </t>
  </si>
  <si>
    <t>K14270Z</t>
  </si>
  <si>
    <t xml:space="preserve">КП 10 Диагностика и лечение на новородени с тегло от 1500 до 2499 грама, втора степен на тежест </t>
  </si>
  <si>
    <t>K14268Z</t>
  </si>
  <si>
    <t xml:space="preserve">КП 11 Диагностика и лечение на новородени с тегло под 1499 грама </t>
  </si>
  <si>
    <t>K17012Z</t>
  </si>
  <si>
    <t xml:space="preserve">
КП № 12 ДИАГНОСТИКА И ЛЕЧЕНИЕ НА ДЕТЕ С ВРОДЕНИ АНОМАЛИИ
</t>
  </si>
  <si>
    <t>K14275Z</t>
  </si>
  <si>
    <t xml:space="preserve">КП 13 Диагностика и интензивно лечение на новородени с дихателна недостатъчност, първа степен на тежест </t>
  </si>
  <si>
    <t>K14276Z</t>
  </si>
  <si>
    <t>K14277Z</t>
  </si>
  <si>
    <t>КП 15_1 Диагностика и интензивно лечение на новородени с еднократно приложение на сърфактант</t>
  </si>
  <si>
    <t>K14278Z</t>
  </si>
  <si>
    <t xml:space="preserve">КП 15_2 Диагностика и интензивно лечение на новородени с многократно приложение на сърфактант, </t>
  </si>
  <si>
    <t>ZU90172</t>
  </si>
  <si>
    <t>Стерилизация на малък барабан</t>
  </si>
  <si>
    <t>ZU90173</t>
  </si>
  <si>
    <t>Стерилизация на среден барабан</t>
  </si>
  <si>
    <t>ZU90174</t>
  </si>
  <si>
    <t>Стерилизация на голям барабан</t>
  </si>
  <si>
    <t>016</t>
  </si>
  <si>
    <t>Стерилизация фолио опаковки за 1м - 5см</t>
  </si>
  <si>
    <t>метър</t>
  </si>
  <si>
    <t>Стерилизация фолио опаковки за 1м - 7.5см</t>
  </si>
  <si>
    <t>Стерилизация фолио опаковки за 1м -10 см</t>
  </si>
  <si>
    <t>Стерилизация фолио опаковки за 1м -15 см</t>
  </si>
  <si>
    <t>Стерилизация фолио опаковки за 1м -20 см</t>
  </si>
  <si>
    <t>Стерилизация фолио опаковки за 1м -25 см</t>
  </si>
  <si>
    <t>Стерилизация фолио опаковки за 1м -30 см</t>
  </si>
  <si>
    <t>Дестилирана вода 1 литър</t>
  </si>
  <si>
    <t>литър</t>
  </si>
  <si>
    <t>Стерилизация на материали опаковани с фолио на клиента</t>
  </si>
  <si>
    <t>За експресна услуга /в рамките на работния ден/ цената се завишава със 100%</t>
  </si>
  <si>
    <r>
      <t xml:space="preserve">Обслужване на новородено (индивидуални грижи) от акушерка за </t>
    </r>
    <r>
      <rPr>
        <b/>
        <sz val="12"/>
        <rFont val="Times New Roman"/>
        <family val="1"/>
        <charset val="204"/>
      </rPr>
      <t>час</t>
    </r>
  </si>
  <si>
    <r>
      <t xml:space="preserve">Грижи за здраво новородено дете при надвишаване на препоръчителния болничен престой при липса на клинични показания и при желание на родителите </t>
    </r>
    <r>
      <rPr>
        <i/>
        <sz val="12"/>
        <rFont val="Times New Roman"/>
        <family val="1"/>
        <charset val="204"/>
      </rPr>
      <t>/на ден/</t>
    </r>
  </si>
  <si>
    <r>
      <t>КП 14 Диагностика и интензивно лечение на новородени с дихателна недостатъчност, втора степен на тежест</t>
    </r>
    <r>
      <rPr>
        <i/>
        <sz val="12"/>
        <rFont val="Times New Roman"/>
        <family val="1"/>
        <charset val="204"/>
      </rPr>
      <t xml:space="preserve"> </t>
    </r>
  </si>
  <si>
    <t>0306212008</t>
  </si>
  <si>
    <t>ZU99071</t>
  </si>
  <si>
    <t xml:space="preserve">Консултация с  хабилитирано лице - доцент </t>
  </si>
  <si>
    <t>ZU91006</t>
  </si>
  <si>
    <t xml:space="preserve">Консултация с  хабилитирано лице - професор </t>
  </si>
  <si>
    <t xml:space="preserve">Вторична обработка на оперативна рана </t>
  </si>
  <si>
    <t>ZU91073</t>
  </si>
  <si>
    <t xml:space="preserve">Раждане с екип специалисти </t>
  </si>
  <si>
    <t>ZU91022</t>
  </si>
  <si>
    <t xml:space="preserve">Невро-аксиална аналгезия - епидурална, спинална, ТАП за обезболяване на раждане </t>
  </si>
  <si>
    <t>Нерадикално отстраняване на матката извършена от екип специалисти</t>
  </si>
  <si>
    <t>ZU91024</t>
  </si>
  <si>
    <t>ZU91025</t>
  </si>
  <si>
    <t xml:space="preserve">Оперативни интервенции, чрез коремен достъп за отстраняване на болестни изменения на женски полови органи извършени от екип специалисти </t>
  </si>
  <si>
    <t>Конизация на шийката на матката извършена от лекар специалист по АГ.</t>
  </si>
  <si>
    <t>Пробно абразио извършено от лекар специалист по  АГ.</t>
  </si>
  <si>
    <t>Оперативни интервенции, чрез долен достъп за отстраняване на болестни изменения или инванзивно изследване на женски полови органи извършена от лекар специалист по АГ.</t>
  </si>
  <si>
    <t xml:space="preserve">Пълна кръвна картина </t>
  </si>
  <si>
    <t xml:space="preserve">Кръвно захарен профил /3-кратен/ </t>
  </si>
  <si>
    <t xml:space="preserve">Обременяване с глюкоза </t>
  </si>
  <si>
    <t>ZU91175</t>
  </si>
  <si>
    <t xml:space="preserve">LDH </t>
  </si>
  <si>
    <t>DCD5101</t>
  </si>
  <si>
    <t xml:space="preserve">Йонограма </t>
  </si>
  <si>
    <t>Еднократна такса за административно обслужване на договор за медицински услуги</t>
  </si>
  <si>
    <t>Стерилизация фолио опаковки за 1м -40 см</t>
  </si>
  <si>
    <t>ZU90188</t>
  </si>
  <si>
    <t>ZU90068</t>
  </si>
  <si>
    <t>Антимюлеров хормон (AMH)</t>
  </si>
  <si>
    <t xml:space="preserve">D-димер </t>
  </si>
  <si>
    <t>Туморен маркер HE-4</t>
  </si>
  <si>
    <t>DCKH001</t>
  </si>
  <si>
    <t>DC6R002</t>
  </si>
  <si>
    <t>DH4F020</t>
  </si>
  <si>
    <t>ZU60158</t>
  </si>
  <si>
    <t>Консултация за кърмене от сертифициран специалист</t>
  </si>
  <si>
    <t>ZU60159</t>
  </si>
  <si>
    <t xml:space="preserve">Асистиране на акушерка при извършване на медицинска услуга </t>
  </si>
  <si>
    <t xml:space="preserve">Лапароскопия, извършена от лекар  специалист по АГ </t>
  </si>
  <si>
    <t>ZU60160</t>
  </si>
  <si>
    <t xml:space="preserve">Абразио резидуорум извършено от лекар специалист по АГ </t>
  </si>
  <si>
    <t xml:space="preserve">Абразио резидуорум извършено от екип специалисти  </t>
  </si>
  <si>
    <t>ZU60161</t>
  </si>
  <si>
    <t>ZU60162</t>
  </si>
  <si>
    <t>Хистероскопия извършена от екип специалисти.</t>
  </si>
  <si>
    <t xml:space="preserve">Хистероскопска миомектомия извършена от лекар специалист по АГ </t>
  </si>
  <si>
    <t>ZU68125</t>
  </si>
  <si>
    <t xml:space="preserve">Хистероскопска миомектомия извършена от  екип специалисти  </t>
  </si>
  <si>
    <t>ZU60163</t>
  </si>
  <si>
    <t xml:space="preserve">Системна радикална ексцизия на лимфни възли тазови и/или параортални и/или инвагинални, като самостоятелна интервенция или съчетана с радикално отстраняване на женски полови органи. Тазова екзантерация извършена от лекар специалист по АГ </t>
  </si>
  <si>
    <t>Системна радикална ексцизия на лимфни възли тазови и/или параортални и/или инвагинални, като самостоятелна интервенция или съчетана с радикално отстраняване на женски полови органи. Тазова екзантерация извършена от екип специалисти.</t>
  </si>
  <si>
    <t>Корекция на проходимост и възстановяване анатомията при жената извършена от екип специалисти.</t>
  </si>
  <si>
    <t>Оперативни процедури за задържане на бременност, след хабитуални аборти, поне два и/или многоплодна бременност и и/или  ин витро оплождане и/или състояние, след операция на маточната шийка (конизация, ампутация или трахалектомия) -  с назначения извършена от лекар специалист по АГ.</t>
  </si>
  <si>
    <t>Оперативни процедури за задържане на бременност, след хабитуални аборти, поне два и/или многоплодна бременност и и/или  ин витро оплождане и/или състояние, след операция на маточната шийка (конизация, ампутация или трахалектомия) извършена от екип специалисти.</t>
  </si>
  <si>
    <t>Корекция на тазовата перинеалната статика и /или на незадържане на урина извършена от екип специалисти.</t>
  </si>
  <si>
    <t>Пробно абразио извършено от екип  специалисти.</t>
  </si>
  <si>
    <t>Оперативни интервенции, чрез долен достъп за отстраняване на болестни изменения или инванзивно изследване на женски полови органи извършена от екип  специалисти.</t>
  </si>
  <si>
    <t xml:space="preserve">Болничен престой на ден  за пациента  извън ЕС и/или по желание на пациента </t>
  </si>
  <si>
    <t xml:space="preserve">Отстарняване на полип пробно абразио или конизация, с включено хистологично изследване и престой до 24 часа </t>
  </si>
  <si>
    <t xml:space="preserve">Лечение на генитални кондиломи </t>
  </si>
  <si>
    <t xml:space="preserve">Първоначална посявка на влагалищен секрет </t>
  </si>
  <si>
    <t>Първоначална посявка на еякулат</t>
  </si>
  <si>
    <t xml:space="preserve">Първоначална посявка на  раневи секрет </t>
  </si>
  <si>
    <t xml:space="preserve">Първоначална посявка на секрет от кожни лезии </t>
  </si>
  <si>
    <t>Първоначална посявка на ушен секрет.</t>
  </si>
  <si>
    <t xml:space="preserve">Първоначална посявка на  цервикален секрет </t>
  </si>
  <si>
    <t xml:space="preserve">Първоначална посявка на  уретрален секрет </t>
  </si>
  <si>
    <t xml:space="preserve">Първоначална посявка на   простатен секрет </t>
  </si>
  <si>
    <t xml:space="preserve">Първоначална посявка на  очен секрет </t>
  </si>
  <si>
    <t>Първоначална посявка на  храчка</t>
  </si>
  <si>
    <r>
      <t xml:space="preserve">Антимикрограма / чувствителност  на род </t>
    </r>
    <r>
      <rPr>
        <b/>
        <sz val="12"/>
        <rFont val="Times New Roman"/>
        <family val="1"/>
        <charset val="204"/>
      </rPr>
      <t xml:space="preserve">Candida </t>
    </r>
  </si>
  <si>
    <t xml:space="preserve">Посявка и микроскопско изследване на  ликвор </t>
  </si>
  <si>
    <t xml:space="preserve">Посявка и микроскопско изследване на анаероби </t>
  </si>
  <si>
    <t xml:space="preserve">а - Амилаза </t>
  </si>
  <si>
    <t xml:space="preserve">Липаза </t>
  </si>
  <si>
    <t xml:space="preserve">Йонизиран Калций </t>
  </si>
  <si>
    <t>Прокалцитонин</t>
  </si>
  <si>
    <t>ROMA</t>
  </si>
  <si>
    <t>Продължаващо обучение на специалисти към БАПЗГ по утвърден план-програма за календарната година.</t>
  </si>
  <si>
    <r>
      <t xml:space="preserve">Грижи за здраво новородено дете за пациенти извън ЕС при неспазен болничен престой </t>
    </r>
    <r>
      <rPr>
        <i/>
        <sz val="12"/>
        <rFont val="Times New Roman"/>
        <family val="1"/>
        <charset val="204"/>
      </rPr>
      <t>/на ден/</t>
    </r>
  </si>
  <si>
    <t>Лечение на хиперстимулационен синдром с включен  1 ден болничен престой</t>
  </si>
  <si>
    <t>Диагностична и терапевтична пункция под ехографски или рентгенов контрол на яйчници или телесни кухини с включен  1 ден болн.престой.</t>
  </si>
  <si>
    <t>ZU90053</t>
  </si>
  <si>
    <t>ZU98170</t>
  </si>
  <si>
    <t>ZU91093</t>
  </si>
  <si>
    <t>ZU91094</t>
  </si>
  <si>
    <t>ZU92093</t>
  </si>
  <si>
    <t>ZU92094</t>
  </si>
  <si>
    <t>ZU93093</t>
  </si>
  <si>
    <t>ZU93094</t>
  </si>
  <si>
    <t>ZU94093</t>
  </si>
  <si>
    <t>ZU94094</t>
  </si>
  <si>
    <t>DC31000</t>
  </si>
  <si>
    <t>DCJE000</t>
  </si>
  <si>
    <t>DC6P120</t>
  </si>
  <si>
    <t>DCSP000</t>
  </si>
  <si>
    <t>DC6R100</t>
  </si>
  <si>
    <t>ZU91016</t>
  </si>
  <si>
    <t>Престой на ден при здравно неосигурени пациенти</t>
  </si>
  <si>
    <t>ZА90058</t>
  </si>
  <si>
    <t>Пациент лева</t>
  </si>
  <si>
    <t>Пациент евро</t>
  </si>
  <si>
    <t>НЗОК лева</t>
  </si>
  <si>
    <t>НЗОК евро</t>
  </si>
  <si>
    <t>Венозна инфузия на лекарствени вещества /дневен стационар/</t>
  </si>
  <si>
    <t>Повторен болничен престой по една и съща клинична пътека в един и същи календарен месец /рехоспитализация/</t>
  </si>
  <si>
    <t>Изследване на гърлен секрет</t>
  </si>
  <si>
    <t>Изследване на носен секрет</t>
  </si>
  <si>
    <t>Оцветяване и микроскопска оценка на препарат по Грам</t>
  </si>
  <si>
    <t>Такса паркинг за първите 2 часа от престоя</t>
  </si>
  <si>
    <t>Такса престой на час, след изтичане на първите 2 часа</t>
  </si>
  <si>
    <t>ZZST0001</t>
  </si>
  <si>
    <t>ZZST00003</t>
  </si>
  <si>
    <t>ZU93051</t>
  </si>
  <si>
    <t>ZZST00002</t>
  </si>
  <si>
    <t>DZ10.58</t>
  </si>
  <si>
    <t>Еднократна такса за административно обслужване на договор за стерилизация</t>
  </si>
  <si>
    <t>ZU90153</t>
  </si>
  <si>
    <t>ZZST00004</t>
  </si>
  <si>
    <t>Престой в самостоятелна болнична стая с подобрени битови условия - тип ІІ (стаи №№ 7,  8, 9, 10, 11, 12, 17, 18, 21, 22 на ет. 7 на ЛЗ)</t>
  </si>
  <si>
    <t>Престой в самостоятелна болнична стая с подобрени битови условия  - тип ІІІ (стаи №№ 5, 6, 23, 24 на ет. 7 на ЛЗ)</t>
  </si>
  <si>
    <t>Престой в самостоятелна болнична  стая с подобрени битови условия  - тип І (стаи №№ 7, 8 на ет. 5, стаи №№ 5, 6, 7, 8, 9, 10 на ет. 6, стаи №№ 9, 10 на ет. 8 на ЛЗ)</t>
  </si>
  <si>
    <t>Престой в самостоятелна болнична стая с подобрени битови условия - тип студио (студио № 3 и № 4 на ет. 7 на ЛЗ)</t>
  </si>
  <si>
    <t>Поставяне на цервикален песар</t>
  </si>
  <si>
    <t>Избор на дата и час на раждане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</si>
</sst>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0">
    <xf numFmtId="0" fontId="0" fillId="0" borderId="0" xfId="0"/>
    <xf numFmtId="0" fontId="5" fillId="0" borderId="0" xfId="0" applyFont="1" applyAlignment="1">
      <alignment vertical="top"/>
    </xf>
    <xf numFmtId="0" fontId="5" fillId="0" borderId="5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5" fillId="0" borderId="13" xfId="0" applyFont="1" applyFill="1" applyBorder="1" applyAlignment="1">
      <alignment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3" xfId="0" applyFont="1" applyFill="1" applyBorder="1" applyAlignment="1">
      <alignment horizontal="justify" vertical="top" wrapText="1"/>
    </xf>
    <xf numFmtId="0" fontId="5" fillId="0" borderId="13" xfId="0" applyFont="1" applyFill="1" applyBorder="1" applyAlignment="1">
      <alignment horizontal="left" wrapText="1"/>
    </xf>
    <xf numFmtId="0" fontId="5" fillId="0" borderId="13" xfId="0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13" xfId="0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13" xfId="0" applyFont="1" applyFill="1" applyBorder="1" applyAlignment="1">
      <alignment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right" vertical="center"/>
    </xf>
    <xf numFmtId="2" fontId="5" fillId="0" borderId="13" xfId="0" applyNumberFormat="1" applyFont="1" applyFill="1" applyBorder="1" applyAlignment="1">
      <alignment horizontal="right" vertical="center"/>
    </xf>
    <xf numFmtId="4" fontId="5" fillId="0" borderId="13" xfId="0" applyNumberFormat="1" applyFont="1" applyFill="1" applyBorder="1" applyAlignment="1">
      <alignment horizontal="right" vertical="center"/>
    </xf>
    <xf numFmtId="2" fontId="5" fillId="0" borderId="13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_varn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9" sqref="A19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57" customHeight="1" x14ac:dyDescent="0.25">
      <c r="A1" s="67" t="s">
        <v>28</v>
      </c>
      <c r="B1" s="68"/>
      <c r="C1" s="68"/>
      <c r="D1" s="68"/>
      <c r="E1" s="68"/>
      <c r="F1" s="69"/>
    </row>
    <row r="2" spans="1:6" ht="15.75" x14ac:dyDescent="0.25">
      <c r="A2" s="64" t="s">
        <v>1</v>
      </c>
      <c r="B2" s="65"/>
      <c r="C2" s="65"/>
      <c r="D2" s="65"/>
      <c r="E2" s="65"/>
      <c r="F2" s="66"/>
    </row>
    <row r="3" spans="1:6" ht="15.75" x14ac:dyDescent="0.25">
      <c r="A3" s="2" t="s">
        <v>4</v>
      </c>
      <c r="B3" s="3" t="s">
        <v>29</v>
      </c>
      <c r="C3" s="4" t="s">
        <v>5</v>
      </c>
      <c r="D3" s="16" t="s">
        <v>477</v>
      </c>
      <c r="E3" s="4" t="s">
        <v>6</v>
      </c>
      <c r="F3" s="5" t="s">
        <v>30</v>
      </c>
    </row>
    <row r="4" spans="1:6" ht="15.75" x14ac:dyDescent="0.25">
      <c r="A4" s="70" t="s">
        <v>32</v>
      </c>
      <c r="B4" s="71"/>
      <c r="C4" s="71"/>
      <c r="D4" s="71"/>
      <c r="E4" s="71"/>
      <c r="F4" s="72"/>
    </row>
    <row r="5" spans="1:6" ht="15.75" x14ac:dyDescent="0.25">
      <c r="A5" s="64" t="s">
        <v>0</v>
      </c>
      <c r="B5" s="65"/>
      <c r="C5" s="65"/>
      <c r="D5" s="65"/>
      <c r="E5" s="65"/>
      <c r="F5" s="66"/>
    </row>
    <row r="6" spans="1:6" ht="15.75" x14ac:dyDescent="0.25">
      <c r="A6" s="2" t="s">
        <v>7</v>
      </c>
      <c r="B6" s="6" t="s">
        <v>23</v>
      </c>
      <c r="C6" s="4" t="s">
        <v>8</v>
      </c>
      <c r="D6" s="6" t="s">
        <v>23</v>
      </c>
      <c r="E6" s="4" t="s">
        <v>9</v>
      </c>
      <c r="F6" s="7" t="s">
        <v>23</v>
      </c>
    </row>
    <row r="7" spans="1:6" ht="15.75" x14ac:dyDescent="0.25">
      <c r="A7" s="64" t="s">
        <v>10</v>
      </c>
      <c r="B7" s="65"/>
      <c r="C7" s="65"/>
      <c r="D7" s="65"/>
      <c r="E7" s="65"/>
      <c r="F7" s="66"/>
    </row>
    <row r="8" spans="1:6" ht="15.75" x14ac:dyDescent="0.25">
      <c r="A8" s="2" t="s">
        <v>24</v>
      </c>
      <c r="B8" s="6" t="s">
        <v>25</v>
      </c>
      <c r="C8" s="4" t="s">
        <v>13</v>
      </c>
      <c r="D8" s="6">
        <v>150</v>
      </c>
      <c r="E8" s="4" t="s">
        <v>12</v>
      </c>
      <c r="F8" s="7"/>
    </row>
    <row r="9" spans="1:6" ht="15.75" x14ac:dyDescent="0.25">
      <c r="A9" s="73" t="s">
        <v>10</v>
      </c>
      <c r="B9" s="74"/>
      <c r="C9" s="74"/>
      <c r="D9" s="74"/>
      <c r="E9" s="74"/>
      <c r="F9" s="75"/>
    </row>
    <row r="10" spans="1:6" ht="15.75" x14ac:dyDescent="0.25">
      <c r="A10" s="70" t="s">
        <v>31</v>
      </c>
      <c r="B10" s="71"/>
      <c r="C10" s="71"/>
      <c r="D10" s="71"/>
      <c r="E10" s="71"/>
      <c r="F10" s="72"/>
    </row>
    <row r="11" spans="1:6" ht="15.75" x14ac:dyDescent="0.25">
      <c r="A11" s="64" t="s">
        <v>11</v>
      </c>
      <c r="B11" s="65"/>
      <c r="C11" s="65"/>
      <c r="D11" s="65"/>
      <c r="E11" s="65"/>
      <c r="F11" s="66"/>
    </row>
    <row r="12" spans="1:6" ht="16.5" thickBot="1" x14ac:dyDescent="0.3">
      <c r="A12" s="8" t="s">
        <v>2</v>
      </c>
      <c r="B12" s="79" t="s">
        <v>26</v>
      </c>
      <c r="C12" s="9" t="s">
        <v>3</v>
      </c>
      <c r="D12" s="10" t="s">
        <v>27</v>
      </c>
      <c r="E12" s="9"/>
      <c r="F12" s="11"/>
    </row>
    <row r="13" spans="1:6" ht="19.5" customHeight="1" thickBot="1" x14ac:dyDescent="0.3">
      <c r="A13" s="12"/>
    </row>
    <row r="14" spans="1:6" ht="19.5" customHeight="1" x14ac:dyDescent="0.25">
      <c r="A14" s="58"/>
      <c r="B14" s="59"/>
      <c r="C14" s="59"/>
      <c r="D14" s="59"/>
      <c r="E14" s="59"/>
      <c r="F14" s="60"/>
    </row>
    <row r="15" spans="1:6" ht="23.25" customHeight="1" x14ac:dyDescent="0.25">
      <c r="A15" s="61" t="s">
        <v>15</v>
      </c>
      <c r="B15" s="62"/>
      <c r="C15" s="62"/>
      <c r="D15" s="62"/>
      <c r="E15" s="62"/>
      <c r="F15" s="63"/>
    </row>
    <row r="16" spans="1:6" ht="15.75" x14ac:dyDescent="0.25">
      <c r="A16" s="55"/>
      <c r="B16" s="56"/>
      <c r="C16" s="56"/>
      <c r="D16" s="56"/>
      <c r="E16" s="56"/>
      <c r="F16" s="57"/>
    </row>
    <row r="17" spans="1:6" ht="42.75" customHeight="1" x14ac:dyDescent="0.25">
      <c r="A17" s="52" t="s">
        <v>16</v>
      </c>
      <c r="B17" s="53"/>
      <c r="C17" s="53"/>
      <c r="D17" s="53"/>
      <c r="E17" s="53"/>
      <c r="F17" s="54"/>
    </row>
    <row r="18" spans="1:6" ht="59.25" customHeight="1" x14ac:dyDescent="0.25">
      <c r="A18" s="55"/>
      <c r="B18" s="56"/>
      <c r="C18" s="56"/>
      <c r="D18" s="56"/>
      <c r="E18" s="56"/>
      <c r="F18" s="57"/>
    </row>
    <row r="19" spans="1:6" ht="42.75" customHeight="1" x14ac:dyDescent="0.25">
      <c r="A19" s="52" t="s">
        <v>17</v>
      </c>
      <c r="B19" s="53"/>
      <c r="C19" s="53"/>
      <c r="D19" s="53"/>
      <c r="E19" s="53"/>
      <c r="F19" s="5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"/>
  <sheetViews>
    <sheetView tabSelected="1" zoomScaleNormal="100" workbookViewId="0">
      <selection sqref="A1:H1"/>
    </sheetView>
  </sheetViews>
  <sheetFormatPr defaultColWidth="9.140625" defaultRowHeight="15.75" x14ac:dyDescent="0.25"/>
  <cols>
    <col min="1" max="1" width="12.28515625" style="34" customWidth="1"/>
    <col min="2" max="2" width="71.28515625" style="33" customWidth="1"/>
    <col min="3" max="3" width="10.28515625" style="21" customWidth="1"/>
    <col min="4" max="5" width="10" style="44" bestFit="1" customWidth="1"/>
    <col min="6" max="6" width="9" style="41" bestFit="1" customWidth="1"/>
    <col min="7" max="7" width="10.140625" style="41" customWidth="1"/>
    <col min="8" max="8" width="7.28515625" style="34" customWidth="1"/>
    <col min="9" max="16384" width="9.140625" style="18"/>
  </cols>
  <sheetData>
    <row r="1" spans="1:8" s="19" customFormat="1" ht="50.25" customHeight="1" x14ac:dyDescent="0.25">
      <c r="A1" s="76" t="s">
        <v>18</v>
      </c>
      <c r="B1" s="76"/>
      <c r="C1" s="76"/>
      <c r="D1" s="76"/>
      <c r="E1" s="76"/>
      <c r="F1" s="76"/>
      <c r="G1" s="76"/>
      <c r="H1" s="76"/>
    </row>
    <row r="2" spans="1:8" ht="49.5" customHeight="1" x14ac:dyDescent="0.25">
      <c r="A2" s="77" t="s">
        <v>28</v>
      </c>
      <c r="B2" s="77"/>
      <c r="C2" s="77"/>
      <c r="D2" s="77"/>
      <c r="E2" s="77"/>
      <c r="F2" s="77"/>
      <c r="G2" s="77"/>
      <c r="H2" s="77"/>
    </row>
    <row r="3" spans="1:8" x14ac:dyDescent="0.25">
      <c r="A3" s="20" t="s">
        <v>4</v>
      </c>
      <c r="B3" s="35" t="str">
        <f>InfoHospital!B3</f>
        <v>000090065</v>
      </c>
      <c r="F3" s="30"/>
      <c r="G3" s="30"/>
      <c r="H3" s="21"/>
    </row>
    <row r="4" spans="1:8" ht="25.5" customHeight="1" x14ac:dyDescent="0.25">
      <c r="A4" s="21"/>
      <c r="B4" s="38"/>
      <c r="F4" s="30"/>
      <c r="G4" s="30"/>
      <c r="H4" s="21"/>
    </row>
    <row r="5" spans="1:8" s="22" customFormat="1" ht="24.75" customHeight="1" x14ac:dyDescent="0.25">
      <c r="A5" s="78" t="s">
        <v>20</v>
      </c>
      <c r="B5" s="78" t="s">
        <v>14</v>
      </c>
      <c r="C5" s="78" t="s">
        <v>22</v>
      </c>
      <c r="D5" s="43"/>
      <c r="E5" s="78" t="s">
        <v>19</v>
      </c>
      <c r="F5" s="78"/>
      <c r="G5" s="78"/>
      <c r="H5" s="78"/>
    </row>
    <row r="6" spans="1:8" s="23" customFormat="1" ht="51.75" customHeight="1" x14ac:dyDescent="0.25">
      <c r="A6" s="78"/>
      <c r="B6" s="78"/>
      <c r="C6" s="78"/>
      <c r="D6" s="39" t="s">
        <v>578</v>
      </c>
      <c r="E6" s="39" t="s">
        <v>577</v>
      </c>
      <c r="F6" s="39" t="s">
        <v>580</v>
      </c>
      <c r="G6" s="39" t="s">
        <v>579</v>
      </c>
      <c r="H6" s="43" t="s">
        <v>21</v>
      </c>
    </row>
    <row r="7" spans="1:8" s="24" customFormat="1" x14ac:dyDescent="0.25">
      <c r="A7" s="15" t="s">
        <v>33</v>
      </c>
      <c r="B7" s="13" t="s">
        <v>34</v>
      </c>
      <c r="C7" s="49" t="s">
        <v>35</v>
      </c>
      <c r="D7" s="37">
        <f>ROUND($E7/1.95583,2)</f>
        <v>30.68</v>
      </c>
      <c r="E7" s="37">
        <v>60</v>
      </c>
      <c r="F7" s="31"/>
      <c r="G7" s="31"/>
      <c r="H7" s="31"/>
    </row>
    <row r="8" spans="1:8" s="24" customFormat="1" x14ac:dyDescent="0.25">
      <c r="A8" s="15" t="s">
        <v>36</v>
      </c>
      <c r="B8" s="13" t="s">
        <v>479</v>
      </c>
      <c r="C8" s="49" t="s">
        <v>35</v>
      </c>
      <c r="D8" s="37">
        <f t="shared" ref="D8:D72" si="0">ROUND($E8/1.95583,2)</f>
        <v>51.13</v>
      </c>
      <c r="E8" s="37">
        <v>100</v>
      </c>
      <c r="F8" s="31"/>
      <c r="G8" s="31"/>
      <c r="H8" s="31"/>
    </row>
    <row r="9" spans="1:8" s="24" customFormat="1" x14ac:dyDescent="0.25">
      <c r="A9" s="15" t="s">
        <v>480</v>
      </c>
      <c r="B9" s="13" t="s">
        <v>481</v>
      </c>
      <c r="C9" s="49" t="s">
        <v>35</v>
      </c>
      <c r="D9" s="37">
        <f t="shared" si="0"/>
        <v>71.58</v>
      </c>
      <c r="E9" s="37">
        <v>140</v>
      </c>
      <c r="F9" s="31"/>
      <c r="G9" s="31"/>
      <c r="H9" s="31"/>
    </row>
    <row r="10" spans="1:8" s="24" customFormat="1" x14ac:dyDescent="0.25">
      <c r="A10" s="15" t="s">
        <v>37</v>
      </c>
      <c r="B10" s="13" t="s">
        <v>38</v>
      </c>
      <c r="C10" s="49" t="s">
        <v>35</v>
      </c>
      <c r="D10" s="37">
        <f t="shared" si="0"/>
        <v>30.68</v>
      </c>
      <c r="E10" s="37">
        <v>60</v>
      </c>
      <c r="F10" s="31"/>
      <c r="G10" s="31"/>
      <c r="H10" s="31"/>
    </row>
    <row r="11" spans="1:8" s="24" customFormat="1" x14ac:dyDescent="0.25">
      <c r="A11" s="15" t="s">
        <v>39</v>
      </c>
      <c r="B11" s="13" t="s">
        <v>40</v>
      </c>
      <c r="C11" s="49" t="s">
        <v>35</v>
      </c>
      <c r="D11" s="37">
        <f t="shared" si="0"/>
        <v>30.68</v>
      </c>
      <c r="E11" s="37">
        <v>60</v>
      </c>
      <c r="F11" s="31"/>
      <c r="G11" s="31"/>
      <c r="H11" s="31"/>
    </row>
    <row r="12" spans="1:8" s="24" customFormat="1" x14ac:dyDescent="0.25">
      <c r="A12" s="15" t="s">
        <v>41</v>
      </c>
      <c r="B12" s="13" t="s">
        <v>42</v>
      </c>
      <c r="C12" s="49" t="s">
        <v>35</v>
      </c>
      <c r="D12" s="37">
        <f t="shared" si="0"/>
        <v>40.9</v>
      </c>
      <c r="E12" s="45">
        <v>80</v>
      </c>
      <c r="F12" s="31"/>
      <c r="G12" s="31"/>
      <c r="H12" s="31"/>
    </row>
    <row r="13" spans="1:8" s="24" customFormat="1" x14ac:dyDescent="0.25">
      <c r="A13" s="15" t="s">
        <v>43</v>
      </c>
      <c r="B13" s="13" t="s">
        <v>44</v>
      </c>
      <c r="C13" s="49" t="s">
        <v>35</v>
      </c>
      <c r="D13" s="37">
        <f t="shared" si="0"/>
        <v>40.9</v>
      </c>
      <c r="E13" s="45">
        <v>80</v>
      </c>
      <c r="F13" s="31"/>
      <c r="G13" s="31"/>
      <c r="H13" s="31"/>
    </row>
    <row r="14" spans="1:8" s="24" customFormat="1" x14ac:dyDescent="0.25">
      <c r="A14" s="15" t="s">
        <v>45</v>
      </c>
      <c r="B14" s="13" t="s">
        <v>46</v>
      </c>
      <c r="C14" s="49" t="s">
        <v>35</v>
      </c>
      <c r="D14" s="37">
        <f t="shared" si="0"/>
        <v>40.9</v>
      </c>
      <c r="E14" s="45">
        <v>80</v>
      </c>
      <c r="F14" s="31"/>
      <c r="G14" s="31"/>
      <c r="H14" s="31"/>
    </row>
    <row r="15" spans="1:8" s="24" customFormat="1" x14ac:dyDescent="0.25">
      <c r="A15" s="15" t="s">
        <v>47</v>
      </c>
      <c r="B15" s="13" t="s">
        <v>48</v>
      </c>
      <c r="C15" s="49" t="s">
        <v>35</v>
      </c>
      <c r="D15" s="37">
        <f t="shared" si="0"/>
        <v>40.9</v>
      </c>
      <c r="E15" s="45">
        <v>80</v>
      </c>
      <c r="F15" s="31"/>
      <c r="G15" s="31"/>
      <c r="H15" s="31"/>
    </row>
    <row r="16" spans="1:8" s="24" customFormat="1" x14ac:dyDescent="0.25">
      <c r="A16" s="15" t="s">
        <v>49</v>
      </c>
      <c r="B16" s="13" t="s">
        <v>50</v>
      </c>
      <c r="C16" s="49" t="s">
        <v>35</v>
      </c>
      <c r="D16" s="37">
        <f t="shared" si="0"/>
        <v>40.9</v>
      </c>
      <c r="E16" s="45">
        <v>80</v>
      </c>
      <c r="F16" s="31"/>
      <c r="G16" s="31"/>
      <c r="H16" s="31"/>
    </row>
    <row r="17" spans="1:8" s="24" customFormat="1" x14ac:dyDescent="0.25">
      <c r="A17" s="14" t="s">
        <v>51</v>
      </c>
      <c r="B17" s="13" t="s">
        <v>52</v>
      </c>
      <c r="C17" s="49" t="s">
        <v>35</v>
      </c>
      <c r="D17" s="37">
        <f t="shared" si="0"/>
        <v>46.02</v>
      </c>
      <c r="E17" s="45">
        <v>90</v>
      </c>
      <c r="F17" s="31"/>
      <c r="G17" s="31"/>
      <c r="H17" s="31"/>
    </row>
    <row r="18" spans="1:8" s="24" customFormat="1" x14ac:dyDescent="0.25">
      <c r="A18" s="14" t="s">
        <v>53</v>
      </c>
      <c r="B18" s="13" t="s">
        <v>54</v>
      </c>
      <c r="C18" s="49" t="s">
        <v>35</v>
      </c>
      <c r="D18" s="37">
        <f t="shared" si="0"/>
        <v>102.26</v>
      </c>
      <c r="E18" s="47">
        <v>200</v>
      </c>
      <c r="F18" s="31"/>
      <c r="G18" s="31"/>
      <c r="H18" s="31"/>
    </row>
    <row r="19" spans="1:8" s="24" customFormat="1" x14ac:dyDescent="0.25">
      <c r="A19" s="14" t="s">
        <v>55</v>
      </c>
      <c r="B19" s="13" t="s">
        <v>56</v>
      </c>
      <c r="C19" s="49" t="s">
        <v>35</v>
      </c>
      <c r="D19" s="37">
        <f t="shared" si="0"/>
        <v>81.81</v>
      </c>
      <c r="E19" s="45">
        <v>160</v>
      </c>
      <c r="F19" s="31"/>
      <c r="G19" s="31"/>
      <c r="H19" s="31"/>
    </row>
    <row r="20" spans="1:8" s="24" customFormat="1" x14ac:dyDescent="0.25">
      <c r="A20" s="15" t="s">
        <v>57</v>
      </c>
      <c r="B20" s="13" t="s">
        <v>58</v>
      </c>
      <c r="C20" s="49" t="s">
        <v>35</v>
      </c>
      <c r="D20" s="37">
        <f t="shared" si="0"/>
        <v>46.02</v>
      </c>
      <c r="E20" s="45">
        <v>90</v>
      </c>
      <c r="F20" s="31"/>
      <c r="G20" s="31"/>
      <c r="H20" s="31"/>
    </row>
    <row r="21" spans="1:8" s="24" customFormat="1" x14ac:dyDescent="0.25">
      <c r="A21" s="15" t="s">
        <v>59</v>
      </c>
      <c r="B21" s="13" t="s">
        <v>60</v>
      </c>
      <c r="C21" s="49" t="s">
        <v>35</v>
      </c>
      <c r="D21" s="37">
        <f t="shared" si="0"/>
        <v>17.899999999999999</v>
      </c>
      <c r="E21" s="37">
        <v>35</v>
      </c>
      <c r="F21" s="31"/>
      <c r="G21" s="31"/>
      <c r="H21" s="31"/>
    </row>
    <row r="22" spans="1:8" s="24" customFormat="1" x14ac:dyDescent="0.25">
      <c r="A22" s="15" t="s">
        <v>61</v>
      </c>
      <c r="B22" s="13" t="s">
        <v>62</v>
      </c>
      <c r="C22" s="49" t="s">
        <v>35</v>
      </c>
      <c r="D22" s="37">
        <f t="shared" si="0"/>
        <v>25.56</v>
      </c>
      <c r="E22" s="37">
        <v>50</v>
      </c>
      <c r="F22" s="31"/>
      <c r="G22" s="31"/>
      <c r="H22" s="31"/>
    </row>
    <row r="23" spans="1:8" s="24" customFormat="1" x14ac:dyDescent="0.25">
      <c r="A23" s="15" t="s">
        <v>63</v>
      </c>
      <c r="B23" s="13" t="s">
        <v>64</v>
      </c>
      <c r="C23" s="49" t="s">
        <v>35</v>
      </c>
      <c r="D23" s="37">
        <f t="shared" si="0"/>
        <v>15.34</v>
      </c>
      <c r="E23" s="37">
        <v>30</v>
      </c>
      <c r="F23" s="31"/>
      <c r="G23" s="31"/>
      <c r="H23" s="31"/>
    </row>
    <row r="24" spans="1:8" s="24" customFormat="1" ht="47.25" x14ac:dyDescent="0.25">
      <c r="A24" s="15" t="s">
        <v>65</v>
      </c>
      <c r="B24" s="13" t="s">
        <v>66</v>
      </c>
      <c r="C24" s="49" t="s">
        <v>35</v>
      </c>
      <c r="D24" s="37">
        <f t="shared" si="0"/>
        <v>40.9</v>
      </c>
      <c r="E24" s="37">
        <v>80</v>
      </c>
      <c r="F24" s="31"/>
      <c r="G24" s="31"/>
      <c r="H24" s="31"/>
    </row>
    <row r="25" spans="1:8" s="24" customFormat="1" x14ac:dyDescent="0.25">
      <c r="A25" s="15" t="s">
        <v>67</v>
      </c>
      <c r="B25" s="13" t="s">
        <v>68</v>
      </c>
      <c r="C25" s="49" t="s">
        <v>35</v>
      </c>
      <c r="D25" s="37">
        <f t="shared" si="0"/>
        <v>153.38999999999999</v>
      </c>
      <c r="E25" s="37">
        <v>300</v>
      </c>
      <c r="F25" s="31"/>
      <c r="G25" s="31"/>
      <c r="H25" s="31"/>
    </row>
    <row r="26" spans="1:8" s="24" customFormat="1" x14ac:dyDescent="0.25">
      <c r="A26" s="15" t="s">
        <v>69</v>
      </c>
      <c r="B26" s="13" t="s">
        <v>70</v>
      </c>
      <c r="C26" s="49" t="s">
        <v>35</v>
      </c>
      <c r="D26" s="37">
        <f t="shared" si="0"/>
        <v>71.58</v>
      </c>
      <c r="E26" s="37">
        <v>140</v>
      </c>
      <c r="F26" s="31"/>
      <c r="G26" s="31"/>
      <c r="H26" s="31"/>
    </row>
    <row r="27" spans="1:8" s="24" customFormat="1" x14ac:dyDescent="0.25">
      <c r="A27" s="15" t="s">
        <v>71</v>
      </c>
      <c r="B27" s="13" t="s">
        <v>72</v>
      </c>
      <c r="C27" s="49" t="s">
        <v>35</v>
      </c>
      <c r="D27" s="37">
        <f t="shared" si="0"/>
        <v>61.36</v>
      </c>
      <c r="E27" s="37">
        <v>120</v>
      </c>
      <c r="F27" s="31"/>
      <c r="G27" s="31"/>
      <c r="H27" s="31"/>
    </row>
    <row r="28" spans="1:8" s="24" customFormat="1" x14ac:dyDescent="0.25">
      <c r="A28" s="14" t="s">
        <v>73</v>
      </c>
      <c r="B28" s="13" t="s">
        <v>74</v>
      </c>
      <c r="C28" s="49" t="s">
        <v>35</v>
      </c>
      <c r="D28" s="37">
        <f t="shared" si="0"/>
        <v>10.23</v>
      </c>
      <c r="E28" s="37">
        <v>20</v>
      </c>
      <c r="F28" s="31"/>
      <c r="G28" s="31"/>
      <c r="H28" s="31"/>
    </row>
    <row r="29" spans="1:8" s="24" customFormat="1" x14ac:dyDescent="0.25">
      <c r="A29" s="14" t="s">
        <v>75</v>
      </c>
      <c r="B29" s="13" t="s">
        <v>76</v>
      </c>
      <c r="C29" s="49" t="s">
        <v>35</v>
      </c>
      <c r="D29" s="37">
        <f t="shared" si="0"/>
        <v>51.13</v>
      </c>
      <c r="E29" s="37">
        <v>100</v>
      </c>
      <c r="F29" s="31"/>
      <c r="G29" s="31"/>
      <c r="H29" s="31"/>
    </row>
    <row r="30" spans="1:8" x14ac:dyDescent="0.25">
      <c r="A30" s="15" t="s">
        <v>77</v>
      </c>
      <c r="B30" s="13" t="s">
        <v>78</v>
      </c>
      <c r="C30" s="49" t="s">
        <v>35</v>
      </c>
      <c r="D30" s="37">
        <f t="shared" si="0"/>
        <v>30.68</v>
      </c>
      <c r="E30" s="37">
        <v>60</v>
      </c>
      <c r="F30" s="31"/>
      <c r="G30" s="31"/>
      <c r="H30" s="31"/>
    </row>
    <row r="31" spans="1:8" x14ac:dyDescent="0.25">
      <c r="A31" s="14" t="s">
        <v>79</v>
      </c>
      <c r="B31" s="13" t="s">
        <v>600</v>
      </c>
      <c r="C31" s="49" t="s">
        <v>35</v>
      </c>
      <c r="D31" s="37">
        <f t="shared" si="0"/>
        <v>51.13</v>
      </c>
      <c r="E31" s="37">
        <v>100</v>
      </c>
      <c r="F31" s="31"/>
      <c r="G31" s="31"/>
      <c r="H31" s="31"/>
    </row>
    <row r="32" spans="1:8" x14ac:dyDescent="0.25">
      <c r="A32" s="14" t="s">
        <v>80</v>
      </c>
      <c r="B32" s="13" t="s">
        <v>81</v>
      </c>
      <c r="C32" s="49" t="s">
        <v>35</v>
      </c>
      <c r="D32" s="37">
        <f t="shared" si="0"/>
        <v>51.13</v>
      </c>
      <c r="E32" s="37">
        <v>100</v>
      </c>
      <c r="F32" s="31"/>
      <c r="G32" s="31"/>
      <c r="H32" s="31"/>
    </row>
    <row r="33" spans="1:8" x14ac:dyDescent="0.25">
      <c r="A33" s="14" t="s">
        <v>82</v>
      </c>
      <c r="B33" s="13" t="s">
        <v>83</v>
      </c>
      <c r="C33" s="49" t="s">
        <v>35</v>
      </c>
      <c r="D33" s="37">
        <f t="shared" si="0"/>
        <v>92.03</v>
      </c>
      <c r="E33" s="37">
        <v>180</v>
      </c>
      <c r="F33" s="31"/>
      <c r="G33" s="31"/>
      <c r="H33" s="31"/>
    </row>
    <row r="34" spans="1:8" x14ac:dyDescent="0.25">
      <c r="A34" s="14" t="s">
        <v>132</v>
      </c>
      <c r="B34" s="13" t="s">
        <v>482</v>
      </c>
      <c r="C34" s="49" t="s">
        <v>35</v>
      </c>
      <c r="D34" s="37">
        <f t="shared" si="0"/>
        <v>10.23</v>
      </c>
      <c r="E34" s="37">
        <v>20</v>
      </c>
      <c r="F34" s="31"/>
      <c r="G34" s="31"/>
      <c r="H34" s="31"/>
    </row>
    <row r="35" spans="1:8" x14ac:dyDescent="0.25">
      <c r="A35" s="15" t="s">
        <v>138</v>
      </c>
      <c r="B35" s="13" t="s">
        <v>139</v>
      </c>
      <c r="C35" s="49" t="s">
        <v>35</v>
      </c>
      <c r="D35" s="37">
        <f t="shared" si="0"/>
        <v>23.01</v>
      </c>
      <c r="E35" s="37">
        <v>45</v>
      </c>
      <c r="F35" s="31"/>
      <c r="G35" s="31"/>
      <c r="H35" s="15"/>
    </row>
    <row r="36" spans="1:8" x14ac:dyDescent="0.25">
      <c r="A36" s="14" t="s">
        <v>140</v>
      </c>
      <c r="B36" s="13" t="s">
        <v>141</v>
      </c>
      <c r="C36" s="49" t="s">
        <v>35</v>
      </c>
      <c r="D36" s="37">
        <f t="shared" si="0"/>
        <v>12.78</v>
      </c>
      <c r="E36" s="37">
        <v>25</v>
      </c>
      <c r="F36" s="31"/>
      <c r="G36" s="31"/>
      <c r="H36" s="15"/>
    </row>
    <row r="37" spans="1:8" x14ac:dyDescent="0.25">
      <c r="A37" s="15" t="s">
        <v>483</v>
      </c>
      <c r="B37" s="13" t="s">
        <v>581</v>
      </c>
      <c r="C37" s="49" t="s">
        <v>35</v>
      </c>
      <c r="D37" s="37">
        <f t="shared" si="0"/>
        <v>76.69</v>
      </c>
      <c r="E37" s="37">
        <v>150</v>
      </c>
      <c r="F37" s="31"/>
      <c r="G37" s="31"/>
      <c r="H37" s="15"/>
    </row>
    <row r="38" spans="1:8" x14ac:dyDescent="0.25">
      <c r="A38" s="15" t="s">
        <v>142</v>
      </c>
      <c r="B38" s="13" t="s">
        <v>143</v>
      </c>
      <c r="C38" s="49" t="s">
        <v>35</v>
      </c>
      <c r="D38" s="37">
        <f t="shared" si="0"/>
        <v>81.81</v>
      </c>
      <c r="E38" s="37">
        <v>160</v>
      </c>
      <c r="F38" s="31"/>
      <c r="G38" s="31"/>
      <c r="H38" s="15"/>
    </row>
    <row r="39" spans="1:8" x14ac:dyDescent="0.25">
      <c r="A39" s="15" t="s">
        <v>144</v>
      </c>
      <c r="B39" s="13" t="s">
        <v>145</v>
      </c>
      <c r="C39" s="49" t="s">
        <v>35</v>
      </c>
      <c r="D39" s="37">
        <f t="shared" si="0"/>
        <v>112.48</v>
      </c>
      <c r="E39" s="37">
        <v>220</v>
      </c>
      <c r="F39" s="31"/>
      <c r="G39" s="31"/>
      <c r="H39" s="15"/>
    </row>
    <row r="40" spans="1:8" x14ac:dyDescent="0.25">
      <c r="A40" s="15" t="s">
        <v>146</v>
      </c>
      <c r="B40" s="13" t="s">
        <v>147</v>
      </c>
      <c r="C40" s="49" t="s">
        <v>35</v>
      </c>
      <c r="D40" s="37">
        <f t="shared" si="0"/>
        <v>20.45</v>
      </c>
      <c r="E40" s="37">
        <v>40</v>
      </c>
      <c r="F40" s="31"/>
      <c r="G40" s="31"/>
      <c r="H40" s="15"/>
    </row>
    <row r="41" spans="1:8" x14ac:dyDescent="0.25">
      <c r="A41" s="15" t="s">
        <v>148</v>
      </c>
      <c r="B41" s="13" t="s">
        <v>149</v>
      </c>
      <c r="C41" s="49" t="s">
        <v>35</v>
      </c>
      <c r="D41" s="37">
        <f t="shared" si="0"/>
        <v>10.23</v>
      </c>
      <c r="E41" s="37">
        <v>20</v>
      </c>
      <c r="F41" s="31"/>
      <c r="G41" s="31"/>
      <c r="H41" s="15"/>
    </row>
    <row r="42" spans="1:8" x14ac:dyDescent="0.25">
      <c r="A42" s="14" t="s">
        <v>153</v>
      </c>
      <c r="B42" s="25" t="s">
        <v>154</v>
      </c>
      <c r="C42" s="49" t="s">
        <v>35</v>
      </c>
      <c r="D42" s="37">
        <f t="shared" si="0"/>
        <v>25.56</v>
      </c>
      <c r="E42" s="37">
        <v>50</v>
      </c>
      <c r="F42" s="31"/>
      <c r="G42" s="31"/>
      <c r="H42" s="15"/>
    </row>
    <row r="43" spans="1:8" x14ac:dyDescent="0.25">
      <c r="A43" s="14" t="s">
        <v>155</v>
      </c>
      <c r="B43" s="13" t="s">
        <v>156</v>
      </c>
      <c r="C43" s="49" t="s">
        <v>35</v>
      </c>
      <c r="D43" s="37">
        <f t="shared" si="0"/>
        <v>15.34</v>
      </c>
      <c r="E43" s="37">
        <v>30</v>
      </c>
      <c r="F43" s="31"/>
      <c r="G43" s="31"/>
      <c r="H43" s="15"/>
    </row>
    <row r="44" spans="1:8" x14ac:dyDescent="0.25">
      <c r="A44" s="14" t="s">
        <v>157</v>
      </c>
      <c r="B44" s="13" t="s">
        <v>158</v>
      </c>
      <c r="C44" s="49" t="s">
        <v>35</v>
      </c>
      <c r="D44" s="37">
        <f t="shared" si="0"/>
        <v>25.56</v>
      </c>
      <c r="E44" s="37">
        <v>50</v>
      </c>
      <c r="F44" s="31"/>
      <c r="G44" s="31"/>
      <c r="H44" s="15"/>
    </row>
    <row r="45" spans="1:8" x14ac:dyDescent="0.25">
      <c r="A45" s="14" t="s">
        <v>159</v>
      </c>
      <c r="B45" s="13" t="s">
        <v>160</v>
      </c>
      <c r="C45" s="49" t="s">
        <v>35</v>
      </c>
      <c r="D45" s="37">
        <f t="shared" si="0"/>
        <v>25.56</v>
      </c>
      <c r="E45" s="37">
        <v>50</v>
      </c>
      <c r="F45" s="31"/>
      <c r="G45" s="31"/>
      <c r="H45" s="15"/>
    </row>
    <row r="46" spans="1:8" x14ac:dyDescent="0.25">
      <c r="A46" s="14" t="s">
        <v>161</v>
      </c>
      <c r="B46" s="13" t="s">
        <v>162</v>
      </c>
      <c r="C46" s="49" t="s">
        <v>35</v>
      </c>
      <c r="D46" s="37">
        <f t="shared" si="0"/>
        <v>12.78</v>
      </c>
      <c r="E46" s="37">
        <v>25</v>
      </c>
      <c r="F46" s="31"/>
      <c r="G46" s="31"/>
      <c r="H46" s="15"/>
    </row>
    <row r="47" spans="1:8" x14ac:dyDescent="0.25">
      <c r="A47" s="14" t="s">
        <v>163</v>
      </c>
      <c r="B47" s="13" t="s">
        <v>164</v>
      </c>
      <c r="C47" s="49" t="s">
        <v>35</v>
      </c>
      <c r="D47" s="37">
        <f t="shared" si="0"/>
        <v>10.23</v>
      </c>
      <c r="E47" s="37">
        <v>20</v>
      </c>
      <c r="F47" s="31"/>
      <c r="G47" s="31"/>
      <c r="H47" s="15"/>
    </row>
    <row r="48" spans="1:8" ht="47.25" x14ac:dyDescent="0.25">
      <c r="A48" s="14" t="s">
        <v>590</v>
      </c>
      <c r="B48" s="13" t="s">
        <v>598</v>
      </c>
      <c r="C48" s="49" t="s">
        <v>119</v>
      </c>
      <c r="D48" s="37">
        <v>61.36</v>
      </c>
      <c r="E48" s="37">
        <v>120</v>
      </c>
      <c r="F48" s="31"/>
      <c r="G48" s="31"/>
      <c r="H48" s="15"/>
    </row>
    <row r="49" spans="1:8" ht="31.5" x14ac:dyDescent="0.25">
      <c r="A49" s="14" t="s">
        <v>588</v>
      </c>
      <c r="B49" s="13" t="s">
        <v>596</v>
      </c>
      <c r="C49" s="49" t="s">
        <v>119</v>
      </c>
      <c r="D49" s="37">
        <v>86.92</v>
      </c>
      <c r="E49" s="37">
        <v>170</v>
      </c>
      <c r="F49" s="31"/>
      <c r="G49" s="31"/>
      <c r="H49" s="15"/>
    </row>
    <row r="50" spans="1:8" x14ac:dyDescent="0.25">
      <c r="A50" s="14" t="s">
        <v>591</v>
      </c>
      <c r="B50" s="13" t="s">
        <v>575</v>
      </c>
      <c r="C50" s="49" t="s">
        <v>119</v>
      </c>
      <c r="D50" s="37">
        <v>40.9</v>
      </c>
      <c r="E50" s="37">
        <v>80</v>
      </c>
      <c r="F50" s="31"/>
      <c r="G50" s="31"/>
      <c r="H50" s="15"/>
    </row>
    <row r="51" spans="1:8" ht="31.5" x14ac:dyDescent="0.25">
      <c r="A51" s="14" t="s">
        <v>589</v>
      </c>
      <c r="B51" s="13" t="s">
        <v>599</v>
      </c>
      <c r="C51" s="49" t="s">
        <v>119</v>
      </c>
      <c r="D51" s="37">
        <v>214.74</v>
      </c>
      <c r="E51" s="37">
        <v>420</v>
      </c>
      <c r="F51" s="31"/>
      <c r="G51" s="31"/>
      <c r="H51" s="15"/>
    </row>
    <row r="52" spans="1:8" ht="31.5" x14ac:dyDescent="0.25">
      <c r="A52" s="14" t="s">
        <v>595</v>
      </c>
      <c r="B52" s="13" t="s">
        <v>597</v>
      </c>
      <c r="C52" s="49" t="s">
        <v>119</v>
      </c>
      <c r="D52" s="37">
        <v>102.26</v>
      </c>
      <c r="E52" s="37">
        <v>200</v>
      </c>
      <c r="F52" s="31"/>
      <c r="G52" s="31"/>
      <c r="H52" s="15"/>
    </row>
    <row r="53" spans="1:8" ht="31.5" x14ac:dyDescent="0.25">
      <c r="A53" s="15" t="s">
        <v>120</v>
      </c>
      <c r="B53" s="13" t="s">
        <v>534</v>
      </c>
      <c r="C53" s="49" t="s">
        <v>119</v>
      </c>
      <c r="D53" s="37">
        <f t="shared" si="0"/>
        <v>86.92</v>
      </c>
      <c r="E53" s="45">
        <v>170</v>
      </c>
      <c r="F53" s="31"/>
      <c r="G53" s="31"/>
      <c r="H53" s="15"/>
    </row>
    <row r="54" spans="1:8" ht="31.5" x14ac:dyDescent="0.25">
      <c r="A54" s="15" t="s">
        <v>559</v>
      </c>
      <c r="B54" s="13" t="s">
        <v>582</v>
      </c>
      <c r="C54" s="49" t="s">
        <v>119</v>
      </c>
      <c r="D54" s="37">
        <f t="shared" si="0"/>
        <v>86.92</v>
      </c>
      <c r="E54" s="45">
        <v>170</v>
      </c>
      <c r="F54" s="31"/>
      <c r="G54" s="31"/>
      <c r="H54" s="15"/>
    </row>
    <row r="55" spans="1:8" ht="15" customHeight="1" x14ac:dyDescent="0.25">
      <c r="A55" s="14" t="s">
        <v>124</v>
      </c>
      <c r="B55" s="13" t="s">
        <v>125</v>
      </c>
      <c r="C55" s="49" t="s">
        <v>35</v>
      </c>
      <c r="D55" s="37">
        <f t="shared" si="0"/>
        <v>178.95</v>
      </c>
      <c r="E55" s="45">
        <v>350</v>
      </c>
      <c r="F55" s="31"/>
      <c r="G55" s="31"/>
      <c r="H55" s="15"/>
    </row>
    <row r="56" spans="1:8" x14ac:dyDescent="0.25">
      <c r="A56" s="14" t="s">
        <v>84</v>
      </c>
      <c r="B56" s="13" t="s">
        <v>85</v>
      </c>
      <c r="C56" s="49" t="s">
        <v>35</v>
      </c>
      <c r="D56" s="37">
        <f t="shared" si="0"/>
        <v>255.65</v>
      </c>
      <c r="E56" s="37">
        <v>500</v>
      </c>
      <c r="F56" s="31"/>
      <c r="G56" s="31"/>
      <c r="H56" s="31"/>
    </row>
    <row r="57" spans="1:8" x14ac:dyDescent="0.25">
      <c r="A57" s="14" t="s">
        <v>485</v>
      </c>
      <c r="B57" s="13" t="s">
        <v>484</v>
      </c>
      <c r="C57" s="49" t="s">
        <v>35</v>
      </c>
      <c r="D57" s="37">
        <f t="shared" si="0"/>
        <v>460.16</v>
      </c>
      <c r="E57" s="37">
        <v>900</v>
      </c>
      <c r="F57" s="31"/>
      <c r="G57" s="31"/>
      <c r="H57" s="31"/>
    </row>
    <row r="58" spans="1:8" ht="31.5" x14ac:dyDescent="0.25">
      <c r="A58" s="14" t="s">
        <v>150</v>
      </c>
      <c r="B58" s="13" t="s">
        <v>486</v>
      </c>
      <c r="C58" s="49" t="s">
        <v>35</v>
      </c>
      <c r="D58" s="37">
        <f t="shared" si="0"/>
        <v>178.95</v>
      </c>
      <c r="E58" s="37">
        <v>350</v>
      </c>
      <c r="F58" s="31"/>
      <c r="G58" s="31"/>
      <c r="H58" s="31"/>
    </row>
    <row r="59" spans="1:8" x14ac:dyDescent="0.25">
      <c r="A59" s="15" t="s">
        <v>151</v>
      </c>
      <c r="B59" s="13" t="s">
        <v>152</v>
      </c>
      <c r="C59" s="49" t="s">
        <v>35</v>
      </c>
      <c r="D59" s="37">
        <f t="shared" si="0"/>
        <v>92.03</v>
      </c>
      <c r="E59" s="37">
        <v>180</v>
      </c>
      <c r="F59" s="31"/>
      <c r="G59" s="31"/>
      <c r="H59" s="15"/>
    </row>
    <row r="60" spans="1:8" x14ac:dyDescent="0.25">
      <c r="A60" s="14" t="s">
        <v>121</v>
      </c>
      <c r="B60" s="13" t="s">
        <v>601</v>
      </c>
      <c r="C60" s="49" t="s">
        <v>35</v>
      </c>
      <c r="D60" s="37">
        <f t="shared" si="0"/>
        <v>102.26</v>
      </c>
      <c r="E60" s="45">
        <v>200</v>
      </c>
      <c r="F60" s="31"/>
      <c r="G60" s="31"/>
      <c r="H60" s="15"/>
    </row>
    <row r="61" spans="1:8" ht="31.5" x14ac:dyDescent="0.25">
      <c r="A61" s="14" t="s">
        <v>122</v>
      </c>
      <c r="B61" s="13" t="s">
        <v>123</v>
      </c>
      <c r="C61" s="49" t="s">
        <v>35</v>
      </c>
      <c r="D61" s="37">
        <f t="shared" si="0"/>
        <v>102.26</v>
      </c>
      <c r="E61" s="45">
        <v>200</v>
      </c>
      <c r="F61" s="31"/>
      <c r="G61" s="31"/>
      <c r="H61" s="15"/>
    </row>
    <row r="62" spans="1:8" x14ac:dyDescent="0.25">
      <c r="A62" s="14" t="s">
        <v>511</v>
      </c>
      <c r="B62" s="13" t="s">
        <v>512</v>
      </c>
      <c r="C62" s="49" t="s">
        <v>35</v>
      </c>
      <c r="D62" s="37">
        <f t="shared" si="0"/>
        <v>35.79</v>
      </c>
      <c r="E62" s="37">
        <v>70</v>
      </c>
      <c r="F62" s="31"/>
      <c r="G62" s="31"/>
      <c r="H62" s="15"/>
    </row>
    <row r="63" spans="1:8" x14ac:dyDescent="0.25">
      <c r="A63" s="14" t="s">
        <v>513</v>
      </c>
      <c r="B63" s="13" t="s">
        <v>514</v>
      </c>
      <c r="C63" s="49" t="s">
        <v>35</v>
      </c>
      <c r="D63" s="37">
        <f t="shared" si="0"/>
        <v>178.95</v>
      </c>
      <c r="E63" s="37">
        <v>350</v>
      </c>
      <c r="F63" s="31"/>
      <c r="G63" s="31"/>
      <c r="H63" s="15"/>
    </row>
    <row r="64" spans="1:8" ht="47.25" x14ac:dyDescent="0.25">
      <c r="A64" s="14" t="s">
        <v>133</v>
      </c>
      <c r="B64" s="13" t="s">
        <v>134</v>
      </c>
      <c r="C64" s="49" t="s">
        <v>119</v>
      </c>
      <c r="D64" s="37">
        <f t="shared" si="0"/>
        <v>102.26</v>
      </c>
      <c r="E64" s="37">
        <v>200</v>
      </c>
      <c r="F64" s="31"/>
      <c r="G64" s="31"/>
      <c r="H64" s="15"/>
    </row>
    <row r="65" spans="1:8" ht="47.25" x14ac:dyDescent="0.25">
      <c r="A65" s="14" t="s">
        <v>137</v>
      </c>
      <c r="B65" s="13" t="s">
        <v>475</v>
      </c>
      <c r="C65" s="49" t="s">
        <v>119</v>
      </c>
      <c r="D65" s="37">
        <f t="shared" si="0"/>
        <v>40.9</v>
      </c>
      <c r="E65" s="37">
        <v>80</v>
      </c>
      <c r="F65" s="31"/>
      <c r="G65" s="31"/>
      <c r="H65" s="15"/>
    </row>
    <row r="66" spans="1:8" ht="31.5" x14ac:dyDescent="0.25">
      <c r="A66" s="14" t="s">
        <v>478</v>
      </c>
      <c r="B66" s="13" t="s">
        <v>556</v>
      </c>
      <c r="C66" s="49" t="s">
        <v>119</v>
      </c>
      <c r="D66" s="37">
        <f t="shared" si="0"/>
        <v>40.9</v>
      </c>
      <c r="E66" s="37">
        <v>80</v>
      </c>
      <c r="F66" s="31"/>
      <c r="G66" s="31"/>
      <c r="H66" s="15"/>
    </row>
    <row r="67" spans="1:8" ht="31.5" x14ac:dyDescent="0.25">
      <c r="A67" s="14" t="s">
        <v>135</v>
      </c>
      <c r="B67" s="13" t="s">
        <v>474</v>
      </c>
      <c r="C67" s="49" t="s">
        <v>136</v>
      </c>
      <c r="D67" s="37">
        <f t="shared" si="0"/>
        <v>10.23</v>
      </c>
      <c r="E67" s="37">
        <v>20</v>
      </c>
      <c r="F67" s="31"/>
      <c r="G67" s="31"/>
      <c r="H67" s="15"/>
    </row>
    <row r="68" spans="1:8" x14ac:dyDescent="0.25">
      <c r="A68" s="14" t="s">
        <v>576</v>
      </c>
      <c r="B68" s="13" t="s">
        <v>118</v>
      </c>
      <c r="C68" s="49" t="s">
        <v>119</v>
      </c>
      <c r="D68" s="37">
        <f t="shared" si="0"/>
        <v>0.51</v>
      </c>
      <c r="E68" s="37">
        <v>1</v>
      </c>
      <c r="F68" s="31"/>
      <c r="G68" s="31"/>
      <c r="H68" s="15"/>
    </row>
    <row r="69" spans="1:8" x14ac:dyDescent="0.25">
      <c r="A69" s="14" t="s">
        <v>126</v>
      </c>
      <c r="B69" s="13" t="s">
        <v>127</v>
      </c>
      <c r="C69" s="49" t="s">
        <v>35</v>
      </c>
      <c r="D69" s="37">
        <f t="shared" si="0"/>
        <v>204.52</v>
      </c>
      <c r="E69" s="37">
        <v>400</v>
      </c>
      <c r="F69" s="31"/>
      <c r="G69" s="31"/>
      <c r="H69" s="15"/>
    </row>
    <row r="70" spans="1:8" ht="31.5" x14ac:dyDescent="0.25">
      <c r="A70" s="14" t="s">
        <v>86</v>
      </c>
      <c r="B70" s="13" t="s">
        <v>87</v>
      </c>
      <c r="C70" s="49" t="s">
        <v>35</v>
      </c>
      <c r="D70" s="37">
        <f t="shared" si="0"/>
        <v>255.65</v>
      </c>
      <c r="E70" s="37">
        <v>500</v>
      </c>
      <c r="F70" s="31"/>
      <c r="G70" s="31"/>
      <c r="H70" s="15"/>
    </row>
    <row r="71" spans="1:8" ht="31.5" x14ac:dyDescent="0.25">
      <c r="A71" s="14" t="s">
        <v>488</v>
      </c>
      <c r="B71" s="13" t="s">
        <v>487</v>
      </c>
      <c r="C71" s="49" t="s">
        <v>35</v>
      </c>
      <c r="D71" s="37">
        <f t="shared" si="0"/>
        <v>460.16</v>
      </c>
      <c r="E71" s="46">
        <v>900</v>
      </c>
      <c r="F71" s="37"/>
      <c r="G71" s="37"/>
      <c r="H71" s="15"/>
    </row>
    <row r="72" spans="1:8" ht="47.25" x14ac:dyDescent="0.25">
      <c r="A72" s="14" t="s">
        <v>88</v>
      </c>
      <c r="B72" s="13" t="s">
        <v>89</v>
      </c>
      <c r="C72" s="49" t="s">
        <v>35</v>
      </c>
      <c r="D72" s="37">
        <f t="shared" si="0"/>
        <v>255.65</v>
      </c>
      <c r="E72" s="37">
        <v>500</v>
      </c>
      <c r="F72" s="31"/>
      <c r="G72" s="31"/>
      <c r="H72" s="15"/>
    </row>
    <row r="73" spans="1:8" ht="47.25" x14ac:dyDescent="0.25">
      <c r="A73" s="14" t="s">
        <v>489</v>
      </c>
      <c r="B73" s="13" t="s">
        <v>490</v>
      </c>
      <c r="C73" s="49" t="s">
        <v>35</v>
      </c>
      <c r="D73" s="37">
        <f t="shared" ref="D73:D100" si="1">ROUND($E73/1.95583,2)</f>
        <v>460.16</v>
      </c>
      <c r="E73" s="37">
        <v>900</v>
      </c>
      <c r="F73" s="31"/>
      <c r="G73" s="31"/>
      <c r="H73" s="15"/>
    </row>
    <row r="74" spans="1:8" ht="14.25" customHeight="1" x14ac:dyDescent="0.25">
      <c r="A74" s="14" t="s">
        <v>516</v>
      </c>
      <c r="B74" s="13" t="s">
        <v>515</v>
      </c>
      <c r="C74" s="49" t="s">
        <v>35</v>
      </c>
      <c r="D74" s="37">
        <f t="shared" si="1"/>
        <v>255.65</v>
      </c>
      <c r="E74" s="37">
        <v>500</v>
      </c>
      <c r="F74" s="31"/>
      <c r="G74" s="31"/>
      <c r="H74" s="15"/>
    </row>
    <row r="75" spans="1:8" ht="15" customHeight="1" x14ac:dyDescent="0.25">
      <c r="A75" s="14" t="s">
        <v>90</v>
      </c>
      <c r="B75" s="13" t="s">
        <v>91</v>
      </c>
      <c r="C75" s="49" t="s">
        <v>35</v>
      </c>
      <c r="D75" s="37">
        <f t="shared" si="1"/>
        <v>460.16</v>
      </c>
      <c r="E75" s="37">
        <v>900</v>
      </c>
      <c r="F75" s="31"/>
      <c r="G75" s="31"/>
      <c r="H75" s="15"/>
    </row>
    <row r="76" spans="1:8" ht="31.5" x14ac:dyDescent="0.25">
      <c r="A76" s="14" t="s">
        <v>92</v>
      </c>
      <c r="B76" s="13" t="s">
        <v>491</v>
      </c>
      <c r="C76" s="49" t="s">
        <v>35</v>
      </c>
      <c r="D76" s="37">
        <f t="shared" si="1"/>
        <v>153.38999999999999</v>
      </c>
      <c r="E76" s="37">
        <v>300</v>
      </c>
      <c r="F76" s="31"/>
      <c r="G76" s="31"/>
      <c r="H76" s="15"/>
    </row>
    <row r="77" spans="1:8" ht="29.25" customHeight="1" x14ac:dyDescent="0.25">
      <c r="A77" s="14" t="s">
        <v>93</v>
      </c>
      <c r="B77" s="13" t="s">
        <v>94</v>
      </c>
      <c r="C77" s="49" t="s">
        <v>35</v>
      </c>
      <c r="D77" s="37">
        <f t="shared" si="1"/>
        <v>255.65</v>
      </c>
      <c r="E77" s="37">
        <v>500</v>
      </c>
      <c r="F77" s="31"/>
      <c r="G77" s="31"/>
      <c r="H77" s="15"/>
    </row>
    <row r="78" spans="1:8" x14ac:dyDescent="0.25">
      <c r="A78" s="14" t="s">
        <v>95</v>
      </c>
      <c r="B78" s="13" t="s">
        <v>492</v>
      </c>
      <c r="C78" s="49" t="s">
        <v>35</v>
      </c>
      <c r="D78" s="37">
        <f t="shared" si="1"/>
        <v>204.52</v>
      </c>
      <c r="E78" s="37">
        <v>400</v>
      </c>
      <c r="F78" s="31"/>
      <c r="G78" s="31"/>
      <c r="H78" s="15"/>
    </row>
    <row r="79" spans="1:8" x14ac:dyDescent="0.25">
      <c r="A79" s="14" t="s">
        <v>96</v>
      </c>
      <c r="B79" s="13" t="s">
        <v>532</v>
      </c>
      <c r="C79" s="49" t="s">
        <v>35</v>
      </c>
      <c r="D79" s="37">
        <f t="shared" si="1"/>
        <v>255.65</v>
      </c>
      <c r="E79" s="37">
        <v>500</v>
      </c>
      <c r="F79" s="31"/>
      <c r="G79" s="31"/>
      <c r="H79" s="15"/>
    </row>
    <row r="80" spans="1:8" x14ac:dyDescent="0.25">
      <c r="A80" s="14" t="s">
        <v>519</v>
      </c>
      <c r="B80" s="13" t="s">
        <v>517</v>
      </c>
      <c r="C80" s="49" t="s">
        <v>35</v>
      </c>
      <c r="D80" s="37">
        <f t="shared" si="1"/>
        <v>204.52</v>
      </c>
      <c r="E80" s="37">
        <v>400</v>
      </c>
      <c r="F80" s="31"/>
      <c r="G80" s="31"/>
      <c r="H80" s="15"/>
    </row>
    <row r="81" spans="1:8" x14ac:dyDescent="0.25">
      <c r="A81" s="14" t="s">
        <v>520</v>
      </c>
      <c r="B81" s="13" t="s">
        <v>518</v>
      </c>
      <c r="C81" s="49" t="s">
        <v>35</v>
      </c>
      <c r="D81" s="37">
        <f t="shared" si="1"/>
        <v>255.65</v>
      </c>
      <c r="E81" s="37">
        <v>500</v>
      </c>
      <c r="F81" s="31"/>
      <c r="G81" s="31"/>
      <c r="H81" s="15"/>
    </row>
    <row r="82" spans="1:8" x14ac:dyDescent="0.25">
      <c r="A82" s="14" t="s">
        <v>97</v>
      </c>
      <c r="B82" s="13" t="s">
        <v>98</v>
      </c>
      <c r="C82" s="49" t="s">
        <v>35</v>
      </c>
      <c r="D82" s="37">
        <f t="shared" si="1"/>
        <v>255.65</v>
      </c>
      <c r="E82" s="37">
        <v>500</v>
      </c>
      <c r="F82" s="31"/>
      <c r="G82" s="31"/>
      <c r="H82" s="15"/>
    </row>
    <row r="83" spans="1:8" x14ac:dyDescent="0.25">
      <c r="A83" s="14" t="s">
        <v>99</v>
      </c>
      <c r="B83" s="13" t="s">
        <v>521</v>
      </c>
      <c r="C83" s="49" t="s">
        <v>35</v>
      </c>
      <c r="D83" s="37">
        <f t="shared" si="1"/>
        <v>460.16</v>
      </c>
      <c r="E83" s="37">
        <v>900</v>
      </c>
      <c r="F83" s="31"/>
      <c r="G83" s="31"/>
      <c r="H83" s="15"/>
    </row>
    <row r="84" spans="1:8" x14ac:dyDescent="0.25">
      <c r="A84" s="14" t="s">
        <v>523</v>
      </c>
      <c r="B84" s="13" t="s">
        <v>522</v>
      </c>
      <c r="C84" s="49" t="s">
        <v>35</v>
      </c>
      <c r="D84" s="37">
        <f t="shared" si="1"/>
        <v>255.65</v>
      </c>
      <c r="E84" s="37">
        <v>500</v>
      </c>
      <c r="F84" s="31"/>
      <c r="G84" s="31"/>
      <c r="H84" s="15"/>
    </row>
    <row r="85" spans="1:8" x14ac:dyDescent="0.25">
      <c r="A85" s="14" t="s">
        <v>100</v>
      </c>
      <c r="B85" s="13" t="s">
        <v>524</v>
      </c>
      <c r="C85" s="49" t="s">
        <v>35</v>
      </c>
      <c r="D85" s="37">
        <f t="shared" si="1"/>
        <v>460.16</v>
      </c>
      <c r="E85" s="37">
        <v>900</v>
      </c>
      <c r="F85" s="31"/>
      <c r="G85" s="31"/>
      <c r="H85" s="15"/>
    </row>
    <row r="86" spans="1:8" ht="47.25" x14ac:dyDescent="0.25">
      <c r="A86" s="14" t="s">
        <v>101</v>
      </c>
      <c r="B86" s="13" t="s">
        <v>493</v>
      </c>
      <c r="C86" s="49" t="s">
        <v>35</v>
      </c>
      <c r="D86" s="37">
        <f t="shared" si="1"/>
        <v>204.52</v>
      </c>
      <c r="E86" s="37">
        <v>400</v>
      </c>
      <c r="F86" s="31"/>
      <c r="G86" s="31"/>
      <c r="H86" s="15"/>
    </row>
    <row r="87" spans="1:8" ht="47.25" x14ac:dyDescent="0.25">
      <c r="A87" s="14" t="s">
        <v>102</v>
      </c>
      <c r="B87" s="13" t="s">
        <v>533</v>
      </c>
      <c r="C87" s="49" t="s">
        <v>35</v>
      </c>
      <c r="D87" s="37">
        <f t="shared" si="1"/>
        <v>255.65</v>
      </c>
      <c r="E87" s="37">
        <v>500</v>
      </c>
      <c r="F87" s="31"/>
      <c r="G87" s="31"/>
      <c r="H87" s="15"/>
    </row>
    <row r="88" spans="1:8" ht="63" x14ac:dyDescent="0.25">
      <c r="A88" s="14" t="s">
        <v>525</v>
      </c>
      <c r="B88" s="13" t="s">
        <v>526</v>
      </c>
      <c r="C88" s="49" t="s">
        <v>35</v>
      </c>
      <c r="D88" s="37">
        <f t="shared" si="1"/>
        <v>255.65</v>
      </c>
      <c r="E88" s="37">
        <v>500</v>
      </c>
      <c r="F88" s="31"/>
      <c r="G88" s="31"/>
      <c r="H88" s="15"/>
    </row>
    <row r="89" spans="1:8" ht="63" x14ac:dyDescent="0.25">
      <c r="A89" s="14" t="s">
        <v>103</v>
      </c>
      <c r="B89" s="13" t="s">
        <v>527</v>
      </c>
      <c r="C89" s="49" t="s">
        <v>35</v>
      </c>
      <c r="D89" s="37">
        <f t="shared" si="1"/>
        <v>460.16</v>
      </c>
      <c r="E89" s="37">
        <v>900</v>
      </c>
      <c r="F89" s="31"/>
      <c r="G89" s="31"/>
      <c r="H89" s="15"/>
    </row>
    <row r="90" spans="1:8" ht="31.5" x14ac:dyDescent="0.25">
      <c r="A90" s="14" t="s">
        <v>104</v>
      </c>
      <c r="B90" s="13" t="s">
        <v>105</v>
      </c>
      <c r="C90" s="49" t="s">
        <v>35</v>
      </c>
      <c r="D90" s="37">
        <f t="shared" si="1"/>
        <v>255.65</v>
      </c>
      <c r="E90" s="37">
        <v>500</v>
      </c>
      <c r="F90" s="31"/>
      <c r="G90" s="31"/>
      <c r="H90" s="15"/>
    </row>
    <row r="91" spans="1:8" ht="31.5" x14ac:dyDescent="0.25">
      <c r="A91" s="14" t="s">
        <v>106</v>
      </c>
      <c r="B91" s="13" t="s">
        <v>528</v>
      </c>
      <c r="C91" s="49" t="s">
        <v>35</v>
      </c>
      <c r="D91" s="37">
        <f t="shared" si="1"/>
        <v>460.16</v>
      </c>
      <c r="E91" s="37">
        <v>900</v>
      </c>
      <c r="F91" s="31"/>
      <c r="G91" s="31"/>
      <c r="H91" s="15"/>
    </row>
    <row r="92" spans="1:8" ht="78.75" x14ac:dyDescent="0.25">
      <c r="A92" s="14" t="s">
        <v>107</v>
      </c>
      <c r="B92" s="13" t="s">
        <v>529</v>
      </c>
      <c r="C92" s="49" t="s">
        <v>35</v>
      </c>
      <c r="D92" s="37">
        <f t="shared" si="1"/>
        <v>204.52</v>
      </c>
      <c r="E92" s="37">
        <v>400</v>
      </c>
      <c r="F92" s="31"/>
      <c r="G92" s="31"/>
      <c r="H92" s="15"/>
    </row>
    <row r="93" spans="1:8" ht="78.75" x14ac:dyDescent="0.25">
      <c r="A93" s="14" t="s">
        <v>108</v>
      </c>
      <c r="B93" s="13" t="s">
        <v>530</v>
      </c>
      <c r="C93" s="49" t="s">
        <v>35</v>
      </c>
      <c r="D93" s="37">
        <f t="shared" si="1"/>
        <v>255.65</v>
      </c>
      <c r="E93" s="37">
        <v>500</v>
      </c>
      <c r="F93" s="31"/>
      <c r="G93" s="31"/>
      <c r="H93" s="15"/>
    </row>
    <row r="94" spans="1:8" ht="31.5" x14ac:dyDescent="0.25">
      <c r="A94" s="14" t="s">
        <v>109</v>
      </c>
      <c r="B94" s="13" t="s">
        <v>110</v>
      </c>
      <c r="C94" s="49" t="s">
        <v>35</v>
      </c>
      <c r="D94" s="37">
        <f t="shared" si="1"/>
        <v>255.65</v>
      </c>
      <c r="E94" s="37">
        <v>500</v>
      </c>
      <c r="F94" s="31"/>
      <c r="G94" s="31"/>
      <c r="H94" s="15"/>
    </row>
    <row r="95" spans="1:8" ht="31.5" x14ac:dyDescent="0.25">
      <c r="A95" s="14" t="s">
        <v>111</v>
      </c>
      <c r="B95" s="13" t="s">
        <v>531</v>
      </c>
      <c r="C95" s="49" t="s">
        <v>35</v>
      </c>
      <c r="D95" s="37">
        <f t="shared" si="1"/>
        <v>460.16</v>
      </c>
      <c r="E95" s="37">
        <v>900</v>
      </c>
      <c r="F95" s="31"/>
      <c r="G95" s="31"/>
      <c r="H95" s="15"/>
    </row>
    <row r="96" spans="1:8" ht="31.5" x14ac:dyDescent="0.25">
      <c r="A96" s="14" t="s">
        <v>504</v>
      </c>
      <c r="B96" s="13" t="s">
        <v>535</v>
      </c>
      <c r="C96" s="49" t="s">
        <v>35</v>
      </c>
      <c r="D96" s="37">
        <f t="shared" si="1"/>
        <v>296.55</v>
      </c>
      <c r="E96" s="37">
        <v>580</v>
      </c>
      <c r="F96" s="31"/>
      <c r="G96" s="31"/>
      <c r="H96" s="15"/>
    </row>
    <row r="97" spans="1:8" x14ac:dyDescent="0.25">
      <c r="A97" s="14" t="s">
        <v>560</v>
      </c>
      <c r="B97" s="13" t="s">
        <v>536</v>
      </c>
      <c r="C97" s="49" t="s">
        <v>35</v>
      </c>
      <c r="D97" s="37">
        <f t="shared" si="1"/>
        <v>255.65</v>
      </c>
      <c r="E97" s="37">
        <v>500</v>
      </c>
      <c r="F97" s="31"/>
      <c r="G97" s="31"/>
      <c r="H97" s="15"/>
    </row>
    <row r="98" spans="1:8" ht="31.5" x14ac:dyDescent="0.25">
      <c r="A98" s="14" t="s">
        <v>128</v>
      </c>
      <c r="B98" s="13" t="s">
        <v>557</v>
      </c>
      <c r="C98" s="49" t="s">
        <v>119</v>
      </c>
      <c r="D98" s="37">
        <f t="shared" si="1"/>
        <v>127.82</v>
      </c>
      <c r="E98" s="37">
        <v>250</v>
      </c>
      <c r="F98" s="31"/>
      <c r="G98" s="31"/>
      <c r="H98" s="15"/>
    </row>
    <row r="99" spans="1:8" ht="47.25" x14ac:dyDescent="0.25">
      <c r="A99" s="14" t="s">
        <v>129</v>
      </c>
      <c r="B99" s="13" t="s">
        <v>558</v>
      </c>
      <c r="C99" s="49" t="s">
        <v>119</v>
      </c>
      <c r="D99" s="37">
        <f t="shared" si="1"/>
        <v>153.38999999999999</v>
      </c>
      <c r="E99" s="37">
        <v>300</v>
      </c>
      <c r="F99" s="31"/>
      <c r="G99" s="31"/>
      <c r="H99" s="15"/>
    </row>
    <row r="100" spans="1:8" x14ac:dyDescent="0.25">
      <c r="A100" s="14" t="s">
        <v>130</v>
      </c>
      <c r="B100" s="13" t="s">
        <v>131</v>
      </c>
      <c r="C100" s="49" t="s">
        <v>35</v>
      </c>
      <c r="D100" s="37">
        <f t="shared" si="1"/>
        <v>51.13</v>
      </c>
      <c r="E100" s="37">
        <v>100</v>
      </c>
      <c r="F100" s="31"/>
      <c r="G100" s="31"/>
      <c r="H100" s="15"/>
    </row>
    <row r="101" spans="1:8" x14ac:dyDescent="0.25">
      <c r="A101" s="14" t="s">
        <v>412</v>
      </c>
      <c r="B101" s="13" t="s">
        <v>413</v>
      </c>
      <c r="C101" s="49" t="s">
        <v>35</v>
      </c>
      <c r="D101" s="46"/>
      <c r="E101" s="46"/>
      <c r="F101" s="37">
        <f>ROUND($G101/1.95583,2)</f>
        <v>944.81</v>
      </c>
      <c r="G101" s="37">
        <v>1847.88</v>
      </c>
      <c r="H101" s="15"/>
    </row>
    <row r="102" spans="1:8" x14ac:dyDescent="0.25">
      <c r="A102" s="14" t="s">
        <v>414</v>
      </c>
      <c r="B102" s="13" t="s">
        <v>415</v>
      </c>
      <c r="C102" s="49" t="s">
        <v>35</v>
      </c>
      <c r="D102" s="46"/>
      <c r="E102" s="46"/>
      <c r="F102" s="37">
        <f t="shared" ref="F102:F124" si="2">ROUND($G102/1.95583,2)</f>
        <v>662.63</v>
      </c>
      <c r="G102" s="37">
        <v>1296</v>
      </c>
      <c r="H102" s="15"/>
    </row>
    <row r="103" spans="1:8" x14ac:dyDescent="0.25">
      <c r="A103" s="14" t="s">
        <v>434</v>
      </c>
      <c r="B103" s="13" t="s">
        <v>435</v>
      </c>
      <c r="C103" s="49" t="s">
        <v>35</v>
      </c>
      <c r="D103" s="46"/>
      <c r="E103" s="46"/>
      <c r="F103" s="37">
        <f t="shared" si="2"/>
        <v>430.71</v>
      </c>
      <c r="G103" s="37">
        <v>842.4</v>
      </c>
      <c r="H103" s="15"/>
    </row>
    <row r="104" spans="1:8" ht="31.5" x14ac:dyDescent="0.25">
      <c r="A104" s="14" t="s">
        <v>436</v>
      </c>
      <c r="B104" s="13" t="s">
        <v>437</v>
      </c>
      <c r="C104" s="49" t="s">
        <v>35</v>
      </c>
      <c r="D104" s="46"/>
      <c r="E104" s="46"/>
      <c r="F104" s="37">
        <f t="shared" si="2"/>
        <v>794.04</v>
      </c>
      <c r="G104" s="37">
        <v>1553</v>
      </c>
      <c r="H104" s="15"/>
    </row>
    <row r="105" spans="1:8" ht="31.5" x14ac:dyDescent="0.25">
      <c r="A105" s="14" t="s">
        <v>438</v>
      </c>
      <c r="B105" s="13" t="s">
        <v>439</v>
      </c>
      <c r="C105" s="49" t="s">
        <v>35</v>
      </c>
      <c r="D105" s="46"/>
      <c r="E105" s="46"/>
      <c r="F105" s="37">
        <f t="shared" si="2"/>
        <v>1182.6199999999999</v>
      </c>
      <c r="G105" s="37">
        <v>2313</v>
      </c>
      <c r="H105" s="15"/>
    </row>
    <row r="106" spans="1:8" ht="31.5" x14ac:dyDescent="0.25">
      <c r="A106" s="14" t="s">
        <v>440</v>
      </c>
      <c r="B106" s="13" t="s">
        <v>441</v>
      </c>
      <c r="C106" s="49" t="s">
        <v>35</v>
      </c>
      <c r="D106" s="46"/>
      <c r="E106" s="46"/>
      <c r="F106" s="37">
        <f t="shared" si="2"/>
        <v>971.45</v>
      </c>
      <c r="G106" s="37">
        <v>1900</v>
      </c>
      <c r="H106" s="15"/>
    </row>
    <row r="107" spans="1:8" ht="31.5" x14ac:dyDescent="0.25">
      <c r="A107" s="14" t="s">
        <v>442</v>
      </c>
      <c r="B107" s="13" t="s">
        <v>443</v>
      </c>
      <c r="C107" s="49" t="s">
        <v>35</v>
      </c>
      <c r="D107" s="46"/>
      <c r="E107" s="46"/>
      <c r="F107" s="37">
        <f t="shared" si="2"/>
        <v>1283.3399999999999</v>
      </c>
      <c r="G107" s="37">
        <v>2510</v>
      </c>
      <c r="H107" s="15"/>
    </row>
    <row r="108" spans="1:8" x14ac:dyDescent="0.25">
      <c r="A108" s="14" t="s">
        <v>444</v>
      </c>
      <c r="B108" s="13" t="s">
        <v>445</v>
      </c>
      <c r="C108" s="49" t="s">
        <v>35</v>
      </c>
      <c r="D108" s="46"/>
      <c r="E108" s="46"/>
      <c r="F108" s="37">
        <f t="shared" si="2"/>
        <v>3682.74</v>
      </c>
      <c r="G108" s="37">
        <v>7202.82</v>
      </c>
      <c r="H108" s="15"/>
    </row>
    <row r="109" spans="1:8" ht="45.75" customHeight="1" x14ac:dyDescent="0.25">
      <c r="A109" s="14" t="s">
        <v>446</v>
      </c>
      <c r="B109" s="13" t="s">
        <v>447</v>
      </c>
      <c r="C109" s="49" t="s">
        <v>35</v>
      </c>
      <c r="D109" s="46"/>
      <c r="E109" s="46"/>
      <c r="F109" s="37">
        <f t="shared" si="2"/>
        <v>1340.72</v>
      </c>
      <c r="G109" s="37">
        <v>2622.22</v>
      </c>
      <c r="H109" s="15"/>
    </row>
    <row r="110" spans="1:8" ht="31.5" x14ac:dyDescent="0.25">
      <c r="A110" s="14" t="s">
        <v>448</v>
      </c>
      <c r="B110" s="13" t="s">
        <v>449</v>
      </c>
      <c r="C110" s="49" t="s">
        <v>35</v>
      </c>
      <c r="D110" s="46"/>
      <c r="E110" s="46"/>
      <c r="F110" s="37">
        <f t="shared" si="2"/>
        <v>1960.29</v>
      </c>
      <c r="G110" s="37">
        <v>3834</v>
      </c>
      <c r="H110" s="15"/>
    </row>
    <row r="111" spans="1:8" ht="31.5" x14ac:dyDescent="0.25">
      <c r="A111" s="14" t="s">
        <v>450</v>
      </c>
      <c r="B111" s="13" t="s">
        <v>476</v>
      </c>
      <c r="C111" s="49" t="s">
        <v>35</v>
      </c>
      <c r="D111" s="46"/>
      <c r="E111" s="46"/>
      <c r="F111" s="37">
        <f t="shared" si="2"/>
        <v>3425.66</v>
      </c>
      <c r="G111" s="37">
        <v>6700</v>
      </c>
      <c r="H111" s="15"/>
    </row>
    <row r="112" spans="1:8" ht="31.5" x14ac:dyDescent="0.25">
      <c r="A112" s="14" t="s">
        <v>451</v>
      </c>
      <c r="B112" s="13" t="s">
        <v>452</v>
      </c>
      <c r="C112" s="49" t="s">
        <v>35</v>
      </c>
      <c r="D112" s="46"/>
      <c r="E112" s="46"/>
      <c r="F112" s="37">
        <f t="shared" si="2"/>
        <v>4322.25</v>
      </c>
      <c r="G112" s="37">
        <v>8453.59</v>
      </c>
      <c r="H112" s="15"/>
    </row>
    <row r="113" spans="1:8" ht="31.5" x14ac:dyDescent="0.25">
      <c r="A113" s="14" t="s">
        <v>453</v>
      </c>
      <c r="B113" s="13" t="s">
        <v>454</v>
      </c>
      <c r="C113" s="50" t="s">
        <v>35</v>
      </c>
      <c r="D113" s="46"/>
      <c r="E113" s="46"/>
      <c r="F113" s="37">
        <f t="shared" si="2"/>
        <v>7711.85</v>
      </c>
      <c r="G113" s="37">
        <v>15083.07</v>
      </c>
      <c r="H113" s="15"/>
    </row>
    <row r="114" spans="1:8" ht="31.5" x14ac:dyDescent="0.25">
      <c r="A114" s="14" t="s">
        <v>408</v>
      </c>
      <c r="B114" s="13" t="s">
        <v>409</v>
      </c>
      <c r="C114" s="49" t="s">
        <v>35</v>
      </c>
      <c r="D114" s="46"/>
      <c r="E114" s="46"/>
      <c r="F114" s="37">
        <f t="shared" si="2"/>
        <v>206.05</v>
      </c>
      <c r="G114" s="37">
        <v>403</v>
      </c>
      <c r="H114" s="15"/>
    </row>
    <row r="115" spans="1:8" ht="31.5" x14ac:dyDescent="0.25">
      <c r="A115" s="14" t="s">
        <v>410</v>
      </c>
      <c r="B115" s="13" t="s">
        <v>411</v>
      </c>
      <c r="C115" s="49" t="s">
        <v>35</v>
      </c>
      <c r="D115" s="46"/>
      <c r="E115" s="46"/>
      <c r="F115" s="37">
        <f t="shared" si="2"/>
        <v>312.39999999999998</v>
      </c>
      <c r="G115" s="37">
        <v>611</v>
      </c>
      <c r="H115" s="15"/>
    </row>
    <row r="116" spans="1:8" x14ac:dyDescent="0.25">
      <c r="A116" s="14" t="s">
        <v>416</v>
      </c>
      <c r="B116" s="13" t="s">
        <v>417</v>
      </c>
      <c r="C116" s="49" t="s">
        <v>35</v>
      </c>
      <c r="D116" s="46"/>
      <c r="E116" s="46"/>
      <c r="F116" s="37">
        <f t="shared" si="2"/>
        <v>915.21</v>
      </c>
      <c r="G116" s="37">
        <v>1790</v>
      </c>
      <c r="H116" s="15"/>
    </row>
    <row r="117" spans="1:8" ht="31.5" x14ac:dyDescent="0.25">
      <c r="A117" s="14" t="s">
        <v>418</v>
      </c>
      <c r="B117" s="13" t="s">
        <v>419</v>
      </c>
      <c r="C117" s="49" t="s">
        <v>35</v>
      </c>
      <c r="D117" s="46"/>
      <c r="E117" s="46"/>
      <c r="F117" s="37">
        <f t="shared" si="2"/>
        <v>759.27</v>
      </c>
      <c r="G117" s="37">
        <v>1485</v>
      </c>
      <c r="H117" s="15"/>
    </row>
    <row r="118" spans="1:8" ht="47.25" x14ac:dyDescent="0.25">
      <c r="A118" s="14" t="s">
        <v>420</v>
      </c>
      <c r="B118" s="13" t="s">
        <v>421</v>
      </c>
      <c r="C118" s="49" t="s">
        <v>35</v>
      </c>
      <c r="D118" s="46"/>
      <c r="E118" s="46"/>
      <c r="F118" s="37">
        <f t="shared" si="2"/>
        <v>386.03</v>
      </c>
      <c r="G118" s="37">
        <v>755</v>
      </c>
      <c r="H118" s="15"/>
    </row>
    <row r="119" spans="1:8" ht="31.5" x14ac:dyDescent="0.25">
      <c r="A119" s="14" t="s">
        <v>422</v>
      </c>
      <c r="B119" s="13" t="s">
        <v>423</v>
      </c>
      <c r="C119" s="49" t="s">
        <v>35</v>
      </c>
      <c r="D119" s="46"/>
      <c r="E119" s="46"/>
      <c r="F119" s="37">
        <f t="shared" si="2"/>
        <v>889.65</v>
      </c>
      <c r="G119" s="37">
        <v>1740</v>
      </c>
      <c r="H119" s="15"/>
    </row>
    <row r="120" spans="1:8" ht="31.5" x14ac:dyDescent="0.25">
      <c r="A120" s="14" t="s">
        <v>424</v>
      </c>
      <c r="B120" s="13" t="s">
        <v>425</v>
      </c>
      <c r="C120" s="49" t="s">
        <v>35</v>
      </c>
      <c r="D120" s="46"/>
      <c r="E120" s="46"/>
      <c r="F120" s="37">
        <f t="shared" si="2"/>
        <v>455.56</v>
      </c>
      <c r="G120" s="37">
        <v>891</v>
      </c>
      <c r="H120" s="15"/>
    </row>
    <row r="121" spans="1:8" ht="31.5" x14ac:dyDescent="0.25">
      <c r="A121" s="14" t="s">
        <v>426</v>
      </c>
      <c r="B121" s="13" t="s">
        <v>427</v>
      </c>
      <c r="C121" s="49" t="s">
        <v>35</v>
      </c>
      <c r="D121" s="46"/>
      <c r="E121" s="46"/>
      <c r="F121" s="37">
        <f t="shared" si="2"/>
        <v>889.65</v>
      </c>
      <c r="G121" s="37">
        <v>1740</v>
      </c>
      <c r="H121" s="15"/>
    </row>
    <row r="122" spans="1:8" ht="63" x14ac:dyDescent="0.25">
      <c r="A122" s="14" t="s">
        <v>428</v>
      </c>
      <c r="B122" s="13" t="s">
        <v>429</v>
      </c>
      <c r="C122" s="49" t="s">
        <v>35</v>
      </c>
      <c r="D122" s="46"/>
      <c r="E122" s="46"/>
      <c r="F122" s="37">
        <f t="shared" si="2"/>
        <v>2609.12</v>
      </c>
      <c r="G122" s="37">
        <v>5103</v>
      </c>
      <c r="H122" s="15"/>
    </row>
    <row r="123" spans="1:8" ht="31.5" x14ac:dyDescent="0.25">
      <c r="A123" s="14" t="s">
        <v>430</v>
      </c>
      <c r="B123" s="13" t="s">
        <v>431</v>
      </c>
      <c r="C123" s="49" t="s">
        <v>35</v>
      </c>
      <c r="D123" s="46"/>
      <c r="E123" s="46"/>
      <c r="F123" s="37">
        <f t="shared" si="2"/>
        <v>1855.38</v>
      </c>
      <c r="G123" s="37">
        <v>3628.8</v>
      </c>
      <c r="H123" s="15"/>
    </row>
    <row r="124" spans="1:8" ht="47.25" x14ac:dyDescent="0.25">
      <c r="A124" s="14" t="s">
        <v>432</v>
      </c>
      <c r="B124" s="13" t="s">
        <v>433</v>
      </c>
      <c r="C124" s="49" t="s">
        <v>35</v>
      </c>
      <c r="D124" s="46"/>
      <c r="E124" s="46"/>
      <c r="F124" s="37">
        <f t="shared" si="2"/>
        <v>7795.16</v>
      </c>
      <c r="G124" s="37">
        <v>15246</v>
      </c>
      <c r="H124" s="15"/>
    </row>
    <row r="125" spans="1:8" ht="31.5" x14ac:dyDescent="0.25">
      <c r="A125" s="14" t="s">
        <v>112</v>
      </c>
      <c r="B125" s="13" t="s">
        <v>113</v>
      </c>
      <c r="C125" s="49" t="s">
        <v>35</v>
      </c>
      <c r="D125" s="37">
        <f t="shared" ref="D125:D127" si="3">ROUND($E125/1.95583,2)</f>
        <v>204.52</v>
      </c>
      <c r="E125" s="37">
        <v>400</v>
      </c>
      <c r="F125" s="31"/>
      <c r="G125" s="31"/>
      <c r="H125" s="15"/>
    </row>
    <row r="126" spans="1:8" ht="63" x14ac:dyDescent="0.25">
      <c r="A126" s="14" t="s">
        <v>114</v>
      </c>
      <c r="B126" s="13" t="s">
        <v>115</v>
      </c>
      <c r="C126" s="49" t="s">
        <v>35</v>
      </c>
      <c r="D126" s="37">
        <f t="shared" si="3"/>
        <v>204.52</v>
      </c>
      <c r="E126" s="37">
        <v>400</v>
      </c>
      <c r="F126" s="31"/>
      <c r="G126" s="31"/>
      <c r="H126" s="15"/>
    </row>
    <row r="127" spans="1:8" ht="63" x14ac:dyDescent="0.25">
      <c r="A127" s="14" t="s">
        <v>116</v>
      </c>
      <c r="B127" s="13" t="s">
        <v>117</v>
      </c>
      <c r="C127" s="49" t="s">
        <v>35</v>
      </c>
      <c r="D127" s="37">
        <f t="shared" si="3"/>
        <v>255.65</v>
      </c>
      <c r="E127" s="37">
        <v>500</v>
      </c>
      <c r="F127" s="31"/>
      <c r="G127" s="31"/>
      <c r="H127" s="15"/>
    </row>
    <row r="128" spans="1:8" ht="31.5" x14ac:dyDescent="0.25">
      <c r="A128" s="14" t="s">
        <v>402</v>
      </c>
      <c r="B128" s="13" t="s">
        <v>403</v>
      </c>
      <c r="C128" s="49" t="s">
        <v>35</v>
      </c>
      <c r="D128" s="46"/>
      <c r="E128" s="46"/>
      <c r="F128" s="37">
        <f t="shared" ref="F128:F130" si="4">ROUND($G128/1.95583,2)</f>
        <v>427.44</v>
      </c>
      <c r="G128" s="37">
        <v>836</v>
      </c>
      <c r="H128" s="15"/>
    </row>
    <row r="129" spans="1:8" ht="31.5" x14ac:dyDescent="0.25">
      <c r="A129" s="14" t="s">
        <v>404</v>
      </c>
      <c r="B129" s="13" t="s">
        <v>405</v>
      </c>
      <c r="C129" s="49" t="s">
        <v>35</v>
      </c>
      <c r="D129" s="46"/>
      <c r="E129" s="46"/>
      <c r="F129" s="37">
        <f t="shared" si="4"/>
        <v>669.79</v>
      </c>
      <c r="G129" s="37">
        <v>1310</v>
      </c>
      <c r="H129" s="15"/>
    </row>
    <row r="130" spans="1:8" x14ac:dyDescent="0.25">
      <c r="A130" s="14" t="s">
        <v>406</v>
      </c>
      <c r="B130" s="13" t="s">
        <v>407</v>
      </c>
      <c r="C130" s="49" t="s">
        <v>35</v>
      </c>
      <c r="D130" s="46"/>
      <c r="E130" s="46"/>
      <c r="F130" s="37">
        <f t="shared" si="4"/>
        <v>209.63</v>
      </c>
      <c r="G130" s="37">
        <v>410</v>
      </c>
      <c r="H130" s="15"/>
    </row>
    <row r="131" spans="1:8" x14ac:dyDescent="0.25">
      <c r="A131" s="14" t="s">
        <v>592</v>
      </c>
      <c r="B131" s="13" t="s">
        <v>165</v>
      </c>
      <c r="C131" s="49" t="s">
        <v>35</v>
      </c>
      <c r="D131" s="37">
        <f t="shared" ref="D131:D196" si="5">ROUND($E131/1.95583,2)</f>
        <v>127.82</v>
      </c>
      <c r="E131" s="46">
        <v>250</v>
      </c>
      <c r="F131" s="31"/>
      <c r="G131" s="31"/>
      <c r="H131" s="15"/>
    </row>
    <row r="132" spans="1:8" x14ac:dyDescent="0.25">
      <c r="A132" s="15" t="s">
        <v>166</v>
      </c>
      <c r="B132" s="13" t="s">
        <v>167</v>
      </c>
      <c r="C132" s="49" t="s">
        <v>35</v>
      </c>
      <c r="D132" s="37">
        <f t="shared" si="5"/>
        <v>25.56</v>
      </c>
      <c r="E132" s="37">
        <v>50</v>
      </c>
      <c r="F132" s="31"/>
      <c r="G132" s="31"/>
      <c r="H132" s="15"/>
    </row>
    <row r="133" spans="1:8" x14ac:dyDescent="0.25">
      <c r="A133" s="14" t="s">
        <v>168</v>
      </c>
      <c r="B133" s="13" t="s">
        <v>169</v>
      </c>
      <c r="C133" s="49" t="s">
        <v>35</v>
      </c>
      <c r="D133" s="37">
        <f t="shared" si="5"/>
        <v>25.56</v>
      </c>
      <c r="E133" s="37">
        <v>50</v>
      </c>
      <c r="F133" s="31"/>
      <c r="G133" s="31"/>
      <c r="H133" s="15"/>
    </row>
    <row r="134" spans="1:8" x14ac:dyDescent="0.25">
      <c r="A134" s="15" t="s">
        <v>170</v>
      </c>
      <c r="B134" s="13" t="s">
        <v>171</v>
      </c>
      <c r="C134" s="49" t="s">
        <v>35</v>
      </c>
      <c r="D134" s="37">
        <f t="shared" si="5"/>
        <v>25.56</v>
      </c>
      <c r="E134" s="37">
        <v>50</v>
      </c>
      <c r="F134" s="31"/>
      <c r="G134" s="31"/>
      <c r="H134" s="15"/>
    </row>
    <row r="135" spans="1:8" x14ac:dyDescent="0.25">
      <c r="A135" s="15" t="s">
        <v>172</v>
      </c>
      <c r="B135" s="13" t="s">
        <v>173</v>
      </c>
      <c r="C135" s="49" t="s">
        <v>35</v>
      </c>
      <c r="D135" s="37">
        <f t="shared" si="5"/>
        <v>25.56</v>
      </c>
      <c r="E135" s="37">
        <v>50</v>
      </c>
      <c r="F135" s="31"/>
      <c r="G135" s="31"/>
      <c r="H135" s="15"/>
    </row>
    <row r="136" spans="1:8" x14ac:dyDescent="0.25">
      <c r="A136" s="15" t="s">
        <v>174</v>
      </c>
      <c r="B136" s="13" t="s">
        <v>175</v>
      </c>
      <c r="C136" s="49" t="s">
        <v>35</v>
      </c>
      <c r="D136" s="37">
        <f t="shared" si="5"/>
        <v>25.56</v>
      </c>
      <c r="E136" s="37">
        <v>50</v>
      </c>
      <c r="F136" s="31"/>
      <c r="G136" s="31"/>
      <c r="H136" s="15"/>
    </row>
    <row r="137" spans="1:8" x14ac:dyDescent="0.25">
      <c r="A137" s="14" t="s">
        <v>176</v>
      </c>
      <c r="B137" s="13" t="s">
        <v>177</v>
      </c>
      <c r="C137" s="49" t="s">
        <v>35</v>
      </c>
      <c r="D137" s="37">
        <f t="shared" si="5"/>
        <v>25.56</v>
      </c>
      <c r="E137" s="37">
        <v>50</v>
      </c>
      <c r="F137" s="31"/>
      <c r="G137" s="31"/>
      <c r="H137" s="15"/>
    </row>
    <row r="138" spans="1:8" ht="31.5" x14ac:dyDescent="0.25">
      <c r="A138" s="15" t="s">
        <v>178</v>
      </c>
      <c r="B138" s="13" t="s">
        <v>179</v>
      </c>
      <c r="C138" s="49" t="s">
        <v>35</v>
      </c>
      <c r="D138" s="37">
        <f t="shared" si="5"/>
        <v>40.9</v>
      </c>
      <c r="E138" s="46">
        <v>80</v>
      </c>
      <c r="F138" s="31"/>
      <c r="G138" s="31"/>
      <c r="H138" s="15"/>
    </row>
    <row r="139" spans="1:8" x14ac:dyDescent="0.25">
      <c r="A139" s="15" t="s">
        <v>180</v>
      </c>
      <c r="B139" s="13" t="s">
        <v>181</v>
      </c>
      <c r="C139" s="49" t="s">
        <v>35</v>
      </c>
      <c r="D139" s="37">
        <f t="shared" si="5"/>
        <v>25.56</v>
      </c>
      <c r="E139" s="37">
        <v>50</v>
      </c>
      <c r="F139" s="31"/>
      <c r="G139" s="31"/>
      <c r="H139" s="15"/>
    </row>
    <row r="140" spans="1:8" x14ac:dyDescent="0.25">
      <c r="A140" s="14" t="s">
        <v>182</v>
      </c>
      <c r="B140" s="13" t="s">
        <v>183</v>
      </c>
      <c r="C140" s="49" t="s">
        <v>35</v>
      </c>
      <c r="D140" s="37">
        <f t="shared" si="5"/>
        <v>25.56</v>
      </c>
      <c r="E140" s="37">
        <v>50</v>
      </c>
      <c r="F140" s="31"/>
      <c r="G140" s="31"/>
      <c r="H140" s="15"/>
    </row>
    <row r="141" spans="1:8" x14ac:dyDescent="0.25">
      <c r="A141" s="14" t="s">
        <v>184</v>
      </c>
      <c r="B141" s="13" t="s">
        <v>185</v>
      </c>
      <c r="C141" s="49" t="s">
        <v>35</v>
      </c>
      <c r="D141" s="37">
        <f t="shared" si="5"/>
        <v>25.56</v>
      </c>
      <c r="E141" s="37">
        <v>50</v>
      </c>
      <c r="F141" s="31"/>
      <c r="G141" s="31"/>
      <c r="H141" s="15"/>
    </row>
    <row r="142" spans="1:8" x14ac:dyDescent="0.25">
      <c r="A142" s="14" t="s">
        <v>47</v>
      </c>
      <c r="B142" s="13" t="s">
        <v>186</v>
      </c>
      <c r="C142" s="49" t="s">
        <v>35</v>
      </c>
      <c r="D142" s="37">
        <f t="shared" si="5"/>
        <v>51.13</v>
      </c>
      <c r="E142" s="37">
        <v>100</v>
      </c>
      <c r="F142" s="31"/>
      <c r="G142" s="31"/>
      <c r="H142" s="15"/>
    </row>
    <row r="143" spans="1:8" x14ac:dyDescent="0.25">
      <c r="A143" s="15" t="s">
        <v>187</v>
      </c>
      <c r="B143" s="13" t="s">
        <v>188</v>
      </c>
      <c r="C143" s="49" t="s">
        <v>35</v>
      </c>
      <c r="D143" s="37">
        <f t="shared" si="5"/>
        <v>25.56</v>
      </c>
      <c r="E143" s="37">
        <v>50</v>
      </c>
      <c r="F143" s="31"/>
      <c r="G143" s="31"/>
      <c r="H143" s="15"/>
    </row>
    <row r="144" spans="1:8" x14ac:dyDescent="0.25">
      <c r="A144" s="15" t="s">
        <v>189</v>
      </c>
      <c r="B144" s="13" t="s">
        <v>190</v>
      </c>
      <c r="C144" s="49" t="s">
        <v>35</v>
      </c>
      <c r="D144" s="37">
        <f t="shared" si="5"/>
        <v>20.45</v>
      </c>
      <c r="E144" s="37">
        <v>40</v>
      </c>
      <c r="F144" s="31"/>
      <c r="G144" s="31"/>
      <c r="H144" s="15"/>
    </row>
    <row r="145" spans="1:8" x14ac:dyDescent="0.25">
      <c r="A145" s="15" t="s">
        <v>191</v>
      </c>
      <c r="B145" s="36" t="s">
        <v>192</v>
      </c>
      <c r="C145" s="49" t="s">
        <v>35</v>
      </c>
      <c r="D145" s="37">
        <f t="shared" si="5"/>
        <v>15.34</v>
      </c>
      <c r="E145" s="37">
        <v>30</v>
      </c>
      <c r="F145" s="31"/>
      <c r="G145" s="31"/>
      <c r="H145" s="15"/>
    </row>
    <row r="146" spans="1:8" x14ac:dyDescent="0.25">
      <c r="A146" s="14" t="s">
        <v>193</v>
      </c>
      <c r="B146" s="13" t="s">
        <v>537</v>
      </c>
      <c r="C146" s="49" t="s">
        <v>35</v>
      </c>
      <c r="D146" s="37">
        <f t="shared" si="5"/>
        <v>10.23</v>
      </c>
      <c r="E146" s="37">
        <v>20</v>
      </c>
      <c r="F146" s="31"/>
      <c r="G146" s="31"/>
      <c r="H146" s="15"/>
    </row>
    <row r="147" spans="1:8" x14ac:dyDescent="0.25">
      <c r="A147" s="14" t="s">
        <v>561</v>
      </c>
      <c r="B147" s="13" t="s">
        <v>538</v>
      </c>
      <c r="C147" s="49" t="s">
        <v>35</v>
      </c>
      <c r="D147" s="37">
        <f t="shared" si="5"/>
        <v>10.23</v>
      </c>
      <c r="E147" s="37">
        <v>20</v>
      </c>
      <c r="F147" s="31"/>
      <c r="G147" s="31"/>
      <c r="H147" s="15"/>
    </row>
    <row r="148" spans="1:8" x14ac:dyDescent="0.25">
      <c r="A148" s="14" t="s">
        <v>563</v>
      </c>
      <c r="B148" s="13" t="s">
        <v>539</v>
      </c>
      <c r="C148" s="49" t="s">
        <v>35</v>
      </c>
      <c r="D148" s="37">
        <f t="shared" si="5"/>
        <v>10.23</v>
      </c>
      <c r="E148" s="37">
        <v>20</v>
      </c>
      <c r="F148" s="31"/>
      <c r="G148" s="31"/>
      <c r="H148" s="15"/>
    </row>
    <row r="149" spans="1:8" x14ac:dyDescent="0.25">
      <c r="A149" s="14" t="s">
        <v>565</v>
      </c>
      <c r="B149" s="13" t="s">
        <v>540</v>
      </c>
      <c r="C149" s="49" t="s">
        <v>35</v>
      </c>
      <c r="D149" s="37">
        <f t="shared" si="5"/>
        <v>10.23</v>
      </c>
      <c r="E149" s="37">
        <v>20</v>
      </c>
      <c r="F149" s="31"/>
      <c r="G149" s="31"/>
      <c r="H149" s="15"/>
    </row>
    <row r="150" spans="1:8" x14ac:dyDescent="0.25">
      <c r="A150" s="14" t="s">
        <v>567</v>
      </c>
      <c r="B150" s="13" t="s">
        <v>541</v>
      </c>
      <c r="C150" s="49" t="s">
        <v>35</v>
      </c>
      <c r="D150" s="37">
        <f t="shared" si="5"/>
        <v>10.23</v>
      </c>
      <c r="E150" s="37">
        <v>20</v>
      </c>
      <c r="F150" s="31"/>
      <c r="G150" s="31"/>
      <c r="H150" s="15"/>
    </row>
    <row r="151" spans="1:8" x14ac:dyDescent="0.25">
      <c r="A151" s="14" t="s">
        <v>194</v>
      </c>
      <c r="B151" s="13" t="s">
        <v>542</v>
      </c>
      <c r="C151" s="49" t="s">
        <v>35</v>
      </c>
      <c r="D151" s="37">
        <f t="shared" si="5"/>
        <v>10.23</v>
      </c>
      <c r="E151" s="37">
        <v>20</v>
      </c>
      <c r="F151" s="31"/>
      <c r="G151" s="31"/>
      <c r="H151" s="15"/>
    </row>
    <row r="152" spans="1:8" x14ac:dyDescent="0.25">
      <c r="A152" s="14" t="s">
        <v>562</v>
      </c>
      <c r="B152" s="13" t="s">
        <v>543</v>
      </c>
      <c r="C152" s="49" t="s">
        <v>35</v>
      </c>
      <c r="D152" s="37">
        <f t="shared" si="5"/>
        <v>10.23</v>
      </c>
      <c r="E152" s="37">
        <v>20</v>
      </c>
      <c r="F152" s="31"/>
      <c r="G152" s="31"/>
      <c r="H152" s="15"/>
    </row>
    <row r="153" spans="1:8" x14ac:dyDescent="0.25">
      <c r="A153" s="14" t="s">
        <v>564</v>
      </c>
      <c r="B153" s="13" t="s">
        <v>544</v>
      </c>
      <c r="C153" s="49" t="s">
        <v>35</v>
      </c>
      <c r="D153" s="37">
        <f t="shared" si="5"/>
        <v>10.23</v>
      </c>
      <c r="E153" s="37">
        <v>20</v>
      </c>
      <c r="F153" s="31"/>
      <c r="G153" s="31"/>
      <c r="H153" s="15"/>
    </row>
    <row r="154" spans="1:8" x14ac:dyDescent="0.25">
      <c r="A154" s="14" t="s">
        <v>566</v>
      </c>
      <c r="B154" s="13" t="s">
        <v>545</v>
      </c>
      <c r="C154" s="49" t="s">
        <v>35</v>
      </c>
      <c r="D154" s="37">
        <f t="shared" si="5"/>
        <v>10.23</v>
      </c>
      <c r="E154" s="37">
        <v>20</v>
      </c>
      <c r="F154" s="31"/>
      <c r="G154" s="31"/>
      <c r="H154" s="15"/>
    </row>
    <row r="155" spans="1:8" x14ac:dyDescent="0.25">
      <c r="A155" s="14" t="s">
        <v>568</v>
      </c>
      <c r="B155" s="13" t="s">
        <v>546</v>
      </c>
      <c r="C155" s="49" t="s">
        <v>35</v>
      </c>
      <c r="D155" s="37">
        <f t="shared" si="5"/>
        <v>10.23</v>
      </c>
      <c r="E155" s="37">
        <v>20</v>
      </c>
      <c r="F155" s="31"/>
      <c r="G155" s="31"/>
      <c r="H155" s="15"/>
    </row>
    <row r="156" spans="1:8" x14ac:dyDescent="0.25">
      <c r="A156" s="14" t="s">
        <v>195</v>
      </c>
      <c r="B156" s="42" t="s">
        <v>583</v>
      </c>
      <c r="C156" s="49" t="s">
        <v>35</v>
      </c>
      <c r="D156" s="37">
        <f t="shared" si="5"/>
        <v>8.18</v>
      </c>
      <c r="E156" s="37">
        <v>16</v>
      </c>
      <c r="F156" s="31"/>
      <c r="G156" s="31"/>
      <c r="H156" s="15"/>
    </row>
    <row r="157" spans="1:8" x14ac:dyDescent="0.25">
      <c r="A157" s="14" t="s">
        <v>196</v>
      </c>
      <c r="B157" s="32" t="s">
        <v>584</v>
      </c>
      <c r="C157" s="49" t="s">
        <v>35</v>
      </c>
      <c r="D157" s="37">
        <f t="shared" si="5"/>
        <v>8.18</v>
      </c>
      <c r="E157" s="37">
        <v>16</v>
      </c>
      <c r="F157" s="31"/>
      <c r="G157" s="31"/>
      <c r="H157" s="15"/>
    </row>
    <row r="158" spans="1:8" x14ac:dyDescent="0.25">
      <c r="A158" s="14" t="s">
        <v>197</v>
      </c>
      <c r="B158" s="13" t="s">
        <v>198</v>
      </c>
      <c r="C158" s="49" t="s">
        <v>35</v>
      </c>
      <c r="D158" s="37">
        <f t="shared" si="5"/>
        <v>7.67</v>
      </c>
      <c r="E158" s="37">
        <v>15</v>
      </c>
      <c r="F158" s="31"/>
      <c r="G158" s="31"/>
      <c r="H158" s="15"/>
    </row>
    <row r="159" spans="1:8" x14ac:dyDescent="0.25">
      <c r="A159" s="14" t="s">
        <v>199</v>
      </c>
      <c r="B159" s="13" t="s">
        <v>200</v>
      </c>
      <c r="C159" s="49" t="s">
        <v>35</v>
      </c>
      <c r="D159" s="37">
        <f t="shared" si="5"/>
        <v>10.23</v>
      </c>
      <c r="E159" s="37">
        <v>20</v>
      </c>
      <c r="F159" s="31"/>
      <c r="G159" s="31"/>
      <c r="H159" s="15"/>
    </row>
    <row r="160" spans="1:8" x14ac:dyDescent="0.25">
      <c r="A160" s="14" t="s">
        <v>201</v>
      </c>
      <c r="B160" s="13" t="s">
        <v>202</v>
      </c>
      <c r="C160" s="49" t="s">
        <v>35</v>
      </c>
      <c r="D160" s="37">
        <f t="shared" si="5"/>
        <v>7.67</v>
      </c>
      <c r="E160" s="37">
        <v>15</v>
      </c>
      <c r="F160" s="31"/>
      <c r="G160" s="31"/>
      <c r="H160" s="15"/>
    </row>
    <row r="161" spans="1:8" x14ac:dyDescent="0.25">
      <c r="A161" s="14" t="s">
        <v>203</v>
      </c>
      <c r="B161" s="13" t="s">
        <v>547</v>
      </c>
      <c r="C161" s="49" t="s">
        <v>35</v>
      </c>
      <c r="D161" s="37">
        <f t="shared" si="5"/>
        <v>10.23</v>
      </c>
      <c r="E161" s="37">
        <v>20</v>
      </c>
      <c r="F161" s="31"/>
      <c r="G161" s="31"/>
      <c r="H161" s="15"/>
    </row>
    <row r="162" spans="1:8" x14ac:dyDescent="0.25">
      <c r="A162" s="14" t="s">
        <v>204</v>
      </c>
      <c r="B162" s="13" t="s">
        <v>205</v>
      </c>
      <c r="C162" s="49" t="s">
        <v>35</v>
      </c>
      <c r="D162" s="37">
        <f t="shared" si="5"/>
        <v>5.1100000000000003</v>
      </c>
      <c r="E162" s="37">
        <v>10</v>
      </c>
      <c r="F162" s="31"/>
      <c r="G162" s="31"/>
      <c r="H162" s="15"/>
    </row>
    <row r="163" spans="1:8" x14ac:dyDescent="0.25">
      <c r="A163" s="14" t="s">
        <v>206</v>
      </c>
      <c r="B163" s="13" t="s">
        <v>207</v>
      </c>
      <c r="C163" s="49" t="s">
        <v>35</v>
      </c>
      <c r="D163" s="37">
        <f t="shared" si="5"/>
        <v>5.1100000000000003</v>
      </c>
      <c r="E163" s="37">
        <v>10</v>
      </c>
      <c r="F163" s="31"/>
      <c r="G163" s="31"/>
      <c r="H163" s="15"/>
    </row>
    <row r="164" spans="1:8" x14ac:dyDescent="0.25">
      <c r="A164" s="14" t="s">
        <v>208</v>
      </c>
      <c r="B164" s="32" t="s">
        <v>585</v>
      </c>
      <c r="C164" s="49" t="s">
        <v>35</v>
      </c>
      <c r="D164" s="37">
        <f t="shared" si="5"/>
        <v>5.1100000000000003</v>
      </c>
      <c r="E164" s="37">
        <v>10</v>
      </c>
      <c r="F164" s="31"/>
      <c r="G164" s="31"/>
      <c r="H164" s="15"/>
    </row>
    <row r="165" spans="1:8" x14ac:dyDescent="0.25">
      <c r="A165" s="14" t="s">
        <v>209</v>
      </c>
      <c r="B165" s="13" t="s">
        <v>210</v>
      </c>
      <c r="C165" s="49" t="s">
        <v>35</v>
      </c>
      <c r="D165" s="37">
        <f t="shared" si="5"/>
        <v>5.1100000000000003</v>
      </c>
      <c r="E165" s="37">
        <v>10</v>
      </c>
      <c r="F165" s="31"/>
      <c r="G165" s="31"/>
      <c r="H165" s="15"/>
    </row>
    <row r="166" spans="1:8" ht="20.25" customHeight="1" x14ac:dyDescent="0.25">
      <c r="A166" s="14" t="s">
        <v>211</v>
      </c>
      <c r="B166" s="13" t="s">
        <v>212</v>
      </c>
      <c r="C166" s="49" t="s">
        <v>35</v>
      </c>
      <c r="D166" s="37">
        <f t="shared" si="5"/>
        <v>17.899999999999999</v>
      </c>
      <c r="E166" s="37">
        <v>35</v>
      </c>
      <c r="F166" s="31"/>
      <c r="G166" s="31"/>
      <c r="H166" s="15"/>
    </row>
    <row r="167" spans="1:8" x14ac:dyDescent="0.25">
      <c r="A167" s="14" t="s">
        <v>213</v>
      </c>
      <c r="B167" s="13" t="s">
        <v>548</v>
      </c>
      <c r="C167" s="49" t="s">
        <v>35</v>
      </c>
      <c r="D167" s="37">
        <f t="shared" si="5"/>
        <v>15.34</v>
      </c>
      <c r="E167" s="37">
        <v>30</v>
      </c>
      <c r="F167" s="31"/>
      <c r="G167" s="31"/>
      <c r="H167" s="15"/>
    </row>
    <row r="168" spans="1:8" x14ac:dyDescent="0.25">
      <c r="A168" s="14" t="s">
        <v>214</v>
      </c>
      <c r="B168" s="13" t="s">
        <v>549</v>
      </c>
      <c r="C168" s="49" t="s">
        <v>35</v>
      </c>
      <c r="D168" s="37">
        <f t="shared" si="5"/>
        <v>17.899999999999999</v>
      </c>
      <c r="E168" s="37">
        <v>35</v>
      </c>
      <c r="F168" s="31"/>
      <c r="G168" s="31"/>
      <c r="H168" s="15"/>
    </row>
    <row r="169" spans="1:8" x14ac:dyDescent="0.25">
      <c r="A169" s="14" t="s">
        <v>215</v>
      </c>
      <c r="B169" s="13" t="s">
        <v>216</v>
      </c>
      <c r="C169" s="49" t="s">
        <v>35</v>
      </c>
      <c r="D169" s="37">
        <f t="shared" si="5"/>
        <v>10.23</v>
      </c>
      <c r="E169" s="37">
        <v>20</v>
      </c>
      <c r="F169" s="31"/>
      <c r="G169" s="31"/>
      <c r="H169" s="15"/>
    </row>
    <row r="170" spans="1:8" x14ac:dyDescent="0.25">
      <c r="A170" s="14" t="s">
        <v>217</v>
      </c>
      <c r="B170" s="13" t="s">
        <v>218</v>
      </c>
      <c r="C170" s="49" t="s">
        <v>35</v>
      </c>
      <c r="D170" s="37">
        <f t="shared" si="5"/>
        <v>17.899999999999999</v>
      </c>
      <c r="E170" s="37">
        <v>35</v>
      </c>
      <c r="F170" s="31"/>
      <c r="G170" s="31"/>
      <c r="H170" s="15"/>
    </row>
    <row r="171" spans="1:8" x14ac:dyDescent="0.25">
      <c r="A171" s="14" t="s">
        <v>219</v>
      </c>
      <c r="B171" s="13" t="s">
        <v>220</v>
      </c>
      <c r="C171" s="49" t="s">
        <v>35</v>
      </c>
      <c r="D171" s="37">
        <f t="shared" si="5"/>
        <v>10.23</v>
      </c>
      <c r="E171" s="37">
        <v>20</v>
      </c>
      <c r="F171" s="31"/>
      <c r="G171" s="31"/>
      <c r="H171" s="15"/>
    </row>
    <row r="172" spans="1:8" x14ac:dyDescent="0.25">
      <c r="A172" s="14" t="s">
        <v>221</v>
      </c>
      <c r="B172" s="13" t="s">
        <v>222</v>
      </c>
      <c r="C172" s="49" t="s">
        <v>35</v>
      </c>
      <c r="D172" s="37">
        <f t="shared" si="5"/>
        <v>17.899999999999999</v>
      </c>
      <c r="E172" s="37">
        <v>35</v>
      </c>
      <c r="F172" s="31"/>
      <c r="G172" s="31"/>
      <c r="H172" s="15"/>
    </row>
    <row r="173" spans="1:8" x14ac:dyDescent="0.25">
      <c r="A173" s="14" t="s">
        <v>223</v>
      </c>
      <c r="B173" s="13" t="s">
        <v>224</v>
      </c>
      <c r="C173" s="49" t="s">
        <v>35</v>
      </c>
      <c r="D173" s="37">
        <f t="shared" si="5"/>
        <v>12.78</v>
      </c>
      <c r="E173" s="37">
        <v>25</v>
      </c>
      <c r="F173" s="31"/>
      <c r="G173" s="31"/>
      <c r="H173" s="15"/>
    </row>
    <row r="174" spans="1:8" ht="31.5" x14ac:dyDescent="0.25">
      <c r="A174" s="14" t="s">
        <v>225</v>
      </c>
      <c r="B174" s="13" t="s">
        <v>226</v>
      </c>
      <c r="C174" s="49" t="s">
        <v>35</v>
      </c>
      <c r="D174" s="37">
        <f t="shared" si="5"/>
        <v>23.01</v>
      </c>
      <c r="E174" s="37">
        <v>45</v>
      </c>
      <c r="F174" s="31"/>
      <c r="G174" s="31"/>
      <c r="H174" s="15"/>
    </row>
    <row r="175" spans="1:8" x14ac:dyDescent="0.25">
      <c r="A175" s="14" t="s">
        <v>227</v>
      </c>
      <c r="B175" s="13" t="s">
        <v>228</v>
      </c>
      <c r="C175" s="49" t="s">
        <v>35</v>
      </c>
      <c r="D175" s="37">
        <f t="shared" si="5"/>
        <v>15.34</v>
      </c>
      <c r="E175" s="37">
        <v>30</v>
      </c>
      <c r="F175" s="31"/>
      <c r="G175" s="31"/>
      <c r="H175" s="15"/>
    </row>
    <row r="176" spans="1:8" x14ac:dyDescent="0.25">
      <c r="A176" s="14" t="s">
        <v>229</v>
      </c>
      <c r="B176" s="13" t="s">
        <v>230</v>
      </c>
      <c r="C176" s="49" t="s">
        <v>35</v>
      </c>
      <c r="D176" s="37">
        <f t="shared" si="5"/>
        <v>15.34</v>
      </c>
      <c r="E176" s="37">
        <v>30</v>
      </c>
      <c r="F176" s="31"/>
      <c r="G176" s="31"/>
      <c r="H176" s="15"/>
    </row>
    <row r="177" spans="1:8" x14ac:dyDescent="0.25">
      <c r="A177" s="14" t="s">
        <v>231</v>
      </c>
      <c r="B177" s="13" t="s">
        <v>494</v>
      </c>
      <c r="C177" s="49" t="s">
        <v>35</v>
      </c>
      <c r="D177" s="37">
        <f t="shared" si="5"/>
        <v>4.09</v>
      </c>
      <c r="E177" s="37">
        <v>8</v>
      </c>
      <c r="F177" s="31"/>
      <c r="G177" s="31"/>
      <c r="H177" s="15"/>
    </row>
    <row r="178" spans="1:8" x14ac:dyDescent="0.25">
      <c r="A178" s="14" t="s">
        <v>232</v>
      </c>
      <c r="B178" s="13" t="s">
        <v>233</v>
      </c>
      <c r="C178" s="49" t="s">
        <v>35</v>
      </c>
      <c r="D178" s="37">
        <f t="shared" si="5"/>
        <v>1.53</v>
      </c>
      <c r="E178" s="37">
        <v>3</v>
      </c>
      <c r="F178" s="31"/>
      <c r="G178" s="31"/>
      <c r="H178" s="15"/>
    </row>
    <row r="179" spans="1:8" x14ac:dyDescent="0.25">
      <c r="A179" s="14" t="s">
        <v>234</v>
      </c>
      <c r="B179" s="13" t="s">
        <v>235</v>
      </c>
      <c r="C179" s="49" t="s">
        <v>35</v>
      </c>
      <c r="D179" s="37">
        <f t="shared" si="5"/>
        <v>4.09</v>
      </c>
      <c r="E179" s="37">
        <v>8</v>
      </c>
      <c r="F179" s="31"/>
      <c r="G179" s="31"/>
      <c r="H179" s="15"/>
    </row>
    <row r="180" spans="1:8" x14ac:dyDescent="0.25">
      <c r="A180" s="14" t="s">
        <v>236</v>
      </c>
      <c r="B180" s="13" t="s">
        <v>237</v>
      </c>
      <c r="C180" s="49" t="s">
        <v>35</v>
      </c>
      <c r="D180" s="37">
        <f t="shared" si="5"/>
        <v>5.1100000000000003</v>
      </c>
      <c r="E180" s="37">
        <v>10</v>
      </c>
      <c r="F180" s="31"/>
      <c r="G180" s="31"/>
      <c r="H180" s="15"/>
    </row>
    <row r="181" spans="1:8" x14ac:dyDescent="0.25">
      <c r="A181" s="14" t="s">
        <v>238</v>
      </c>
      <c r="B181" s="13" t="s">
        <v>239</v>
      </c>
      <c r="C181" s="49" t="s">
        <v>35</v>
      </c>
      <c r="D181" s="37">
        <f t="shared" si="5"/>
        <v>4.09</v>
      </c>
      <c r="E181" s="37">
        <v>8</v>
      </c>
      <c r="F181" s="31"/>
      <c r="G181" s="31"/>
      <c r="H181" s="15"/>
    </row>
    <row r="182" spans="1:8" x14ac:dyDescent="0.25">
      <c r="A182" s="14" t="s">
        <v>240</v>
      </c>
      <c r="B182" s="13" t="s">
        <v>241</v>
      </c>
      <c r="C182" s="49" t="s">
        <v>35</v>
      </c>
      <c r="D182" s="37">
        <f t="shared" si="5"/>
        <v>2.56</v>
      </c>
      <c r="E182" s="46">
        <v>5</v>
      </c>
      <c r="F182" s="31"/>
      <c r="G182" s="31"/>
      <c r="H182" s="15"/>
    </row>
    <row r="183" spans="1:8" x14ac:dyDescent="0.25">
      <c r="A183" s="14" t="s">
        <v>242</v>
      </c>
      <c r="B183" s="13" t="s">
        <v>243</v>
      </c>
      <c r="C183" s="49" t="s">
        <v>35</v>
      </c>
      <c r="D183" s="37">
        <f t="shared" si="5"/>
        <v>2.56</v>
      </c>
      <c r="E183" s="46">
        <v>5</v>
      </c>
      <c r="F183" s="31"/>
      <c r="G183" s="31"/>
      <c r="H183" s="15"/>
    </row>
    <row r="184" spans="1:8" x14ac:dyDescent="0.25">
      <c r="A184" s="14" t="s">
        <v>244</v>
      </c>
      <c r="B184" s="13" t="s">
        <v>245</v>
      </c>
      <c r="C184" s="49" t="s">
        <v>35</v>
      </c>
      <c r="D184" s="37">
        <f t="shared" si="5"/>
        <v>4.09</v>
      </c>
      <c r="E184" s="37">
        <v>8</v>
      </c>
      <c r="F184" s="31"/>
      <c r="G184" s="31"/>
      <c r="H184" s="15"/>
    </row>
    <row r="185" spans="1:8" x14ac:dyDescent="0.25">
      <c r="A185" s="14" t="s">
        <v>246</v>
      </c>
      <c r="B185" s="13" t="s">
        <v>247</v>
      </c>
      <c r="C185" s="49" t="s">
        <v>35</v>
      </c>
      <c r="D185" s="37">
        <f t="shared" si="5"/>
        <v>2.56</v>
      </c>
      <c r="E185" s="37">
        <v>5</v>
      </c>
      <c r="F185" s="31"/>
      <c r="G185" s="31"/>
      <c r="H185" s="15"/>
    </row>
    <row r="186" spans="1:8" x14ac:dyDescent="0.25">
      <c r="A186" s="14" t="s">
        <v>248</v>
      </c>
      <c r="B186" s="13" t="s">
        <v>249</v>
      </c>
      <c r="C186" s="49" t="s">
        <v>35</v>
      </c>
      <c r="D186" s="37">
        <f t="shared" si="5"/>
        <v>2.56</v>
      </c>
      <c r="E186" s="37">
        <v>5</v>
      </c>
      <c r="F186" s="31"/>
      <c r="G186" s="31"/>
      <c r="H186" s="15"/>
    </row>
    <row r="187" spans="1:8" x14ac:dyDescent="0.25">
      <c r="A187" s="14" t="s">
        <v>250</v>
      </c>
      <c r="B187" s="13" t="s">
        <v>251</v>
      </c>
      <c r="C187" s="49" t="s">
        <v>35</v>
      </c>
      <c r="D187" s="37">
        <f t="shared" si="5"/>
        <v>2.56</v>
      </c>
      <c r="E187" s="37">
        <v>5</v>
      </c>
      <c r="F187" s="31"/>
      <c r="G187" s="31"/>
      <c r="H187" s="15"/>
    </row>
    <row r="188" spans="1:8" x14ac:dyDescent="0.25">
      <c r="A188" s="14" t="s">
        <v>510</v>
      </c>
      <c r="B188" s="13" t="s">
        <v>506</v>
      </c>
      <c r="C188" s="49" t="s">
        <v>35</v>
      </c>
      <c r="D188" s="37">
        <f t="shared" si="5"/>
        <v>15.34</v>
      </c>
      <c r="E188" s="37">
        <v>30</v>
      </c>
      <c r="F188" s="31"/>
      <c r="G188" s="31"/>
      <c r="H188" s="15"/>
    </row>
    <row r="189" spans="1:8" x14ac:dyDescent="0.25">
      <c r="A189" s="14" t="s">
        <v>252</v>
      </c>
      <c r="B189" s="13" t="s">
        <v>253</v>
      </c>
      <c r="C189" s="49" t="s">
        <v>35</v>
      </c>
      <c r="D189" s="37">
        <f t="shared" si="5"/>
        <v>1.53</v>
      </c>
      <c r="E189" s="37">
        <v>3</v>
      </c>
      <c r="F189" s="31"/>
      <c r="G189" s="31"/>
      <c r="H189" s="15"/>
    </row>
    <row r="190" spans="1:8" x14ac:dyDescent="0.25">
      <c r="A190" s="14" t="s">
        <v>254</v>
      </c>
      <c r="B190" s="13" t="s">
        <v>495</v>
      </c>
      <c r="C190" s="49" t="s">
        <v>35</v>
      </c>
      <c r="D190" s="37">
        <f t="shared" si="5"/>
        <v>3.58</v>
      </c>
      <c r="E190" s="37">
        <v>7</v>
      </c>
      <c r="F190" s="31"/>
      <c r="G190" s="31"/>
      <c r="H190" s="15"/>
    </row>
    <row r="191" spans="1:8" x14ac:dyDescent="0.25">
      <c r="A191" s="14" t="s">
        <v>497</v>
      </c>
      <c r="B191" s="13" t="s">
        <v>496</v>
      </c>
      <c r="C191" s="49" t="s">
        <v>35</v>
      </c>
      <c r="D191" s="37">
        <f t="shared" si="5"/>
        <v>3.58</v>
      </c>
      <c r="E191" s="37">
        <v>7</v>
      </c>
      <c r="F191" s="31"/>
      <c r="G191" s="31"/>
      <c r="H191" s="15"/>
    </row>
    <row r="192" spans="1:8" x14ac:dyDescent="0.25">
      <c r="A192" s="14" t="s">
        <v>255</v>
      </c>
      <c r="B192" s="13" t="s">
        <v>256</v>
      </c>
      <c r="C192" s="49" t="s">
        <v>35</v>
      </c>
      <c r="D192" s="37">
        <f t="shared" si="5"/>
        <v>2.0499999999999998</v>
      </c>
      <c r="E192" s="37">
        <v>4</v>
      </c>
      <c r="F192" s="31"/>
      <c r="G192" s="31"/>
      <c r="H192" s="15"/>
    </row>
    <row r="193" spans="1:8" x14ac:dyDescent="0.25">
      <c r="A193" s="14" t="s">
        <v>257</v>
      </c>
      <c r="B193" s="13" t="s">
        <v>258</v>
      </c>
      <c r="C193" s="49" t="s">
        <v>35</v>
      </c>
      <c r="D193" s="37">
        <f t="shared" si="5"/>
        <v>2.0499999999999998</v>
      </c>
      <c r="E193" s="37">
        <v>4</v>
      </c>
      <c r="F193" s="31"/>
      <c r="G193" s="31"/>
      <c r="H193" s="15"/>
    </row>
    <row r="194" spans="1:8" x14ac:dyDescent="0.25">
      <c r="A194" s="14" t="s">
        <v>259</v>
      </c>
      <c r="B194" s="13" t="s">
        <v>260</v>
      </c>
      <c r="C194" s="49" t="s">
        <v>35</v>
      </c>
      <c r="D194" s="37">
        <f t="shared" si="5"/>
        <v>2.0499999999999998</v>
      </c>
      <c r="E194" s="37">
        <v>4</v>
      </c>
      <c r="F194" s="31"/>
      <c r="G194" s="31"/>
      <c r="H194" s="15"/>
    </row>
    <row r="195" spans="1:8" x14ac:dyDescent="0.25">
      <c r="A195" s="14" t="s">
        <v>261</v>
      </c>
      <c r="B195" s="13" t="s">
        <v>262</v>
      </c>
      <c r="C195" s="49" t="s">
        <v>35</v>
      </c>
      <c r="D195" s="37">
        <f t="shared" ref="D195" si="6">ROUND($E195/1.95583,2)</f>
        <v>2.0499999999999998</v>
      </c>
      <c r="E195" s="37">
        <v>4</v>
      </c>
      <c r="F195" s="31"/>
      <c r="G195" s="31"/>
      <c r="H195" s="15"/>
    </row>
    <row r="196" spans="1:8" x14ac:dyDescent="0.25">
      <c r="A196" s="14" t="s">
        <v>263</v>
      </c>
      <c r="B196" s="13" t="s">
        <v>264</v>
      </c>
      <c r="C196" s="49" t="s">
        <v>35</v>
      </c>
      <c r="D196" s="37">
        <f t="shared" si="5"/>
        <v>2.0499999999999998</v>
      </c>
      <c r="E196" s="37">
        <v>4</v>
      </c>
      <c r="F196" s="31"/>
      <c r="G196" s="31"/>
      <c r="H196" s="15"/>
    </row>
    <row r="197" spans="1:8" x14ac:dyDescent="0.25">
      <c r="A197" s="14" t="s">
        <v>265</v>
      </c>
      <c r="B197" s="13" t="s">
        <v>266</v>
      </c>
      <c r="C197" s="49" t="s">
        <v>35</v>
      </c>
      <c r="D197" s="37">
        <f t="shared" ref="D197:D260" si="7">ROUND($E197/1.95583,2)</f>
        <v>2.0499999999999998</v>
      </c>
      <c r="E197" s="46">
        <v>4</v>
      </c>
      <c r="F197" s="31"/>
      <c r="G197" s="31"/>
      <c r="H197" s="15"/>
    </row>
    <row r="198" spans="1:8" ht="16.5" customHeight="1" x14ac:dyDescent="0.25">
      <c r="A198" s="14" t="s">
        <v>267</v>
      </c>
      <c r="B198" s="13" t="s">
        <v>268</v>
      </c>
      <c r="C198" s="49" t="s">
        <v>35</v>
      </c>
      <c r="D198" s="37">
        <f t="shared" si="7"/>
        <v>5.1100000000000003</v>
      </c>
      <c r="E198" s="46">
        <v>10</v>
      </c>
      <c r="F198" s="31"/>
      <c r="G198" s="31"/>
      <c r="H198" s="15"/>
    </row>
    <row r="199" spans="1:8" x14ac:dyDescent="0.25">
      <c r="A199" s="14" t="s">
        <v>269</v>
      </c>
      <c r="B199" s="13" t="s">
        <v>270</v>
      </c>
      <c r="C199" s="49" t="s">
        <v>35</v>
      </c>
      <c r="D199" s="37">
        <f t="shared" si="7"/>
        <v>2.0499999999999998</v>
      </c>
      <c r="E199" s="37">
        <v>4</v>
      </c>
      <c r="F199" s="31"/>
      <c r="G199" s="31"/>
      <c r="H199" s="15"/>
    </row>
    <row r="200" spans="1:8" x14ac:dyDescent="0.25">
      <c r="A200" s="14" t="s">
        <v>271</v>
      </c>
      <c r="B200" s="13" t="s">
        <v>272</v>
      </c>
      <c r="C200" s="49" t="s">
        <v>35</v>
      </c>
      <c r="D200" s="37">
        <f t="shared" si="7"/>
        <v>2.0499999999999998</v>
      </c>
      <c r="E200" s="37">
        <v>4</v>
      </c>
      <c r="F200" s="31"/>
      <c r="G200" s="31"/>
      <c r="H200" s="15"/>
    </row>
    <row r="201" spans="1:8" x14ac:dyDescent="0.25">
      <c r="A201" s="14" t="s">
        <v>273</v>
      </c>
      <c r="B201" s="13" t="s">
        <v>274</v>
      </c>
      <c r="C201" s="49" t="s">
        <v>35</v>
      </c>
      <c r="D201" s="37">
        <f t="shared" si="7"/>
        <v>2.0499999999999998</v>
      </c>
      <c r="E201" s="37">
        <v>4</v>
      </c>
      <c r="F201" s="31"/>
      <c r="G201" s="31"/>
      <c r="H201" s="15"/>
    </row>
    <row r="202" spans="1:8" x14ac:dyDescent="0.25">
      <c r="A202" s="14" t="s">
        <v>499</v>
      </c>
      <c r="B202" s="13" t="s">
        <v>498</v>
      </c>
      <c r="C202" s="49" t="s">
        <v>35</v>
      </c>
      <c r="D202" s="37">
        <f t="shared" si="7"/>
        <v>2.0499999999999998</v>
      </c>
      <c r="E202" s="37">
        <v>4</v>
      </c>
      <c r="F202" s="31"/>
      <c r="G202" s="31"/>
      <c r="H202" s="15"/>
    </row>
    <row r="203" spans="1:8" x14ac:dyDescent="0.25">
      <c r="A203" s="14" t="s">
        <v>275</v>
      </c>
      <c r="B203" s="13" t="s">
        <v>276</v>
      </c>
      <c r="C203" s="49" t="s">
        <v>35</v>
      </c>
      <c r="D203" s="37">
        <f t="shared" si="7"/>
        <v>2.0499999999999998</v>
      </c>
      <c r="E203" s="37">
        <v>4</v>
      </c>
      <c r="F203" s="31"/>
      <c r="G203" s="31"/>
      <c r="H203" s="15"/>
    </row>
    <row r="204" spans="1:8" x14ac:dyDescent="0.25">
      <c r="A204" s="14" t="s">
        <v>569</v>
      </c>
      <c r="B204" s="13" t="s">
        <v>550</v>
      </c>
      <c r="C204" s="49" t="s">
        <v>35</v>
      </c>
      <c r="D204" s="37">
        <f t="shared" si="7"/>
        <v>2.56</v>
      </c>
      <c r="E204" s="37">
        <v>5</v>
      </c>
      <c r="F204" s="31"/>
      <c r="G204" s="31"/>
      <c r="H204" s="15"/>
    </row>
    <row r="205" spans="1:8" x14ac:dyDescent="0.25">
      <c r="A205" s="14" t="s">
        <v>570</v>
      </c>
      <c r="B205" s="13" t="s">
        <v>551</v>
      </c>
      <c r="C205" s="49" t="s">
        <v>35</v>
      </c>
      <c r="D205" s="37">
        <f t="shared" si="7"/>
        <v>2.56</v>
      </c>
      <c r="E205" s="37">
        <v>5</v>
      </c>
      <c r="F205" s="31"/>
      <c r="G205" s="31"/>
      <c r="H205" s="15"/>
    </row>
    <row r="206" spans="1:8" x14ac:dyDescent="0.25">
      <c r="A206" s="14" t="s">
        <v>277</v>
      </c>
      <c r="B206" s="13" t="s">
        <v>278</v>
      </c>
      <c r="C206" s="49" t="s">
        <v>35</v>
      </c>
      <c r="D206" s="37">
        <f t="shared" si="7"/>
        <v>2.0499999999999998</v>
      </c>
      <c r="E206" s="37">
        <v>4</v>
      </c>
      <c r="F206" s="31"/>
      <c r="G206" s="31"/>
      <c r="H206" s="15"/>
    </row>
    <row r="207" spans="1:8" x14ac:dyDescent="0.25">
      <c r="A207" s="14" t="s">
        <v>279</v>
      </c>
      <c r="B207" s="13" t="s">
        <v>280</v>
      </c>
      <c r="C207" s="49" t="s">
        <v>35</v>
      </c>
      <c r="D207" s="37">
        <f t="shared" si="7"/>
        <v>2.56</v>
      </c>
      <c r="E207" s="37">
        <v>5</v>
      </c>
      <c r="F207" s="31"/>
      <c r="G207" s="31"/>
      <c r="H207" s="15"/>
    </row>
    <row r="208" spans="1:8" x14ac:dyDescent="0.25">
      <c r="A208" s="14" t="s">
        <v>281</v>
      </c>
      <c r="B208" s="36" t="s">
        <v>282</v>
      </c>
      <c r="C208" s="49" t="s">
        <v>35</v>
      </c>
      <c r="D208" s="37">
        <f t="shared" si="7"/>
        <v>2.0499999999999998</v>
      </c>
      <c r="E208" s="46">
        <v>4</v>
      </c>
      <c r="F208" s="31"/>
      <c r="G208" s="31"/>
      <c r="H208" s="15"/>
    </row>
    <row r="209" spans="1:8" x14ac:dyDescent="0.25">
      <c r="A209" s="14" t="s">
        <v>283</v>
      </c>
      <c r="B209" s="13" t="s">
        <v>284</v>
      </c>
      <c r="C209" s="49" t="s">
        <v>35</v>
      </c>
      <c r="D209" s="37">
        <f t="shared" si="7"/>
        <v>2.0499999999999998</v>
      </c>
      <c r="E209" s="37">
        <v>4</v>
      </c>
      <c r="F209" s="31"/>
      <c r="G209" s="31"/>
      <c r="H209" s="15"/>
    </row>
    <row r="210" spans="1:8" x14ac:dyDescent="0.25">
      <c r="A210" s="15" t="s">
        <v>285</v>
      </c>
      <c r="B210" s="36" t="s">
        <v>286</v>
      </c>
      <c r="C210" s="49" t="s">
        <v>35</v>
      </c>
      <c r="D210" s="37">
        <f t="shared" si="7"/>
        <v>2.0499999999999998</v>
      </c>
      <c r="E210" s="46">
        <v>4</v>
      </c>
      <c r="F210" s="31"/>
      <c r="G210" s="31"/>
      <c r="H210" s="15"/>
    </row>
    <row r="211" spans="1:8" x14ac:dyDescent="0.25">
      <c r="A211" s="15" t="s">
        <v>287</v>
      </c>
      <c r="B211" s="13" t="s">
        <v>288</v>
      </c>
      <c r="C211" s="49" t="s">
        <v>35</v>
      </c>
      <c r="D211" s="37">
        <f t="shared" si="7"/>
        <v>2.0499999999999998</v>
      </c>
      <c r="E211" s="37">
        <v>4</v>
      </c>
      <c r="F211" s="31"/>
      <c r="G211" s="31"/>
      <c r="H211" s="15"/>
    </row>
    <row r="212" spans="1:8" x14ac:dyDescent="0.25">
      <c r="A212" s="15" t="s">
        <v>571</v>
      </c>
      <c r="B212" s="13" t="s">
        <v>552</v>
      </c>
      <c r="C212" s="49" t="s">
        <v>35</v>
      </c>
      <c r="D212" s="37">
        <f t="shared" si="7"/>
        <v>2.0499999999999998</v>
      </c>
      <c r="E212" s="37">
        <v>4</v>
      </c>
      <c r="F212" s="31"/>
      <c r="G212" s="31"/>
      <c r="H212" s="15"/>
    </row>
    <row r="213" spans="1:8" x14ac:dyDescent="0.25">
      <c r="A213" s="15" t="s">
        <v>289</v>
      </c>
      <c r="B213" s="36" t="s">
        <v>290</v>
      </c>
      <c r="C213" s="49" t="s">
        <v>35</v>
      </c>
      <c r="D213" s="37">
        <f t="shared" si="7"/>
        <v>2.0499999999999998</v>
      </c>
      <c r="E213" s="46">
        <v>4</v>
      </c>
      <c r="F213" s="31"/>
      <c r="G213" s="31"/>
      <c r="H213" s="15"/>
    </row>
    <row r="214" spans="1:8" x14ac:dyDescent="0.25">
      <c r="A214" s="14" t="s">
        <v>503</v>
      </c>
      <c r="B214" s="13" t="s">
        <v>500</v>
      </c>
      <c r="C214" s="49" t="s">
        <v>35</v>
      </c>
      <c r="D214" s="37">
        <f t="shared" si="7"/>
        <v>5.1100000000000003</v>
      </c>
      <c r="E214" s="46">
        <v>10</v>
      </c>
      <c r="F214" s="31"/>
      <c r="G214" s="31"/>
      <c r="H214" s="15"/>
    </row>
    <row r="215" spans="1:8" x14ac:dyDescent="0.25">
      <c r="A215" s="15" t="s">
        <v>291</v>
      </c>
      <c r="B215" s="13" t="s">
        <v>292</v>
      </c>
      <c r="C215" s="49" t="s">
        <v>35</v>
      </c>
      <c r="D215" s="37">
        <f t="shared" si="7"/>
        <v>4.09</v>
      </c>
      <c r="E215" s="37">
        <v>8</v>
      </c>
      <c r="F215" s="31"/>
      <c r="G215" s="31"/>
      <c r="H215" s="15"/>
    </row>
    <row r="216" spans="1:8" x14ac:dyDescent="0.25">
      <c r="A216" s="14" t="s">
        <v>293</v>
      </c>
      <c r="B216" s="13" t="s">
        <v>294</v>
      </c>
      <c r="C216" s="49" t="s">
        <v>295</v>
      </c>
      <c r="D216" s="37">
        <f t="shared" si="7"/>
        <v>5.1100000000000003</v>
      </c>
      <c r="E216" s="37">
        <v>10</v>
      </c>
      <c r="F216" s="31"/>
      <c r="G216" s="31"/>
      <c r="H216" s="15"/>
    </row>
    <row r="217" spans="1:8" x14ac:dyDescent="0.25">
      <c r="A217" s="14" t="s">
        <v>296</v>
      </c>
      <c r="B217" s="13" t="s">
        <v>297</v>
      </c>
      <c r="C217" s="49" t="s">
        <v>298</v>
      </c>
      <c r="D217" s="37">
        <f t="shared" si="7"/>
        <v>6.65</v>
      </c>
      <c r="E217" s="37">
        <v>13</v>
      </c>
      <c r="F217" s="31"/>
      <c r="G217" s="31"/>
      <c r="H217" s="15"/>
    </row>
    <row r="218" spans="1:8" ht="31.5" x14ac:dyDescent="0.25">
      <c r="A218" s="14" t="s">
        <v>299</v>
      </c>
      <c r="B218" s="13" t="s">
        <v>300</v>
      </c>
      <c r="C218" s="49" t="s">
        <v>295</v>
      </c>
      <c r="D218" s="37">
        <f t="shared" si="7"/>
        <v>7.67</v>
      </c>
      <c r="E218" s="37">
        <v>15</v>
      </c>
      <c r="F218" s="31"/>
      <c r="G218" s="31"/>
      <c r="H218" s="15"/>
    </row>
    <row r="219" spans="1:8" x14ac:dyDescent="0.25">
      <c r="A219" s="14" t="s">
        <v>301</v>
      </c>
      <c r="B219" s="36" t="s">
        <v>302</v>
      </c>
      <c r="C219" s="49" t="s">
        <v>35</v>
      </c>
      <c r="D219" s="37">
        <f t="shared" si="7"/>
        <v>10.23</v>
      </c>
      <c r="E219" s="46">
        <v>20</v>
      </c>
      <c r="F219" s="31"/>
      <c r="G219" s="31"/>
      <c r="H219" s="15"/>
    </row>
    <row r="220" spans="1:8" x14ac:dyDescent="0.25">
      <c r="A220" s="14" t="s">
        <v>303</v>
      </c>
      <c r="B220" s="13" t="s">
        <v>304</v>
      </c>
      <c r="C220" s="49" t="s">
        <v>35</v>
      </c>
      <c r="D220" s="37">
        <f t="shared" si="7"/>
        <v>5.1100000000000003</v>
      </c>
      <c r="E220" s="46">
        <v>10</v>
      </c>
      <c r="F220" s="31"/>
      <c r="G220" s="31"/>
      <c r="H220" s="15"/>
    </row>
    <row r="221" spans="1:8" x14ac:dyDescent="0.25">
      <c r="A221" s="14" t="s">
        <v>305</v>
      </c>
      <c r="B221" s="13" t="s">
        <v>306</v>
      </c>
      <c r="C221" s="49" t="s">
        <v>35</v>
      </c>
      <c r="D221" s="37">
        <f t="shared" si="7"/>
        <v>5.1100000000000003</v>
      </c>
      <c r="E221" s="37">
        <v>10</v>
      </c>
      <c r="F221" s="31"/>
      <c r="G221" s="31"/>
      <c r="H221" s="15"/>
    </row>
    <row r="222" spans="1:8" x14ac:dyDescent="0.25">
      <c r="A222" s="14" t="s">
        <v>307</v>
      </c>
      <c r="B222" s="36" t="s">
        <v>308</v>
      </c>
      <c r="C222" s="49" t="s">
        <v>35</v>
      </c>
      <c r="D222" s="37">
        <f t="shared" si="7"/>
        <v>5.1100000000000003</v>
      </c>
      <c r="E222" s="46">
        <v>10</v>
      </c>
      <c r="F222" s="31"/>
      <c r="G222" s="31"/>
      <c r="H222" s="15"/>
    </row>
    <row r="223" spans="1:8" x14ac:dyDescent="0.25">
      <c r="A223" s="14" t="s">
        <v>309</v>
      </c>
      <c r="B223" s="36" t="s">
        <v>310</v>
      </c>
      <c r="C223" s="49" t="s">
        <v>35</v>
      </c>
      <c r="D223" s="37">
        <f t="shared" si="7"/>
        <v>5.1100000000000003</v>
      </c>
      <c r="E223" s="46">
        <v>10</v>
      </c>
      <c r="F223" s="31"/>
      <c r="G223" s="31"/>
      <c r="H223" s="15"/>
    </row>
    <row r="224" spans="1:8" x14ac:dyDescent="0.25">
      <c r="A224" s="14" t="s">
        <v>311</v>
      </c>
      <c r="B224" s="36" t="s">
        <v>312</v>
      </c>
      <c r="C224" s="49" t="s">
        <v>35</v>
      </c>
      <c r="D224" s="37">
        <f t="shared" si="7"/>
        <v>5.1100000000000003</v>
      </c>
      <c r="E224" s="46">
        <v>10</v>
      </c>
      <c r="F224" s="31"/>
      <c r="G224" s="31"/>
      <c r="H224" s="15"/>
    </row>
    <row r="225" spans="1:8" x14ac:dyDescent="0.25">
      <c r="A225" s="14" t="s">
        <v>209</v>
      </c>
      <c r="B225" s="36" t="s">
        <v>313</v>
      </c>
      <c r="C225" s="49" t="s">
        <v>35</v>
      </c>
      <c r="D225" s="37">
        <f t="shared" si="7"/>
        <v>5.1100000000000003</v>
      </c>
      <c r="E225" s="46">
        <v>10</v>
      </c>
      <c r="F225" s="31"/>
      <c r="G225" s="31"/>
      <c r="H225" s="15"/>
    </row>
    <row r="226" spans="1:8" x14ac:dyDescent="0.25">
      <c r="A226" s="14" t="s">
        <v>508</v>
      </c>
      <c r="B226" s="36" t="s">
        <v>505</v>
      </c>
      <c r="C226" s="49" t="s">
        <v>35</v>
      </c>
      <c r="D226" s="37">
        <f t="shared" si="7"/>
        <v>23.01</v>
      </c>
      <c r="E226" s="46">
        <v>45</v>
      </c>
      <c r="F226" s="31"/>
      <c r="G226" s="31"/>
      <c r="H226" s="15"/>
    </row>
    <row r="227" spans="1:8" x14ac:dyDescent="0.25">
      <c r="A227" s="14" t="s">
        <v>314</v>
      </c>
      <c r="B227" s="13" t="s">
        <v>315</v>
      </c>
      <c r="C227" s="49" t="s">
        <v>35</v>
      </c>
      <c r="D227" s="37">
        <f t="shared" si="7"/>
        <v>7.67</v>
      </c>
      <c r="E227" s="46">
        <v>15</v>
      </c>
      <c r="F227" s="31"/>
      <c r="G227" s="31"/>
      <c r="H227" s="15"/>
    </row>
    <row r="228" spans="1:8" x14ac:dyDescent="0.25">
      <c r="A228" s="14" t="s">
        <v>316</v>
      </c>
      <c r="B228" s="13" t="s">
        <v>317</v>
      </c>
      <c r="C228" s="49" t="s">
        <v>35</v>
      </c>
      <c r="D228" s="37">
        <f t="shared" si="7"/>
        <v>7.67</v>
      </c>
      <c r="E228" s="46">
        <v>15</v>
      </c>
      <c r="F228" s="31"/>
      <c r="G228" s="31"/>
      <c r="H228" s="15"/>
    </row>
    <row r="229" spans="1:8" x14ac:dyDescent="0.25">
      <c r="A229" s="14" t="s">
        <v>318</v>
      </c>
      <c r="B229" s="13" t="s">
        <v>319</v>
      </c>
      <c r="C229" s="49" t="s">
        <v>35</v>
      </c>
      <c r="D229" s="37">
        <f t="shared" si="7"/>
        <v>9.1999999999999993</v>
      </c>
      <c r="E229" s="46">
        <v>18</v>
      </c>
      <c r="F229" s="31"/>
      <c r="G229" s="31"/>
      <c r="H229" s="15"/>
    </row>
    <row r="230" spans="1:8" x14ac:dyDescent="0.25">
      <c r="A230" s="14" t="s">
        <v>320</v>
      </c>
      <c r="B230" s="13" t="s">
        <v>321</v>
      </c>
      <c r="C230" s="49" t="s">
        <v>35</v>
      </c>
      <c r="D230" s="37">
        <f t="shared" si="7"/>
        <v>7.67</v>
      </c>
      <c r="E230" s="46">
        <v>15</v>
      </c>
      <c r="F230" s="31"/>
      <c r="G230" s="31"/>
      <c r="H230" s="15"/>
    </row>
    <row r="231" spans="1:8" x14ac:dyDescent="0.25">
      <c r="A231" s="14" t="s">
        <v>322</v>
      </c>
      <c r="B231" s="13" t="s">
        <v>323</v>
      </c>
      <c r="C231" s="49" t="s">
        <v>35</v>
      </c>
      <c r="D231" s="37">
        <f t="shared" si="7"/>
        <v>7.67</v>
      </c>
      <c r="E231" s="46">
        <v>15</v>
      </c>
      <c r="F231" s="31"/>
      <c r="G231" s="31"/>
      <c r="H231" s="15"/>
    </row>
    <row r="232" spans="1:8" x14ac:dyDescent="0.25">
      <c r="A232" s="14" t="s">
        <v>324</v>
      </c>
      <c r="B232" s="13" t="s">
        <v>325</v>
      </c>
      <c r="C232" s="49" t="s">
        <v>35</v>
      </c>
      <c r="D232" s="37">
        <f t="shared" si="7"/>
        <v>7.67</v>
      </c>
      <c r="E232" s="46">
        <v>15</v>
      </c>
      <c r="F232" s="31"/>
      <c r="G232" s="31"/>
      <c r="H232" s="15"/>
    </row>
    <row r="233" spans="1:8" x14ac:dyDescent="0.25">
      <c r="A233" s="14" t="s">
        <v>326</v>
      </c>
      <c r="B233" s="13" t="s">
        <v>327</v>
      </c>
      <c r="C233" s="49" t="s">
        <v>35</v>
      </c>
      <c r="D233" s="37">
        <f t="shared" si="7"/>
        <v>7.67</v>
      </c>
      <c r="E233" s="37">
        <v>15</v>
      </c>
      <c r="F233" s="31"/>
      <c r="G233" s="31"/>
      <c r="H233" s="15"/>
    </row>
    <row r="234" spans="1:8" x14ac:dyDescent="0.25">
      <c r="A234" s="14" t="s">
        <v>328</v>
      </c>
      <c r="B234" s="13" t="s">
        <v>329</v>
      </c>
      <c r="C234" s="49" t="s">
        <v>35</v>
      </c>
      <c r="D234" s="37">
        <f t="shared" si="7"/>
        <v>7.67</v>
      </c>
      <c r="E234" s="37">
        <v>15</v>
      </c>
      <c r="F234" s="31"/>
      <c r="G234" s="31"/>
      <c r="H234" s="15"/>
    </row>
    <row r="235" spans="1:8" x14ac:dyDescent="0.25">
      <c r="A235" s="14" t="s">
        <v>330</v>
      </c>
      <c r="B235" s="13" t="s">
        <v>331</v>
      </c>
      <c r="C235" s="49" t="s">
        <v>35</v>
      </c>
      <c r="D235" s="37">
        <f t="shared" si="7"/>
        <v>7.67</v>
      </c>
      <c r="E235" s="37">
        <v>15</v>
      </c>
      <c r="F235" s="31"/>
      <c r="G235" s="31"/>
      <c r="H235" s="15"/>
    </row>
    <row r="236" spans="1:8" x14ac:dyDescent="0.25">
      <c r="A236" s="14" t="s">
        <v>572</v>
      </c>
      <c r="B236" s="13" t="s">
        <v>553</v>
      </c>
      <c r="C236" s="49" t="s">
        <v>35</v>
      </c>
      <c r="D236" s="37">
        <f t="shared" si="7"/>
        <v>17.899999999999999</v>
      </c>
      <c r="E236" s="37">
        <v>35</v>
      </c>
      <c r="F236" s="31"/>
      <c r="G236" s="31"/>
      <c r="H236" s="15"/>
    </row>
    <row r="237" spans="1:8" x14ac:dyDescent="0.25">
      <c r="A237" s="14" t="s">
        <v>509</v>
      </c>
      <c r="B237" s="13" t="s">
        <v>507</v>
      </c>
      <c r="C237" s="49" t="s">
        <v>35</v>
      </c>
      <c r="D237" s="37">
        <f t="shared" si="7"/>
        <v>30.68</v>
      </c>
      <c r="E237" s="37">
        <v>60</v>
      </c>
      <c r="F237" s="31"/>
      <c r="G237" s="31"/>
      <c r="H237" s="15"/>
    </row>
    <row r="238" spans="1:8" x14ac:dyDescent="0.25">
      <c r="A238" s="14" t="s">
        <v>332</v>
      </c>
      <c r="B238" s="13" t="s">
        <v>333</v>
      </c>
      <c r="C238" s="49" t="s">
        <v>35</v>
      </c>
      <c r="D238" s="37">
        <f t="shared" si="7"/>
        <v>10.23</v>
      </c>
      <c r="E238" s="37">
        <v>20</v>
      </c>
      <c r="F238" s="31"/>
      <c r="G238" s="31"/>
      <c r="H238" s="15"/>
    </row>
    <row r="239" spans="1:8" x14ac:dyDescent="0.25">
      <c r="A239" s="14" t="s">
        <v>573</v>
      </c>
      <c r="B239" s="13" t="s">
        <v>554</v>
      </c>
      <c r="C239" s="49" t="s">
        <v>35</v>
      </c>
      <c r="D239" s="37">
        <f t="shared" si="7"/>
        <v>35.79</v>
      </c>
      <c r="E239" s="37">
        <v>70</v>
      </c>
      <c r="F239" s="31"/>
      <c r="G239" s="31"/>
      <c r="H239" s="15"/>
    </row>
    <row r="240" spans="1:8" x14ac:dyDescent="0.25">
      <c r="A240" s="14" t="s">
        <v>334</v>
      </c>
      <c r="B240" s="13" t="s">
        <v>335</v>
      </c>
      <c r="C240" s="49" t="s">
        <v>35</v>
      </c>
      <c r="D240" s="37">
        <f t="shared" si="7"/>
        <v>1.02</v>
      </c>
      <c r="E240" s="37">
        <v>2</v>
      </c>
      <c r="F240" s="31"/>
      <c r="G240" s="31"/>
      <c r="H240" s="15"/>
    </row>
    <row r="241" spans="1:8" x14ac:dyDescent="0.25">
      <c r="A241" s="14" t="s">
        <v>336</v>
      </c>
      <c r="B241" s="13" t="s">
        <v>337</v>
      </c>
      <c r="C241" s="49" t="s">
        <v>35</v>
      </c>
      <c r="D241" s="37">
        <f t="shared" si="7"/>
        <v>2.0499999999999998</v>
      </c>
      <c r="E241" s="46">
        <v>4</v>
      </c>
      <c r="F241" s="31"/>
      <c r="G241" s="31"/>
      <c r="H241" s="15"/>
    </row>
    <row r="242" spans="1:8" x14ac:dyDescent="0.25">
      <c r="A242" s="14" t="s">
        <v>338</v>
      </c>
      <c r="B242" s="36" t="s">
        <v>339</v>
      </c>
      <c r="C242" s="49" t="s">
        <v>35</v>
      </c>
      <c r="D242" s="37">
        <f t="shared" si="7"/>
        <v>1.02</v>
      </c>
      <c r="E242" s="46">
        <v>2</v>
      </c>
      <c r="F242" s="31"/>
      <c r="G242" s="31"/>
      <c r="H242" s="15"/>
    </row>
    <row r="243" spans="1:8" x14ac:dyDescent="0.25">
      <c r="A243" s="14" t="s">
        <v>340</v>
      </c>
      <c r="B243" s="36" t="s">
        <v>341</v>
      </c>
      <c r="C243" s="49" t="s">
        <v>35</v>
      </c>
      <c r="D243" s="37">
        <f t="shared" si="7"/>
        <v>1.53</v>
      </c>
      <c r="E243" s="46">
        <v>3</v>
      </c>
      <c r="F243" s="31"/>
      <c r="G243" s="31"/>
      <c r="H243" s="15"/>
    </row>
    <row r="244" spans="1:8" x14ac:dyDescent="0.25">
      <c r="A244" s="14" t="s">
        <v>342</v>
      </c>
      <c r="B244" s="36" t="s">
        <v>343</v>
      </c>
      <c r="C244" s="49" t="s">
        <v>35</v>
      </c>
      <c r="D244" s="37">
        <f t="shared" si="7"/>
        <v>1.02</v>
      </c>
      <c r="E244" s="46">
        <v>2</v>
      </c>
      <c r="F244" s="31"/>
      <c r="G244" s="31"/>
      <c r="H244" s="15"/>
    </row>
    <row r="245" spans="1:8" x14ac:dyDescent="0.25">
      <c r="A245" s="14" t="s">
        <v>344</v>
      </c>
      <c r="B245" s="36" t="s">
        <v>345</v>
      </c>
      <c r="C245" s="49" t="s">
        <v>35</v>
      </c>
      <c r="D245" s="37">
        <f t="shared" si="7"/>
        <v>1.02</v>
      </c>
      <c r="E245" s="46">
        <v>2</v>
      </c>
      <c r="F245" s="31"/>
      <c r="G245" s="31"/>
      <c r="H245" s="15"/>
    </row>
    <row r="246" spans="1:8" x14ac:dyDescent="0.25">
      <c r="A246" s="15" t="s">
        <v>346</v>
      </c>
      <c r="B246" s="36" t="s">
        <v>347</v>
      </c>
      <c r="C246" s="49" t="s">
        <v>35</v>
      </c>
      <c r="D246" s="37">
        <f t="shared" si="7"/>
        <v>1.02</v>
      </c>
      <c r="E246" s="46">
        <v>2</v>
      </c>
      <c r="F246" s="31"/>
      <c r="G246" s="31"/>
      <c r="H246" s="15"/>
    </row>
    <row r="247" spans="1:8" ht="31.5" x14ac:dyDescent="0.25">
      <c r="A247" s="14" t="s">
        <v>348</v>
      </c>
      <c r="B247" s="26" t="s">
        <v>349</v>
      </c>
      <c r="C247" s="49" t="s">
        <v>295</v>
      </c>
      <c r="D247" s="37">
        <f t="shared" si="7"/>
        <v>2.56</v>
      </c>
      <c r="E247" s="46">
        <v>5</v>
      </c>
      <c r="F247" s="31"/>
      <c r="G247" s="31"/>
      <c r="H247" s="15"/>
    </row>
    <row r="248" spans="1:8" x14ac:dyDescent="0.25">
      <c r="A248" s="14" t="s">
        <v>350</v>
      </c>
      <c r="B248" s="36" t="s">
        <v>351</v>
      </c>
      <c r="C248" s="49" t="s">
        <v>35</v>
      </c>
      <c r="D248" s="37">
        <f t="shared" si="7"/>
        <v>2.56</v>
      </c>
      <c r="E248" s="46">
        <v>5</v>
      </c>
      <c r="F248" s="31"/>
      <c r="G248" s="31"/>
      <c r="H248" s="15"/>
    </row>
    <row r="249" spans="1:8" x14ac:dyDescent="0.25">
      <c r="A249" s="14" t="s">
        <v>352</v>
      </c>
      <c r="B249" s="13" t="s">
        <v>353</v>
      </c>
      <c r="C249" s="49" t="s">
        <v>35</v>
      </c>
      <c r="D249" s="37">
        <f t="shared" si="7"/>
        <v>25.56</v>
      </c>
      <c r="E249" s="37">
        <v>50</v>
      </c>
      <c r="F249" s="31"/>
      <c r="G249" s="31"/>
      <c r="H249" s="15"/>
    </row>
    <row r="250" spans="1:8" x14ac:dyDescent="0.25">
      <c r="A250" s="14" t="s">
        <v>354</v>
      </c>
      <c r="B250" s="13" t="s">
        <v>355</v>
      </c>
      <c r="C250" s="49" t="s">
        <v>35</v>
      </c>
      <c r="D250" s="37">
        <f t="shared" si="7"/>
        <v>10.23</v>
      </c>
      <c r="E250" s="37">
        <v>20</v>
      </c>
      <c r="F250" s="31"/>
      <c r="G250" s="31"/>
      <c r="H250" s="15"/>
    </row>
    <row r="251" spans="1:8" x14ac:dyDescent="0.25">
      <c r="A251" s="14" t="s">
        <v>354</v>
      </c>
      <c r="B251" s="13" t="s">
        <v>356</v>
      </c>
      <c r="C251" s="49" t="s">
        <v>35</v>
      </c>
      <c r="D251" s="37">
        <f t="shared" si="7"/>
        <v>20.45</v>
      </c>
      <c r="E251" s="37">
        <v>40</v>
      </c>
      <c r="F251" s="31"/>
      <c r="G251" s="31"/>
      <c r="H251" s="15"/>
    </row>
    <row r="252" spans="1:8" x14ac:dyDescent="0.25">
      <c r="A252" s="14" t="s">
        <v>357</v>
      </c>
      <c r="B252" s="13" t="s">
        <v>358</v>
      </c>
      <c r="C252" s="49" t="s">
        <v>35</v>
      </c>
      <c r="D252" s="37">
        <f t="shared" si="7"/>
        <v>15.34</v>
      </c>
      <c r="E252" s="37">
        <v>30</v>
      </c>
      <c r="F252" s="31"/>
      <c r="G252" s="31"/>
      <c r="H252" s="15"/>
    </row>
    <row r="253" spans="1:8" x14ac:dyDescent="0.25">
      <c r="A253" s="14" t="s">
        <v>359</v>
      </c>
      <c r="B253" s="13" t="s">
        <v>360</v>
      </c>
      <c r="C253" s="49" t="s">
        <v>35</v>
      </c>
      <c r="D253" s="37">
        <f t="shared" si="7"/>
        <v>25.56</v>
      </c>
      <c r="E253" s="37">
        <v>50</v>
      </c>
      <c r="F253" s="31"/>
      <c r="G253" s="31"/>
      <c r="H253" s="15"/>
    </row>
    <row r="254" spans="1:8" x14ac:dyDescent="0.25">
      <c r="A254" s="14" t="s">
        <v>361</v>
      </c>
      <c r="B254" s="13" t="s">
        <v>362</v>
      </c>
      <c r="C254" s="49" t="s">
        <v>35</v>
      </c>
      <c r="D254" s="37">
        <f t="shared" si="7"/>
        <v>5.1100000000000003</v>
      </c>
      <c r="E254" s="37">
        <v>10</v>
      </c>
      <c r="F254" s="31"/>
      <c r="G254" s="31"/>
      <c r="H254" s="15"/>
    </row>
    <row r="255" spans="1:8" ht="31.5" x14ac:dyDescent="0.25">
      <c r="A255" s="14" t="s">
        <v>363</v>
      </c>
      <c r="B255" s="13" t="s">
        <v>364</v>
      </c>
      <c r="C255" s="49" t="s">
        <v>35</v>
      </c>
      <c r="D255" s="37">
        <f t="shared" si="7"/>
        <v>20.45</v>
      </c>
      <c r="E255" s="37">
        <v>40</v>
      </c>
      <c r="F255" s="31"/>
      <c r="G255" s="31"/>
      <c r="H255" s="15"/>
    </row>
    <row r="256" spans="1:8" ht="31.5" x14ac:dyDescent="0.25">
      <c r="A256" s="14" t="s">
        <v>365</v>
      </c>
      <c r="B256" s="13" t="s">
        <v>366</v>
      </c>
      <c r="C256" s="49" t="s">
        <v>35</v>
      </c>
      <c r="D256" s="37">
        <f t="shared" si="7"/>
        <v>40.9</v>
      </c>
      <c r="E256" s="37">
        <v>80</v>
      </c>
      <c r="F256" s="31"/>
      <c r="G256" s="31"/>
      <c r="H256" s="15"/>
    </row>
    <row r="257" spans="1:8" x14ac:dyDescent="0.25">
      <c r="A257" s="14" t="s">
        <v>367</v>
      </c>
      <c r="B257" s="13" t="s">
        <v>368</v>
      </c>
      <c r="C257" s="49" t="s">
        <v>35</v>
      </c>
      <c r="D257" s="37">
        <f t="shared" si="7"/>
        <v>25.56</v>
      </c>
      <c r="E257" s="37">
        <v>50</v>
      </c>
      <c r="F257" s="31"/>
      <c r="G257" s="31"/>
      <c r="H257" s="15"/>
    </row>
    <row r="258" spans="1:8" x14ac:dyDescent="0.25">
      <c r="A258" s="14" t="s">
        <v>369</v>
      </c>
      <c r="B258" s="13" t="s">
        <v>370</v>
      </c>
      <c r="C258" s="49" t="s">
        <v>35</v>
      </c>
      <c r="D258" s="37">
        <f t="shared" si="7"/>
        <v>5.1100000000000003</v>
      </c>
      <c r="E258" s="37">
        <v>10</v>
      </c>
      <c r="F258" s="31"/>
      <c r="G258" s="31"/>
      <c r="H258" s="15"/>
    </row>
    <row r="259" spans="1:8" x14ac:dyDescent="0.25">
      <c r="A259" s="14" t="s">
        <v>371</v>
      </c>
      <c r="B259" s="13" t="s">
        <v>372</v>
      </c>
      <c r="C259" s="49" t="s">
        <v>35</v>
      </c>
      <c r="D259" s="37">
        <f t="shared" si="7"/>
        <v>10.23</v>
      </c>
      <c r="E259" s="37">
        <v>20</v>
      </c>
      <c r="F259" s="31"/>
      <c r="G259" s="31"/>
      <c r="H259" s="15"/>
    </row>
    <row r="260" spans="1:8" x14ac:dyDescent="0.25">
      <c r="A260" s="14" t="s">
        <v>373</v>
      </c>
      <c r="B260" s="13" t="s">
        <v>374</v>
      </c>
      <c r="C260" s="49" t="s">
        <v>35</v>
      </c>
      <c r="D260" s="37">
        <f t="shared" si="7"/>
        <v>7.67</v>
      </c>
      <c r="E260" s="37">
        <v>15</v>
      </c>
      <c r="F260" s="31"/>
      <c r="G260" s="31"/>
      <c r="H260" s="15"/>
    </row>
    <row r="261" spans="1:8" x14ac:dyDescent="0.25">
      <c r="A261" s="15" t="s">
        <v>375</v>
      </c>
      <c r="B261" s="13" t="s">
        <v>376</v>
      </c>
      <c r="C261" s="49" t="s">
        <v>35</v>
      </c>
      <c r="D261" s="37">
        <f t="shared" ref="D261:D290" si="8">ROUND($E261/1.95583,2)</f>
        <v>10.23</v>
      </c>
      <c r="E261" s="45">
        <v>20</v>
      </c>
      <c r="F261" s="31"/>
      <c r="G261" s="31"/>
      <c r="H261" s="15"/>
    </row>
    <row r="262" spans="1:8" x14ac:dyDescent="0.25">
      <c r="A262" s="15" t="s">
        <v>377</v>
      </c>
      <c r="B262" s="13" t="s">
        <v>378</v>
      </c>
      <c r="C262" s="49" t="s">
        <v>35</v>
      </c>
      <c r="D262" s="37">
        <f t="shared" si="8"/>
        <v>51.13</v>
      </c>
      <c r="E262" s="46">
        <v>100</v>
      </c>
      <c r="F262" s="31"/>
      <c r="G262" s="31"/>
      <c r="H262" s="15"/>
    </row>
    <row r="263" spans="1:8" ht="31.5" x14ac:dyDescent="0.25">
      <c r="A263" s="15" t="s">
        <v>379</v>
      </c>
      <c r="B263" s="13" t="s">
        <v>501</v>
      </c>
      <c r="C263" s="49" t="s">
        <v>35</v>
      </c>
      <c r="D263" s="37">
        <f t="shared" si="8"/>
        <v>511.29</v>
      </c>
      <c r="E263" s="46">
        <v>1000</v>
      </c>
      <c r="F263" s="31"/>
      <c r="G263" s="31"/>
      <c r="H263" s="15"/>
    </row>
    <row r="264" spans="1:8" ht="31.5" x14ac:dyDescent="0.25">
      <c r="A264" s="15" t="s">
        <v>380</v>
      </c>
      <c r="B264" s="13" t="s">
        <v>381</v>
      </c>
      <c r="C264" s="49" t="s">
        <v>35</v>
      </c>
      <c r="D264" s="37">
        <f t="shared" si="8"/>
        <v>766.94</v>
      </c>
      <c r="E264" s="46">
        <v>1500</v>
      </c>
      <c r="F264" s="31"/>
      <c r="G264" s="31"/>
      <c r="H264" s="15"/>
    </row>
    <row r="265" spans="1:8" ht="31.5" x14ac:dyDescent="0.25">
      <c r="A265" s="15" t="s">
        <v>594</v>
      </c>
      <c r="B265" s="13" t="s">
        <v>593</v>
      </c>
      <c r="C265" s="49" t="s">
        <v>35</v>
      </c>
      <c r="D265" s="37">
        <f t="shared" si="8"/>
        <v>51.13</v>
      </c>
      <c r="E265" s="46">
        <v>100</v>
      </c>
      <c r="F265" s="31"/>
      <c r="G265" s="31"/>
      <c r="H265" s="15"/>
    </row>
    <row r="266" spans="1:8" x14ac:dyDescent="0.25">
      <c r="A266" s="15" t="s">
        <v>382</v>
      </c>
      <c r="B266" s="13" t="s">
        <v>383</v>
      </c>
      <c r="C266" s="49" t="s">
        <v>35</v>
      </c>
      <c r="D266" s="37">
        <f t="shared" si="8"/>
        <v>409.03</v>
      </c>
      <c r="E266" s="37">
        <v>800</v>
      </c>
      <c r="F266" s="31"/>
      <c r="G266" s="31"/>
      <c r="H266" s="15"/>
    </row>
    <row r="267" spans="1:8" ht="31.5" x14ac:dyDescent="0.25">
      <c r="A267" s="15" t="s">
        <v>384</v>
      </c>
      <c r="B267" s="13" t="s">
        <v>385</v>
      </c>
      <c r="C267" s="49" t="s">
        <v>119</v>
      </c>
      <c r="D267" s="37">
        <f t="shared" si="8"/>
        <v>7.67</v>
      </c>
      <c r="E267" s="37">
        <v>15</v>
      </c>
      <c r="F267" s="31"/>
      <c r="G267" s="31"/>
      <c r="H267" s="15"/>
    </row>
    <row r="268" spans="1:8" ht="31.5" x14ac:dyDescent="0.25">
      <c r="A268" s="15" t="s">
        <v>386</v>
      </c>
      <c r="B268" s="13" t="s">
        <v>387</v>
      </c>
      <c r="C268" s="49" t="s">
        <v>119</v>
      </c>
      <c r="D268" s="37">
        <f t="shared" si="8"/>
        <v>15.34</v>
      </c>
      <c r="E268" s="37">
        <v>30</v>
      </c>
      <c r="F268" s="31"/>
      <c r="G268" s="31"/>
      <c r="H268" s="15"/>
    </row>
    <row r="269" spans="1:8" ht="31.5" x14ac:dyDescent="0.25">
      <c r="A269" s="15" t="s">
        <v>388</v>
      </c>
      <c r="B269" s="13" t="s">
        <v>389</v>
      </c>
      <c r="C269" s="49" t="s">
        <v>119</v>
      </c>
      <c r="D269" s="37">
        <f t="shared" si="8"/>
        <v>7.67</v>
      </c>
      <c r="E269" s="37">
        <v>15</v>
      </c>
      <c r="F269" s="31"/>
      <c r="G269" s="31"/>
      <c r="H269" s="15"/>
    </row>
    <row r="270" spans="1:8" ht="31.5" x14ac:dyDescent="0.25">
      <c r="A270" s="15" t="s">
        <v>390</v>
      </c>
      <c r="B270" s="13" t="s">
        <v>391</v>
      </c>
      <c r="C270" s="49" t="s">
        <v>119</v>
      </c>
      <c r="D270" s="37">
        <f t="shared" si="8"/>
        <v>15.34</v>
      </c>
      <c r="E270" s="37">
        <v>30</v>
      </c>
      <c r="F270" s="31"/>
      <c r="G270" s="31"/>
      <c r="H270" s="15"/>
    </row>
    <row r="271" spans="1:8" ht="31.5" x14ac:dyDescent="0.25">
      <c r="A271" s="15" t="s">
        <v>574</v>
      </c>
      <c r="B271" s="13" t="s">
        <v>555</v>
      </c>
      <c r="C271" s="49" t="s">
        <v>119</v>
      </c>
      <c r="D271" s="37">
        <f t="shared" si="8"/>
        <v>7.67</v>
      </c>
      <c r="E271" s="37">
        <v>15</v>
      </c>
      <c r="F271" s="31"/>
      <c r="G271" s="31"/>
      <c r="H271" s="15"/>
    </row>
    <row r="272" spans="1:8" x14ac:dyDescent="0.25">
      <c r="A272" s="15" t="s">
        <v>392</v>
      </c>
      <c r="B272" s="13" t="s">
        <v>393</v>
      </c>
      <c r="C272" s="49" t="s">
        <v>35</v>
      </c>
      <c r="D272" s="37">
        <f t="shared" si="8"/>
        <v>127.82</v>
      </c>
      <c r="E272" s="45">
        <v>250</v>
      </c>
      <c r="F272" s="31"/>
      <c r="G272" s="31"/>
      <c r="H272" s="15"/>
    </row>
    <row r="273" spans="1:8" ht="31.5" x14ac:dyDescent="0.25">
      <c r="A273" s="15" t="s">
        <v>394</v>
      </c>
      <c r="B273" s="13" t="s">
        <v>395</v>
      </c>
      <c r="C273" s="49" t="s">
        <v>35</v>
      </c>
      <c r="D273" s="37">
        <f t="shared" si="8"/>
        <v>51.13</v>
      </c>
      <c r="E273" s="37">
        <v>100</v>
      </c>
      <c r="F273" s="31"/>
      <c r="G273" s="31"/>
      <c r="H273" s="15"/>
    </row>
    <row r="274" spans="1:8" x14ac:dyDescent="0.25">
      <c r="A274" s="15" t="s">
        <v>396</v>
      </c>
      <c r="B274" s="13" t="s">
        <v>397</v>
      </c>
      <c r="C274" s="49" t="s">
        <v>35</v>
      </c>
      <c r="D274" s="37">
        <f t="shared" si="8"/>
        <v>10.23</v>
      </c>
      <c r="E274" s="37">
        <v>20</v>
      </c>
      <c r="F274" s="31"/>
      <c r="G274" s="31"/>
      <c r="H274" s="15"/>
    </row>
    <row r="275" spans="1:8" x14ac:dyDescent="0.25">
      <c r="A275" s="15" t="s">
        <v>398</v>
      </c>
      <c r="B275" s="13" t="s">
        <v>399</v>
      </c>
      <c r="C275" s="49" t="s">
        <v>35</v>
      </c>
      <c r="D275" s="37">
        <f t="shared" si="8"/>
        <v>10.23</v>
      </c>
      <c r="E275" s="37">
        <v>20</v>
      </c>
      <c r="F275" s="31"/>
      <c r="G275" s="31"/>
      <c r="H275" s="15"/>
    </row>
    <row r="276" spans="1:8" ht="18" customHeight="1" x14ac:dyDescent="0.25">
      <c r="A276" s="15" t="s">
        <v>400</v>
      </c>
      <c r="B276" s="13" t="s">
        <v>586</v>
      </c>
      <c r="C276" s="49" t="s">
        <v>35</v>
      </c>
      <c r="D276" s="37">
        <f t="shared" si="8"/>
        <v>1.5</v>
      </c>
      <c r="E276" s="37">
        <v>2.94</v>
      </c>
      <c r="F276" s="31"/>
      <c r="G276" s="31"/>
      <c r="H276" s="15"/>
    </row>
    <row r="277" spans="1:8" x14ac:dyDescent="0.25">
      <c r="A277" s="15" t="s">
        <v>401</v>
      </c>
      <c r="B277" s="13" t="s">
        <v>587</v>
      </c>
      <c r="C277" s="49" t="s">
        <v>136</v>
      </c>
      <c r="D277" s="37">
        <f t="shared" si="8"/>
        <v>0.5</v>
      </c>
      <c r="E277" s="37">
        <v>0.98</v>
      </c>
      <c r="F277" s="31"/>
      <c r="G277" s="31"/>
      <c r="H277" s="15"/>
    </row>
    <row r="278" spans="1:8" x14ac:dyDescent="0.25">
      <c r="A278" s="14" t="s">
        <v>455</v>
      </c>
      <c r="B278" s="13" t="s">
        <v>456</v>
      </c>
      <c r="C278" s="49" t="s">
        <v>35</v>
      </c>
      <c r="D278" s="37">
        <f t="shared" si="8"/>
        <v>2.0499999999999998</v>
      </c>
      <c r="E278" s="37">
        <v>4</v>
      </c>
      <c r="F278" s="31"/>
      <c r="G278" s="31"/>
      <c r="H278" s="15"/>
    </row>
    <row r="279" spans="1:8" x14ac:dyDescent="0.25">
      <c r="A279" s="14" t="s">
        <v>457</v>
      </c>
      <c r="B279" s="13" t="s">
        <v>458</v>
      </c>
      <c r="C279" s="49" t="s">
        <v>35</v>
      </c>
      <c r="D279" s="37">
        <f t="shared" si="8"/>
        <v>3.32</v>
      </c>
      <c r="E279" s="37">
        <v>6.5</v>
      </c>
      <c r="F279" s="31"/>
      <c r="G279" s="31"/>
      <c r="H279" s="15"/>
    </row>
    <row r="280" spans="1:8" x14ac:dyDescent="0.25">
      <c r="A280" s="14" t="s">
        <v>459</v>
      </c>
      <c r="B280" s="13" t="s">
        <v>460</v>
      </c>
      <c r="C280" s="49" t="s">
        <v>35</v>
      </c>
      <c r="D280" s="37">
        <f t="shared" si="8"/>
        <v>3.32</v>
      </c>
      <c r="E280" s="37">
        <v>6.5</v>
      </c>
      <c r="F280" s="31"/>
      <c r="G280" s="31"/>
      <c r="H280" s="15"/>
    </row>
    <row r="281" spans="1:8" x14ac:dyDescent="0.25">
      <c r="A281" s="27" t="s">
        <v>461</v>
      </c>
      <c r="B281" s="13" t="s">
        <v>462</v>
      </c>
      <c r="C281" s="49" t="s">
        <v>463</v>
      </c>
      <c r="D281" s="37">
        <f t="shared" si="8"/>
        <v>1.48</v>
      </c>
      <c r="E281" s="37">
        <v>2.9</v>
      </c>
      <c r="F281" s="31"/>
      <c r="G281" s="31"/>
      <c r="H281" s="15"/>
    </row>
    <row r="282" spans="1:8" x14ac:dyDescent="0.25">
      <c r="A282" s="27" t="s">
        <v>461</v>
      </c>
      <c r="B282" s="13" t="s">
        <v>464</v>
      </c>
      <c r="C282" s="49" t="s">
        <v>463</v>
      </c>
      <c r="D282" s="37">
        <f t="shared" si="8"/>
        <v>2.0499999999999998</v>
      </c>
      <c r="E282" s="37">
        <v>4</v>
      </c>
      <c r="F282" s="31"/>
      <c r="G282" s="31"/>
      <c r="H282" s="15"/>
    </row>
    <row r="283" spans="1:8" x14ac:dyDescent="0.25">
      <c r="A283" s="27" t="s">
        <v>461</v>
      </c>
      <c r="B283" s="13" t="s">
        <v>465</v>
      </c>
      <c r="C283" s="49" t="s">
        <v>463</v>
      </c>
      <c r="D283" s="37">
        <f t="shared" si="8"/>
        <v>2.56</v>
      </c>
      <c r="E283" s="37">
        <v>5</v>
      </c>
      <c r="F283" s="31"/>
      <c r="G283" s="31"/>
      <c r="H283" s="15"/>
    </row>
    <row r="284" spans="1:8" x14ac:dyDescent="0.25">
      <c r="A284" s="27" t="s">
        <v>461</v>
      </c>
      <c r="B284" s="13" t="s">
        <v>466</v>
      </c>
      <c r="C284" s="49" t="s">
        <v>463</v>
      </c>
      <c r="D284" s="37">
        <f t="shared" si="8"/>
        <v>2.56</v>
      </c>
      <c r="E284" s="37">
        <v>5</v>
      </c>
      <c r="F284" s="31"/>
      <c r="G284" s="31"/>
      <c r="H284" s="15"/>
    </row>
    <row r="285" spans="1:8" x14ac:dyDescent="0.25">
      <c r="A285" s="27" t="s">
        <v>461</v>
      </c>
      <c r="B285" s="13" t="s">
        <v>467</v>
      </c>
      <c r="C285" s="49" t="s">
        <v>463</v>
      </c>
      <c r="D285" s="37">
        <f t="shared" si="8"/>
        <v>3.83</v>
      </c>
      <c r="E285" s="37">
        <v>7.5</v>
      </c>
      <c r="F285" s="31"/>
      <c r="G285" s="31"/>
      <c r="H285" s="15"/>
    </row>
    <row r="286" spans="1:8" x14ac:dyDescent="0.25">
      <c r="A286" s="27" t="s">
        <v>461</v>
      </c>
      <c r="B286" s="13" t="s">
        <v>468</v>
      </c>
      <c r="C286" s="49" t="s">
        <v>463</v>
      </c>
      <c r="D286" s="37">
        <f t="shared" si="8"/>
        <v>4.8600000000000003</v>
      </c>
      <c r="E286" s="37">
        <v>9.5</v>
      </c>
      <c r="F286" s="31"/>
      <c r="G286" s="31"/>
      <c r="H286" s="15"/>
    </row>
    <row r="287" spans="1:8" x14ac:dyDescent="0.25">
      <c r="A287" s="27" t="s">
        <v>461</v>
      </c>
      <c r="B287" s="13" t="s">
        <v>469</v>
      </c>
      <c r="C287" s="49" t="s">
        <v>463</v>
      </c>
      <c r="D287" s="37">
        <f t="shared" si="8"/>
        <v>5.62</v>
      </c>
      <c r="E287" s="37">
        <v>11</v>
      </c>
      <c r="F287" s="31"/>
      <c r="G287" s="31"/>
      <c r="H287" s="15"/>
    </row>
    <row r="288" spans="1:8" x14ac:dyDescent="0.25">
      <c r="A288" s="27" t="s">
        <v>461</v>
      </c>
      <c r="B288" s="13" t="s">
        <v>502</v>
      </c>
      <c r="C288" s="49" t="s">
        <v>463</v>
      </c>
      <c r="D288" s="37">
        <f t="shared" si="8"/>
        <v>7.93</v>
      </c>
      <c r="E288" s="37">
        <v>15.5</v>
      </c>
      <c r="F288" s="31"/>
      <c r="G288" s="31"/>
      <c r="H288" s="15"/>
    </row>
    <row r="289" spans="1:8" x14ac:dyDescent="0.25">
      <c r="A289" s="27" t="s">
        <v>461</v>
      </c>
      <c r="B289" s="13" t="s">
        <v>470</v>
      </c>
      <c r="C289" s="49" t="s">
        <v>471</v>
      </c>
      <c r="D289" s="37">
        <f t="shared" si="8"/>
        <v>1.53</v>
      </c>
      <c r="E289" s="37">
        <v>3</v>
      </c>
      <c r="F289" s="31"/>
      <c r="G289" s="31"/>
      <c r="H289" s="15"/>
    </row>
    <row r="290" spans="1:8" x14ac:dyDescent="0.25">
      <c r="A290" s="27" t="s">
        <v>461</v>
      </c>
      <c r="B290" s="13" t="s">
        <v>472</v>
      </c>
      <c r="C290" s="49" t="s">
        <v>35</v>
      </c>
      <c r="D290" s="37">
        <f t="shared" si="8"/>
        <v>2.0499999999999998</v>
      </c>
      <c r="E290" s="37">
        <v>4</v>
      </c>
      <c r="F290" s="31"/>
      <c r="G290" s="31"/>
      <c r="H290" s="15"/>
    </row>
    <row r="291" spans="1:8" ht="31.5" x14ac:dyDescent="0.25">
      <c r="A291" s="27" t="s">
        <v>461</v>
      </c>
      <c r="B291" s="13" t="s">
        <v>473</v>
      </c>
      <c r="C291" s="49"/>
      <c r="D291" s="37"/>
      <c r="E291" s="37"/>
      <c r="F291" s="31"/>
      <c r="G291" s="31"/>
      <c r="H291" s="15"/>
    </row>
    <row r="292" spans="1:8" x14ac:dyDescent="0.25">
      <c r="A292" s="17"/>
      <c r="B292" s="28"/>
      <c r="C292" s="51"/>
      <c r="D292" s="48"/>
      <c r="E292" s="48"/>
      <c r="F292" s="40"/>
      <c r="G292" s="40"/>
      <c r="H292" s="29"/>
    </row>
    <row r="293" spans="1:8" x14ac:dyDescent="0.25">
      <c r="A293" s="17"/>
      <c r="B293" s="28"/>
      <c r="C293" s="51"/>
      <c r="D293" s="48"/>
      <c r="E293" s="48"/>
      <c r="F293" s="40"/>
      <c r="G293" s="40"/>
      <c r="H293" s="29"/>
    </row>
  </sheetData>
  <mergeCells count="6">
    <mergeCell ref="A1:H1"/>
    <mergeCell ref="A2:H2"/>
    <mergeCell ref="A5:A6"/>
    <mergeCell ref="B5:B6"/>
    <mergeCell ref="C5:C6"/>
    <mergeCell ref="E5:H5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Teodora</cp:lastModifiedBy>
  <cp:lastPrinted>2026-02-04T06:41:30Z</cp:lastPrinted>
  <dcterms:created xsi:type="dcterms:W3CDTF">2019-05-29T08:54:45Z</dcterms:created>
  <dcterms:modified xsi:type="dcterms:W3CDTF">2026-02-24T07:54:36Z</dcterms:modified>
</cp:coreProperties>
</file>