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ЕЛЕНА\ценорапис\ценоразпис 2026\"/>
    </mc:Choice>
  </mc:AlternateContent>
  <xr:revisionPtr revIDLastSave="0" documentId="13_ncr:1_{1EEB27DB-D892-46A8-95A5-16139B5D21B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6" i="2" l="1"/>
  <c r="G476" i="2" s="1"/>
  <c r="E476" i="2"/>
  <c r="F475" i="2"/>
  <c r="G475" i="2" s="1"/>
  <c r="E475" i="2"/>
  <c r="F474" i="2"/>
  <c r="G474" i="2" s="1"/>
  <c r="E474" i="2"/>
  <c r="F473" i="2"/>
  <c r="G473" i="2" s="1"/>
  <c r="E473" i="2"/>
  <c r="F472" i="2"/>
  <c r="G472" i="2" s="1"/>
  <c r="E472" i="2"/>
  <c r="F471" i="2"/>
  <c r="G471" i="2" s="1"/>
  <c r="E471" i="2"/>
  <c r="F470" i="2"/>
  <c r="G470" i="2" s="1"/>
  <c r="E470" i="2"/>
  <c r="F469" i="2"/>
  <c r="G469" i="2" s="1"/>
  <c r="E469" i="2"/>
  <c r="F468" i="2"/>
  <c r="G468" i="2" s="1"/>
  <c r="E468" i="2"/>
  <c r="F467" i="2"/>
  <c r="G467" i="2" s="1"/>
  <c r="E467" i="2"/>
  <c r="F466" i="2"/>
  <c r="G466" i="2" s="1"/>
  <c r="E466" i="2"/>
  <c r="F465" i="2"/>
  <c r="G465" i="2" s="1"/>
  <c r="E465" i="2"/>
  <c r="F464" i="2"/>
  <c r="G464" i="2" s="1"/>
  <c r="E464" i="2"/>
  <c r="F463" i="2"/>
  <c r="G463" i="2" s="1"/>
  <c r="E463" i="2"/>
  <c r="F462" i="2"/>
  <c r="G462" i="2" s="1"/>
  <c r="E462" i="2"/>
  <c r="F461" i="2"/>
  <c r="G461" i="2" s="1"/>
  <c r="E461" i="2"/>
  <c r="F460" i="2"/>
  <c r="G460" i="2" s="1"/>
  <c r="E460" i="2"/>
  <c r="F459" i="2"/>
  <c r="G459" i="2" s="1"/>
  <c r="E459" i="2"/>
  <c r="F458" i="2"/>
  <c r="G458" i="2" s="1"/>
  <c r="E458" i="2"/>
  <c r="F457" i="2"/>
  <c r="G457" i="2" s="1"/>
  <c r="E457" i="2"/>
  <c r="F456" i="2"/>
  <c r="G456" i="2" s="1"/>
  <c r="E456" i="2"/>
  <c r="F455" i="2"/>
  <c r="G455" i="2" s="1"/>
  <c r="E455" i="2"/>
  <c r="F454" i="2"/>
  <c r="G454" i="2" s="1"/>
  <c r="E454" i="2"/>
  <c r="F453" i="2"/>
  <c r="G453" i="2" s="1"/>
  <c r="E453" i="2"/>
  <c r="F452" i="2"/>
  <c r="G452" i="2" s="1"/>
  <c r="E452" i="2"/>
  <c r="F451" i="2"/>
  <c r="G451" i="2" s="1"/>
  <c r="E451" i="2"/>
  <c r="F450" i="2"/>
  <c r="G450" i="2" s="1"/>
  <c r="E450" i="2"/>
  <c r="F448" i="2"/>
  <c r="G448" i="2" s="1"/>
  <c r="E448" i="2"/>
  <c r="F447" i="2"/>
  <c r="G447" i="2" s="1"/>
  <c r="E447" i="2"/>
  <c r="G446" i="2"/>
  <c r="F446" i="2"/>
  <c r="E446" i="2"/>
  <c r="F445" i="2"/>
  <c r="G445" i="2" s="1"/>
  <c r="E445" i="2"/>
  <c r="F444" i="2"/>
  <c r="G444" i="2" s="1"/>
  <c r="E444" i="2"/>
  <c r="F443" i="2"/>
  <c r="G443" i="2" s="1"/>
  <c r="E443" i="2"/>
  <c r="F442" i="2"/>
  <c r="G442" i="2" s="1"/>
  <c r="E442" i="2"/>
  <c r="F440" i="2"/>
  <c r="G440" i="2" s="1"/>
  <c r="E440" i="2"/>
  <c r="F439" i="2"/>
  <c r="G439" i="2" s="1"/>
  <c r="E439" i="2"/>
  <c r="F437" i="2"/>
  <c r="G437" i="2" s="1"/>
  <c r="E437" i="2"/>
  <c r="F436" i="2"/>
  <c r="G436" i="2" s="1"/>
  <c r="E436" i="2"/>
  <c r="F435" i="2"/>
  <c r="G435" i="2" s="1"/>
  <c r="E435" i="2"/>
  <c r="F434" i="2"/>
  <c r="G434" i="2" s="1"/>
  <c r="E434" i="2"/>
  <c r="F433" i="2"/>
  <c r="G433" i="2" s="1"/>
  <c r="E433" i="2"/>
  <c r="G432" i="2"/>
  <c r="F432" i="2"/>
  <c r="E432" i="2"/>
  <c r="F431" i="2"/>
  <c r="G431" i="2" s="1"/>
  <c r="E431" i="2"/>
  <c r="F430" i="2"/>
  <c r="G430" i="2" s="1"/>
  <c r="E430" i="2"/>
  <c r="F429" i="2"/>
  <c r="G429" i="2" s="1"/>
  <c r="E429" i="2"/>
  <c r="F428" i="2"/>
  <c r="G428" i="2" s="1"/>
  <c r="E428" i="2"/>
  <c r="F427" i="2"/>
  <c r="G427" i="2" s="1"/>
  <c r="E427" i="2"/>
  <c r="F426" i="2"/>
  <c r="G426" i="2" s="1"/>
  <c r="E426" i="2"/>
  <c r="F425" i="2"/>
  <c r="G425" i="2" s="1"/>
  <c r="E425" i="2"/>
  <c r="F424" i="2"/>
  <c r="G424" i="2" s="1"/>
  <c r="E424" i="2"/>
  <c r="F423" i="2"/>
  <c r="G423" i="2" s="1"/>
  <c r="E423" i="2"/>
  <c r="F422" i="2"/>
  <c r="G422" i="2" s="1"/>
  <c r="E422" i="2"/>
  <c r="F421" i="2"/>
  <c r="G421" i="2" s="1"/>
  <c r="E421" i="2"/>
  <c r="F420" i="2"/>
  <c r="G420" i="2" s="1"/>
  <c r="E420" i="2"/>
  <c r="F419" i="2"/>
  <c r="G419" i="2" s="1"/>
  <c r="E419" i="2"/>
  <c r="F418" i="2"/>
  <c r="G418" i="2" s="1"/>
  <c r="E418" i="2"/>
  <c r="F417" i="2"/>
  <c r="G417" i="2" s="1"/>
  <c r="E417" i="2"/>
  <c r="F416" i="2"/>
  <c r="G416" i="2" s="1"/>
  <c r="E416" i="2"/>
  <c r="F415" i="2"/>
  <c r="G415" i="2" s="1"/>
  <c r="E415" i="2"/>
  <c r="F414" i="2"/>
  <c r="G414" i="2" s="1"/>
  <c r="E414" i="2"/>
  <c r="F413" i="2"/>
  <c r="G413" i="2" s="1"/>
  <c r="E413" i="2"/>
  <c r="F412" i="2"/>
  <c r="G412" i="2" s="1"/>
  <c r="E412" i="2"/>
  <c r="F411" i="2"/>
  <c r="G411" i="2" s="1"/>
  <c r="E411" i="2"/>
  <c r="F410" i="2"/>
  <c r="G410" i="2" s="1"/>
  <c r="E410" i="2"/>
  <c r="F409" i="2"/>
  <c r="G409" i="2" s="1"/>
  <c r="E409" i="2"/>
  <c r="F408" i="2"/>
  <c r="G408" i="2" s="1"/>
  <c r="E408" i="2"/>
  <c r="F407" i="2"/>
  <c r="G407" i="2" s="1"/>
  <c r="E407" i="2"/>
  <c r="F406" i="2"/>
  <c r="G406" i="2" s="1"/>
  <c r="E406" i="2"/>
  <c r="F405" i="2"/>
  <c r="G405" i="2" s="1"/>
  <c r="E405" i="2"/>
  <c r="F404" i="2"/>
  <c r="G404" i="2" s="1"/>
  <c r="E404" i="2"/>
  <c r="F403" i="2"/>
  <c r="G403" i="2" s="1"/>
  <c r="E403" i="2"/>
  <c r="F402" i="2"/>
  <c r="G402" i="2" s="1"/>
  <c r="E402" i="2"/>
  <c r="F401" i="2"/>
  <c r="G401" i="2" s="1"/>
  <c r="E401" i="2"/>
  <c r="F400" i="2"/>
  <c r="G400" i="2" s="1"/>
  <c r="E400" i="2"/>
  <c r="F399" i="2"/>
  <c r="G399" i="2" s="1"/>
  <c r="E399" i="2"/>
  <c r="F398" i="2"/>
  <c r="G398" i="2" s="1"/>
  <c r="E398" i="2"/>
  <c r="F397" i="2"/>
  <c r="G397" i="2" s="1"/>
  <c r="E397" i="2"/>
  <c r="F395" i="2"/>
  <c r="G395" i="2" s="1"/>
  <c r="E395" i="2"/>
  <c r="F394" i="2"/>
  <c r="G394" i="2" s="1"/>
  <c r="E394" i="2"/>
  <c r="F393" i="2"/>
  <c r="G393" i="2" s="1"/>
  <c r="E393" i="2"/>
  <c r="F392" i="2"/>
  <c r="G392" i="2" s="1"/>
  <c r="E392" i="2"/>
  <c r="F391" i="2"/>
  <c r="G391" i="2" s="1"/>
  <c r="E391" i="2"/>
  <c r="F390" i="2"/>
  <c r="G390" i="2" s="1"/>
  <c r="E390" i="2"/>
  <c r="G389" i="2"/>
  <c r="F389" i="2"/>
  <c r="E389" i="2"/>
  <c r="F388" i="2"/>
  <c r="G388" i="2" s="1"/>
  <c r="E388" i="2"/>
  <c r="F387" i="2"/>
  <c r="G387" i="2" s="1"/>
  <c r="E387" i="2"/>
  <c r="F385" i="2"/>
  <c r="G385" i="2" s="1"/>
  <c r="E385" i="2"/>
  <c r="F384" i="2"/>
  <c r="G384" i="2" s="1"/>
  <c r="E384" i="2"/>
  <c r="F383" i="2"/>
  <c r="G383" i="2" s="1"/>
  <c r="E383" i="2"/>
  <c r="F382" i="2"/>
  <c r="G382" i="2" s="1"/>
  <c r="E382" i="2"/>
  <c r="F381" i="2"/>
  <c r="G381" i="2" s="1"/>
  <c r="E381" i="2"/>
  <c r="F380" i="2"/>
  <c r="G380" i="2" s="1"/>
  <c r="E380" i="2"/>
  <c r="F379" i="2"/>
  <c r="G379" i="2" s="1"/>
  <c r="E379" i="2"/>
  <c r="F378" i="2"/>
  <c r="G378" i="2" s="1"/>
  <c r="E378" i="2"/>
  <c r="F377" i="2"/>
  <c r="G377" i="2" s="1"/>
  <c r="E377" i="2"/>
  <c r="F376" i="2"/>
  <c r="G376" i="2" s="1"/>
  <c r="E376" i="2"/>
  <c r="F375" i="2"/>
  <c r="G375" i="2" s="1"/>
  <c r="E375" i="2"/>
  <c r="F374" i="2"/>
  <c r="G374" i="2" s="1"/>
  <c r="E374" i="2"/>
  <c r="F373" i="2"/>
  <c r="G373" i="2" s="1"/>
  <c r="E373" i="2"/>
  <c r="F372" i="2"/>
  <c r="G372" i="2" s="1"/>
  <c r="E372" i="2"/>
  <c r="F371" i="2"/>
  <c r="G371" i="2" s="1"/>
  <c r="E371" i="2"/>
  <c r="F370" i="2"/>
  <c r="G370" i="2" s="1"/>
  <c r="E370" i="2"/>
  <c r="F369" i="2"/>
  <c r="G369" i="2" s="1"/>
  <c r="E369" i="2"/>
  <c r="F368" i="2"/>
  <c r="G368" i="2" s="1"/>
  <c r="E368" i="2"/>
  <c r="F367" i="2"/>
  <c r="G367" i="2" s="1"/>
  <c r="E367" i="2"/>
  <c r="F366" i="2"/>
  <c r="G366" i="2" s="1"/>
  <c r="E366" i="2"/>
  <c r="F365" i="2"/>
  <c r="G365" i="2" s="1"/>
  <c r="E365" i="2"/>
  <c r="F364" i="2"/>
  <c r="G364" i="2" s="1"/>
  <c r="E364" i="2"/>
  <c r="F363" i="2"/>
  <c r="G363" i="2" s="1"/>
  <c r="E363" i="2"/>
  <c r="F362" i="2"/>
  <c r="G362" i="2" s="1"/>
  <c r="E362" i="2"/>
  <c r="F361" i="2"/>
  <c r="G361" i="2" s="1"/>
  <c r="E361" i="2"/>
  <c r="F360" i="2"/>
  <c r="G360" i="2" s="1"/>
  <c r="E360" i="2"/>
  <c r="F359" i="2"/>
  <c r="G359" i="2" s="1"/>
  <c r="E359" i="2"/>
  <c r="F358" i="2"/>
  <c r="G358" i="2" s="1"/>
  <c r="E358" i="2"/>
  <c r="F357" i="2"/>
  <c r="G357" i="2" s="1"/>
  <c r="E357" i="2"/>
  <c r="F356" i="2"/>
  <c r="G356" i="2" s="1"/>
  <c r="E356" i="2"/>
  <c r="F355" i="2"/>
  <c r="G355" i="2" s="1"/>
  <c r="E355" i="2"/>
  <c r="F354" i="2"/>
  <c r="G354" i="2" s="1"/>
  <c r="E354" i="2"/>
  <c r="F352" i="2"/>
  <c r="G352" i="2" s="1"/>
  <c r="E352" i="2"/>
  <c r="F351" i="2"/>
  <c r="G351" i="2" s="1"/>
  <c r="E351" i="2"/>
  <c r="F350" i="2"/>
  <c r="G350" i="2" s="1"/>
  <c r="E350" i="2"/>
  <c r="F349" i="2"/>
  <c r="G349" i="2" s="1"/>
  <c r="E349" i="2"/>
  <c r="F348" i="2"/>
  <c r="G348" i="2" s="1"/>
  <c r="E348" i="2"/>
  <c r="F347" i="2"/>
  <c r="G347" i="2" s="1"/>
  <c r="E347" i="2"/>
  <c r="F345" i="2"/>
  <c r="G345" i="2" s="1"/>
  <c r="E345" i="2"/>
  <c r="F344" i="2"/>
  <c r="G344" i="2" s="1"/>
  <c r="E344" i="2"/>
  <c r="F343" i="2"/>
  <c r="G343" i="2" s="1"/>
  <c r="E343" i="2"/>
  <c r="F342" i="2"/>
  <c r="G342" i="2" s="1"/>
  <c r="E342" i="2"/>
  <c r="F341" i="2"/>
  <c r="G341" i="2" s="1"/>
  <c r="E341" i="2"/>
  <c r="F340" i="2"/>
  <c r="G340" i="2" s="1"/>
  <c r="E340" i="2"/>
  <c r="F339" i="2"/>
  <c r="G339" i="2" s="1"/>
  <c r="E339" i="2"/>
  <c r="F338" i="2"/>
  <c r="G338" i="2" s="1"/>
  <c r="E338" i="2"/>
  <c r="F337" i="2"/>
  <c r="G337" i="2" s="1"/>
  <c r="E337" i="2"/>
  <c r="F336" i="2"/>
  <c r="G336" i="2" s="1"/>
  <c r="E336" i="2"/>
  <c r="F335" i="2"/>
  <c r="G335" i="2" s="1"/>
  <c r="E335" i="2"/>
  <c r="F334" i="2"/>
  <c r="G334" i="2" s="1"/>
  <c r="E334" i="2"/>
  <c r="F333" i="2"/>
  <c r="G333" i="2" s="1"/>
  <c r="E333" i="2"/>
  <c r="F332" i="2"/>
  <c r="G332" i="2" s="1"/>
  <c r="E332" i="2"/>
  <c r="F330" i="2"/>
  <c r="G330" i="2" s="1"/>
  <c r="E330" i="2"/>
  <c r="F329" i="2"/>
  <c r="G329" i="2" s="1"/>
  <c r="E329" i="2"/>
  <c r="F328" i="2"/>
  <c r="G328" i="2" s="1"/>
  <c r="E328" i="2"/>
  <c r="F327" i="2"/>
  <c r="G327" i="2" s="1"/>
  <c r="E327" i="2"/>
  <c r="F326" i="2"/>
  <c r="G326" i="2" s="1"/>
  <c r="E326" i="2"/>
  <c r="F325" i="2"/>
  <c r="G325" i="2" s="1"/>
  <c r="E325" i="2"/>
  <c r="F324" i="2"/>
  <c r="G324" i="2" s="1"/>
  <c r="E324" i="2"/>
  <c r="F323" i="2"/>
  <c r="G323" i="2" s="1"/>
  <c r="E323" i="2"/>
  <c r="F322" i="2"/>
  <c r="G322" i="2" s="1"/>
  <c r="E322" i="2"/>
  <c r="F321" i="2"/>
  <c r="G321" i="2" s="1"/>
  <c r="E321" i="2"/>
  <c r="F320" i="2"/>
  <c r="G320" i="2" s="1"/>
  <c r="E320" i="2"/>
  <c r="F319" i="2"/>
  <c r="G319" i="2" s="1"/>
  <c r="E319" i="2"/>
  <c r="F318" i="2"/>
  <c r="G318" i="2" s="1"/>
  <c r="E318" i="2"/>
  <c r="F317" i="2"/>
  <c r="G317" i="2" s="1"/>
  <c r="E317" i="2"/>
  <c r="F316" i="2"/>
  <c r="G316" i="2" s="1"/>
  <c r="E316" i="2"/>
  <c r="F315" i="2"/>
  <c r="G315" i="2" s="1"/>
  <c r="E315" i="2"/>
  <c r="F314" i="2"/>
  <c r="G314" i="2" s="1"/>
  <c r="E314" i="2"/>
  <c r="F313" i="2"/>
  <c r="G313" i="2" s="1"/>
  <c r="E313" i="2"/>
  <c r="F311" i="2"/>
  <c r="G311" i="2" s="1"/>
  <c r="E311" i="2"/>
  <c r="F310" i="2"/>
  <c r="G310" i="2" s="1"/>
  <c r="E310" i="2"/>
  <c r="F309" i="2"/>
  <c r="G309" i="2" s="1"/>
  <c r="E309" i="2"/>
  <c r="F308" i="2"/>
  <c r="G308" i="2" s="1"/>
  <c r="E308" i="2"/>
  <c r="F307" i="2"/>
  <c r="G307" i="2" s="1"/>
  <c r="E307" i="2"/>
  <c r="F306" i="2"/>
  <c r="G306" i="2" s="1"/>
  <c r="E306" i="2"/>
  <c r="F305" i="2"/>
  <c r="G305" i="2" s="1"/>
  <c r="E305" i="2"/>
  <c r="F304" i="2"/>
  <c r="G304" i="2" s="1"/>
  <c r="E304" i="2"/>
  <c r="F303" i="2"/>
  <c r="G303" i="2" s="1"/>
  <c r="E303" i="2"/>
  <c r="F301" i="2"/>
  <c r="G301" i="2" s="1"/>
  <c r="E301" i="2"/>
  <c r="F300" i="2"/>
  <c r="G300" i="2" s="1"/>
  <c r="E300" i="2"/>
  <c r="F299" i="2"/>
  <c r="G299" i="2" s="1"/>
  <c r="E299" i="2"/>
  <c r="F298" i="2"/>
  <c r="G298" i="2" s="1"/>
  <c r="E298" i="2"/>
  <c r="F297" i="2"/>
  <c r="G297" i="2" s="1"/>
  <c r="E297" i="2"/>
  <c r="F296" i="2"/>
  <c r="G296" i="2" s="1"/>
  <c r="E296" i="2"/>
  <c r="F295" i="2"/>
  <c r="G295" i="2" s="1"/>
  <c r="E295" i="2"/>
  <c r="F294" i="2"/>
  <c r="G294" i="2" s="1"/>
  <c r="E294" i="2"/>
  <c r="F293" i="2"/>
  <c r="G293" i="2" s="1"/>
  <c r="E293" i="2"/>
  <c r="F292" i="2"/>
  <c r="G292" i="2" s="1"/>
  <c r="E292" i="2"/>
  <c r="F291" i="2"/>
  <c r="G291" i="2" s="1"/>
  <c r="E291" i="2"/>
  <c r="F290" i="2"/>
  <c r="G290" i="2" s="1"/>
  <c r="E290" i="2"/>
  <c r="F289" i="2"/>
  <c r="G289" i="2" s="1"/>
  <c r="E289" i="2"/>
  <c r="F288" i="2"/>
  <c r="G288" i="2" s="1"/>
  <c r="E288" i="2"/>
  <c r="F287" i="2"/>
  <c r="G287" i="2" s="1"/>
  <c r="E287" i="2"/>
  <c r="F286" i="2"/>
  <c r="G286" i="2" s="1"/>
  <c r="E286" i="2"/>
  <c r="F285" i="2"/>
  <c r="G285" i="2" s="1"/>
  <c r="E285" i="2"/>
  <c r="F284" i="2"/>
  <c r="G284" i="2" s="1"/>
  <c r="E284" i="2"/>
  <c r="F283" i="2"/>
  <c r="G283" i="2" s="1"/>
  <c r="E283" i="2"/>
  <c r="F282" i="2"/>
  <c r="G282" i="2" s="1"/>
  <c r="E282" i="2"/>
  <c r="F281" i="2"/>
  <c r="G281" i="2" s="1"/>
  <c r="E281" i="2"/>
  <c r="F280" i="2"/>
  <c r="G280" i="2" s="1"/>
  <c r="E280" i="2"/>
  <c r="F279" i="2"/>
  <c r="G279" i="2" s="1"/>
  <c r="E279" i="2"/>
  <c r="F278" i="2"/>
  <c r="G278" i="2" s="1"/>
  <c r="E278" i="2"/>
  <c r="F277" i="2"/>
  <c r="G277" i="2" s="1"/>
  <c r="E277" i="2"/>
  <c r="F276" i="2"/>
  <c r="G276" i="2" s="1"/>
  <c r="E276" i="2"/>
  <c r="F275" i="2"/>
  <c r="G275" i="2" s="1"/>
  <c r="E275" i="2"/>
  <c r="F274" i="2"/>
  <c r="G274" i="2" s="1"/>
  <c r="E274" i="2"/>
  <c r="F273" i="2"/>
  <c r="G273" i="2" s="1"/>
  <c r="E273" i="2"/>
  <c r="F272" i="2"/>
  <c r="G272" i="2" s="1"/>
  <c r="E272" i="2"/>
  <c r="F271" i="2"/>
  <c r="G271" i="2" s="1"/>
  <c r="E271" i="2"/>
  <c r="F270" i="2"/>
  <c r="G270" i="2" s="1"/>
  <c r="E270" i="2"/>
  <c r="F269" i="2"/>
  <c r="G269" i="2" s="1"/>
  <c r="E269" i="2"/>
  <c r="F268" i="2"/>
  <c r="G268" i="2" s="1"/>
  <c r="E268" i="2"/>
  <c r="F267" i="2"/>
  <c r="G267" i="2" s="1"/>
  <c r="E267" i="2"/>
  <c r="F266" i="2"/>
  <c r="G266" i="2" s="1"/>
  <c r="E266" i="2"/>
  <c r="F265" i="2"/>
  <c r="G265" i="2" s="1"/>
  <c r="E265" i="2"/>
  <c r="F263" i="2"/>
  <c r="G263" i="2" s="1"/>
  <c r="E263" i="2"/>
  <c r="F262" i="2"/>
  <c r="G262" i="2" s="1"/>
  <c r="E262" i="2"/>
  <c r="F261" i="2"/>
  <c r="G261" i="2" s="1"/>
  <c r="E261" i="2"/>
  <c r="F260" i="2"/>
  <c r="G260" i="2" s="1"/>
  <c r="E260" i="2"/>
  <c r="F259" i="2"/>
  <c r="G259" i="2" s="1"/>
  <c r="E259" i="2"/>
  <c r="F258" i="2"/>
  <c r="G258" i="2" s="1"/>
  <c r="E258" i="2"/>
  <c r="F257" i="2"/>
  <c r="G257" i="2" s="1"/>
  <c r="E257" i="2"/>
  <c r="F256" i="2"/>
  <c r="G256" i="2" s="1"/>
  <c r="E256" i="2"/>
  <c r="F255" i="2"/>
  <c r="G255" i="2" s="1"/>
  <c r="E255" i="2"/>
  <c r="F254" i="2"/>
  <c r="G254" i="2" s="1"/>
  <c r="E254" i="2"/>
  <c r="F253" i="2"/>
  <c r="G253" i="2" s="1"/>
  <c r="E253" i="2"/>
  <c r="F252" i="2"/>
  <c r="G252" i="2" s="1"/>
  <c r="E252" i="2"/>
  <c r="F251" i="2"/>
  <c r="G251" i="2" s="1"/>
  <c r="E251" i="2"/>
  <c r="F250" i="2"/>
  <c r="G250" i="2" s="1"/>
  <c r="E250" i="2"/>
  <c r="F249" i="2"/>
  <c r="G249" i="2" s="1"/>
  <c r="E249" i="2"/>
  <c r="F248" i="2"/>
  <c r="G248" i="2" s="1"/>
  <c r="E248" i="2"/>
  <c r="F247" i="2"/>
  <c r="G247" i="2" s="1"/>
  <c r="E247" i="2"/>
  <c r="F246" i="2"/>
  <c r="G246" i="2" s="1"/>
  <c r="E246" i="2"/>
  <c r="F245" i="2"/>
  <c r="G245" i="2" s="1"/>
  <c r="E245" i="2"/>
  <c r="F244" i="2"/>
  <c r="G244" i="2" s="1"/>
  <c r="E244" i="2"/>
  <c r="F243" i="2"/>
  <c r="G243" i="2" s="1"/>
  <c r="E243" i="2"/>
  <c r="F242" i="2"/>
  <c r="G242" i="2" s="1"/>
  <c r="E242" i="2"/>
  <c r="F241" i="2"/>
  <c r="G241" i="2" s="1"/>
  <c r="E241" i="2"/>
  <c r="F240" i="2"/>
  <c r="G240" i="2" s="1"/>
  <c r="E240" i="2"/>
  <c r="F239" i="2"/>
  <c r="G239" i="2" s="1"/>
  <c r="E239" i="2"/>
  <c r="F238" i="2"/>
  <c r="G238" i="2" s="1"/>
  <c r="E238" i="2"/>
  <c r="F237" i="2"/>
  <c r="G237" i="2" s="1"/>
  <c r="E237" i="2"/>
  <c r="F236" i="2"/>
  <c r="G236" i="2" s="1"/>
  <c r="E236" i="2"/>
  <c r="F235" i="2"/>
  <c r="G235" i="2" s="1"/>
  <c r="E235" i="2"/>
  <c r="F234" i="2"/>
  <c r="G234" i="2" s="1"/>
  <c r="E234" i="2"/>
  <c r="F233" i="2"/>
  <c r="G233" i="2" s="1"/>
  <c r="E233" i="2"/>
  <c r="F232" i="2"/>
  <c r="G232" i="2" s="1"/>
  <c r="E232" i="2"/>
  <c r="F231" i="2"/>
  <c r="G231" i="2" s="1"/>
  <c r="E231" i="2"/>
  <c r="F230" i="2"/>
  <c r="G230" i="2" s="1"/>
  <c r="E230" i="2"/>
  <c r="F229" i="2"/>
  <c r="G229" i="2" s="1"/>
  <c r="E229" i="2"/>
  <c r="F228" i="2"/>
  <c r="G228" i="2" s="1"/>
  <c r="E228" i="2"/>
  <c r="F227" i="2"/>
  <c r="G227" i="2" s="1"/>
  <c r="E227" i="2"/>
  <c r="F226" i="2"/>
  <c r="G226" i="2" s="1"/>
  <c r="E226" i="2"/>
  <c r="F225" i="2"/>
  <c r="G225" i="2" s="1"/>
  <c r="E225" i="2"/>
  <c r="F224" i="2"/>
  <c r="G224" i="2" s="1"/>
  <c r="E224" i="2"/>
  <c r="F223" i="2"/>
  <c r="G223" i="2" s="1"/>
  <c r="E223" i="2"/>
  <c r="F222" i="2"/>
  <c r="G222" i="2" s="1"/>
  <c r="E222" i="2"/>
  <c r="F221" i="2"/>
  <c r="G221" i="2" s="1"/>
  <c r="E221" i="2"/>
  <c r="F220" i="2"/>
  <c r="G220" i="2" s="1"/>
  <c r="E220" i="2"/>
  <c r="F219" i="2"/>
  <c r="G219" i="2" s="1"/>
  <c r="E219" i="2"/>
  <c r="F218" i="2"/>
  <c r="G218" i="2" s="1"/>
  <c r="E218" i="2"/>
  <c r="F217" i="2"/>
  <c r="G217" i="2" s="1"/>
  <c r="E217" i="2"/>
  <c r="F216" i="2"/>
  <c r="G216" i="2" s="1"/>
  <c r="E216" i="2"/>
  <c r="F215" i="2"/>
  <c r="G215" i="2" s="1"/>
  <c r="E215" i="2"/>
  <c r="F214" i="2"/>
  <c r="G214" i="2" s="1"/>
  <c r="E214" i="2"/>
  <c r="F213" i="2"/>
  <c r="G213" i="2" s="1"/>
  <c r="E213" i="2"/>
  <c r="F212" i="2"/>
  <c r="G212" i="2" s="1"/>
  <c r="E212" i="2"/>
  <c r="F211" i="2"/>
  <c r="G211" i="2" s="1"/>
  <c r="E211" i="2"/>
  <c r="F210" i="2"/>
  <c r="G210" i="2" s="1"/>
  <c r="E210" i="2"/>
  <c r="F209" i="2"/>
  <c r="G209" i="2" s="1"/>
  <c r="E209" i="2"/>
  <c r="F208" i="2"/>
  <c r="G208" i="2" s="1"/>
  <c r="E208" i="2"/>
  <c r="F207" i="2"/>
  <c r="G207" i="2" s="1"/>
  <c r="E207" i="2"/>
  <c r="F206" i="2"/>
  <c r="G206" i="2" s="1"/>
  <c r="E206" i="2"/>
  <c r="F205" i="2"/>
  <c r="G205" i="2" s="1"/>
  <c r="E205" i="2"/>
  <c r="F204" i="2"/>
  <c r="G204" i="2" s="1"/>
  <c r="E204" i="2"/>
  <c r="F203" i="2"/>
  <c r="G203" i="2" s="1"/>
  <c r="E203" i="2"/>
  <c r="F202" i="2"/>
  <c r="G202" i="2" s="1"/>
  <c r="E202" i="2"/>
  <c r="F201" i="2"/>
  <c r="G201" i="2" s="1"/>
  <c r="E201" i="2"/>
  <c r="F200" i="2"/>
  <c r="G200" i="2" s="1"/>
  <c r="E200" i="2"/>
  <c r="F199" i="2"/>
  <c r="G199" i="2" s="1"/>
  <c r="E199" i="2"/>
  <c r="F198" i="2"/>
  <c r="G198" i="2" s="1"/>
  <c r="E198" i="2"/>
  <c r="F197" i="2"/>
  <c r="G197" i="2" s="1"/>
  <c r="E197" i="2"/>
  <c r="F196" i="2"/>
  <c r="G196" i="2" s="1"/>
  <c r="E196" i="2"/>
  <c r="F195" i="2"/>
  <c r="G195" i="2" s="1"/>
  <c r="E195" i="2"/>
  <c r="F194" i="2"/>
  <c r="G194" i="2" s="1"/>
  <c r="E194" i="2"/>
  <c r="F193" i="2"/>
  <c r="G193" i="2" s="1"/>
  <c r="E193" i="2"/>
  <c r="F192" i="2"/>
  <c r="G192" i="2" s="1"/>
  <c r="E192" i="2"/>
  <c r="F191" i="2"/>
  <c r="G191" i="2" s="1"/>
  <c r="E191" i="2"/>
  <c r="F190" i="2"/>
  <c r="G190" i="2" s="1"/>
  <c r="E190" i="2"/>
  <c r="F189" i="2"/>
  <c r="G189" i="2" s="1"/>
  <c r="E189" i="2"/>
  <c r="F188" i="2"/>
  <c r="G188" i="2" s="1"/>
  <c r="E188" i="2"/>
  <c r="F187" i="2"/>
  <c r="G187" i="2" s="1"/>
  <c r="E187" i="2"/>
  <c r="F186" i="2"/>
  <c r="G186" i="2" s="1"/>
  <c r="E186" i="2"/>
  <c r="F185" i="2"/>
  <c r="G185" i="2" s="1"/>
  <c r="E185" i="2"/>
  <c r="F184" i="2"/>
  <c r="G184" i="2" s="1"/>
  <c r="E184" i="2"/>
  <c r="F183" i="2"/>
  <c r="G183" i="2" s="1"/>
  <c r="E183" i="2"/>
  <c r="F182" i="2"/>
  <c r="G182" i="2" s="1"/>
  <c r="E182" i="2"/>
  <c r="F181" i="2"/>
  <c r="G181" i="2" s="1"/>
  <c r="E181" i="2"/>
  <c r="F180" i="2"/>
  <c r="G180" i="2" s="1"/>
  <c r="E180" i="2"/>
  <c r="F179" i="2"/>
  <c r="G179" i="2" s="1"/>
  <c r="E179" i="2"/>
  <c r="F178" i="2"/>
  <c r="G178" i="2" s="1"/>
  <c r="E178" i="2"/>
  <c r="F177" i="2"/>
  <c r="G177" i="2" s="1"/>
  <c r="E177" i="2"/>
  <c r="F176" i="2"/>
  <c r="G176" i="2" s="1"/>
  <c r="E176" i="2"/>
  <c r="F175" i="2"/>
  <c r="G175" i="2" s="1"/>
  <c r="E175" i="2"/>
  <c r="F174" i="2"/>
  <c r="G174" i="2" s="1"/>
  <c r="E174" i="2"/>
  <c r="F173" i="2"/>
  <c r="G173" i="2" s="1"/>
  <c r="E173" i="2"/>
  <c r="F172" i="2"/>
  <c r="G172" i="2" s="1"/>
  <c r="E172" i="2"/>
  <c r="F171" i="2"/>
  <c r="G171" i="2" s="1"/>
  <c r="E171" i="2"/>
  <c r="F170" i="2"/>
  <c r="G170" i="2" s="1"/>
  <c r="E170" i="2"/>
  <c r="F167" i="2"/>
  <c r="G167" i="2" s="1"/>
  <c r="F166" i="2"/>
  <c r="G166" i="2" s="1"/>
  <c r="F165" i="2"/>
  <c r="G165" i="2" s="1"/>
  <c r="F164" i="2"/>
  <c r="G164" i="2" s="1"/>
  <c r="F163" i="2"/>
  <c r="G163" i="2" s="1"/>
  <c r="F162" i="2"/>
  <c r="G162" i="2" s="1"/>
  <c r="F161" i="2"/>
  <c r="G161" i="2" s="1"/>
  <c r="F160" i="2"/>
  <c r="G160" i="2" s="1"/>
  <c r="F159" i="2"/>
  <c r="G159" i="2" s="1"/>
  <c r="F158" i="2"/>
  <c r="G158" i="2" s="1"/>
  <c r="F157" i="2"/>
  <c r="G157" i="2" s="1"/>
  <c r="F156" i="2"/>
  <c r="G156" i="2" s="1"/>
  <c r="F155" i="2"/>
  <c r="G155" i="2" s="1"/>
  <c r="F154" i="2"/>
  <c r="G154" i="2" s="1"/>
  <c r="F153" i="2"/>
  <c r="G153" i="2" s="1"/>
  <c r="F152" i="2"/>
  <c r="G152" i="2" s="1"/>
  <c r="F151" i="2"/>
  <c r="G151" i="2" s="1"/>
  <c r="F150" i="2"/>
  <c r="G150" i="2" s="1"/>
  <c r="F149" i="2"/>
  <c r="G149" i="2" s="1"/>
  <c r="F148" i="2"/>
  <c r="G148" i="2" s="1"/>
  <c r="F147" i="2"/>
  <c r="G147" i="2" s="1"/>
  <c r="F146" i="2"/>
  <c r="G146" i="2" s="1"/>
  <c r="F145" i="2"/>
  <c r="G145" i="2" s="1"/>
  <c r="F144" i="2"/>
  <c r="G144" i="2" s="1"/>
  <c r="F143" i="2"/>
  <c r="G143" i="2" s="1"/>
  <c r="F142" i="2"/>
  <c r="G142" i="2" s="1"/>
  <c r="F141" i="2"/>
  <c r="G141" i="2" s="1"/>
  <c r="F140" i="2"/>
  <c r="G140" i="2" s="1"/>
  <c r="F139" i="2"/>
  <c r="G139" i="2" s="1"/>
  <c r="F138" i="2"/>
  <c r="G138" i="2" s="1"/>
  <c r="F137" i="2"/>
  <c r="G137" i="2" s="1"/>
  <c r="F136" i="2"/>
  <c r="G136" i="2" s="1"/>
  <c r="F135" i="2"/>
  <c r="G135" i="2" s="1"/>
  <c r="F134" i="2"/>
  <c r="G134" i="2" s="1"/>
  <c r="F133" i="2"/>
  <c r="G133" i="2" s="1"/>
  <c r="F132" i="2"/>
  <c r="G132" i="2" s="1"/>
  <c r="F131" i="2"/>
  <c r="G131" i="2" s="1"/>
  <c r="F130" i="2"/>
  <c r="G130" i="2" s="1"/>
  <c r="F129" i="2"/>
  <c r="G129" i="2" s="1"/>
  <c r="F128" i="2"/>
  <c r="G128" i="2" s="1"/>
  <c r="F127" i="2"/>
  <c r="G127" i="2" s="1"/>
  <c r="F126" i="2"/>
  <c r="G126" i="2" s="1"/>
  <c r="F125" i="2"/>
  <c r="G125" i="2" s="1"/>
  <c r="F124" i="2"/>
  <c r="G124" i="2" s="1"/>
  <c r="F123" i="2"/>
  <c r="G123" i="2" s="1"/>
  <c r="F122" i="2"/>
  <c r="G122" i="2" s="1"/>
  <c r="F121" i="2"/>
  <c r="G121" i="2" s="1"/>
  <c r="F120" i="2"/>
  <c r="G120" i="2" s="1"/>
  <c r="F119" i="2"/>
  <c r="G119" i="2" s="1"/>
  <c r="F118" i="2"/>
  <c r="G118" i="2" s="1"/>
  <c r="F117" i="2"/>
  <c r="G117" i="2" s="1"/>
  <c r="F116" i="2"/>
  <c r="G116" i="2" s="1"/>
  <c r="F115" i="2"/>
  <c r="G115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06" i="2"/>
  <c r="G106" i="2" s="1"/>
  <c r="F105" i="2"/>
  <c r="G105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G88" i="2"/>
  <c r="G87" i="2"/>
  <c r="F86" i="2"/>
  <c r="G86" i="2" s="1"/>
  <c r="F85" i="2"/>
  <c r="G85" i="2" s="1"/>
  <c r="F84" i="2"/>
  <c r="G84" i="2" s="1"/>
  <c r="F83" i="2"/>
  <c r="G83" i="2" s="1"/>
  <c r="F82" i="2"/>
  <c r="G82" i="2" s="1"/>
  <c r="F81" i="2"/>
  <c r="G81" i="2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A2" i="2" l="1"/>
  <c r="B4" i="2"/>
</calcChain>
</file>

<file path=xl/sharedStrings.xml><?xml version="1.0" encoding="utf-8"?>
<sst xmlns="http://schemas.openxmlformats.org/spreadsheetml/2006/main" count="970" uniqueCount="520">
  <si>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</si>
  <si>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</si>
  <si>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</si>
  <si>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</si>
  <si>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</si>
  <si>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</si>
  <si>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</si>
  <si>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</si>
  <si>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</si>
  <si>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</si>
  <si>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</si>
  <si>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</si>
  <si>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</si>
  <si>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</si>
  <si>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</si>
  <si>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</si>
  <si>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</si>
  <si>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</si>
  <si>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</si>
  <si>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</si>
  <si>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</si>
  <si>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</si>
  <si>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</si>
  <si>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</si>
  <si>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 xml:space="preserve">              МНОГОПРОФИЛНА БОЛНИЦА ЗА АКТИВНО ЛЕЧЕНИЕ - Д-Р АСЕН ВЕЛЕВ ЕООД</t>
  </si>
  <si>
    <t xml:space="preserve"> 000022044         </t>
  </si>
  <si>
    <t>РАЗЛОГ</t>
  </si>
  <si>
    <t>БЛАГОЕВГРАД</t>
  </si>
  <si>
    <t>”Св.Св.Кирил и Методий</t>
  </si>
  <si>
    <t>mbal_razlog@abv.bg</t>
  </si>
  <si>
    <t>0747/ 80344</t>
  </si>
  <si>
    <t>0137211002</t>
  </si>
  <si>
    <t>БР.</t>
  </si>
  <si>
    <t>СТАЦИОНАРНИ ГРИЖИ ПРИ БРЕМЕННОСТ С ПОВИШЕН РИСК</t>
  </si>
  <si>
    <t>ОПЕРАТИВНИ ПРОЦЕДУРИ ЗА ЗАДЪРЖАНЕ НА БРЕМЕННОСТ</t>
  </si>
  <si>
    <t>ПРЕЖДЕВРЕМЕННО ПРЕКЪСВАНЕ НА БРЕМЕННОСТТА: ПРИ ПРЕКЪСВАНЕ НА БРЕМЕННОСТТА ДО 13 ГЕСТ. С. ВКЛ.</t>
  </si>
  <si>
    <t>ПРЕЖДЕВРЕМЕННО ПРЕКЪСВАНЕ НА БРЕМЕННОСТТА: ПРИ ПРЕКЪСВАНЕ НА БРЕМЕННОСТТА НАД 13 ГЕСТ. С. ВКЛ.</t>
  </si>
  <si>
    <t>НОРМАЛНО РАЖДАНЕ</t>
  </si>
  <si>
    <t>РАЖДАНЕ ЧРЕЗ ЦЕЗАРОВО СЕЧЕНИЕ</t>
  </si>
  <si>
    <t xml:space="preserve">ГРИЖИ ЗА ЗДРАВО НОВОРОДЕНО ДЕТЕ </t>
  </si>
  <si>
    <t>ДИАГНОСТИКА И ЛЕЧЕНИЕ НА НОВОРОДЕНИ С ТЕГЛО НАД 2500 ГРАМА, ПЪРВА СТЕПЕН НА ТЕЖЕСТ</t>
  </si>
  <si>
    <t xml:space="preserve">ДИАГНОСТИКА И ЛЕЧЕНИЕ НА НОВОРОДЕНИ С ТЕГЛО ОТ 1500 ДО 2499 ГРАМА, ПЪРВА СТЕПЕН НА ТЕЖЕСТ 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</si>
  <si>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</si>
  <si>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 xml:space="preserve">ДИАГНОСТИКА И ЛЕЧЕНИЕ НА ОСТЪР КОРОНАРЕН СИНДРОМ С ФИБРИНОЛИТИК </t>
  </si>
  <si>
    <t xml:space="preserve">ДИАГНОСТИКА И ЛЕЧЕНИЕ НА ОСТРА И ИЗОСТРЕНА ХРОНИЧНА СЪРДЕЧНА НЕДОСТАТЪЧНОСТ БЕЗ МЕХАНИЧНА ВЕНТИЛАЦИЯ </t>
  </si>
  <si>
    <t xml:space="preserve">ДИАГНОСТИКА И ЛЕЧЕНИЕ НА РИТЪМНИ И ПРОВОДНИ НАРУШЕНИЯ </t>
  </si>
  <si>
    <t xml:space="preserve">ДИАГНОСТИКА И ЛЕЧЕНИЕ НА БЕЛОДРОБЕН ТРОМБОЕМБОЛИЗЪМ БЕЗ ФИБРИНОЛИТИК </t>
  </si>
  <si>
    <t xml:space="preserve">ДИАГНОСТИКА И ЛЕЧЕНИЕ НА БЕЛОДРОБЕН ТРОМБОЕМБОЛИЗЪМ С ФИБРИНОЛИТИК </t>
  </si>
  <si>
    <t>ДИАГНОСТИКА И ЛЕЧЕНИЕ НА ХРОНИЧНА ОБСТРУКТИВНА БЕЛОДРОБНА БОЛЕСТ – ОСТРА ЕКЗАЦЕРБАЦИЯ</t>
  </si>
  <si>
    <t>ДИАГНОСТИКА И ЛЕЧЕНИЕ НА БРОНХОПНЕВМОНИЯ И БРОНХИОЛИТ ПРИ ЛИЦА НАД 18 ГОДИШНА ВЪЗРАСТ</t>
  </si>
  <si>
    <t xml:space="preserve">ДИАГНОСТИКА И ЛЕЧЕНИЕ НА БРОНХИАЛНА АСТМА: СРЕДНО ТЕЖЪК И ТЕЖЪК ПРИСТЪП ПРИ ЛИЦА НАД 18-ГОДИШНА ВЪЗРАСТ </t>
  </si>
  <si>
    <t>ДИАГНОСТИКА И ЛЕЧЕНИЕ НА БРОНХИАЛНА АСТМА: СРЕДНОТЕЖЪК И ТЕЖЪК ПРИСТЪП ПРИ ЛИЦА ПОД 18-ГОДИШНА ВЪЗРАСТ</t>
  </si>
  <si>
    <t>ДИАГНОСТИКА И ЛЕЧЕНИЕ НА АЛЕРГИЧНИ И ИНФЕКЦИОЗНО-АЛЕРГИЧНИ ЗАБОЛЯВАНИЯ НА ДИХАТЕЛНАТА СИСТЕМА ПРИ ЛИЦА НАД 18 ГОДИНИ</t>
  </si>
  <si>
    <t>ДИАГНОСТИКА И ЛЕЧЕНИЕ НА АЛЕРГИЧНИ И ИНФЕКЦИОЗНО-АЛЕРГИЧНИ ЗАБОЛЯВАНИЯ НА ДИХАТЕЛНАТА СИСТЕМА ПРИ ЛИЦА ПОД 18 ГОДИНИ</t>
  </si>
  <si>
    <t>ДИАГНОСТИКА И ЛЕЧЕНИЕ НА ГНОЙНО-ВЪЗПАЛИТЕЛНИ ЗАБОЛЯВАНИЯ НА БРОНХО-БЕЛОДРОБНАТА СИСТЕМА ПРИ ЛИЦА НАД 18 ГОДИНИ</t>
  </si>
  <si>
    <t>ЛЕЧЕНИЕ НА ДЕКОМПЕНСИРАНА ХРОНИЧНА ДИХАТЕЛНА НЕДОСТАТЪЧНОСТ ПРИ БОЛЕСТИ НА ДИХАТЕЛНАТА СИСТЕМА</t>
  </si>
  <si>
    <t>ДИАГНОСТИКА И ЛЕЧЕНИЕ НА БРОНХОПНЕВМОНИЯ В ДЕТСКА ВЪЗРАСТ</t>
  </si>
  <si>
    <t>ДИАГНОСТИКА И ЛЕЧЕНИЕ НА БРОНХИОЛИТ В ДЕТСКАТА ВЪЗРАСТ</t>
  </si>
  <si>
    <t>ДИАГНОСТИКА И ЛЕЧЕНИЕ НА ИСХЕМИЧЕН МОЗЪЧЕН ИНСУЛТ БЕЗ ТРОМБОЛИЗА ПРИ ЛИЦА НАД 18 ГОДИНИ</t>
  </si>
  <si>
    <t>ДИАГНОСТИКА И ЛЕЧЕНИЕ НА ИСХЕМИЧЕН МОЗЪЧЕН ИНСУЛТ С ТРОМБОЛИЗА ПРИ ЛИЦА НАД 18 ГОДИНИ</t>
  </si>
  <si>
    <t>ДИАГНОСТИКА И ЛЕЧЕНИЕ НА ПАРЕНХИМЕН МОЗЪЧЕН КРЪНОИЗЛИВ ПРИ ЛИЦА НАД 18 ГОДИНИ</t>
  </si>
  <si>
    <t>ДИАГНОСТИКА И ЛЕЧЕНИЕ НА СУБАРАХНОИДЕН КРЪВОИЗЛИВ ПРИ ЛИЦА НАД 18 ГОДИНИ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</si>
  <si>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</si>
  <si>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ПОД 18 ГОДИНИ</t>
  </si>
  <si>
    <t>ДИАГНОСТИКА И ЛЕЧЕНИЕ НА ЕПИЛЕПСИЯ И ЕПИЛЕПТИЧНИ ПРИСТЪПИ ПРИ ЛИЦА НАД 18 ГОДИНИ</t>
  </si>
  <si>
    <t>ЛЕЧЕНИЕ НА ЕПИЛЕПТИЧЕН СТАТУС ПРИ ЛИЦА НАД 18Г.</t>
  </si>
  <si>
    <t>ЕНДОСКОПСКО И МЕДИКАМЕНТОЗНО ЛЕЧЕНИЕ ПРИ ОСТРО КЪРВЕНЕ ОТ ГАСТРОИНТЕСТИНАЛНИЯ ТРАКТ ПРИ ЛИЦА НАД 18 ГОДИНИ</t>
  </si>
  <si>
    <t>ДИАГНОСТИКА И ЛЕЧЕНИЕ НА ЗАБОЛЯВАНИЯ НА ХЕПАТОБИЛИАРНАТА СИСТЕМА, ПАНКРЕАСА И ПЕРИТОНЕУМА ПРИ ЛИЦА НАД 18 ГОДИНИ</t>
  </si>
  <si>
    <t>ДИАГНОСТИКА И ЛЕЧЕНИЕ НА ДЕКОМПЕНСИРАН ЗАХАРЕН ДИАБЕТ ПРИ ЛИЦА НАД 18 ГОДИНИ</t>
  </si>
  <si>
    <t xml:space="preserve">ДИАГНОСТИКА И ЛЕЧЕНИЕ НА ОСТЪР И ХРОНИЧЕН ОБОСТРЕН  ПИЕЛОНЕФРИТ </t>
  </si>
  <si>
    <t xml:space="preserve">ДИАГНОСТИКА И ЛЕЧЕНИЕ НА ТОКСОАЛЕРГИЧНИ РЕАКЦИИ  ПРИ ЛИЦА НАД 18 ГОДИНИ </t>
  </si>
  <si>
    <t>ДИАГНОСТИКА И ЛЕЧЕНИЕ НА ТОКСОАЛЕРГИЧНИ РЕАКЦИИ ПРИ ЛИЦА ПОД 18 ГОДИНИ</t>
  </si>
  <si>
    <t xml:space="preserve">ДИАГНОСТИКА И ЛЕЧЕНИЕ НА ОТРАВЯНИЯ И ТОКСИЧНИ ЕФЕКТИ ОТ ЛЕКАРСТВА И БИТОВИ ОТРОВИ </t>
  </si>
  <si>
    <t xml:space="preserve">ДИАГНОСТИКА И ЛЕЧЕНИЕ НА ФАЛОИДНО ГЪБНО ОТРАВЯНЕ </t>
  </si>
  <si>
    <t>ДИАГНОСТИКА И ЛЕЧЕНИЕ НА ОСТРИ ВНЕЗАПНО ВЪЗНИКНАЛИ СЪСТОЯНИЯ В ДЕТСКАТА ВЪЗРАСТ</t>
  </si>
  <si>
    <t xml:space="preserve">ДИАГНОСТИКА И КОНСЕРВАТИВНО ЛЕЧЕНИЕ НА СВЕТОВЪРТЕЖ, РАЗСТРОЙСТВА В РАВНОВЕСИЕТО ОТ ПЕРИФЕРЕН И ЦЕНТРАЛЕН ТИП С МИНИМАЛЕН БОЛНИЧЕН ПРЕСТОЙ 48 ЧАСА </t>
  </si>
  <si>
    <t xml:space="preserve">КОНСЕРВАТИВНО ЛЕЧЕНИЕ НА СВЕТОВЪРТЕЖ, РАЗСТРОЙСТВА В РАВНОВЕСИЕТО ОТ ПЕРИФЕРЕН И ЦЕНТРАЛЕН ТИП С МИНИМАЛЕН БОЛНИЧЕН ПРЕСТОЙ 4 ДНИ </t>
  </si>
  <si>
    <t xml:space="preserve">ИНТЕНЗИВНО ЛЕЧЕНИЕ НА КОМАТОЗНИ СЪСТОЯНИЯ, НЕИНДИЦИРАНИ ОТ ТРАВМА </t>
  </si>
  <si>
    <t xml:space="preserve">ИНТЕНЗИВНО ЛЕЧЕНИЕ ПРИ КОМБИНИРАНИ И/ИЛИ СЪЧЕТАНИ ТРАВМИ </t>
  </si>
  <si>
    <t>ОПЕРАТИВНИ ИНТЕРВЕНЦИИ ПРИ ИНФЕКЦИИ НА МЕКИТЕ И КОСТНИ ТЪКАНИ</t>
  </si>
  <si>
    <t>НЕРАДИКАЛНО ОТСТРАНЯВАНЕ НА МАТКАТА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</si>
  <si>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</si>
  <si>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</si>
  <si>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</si>
  <si>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</si>
  <si>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ОПЕРАТИВНИ ПРОЦЕДУРИ НА ХРАНОПРОВОД, СТОМАХ И ДУОДЕНУМ СЪС СРЕДЕН ОБЕМ И СЛОГНОСТ ПРИ ЛИЦА НАД 18Г.</t>
  </si>
  <si>
    <t>ОПЕРАТИВНИ ПРОЦЕДУРИ НА ТЪНКИ И ДЕБЕЛИ ЧЕРВА СЪС СРЕДЕН ОБЕМ И СЛОЖНОСТ, ПРИ ЛИЦА НАД 18 ГОДИНИ</t>
  </si>
  <si>
    <t>ОПЕРАТИВНИ ПРОЦЕДУРИ ВЪРХУ АПЕНДИКС</t>
  </si>
  <si>
    <t>ХИРУРГИЧНИ ИНТЕРВЕНЦИИ ЗА ЗАТВАРЯНЕ НА СТОМА ЗА ЛИЦА НАД 18Г.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</si>
  <si>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</si>
  <si>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</si>
  <si>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</si>
  <si>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</si>
  <si>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>ЛАПАРОСКОПСКА ХОЛЕЦИСТЕКТОМИЯ</t>
  </si>
  <si>
    <t>ОПЕРАТИВНИ ПРОЦЕДУРИ ВЪРХУ ДАЛАКА ПРИ ЛИЦА НАД 18Г.</t>
  </si>
  <si>
    <t>ОПЕРАТИВНИ ПРОЦЕДУРИ ВЪРХУ ДАЛАКА ПРИ ЛИЦА ПОД 18Г.</t>
  </si>
  <si>
    <t>ОПЕРАТИВНИ ИНТЕРВЕНЦИИ ПРИ ДИАБЕТНО СТЪПАЛО, БЕЗ СЪДОВО-РЕКОСТРУКТИВНИ ОПАРЦИИ</t>
  </si>
  <si>
    <t>ОПЕРАТИВНИ ИНТЕРВЕНЦИИ ВЪРХУ ГЪРДА С ЛОКАЛНА ЕКСЦЕЗИЯ И БИОПСИЯ ЗА ЛИЦА НАД 18Г.</t>
  </si>
  <si>
    <t>ОПЕРАТИВНО ЛЕЧЕНИЕ ПРИ ОСТЪР ПЕРИТОНИТ</t>
  </si>
  <si>
    <t>ОПЕРАТИВНО ЛЕЧЕНИЕ НА ИНТРААБДОМИЛАНИ АБСЦЕСИ</t>
  </si>
  <si>
    <t>КОНСЕРВАТИВНО ЛЕЧЕНИЕ ПРИ ОСТРИ КОРЕМНИ ЗАБОЛЯВАНИЯ</t>
  </si>
  <si>
    <t>ТЕЖКА ЧЕРЕПНО-МОЗЪЧНА ТРАВМА - КОНСЕРВАТИВНО ПОВЕДЕНИЕ ЗА ЛИЦА НАД 18Г.</t>
  </si>
  <si>
    <t>КОНСЕРВАТИВНО ПОВЕДЕНИЕ ПРИ ЛЕКИ И СРЕДНО ТЕЖКИ ЧЕРЕПНО-МОЗЪЧНИ ТРАВМИ</t>
  </si>
  <si>
    <t>СПЕШНИ СЪСТОЯНИЯ В ГРЪНДНАТА ХИРУРГИЯ /ЗА ЛИЦА НАД18Г./</t>
  </si>
  <si>
    <t>ОПЕРАТИВНИ ПРОЦЕДУРИ НА ТАЗА И ДОЛНИЯ КРАЙНИК СЪС СРЕДЕН ОБЕМ И СЛОЖНОСТ</t>
  </si>
  <si>
    <t>СРЕДНИ ОПЕРАТИВНИ ПРОЦЕДУРИ В ОБЛАСТТА НА РАМЕННИЯ ПОЯС И ГОРНИЯ КРАЙНИК</t>
  </si>
  <si>
    <t>ОПЕРАТИВНО ЛЕЧЕНИЕ НА ПОРАЖЕНИЯ, ПРЕДИЗВИКАНИ ОТ НИСКИ ТЕМПЕРАТУРИ /ИЗМРЪЗВАНЕ/ ЗА ЛИЦА НАД 18Г.</t>
  </si>
  <si>
    <t>ПРОДЪЛЖИТЕЛНО ЛЕЧЕНИЕ И РАННА РЕХАБИЛИТАЦИЯ СЛЕД ОСТРИЯ СТАДИЙ НА ИСХЕМИЧЕН И ХЕМОРАГИЧЕН МОЗЪЧЕН ИНСУЛТ С ОСТАТЪЧНИ ПРОБЛЕМИ ЗА ЗДРАВЕТО</t>
  </si>
  <si>
    <t>НАБЛЮДЕНИЕ ДО 48 ЧАСА В СТАЦИОНАРНИ УСЛОВИЯ СЛЕД ПРОВЕДЕНА АМБУЛАТОРНА ПРОЦЕДУРА</t>
  </si>
  <si>
    <t>ДИАЛИЗНО ЛЕЧЕНИЕ ПРИ ОСТРИ СЪСТОЯНИЯ</t>
  </si>
  <si>
    <t xml:space="preserve">ИНТЕНЗИВНО ЛЕЧЕНИЕ, МОНИТОРИНГ И
ИНТЕНЗИВНИ ГРИЖИ С МЕХАНИЧНА ВЕНТИЛАЦИЯ И/ИЛИ ПАРЕНТЕРАЛНО
ХРАНЕНЕ </t>
  </si>
  <si>
    <t xml:space="preserve">ИНТЕНЗИВНО ЛЕЧЕНИЕ, МОНИТОРИНГ И
ИНТЕНЗИВНИ ГРИЖИ БЕЗ МЕХАНИЧНА ВЕНТИЛАЦИЯ И/ИЛИ ПАРЕНТЕРАЛНО
ХРАНЕНЕ </t>
  </si>
  <si>
    <t>ХРОНИОХЕМОДИАЛИЗА</t>
  </si>
  <si>
    <t>ПЕРИТОНЕАЛНА ДИАЛИЗА С АПАРАТ</t>
  </si>
  <si>
    <t>ПЕРИТОНЕАЛНА ДИАЛИЗА БЕЗ АПАРАТ</t>
  </si>
  <si>
    <t>КОНСЕРВАТИВНО ЛЕЧЕНИЕ НА ПРОДЪЛЖИТЕЛНА БЪБРЕЧНА КОЛИКА</t>
  </si>
  <si>
    <t>МАЛКИ ОПЕРАТИВНИ ПРОЦЕДУРИ НА РАМЕНЕН ПОЯС И ГОРЕН КРАЙНИК</t>
  </si>
  <si>
    <t>МАЛКИ ОПЕРАТИВНИ ПРОЦЕДУРИ НА ТАЗА И ДОЛНИЯ КРАЙНИК</t>
  </si>
  <si>
    <t>ПАРАВЕРТЕБРАЛНИ БЛОКАДИ И БЛОКАДИ НА ОТДЕЛНИ НЕРВИ</t>
  </si>
  <si>
    <t xml:space="preserve">Утвърден ценоразпис на всички предоставяни медицински и други услуги от: </t>
  </si>
  <si>
    <t>Пациент  -             Български гражданин и гражданин на ЕС</t>
  </si>
  <si>
    <t>Пациент  -                               Чуждестранен гражданин  по реда на чл.22, ал.2 от Наредба№2 от 01.7.2005г.</t>
  </si>
  <si>
    <t>Цена в лева, заплащана от:</t>
  </si>
  <si>
    <t>Цена в евро  заплащана от:                                                   (при курс 1евро=1.95583лв.)</t>
  </si>
  <si>
    <t>2. ОБЩИ УСЛУГИ</t>
  </si>
  <si>
    <t>1. МЕДИЦИНСКИ ПАКЕТИ</t>
  </si>
  <si>
    <t>ПРЕГЛЕД ОТ ЛЕКАР</t>
  </si>
  <si>
    <t xml:space="preserve">ВИП  СТАЯ /с допълнителни битови условия / - леглоден за всички отделения </t>
  </si>
  <si>
    <t>КОНСУЛТАТИВЕН ПРЕГЛЕД СЪС СПЕЦИАЛИСТ</t>
  </si>
  <si>
    <t>ВИЗИТАЦИЯ</t>
  </si>
  <si>
    <t>ЕКГ С 12 ОТВЕЖДАНИЯ</t>
  </si>
  <si>
    <t>ПРЕВРЪЗКА /МАЛКА/</t>
  </si>
  <si>
    <t>ПРЕВРЪЗКА /ГОЛЯМА/</t>
  </si>
  <si>
    <t>МУСКУЛНА ИНЖЕКЦИЯ</t>
  </si>
  <si>
    <t>ВЕНОЗНА ИНЖЕКЦИЯ</t>
  </si>
  <si>
    <t xml:space="preserve">ВЕНОЗНА ИНФУЗИЯ </t>
  </si>
  <si>
    <t>ПОДКОЖНА ИНЖЕКЦИЯ</t>
  </si>
  <si>
    <t>ПОСТАВЯНЕ НА АБОКАТ</t>
  </si>
  <si>
    <t>ПОСТАВЯНЕ НА КАТЕТЪР</t>
  </si>
  <si>
    <t>ИЗМЕРВАНЕ НА ТЕМПЕРАТУРА</t>
  </si>
  <si>
    <t>ИЗМЕРВАНЕ НА ПУЛС</t>
  </si>
  <si>
    <t xml:space="preserve">СЛЕДЕНЕ НА МОНИТОР </t>
  </si>
  <si>
    <t>ЕПИКУТАНЕН ТЕСТ ЗА ПРОБА</t>
  </si>
  <si>
    <t>ИНТРАКУТАНЕН ТЕСТ</t>
  </si>
  <si>
    <t>МАНТУ ИНТРАКУТАНЕН ТЕСТ</t>
  </si>
  <si>
    <t>БЦЖ ВАКСИНА</t>
  </si>
  <si>
    <t>СТЕРИЛИЗАЦИЯ - ГОЛЯМ БАРАБАН</t>
  </si>
  <si>
    <t>СТЕРИЛИЗАЦИЯ - МАЛЪК БАРАБАН</t>
  </si>
  <si>
    <t>ТРАНСПОРТ НАД 15 км. ИЗВЪН ГРАДА</t>
  </si>
  <si>
    <t>ТРАНСПОРТ В РАМКИТЕ НА ГРАДА И ДО 15км.вкл.ИЗВЪН ГРАДА</t>
  </si>
  <si>
    <t>ТАКСА - ЗАЛА</t>
  </si>
  <si>
    <t>ИЗДАВАНЕ ДОКУМЕНТ - ПРЕПИС, ЕПИКРИЗА</t>
  </si>
  <si>
    <t>ТАКСА ЗА ПРИДРУЖИТЕЛ ПО ЖЕЛАНИЕ НА ПАЦИЕНТА</t>
  </si>
  <si>
    <t>ТАКСА ЗА ПРИДРУЖИТЕЛ ПО ЖЕЛАНИЕ НА РОДИТЕЛ/ПОПЕЧИТЕЛ НА ПАЦИЕНТ НАД 12 ГОДИШНА ВЪЗРАСТ</t>
  </si>
  <si>
    <t>ЛЕГЛОДЕН ЗА КРЪВОПРЕЛИВАНЕ</t>
  </si>
  <si>
    <t>ХОСПИТАЛИЗАЦИЯ ИЗВЪН ДНИТЕ ПО МЕДИЦИНСКИТЕ УСЛУГИ ПО т. 1</t>
  </si>
  <si>
    <t>КЛИЗМА</t>
  </si>
  <si>
    <t>ИЗМЕРВАНЕ НА КРЪВНО НАЛЯГАНЕ</t>
  </si>
  <si>
    <t>ЕКСТРАКЦИЯ НА КЪРЛЕЖ  /деца и възрастни/</t>
  </si>
  <si>
    <t>ПОСТАВЯНЕ  / СМЯНА НА УРЕТРАЛЕН  КАТЕТЪР /без осигуряване на консуматив/</t>
  </si>
  <si>
    <t xml:space="preserve">ВЗЕМАНЕ НА КАПИЛЯРНА КРЪВ </t>
  </si>
  <si>
    <t xml:space="preserve">ВЗЕМАНЕ НА ВЕНОЗНА КРЪВ </t>
  </si>
  <si>
    <t>ВЗЕМАНЕ НА БИОЛОГИЧЕН МАТЕРИАЛ</t>
  </si>
  <si>
    <t>ИНХАЛАЦИЯ С БЕТА 2 МИМЕТИК</t>
  </si>
  <si>
    <t>ПОПЪЛВАНЕ НА ФОРМУЛЯР ЗА ЗАСТРАХОВАТЕЛНО ДРУЖЕСТВО</t>
  </si>
  <si>
    <t xml:space="preserve">ДОПЪЛНИТЕЛЕН ПОМОЩЕН ПЕРСОНАЛ -санитар </t>
  </si>
  <si>
    <t>НОЩУВКА В СТАЯ С ОБЩ САНИТАРЕН ВЪЗЕЛ</t>
  </si>
  <si>
    <t xml:space="preserve">САМОСТОЯТЕЛЕН СЕСТРИНСКИ ПОСТ </t>
  </si>
  <si>
    <t>ПЪРВИЧНА ОБРАБОТКА НА МАЛКА И ПОВЪРХНОСТНА РАНА (ЗАСЯГАЩА КОЖА И ПОДКОЖИЕ) С АНЕСТЕЗИЯ</t>
  </si>
  <si>
    <t>ИЗРЯЗВАНЕ И ШЕВ НА МАЛКА РАНА С АНЕСТЕЗИЯ</t>
  </si>
  <si>
    <t>ПЪРВИЧНА ОБРАБОТКА НА ГОЛЯМА И ДЪЛБОКА РАНА (БЕЗ НЕРВИ И МАГИСТРАЛНИ СЪДОВЕ) С АНЕСТЕЗИЯ</t>
  </si>
  <si>
    <t>ИЗРЯЗВАНЕ И ШЕВ НА ТЪКАНИ НА ГОЛЯМА РАНА С АНЕСТЕЗИЯ</t>
  </si>
  <si>
    <t>ВЗЕМАНЕ НА БИОЛОГИЧНА ПРОБА (КРЪВ И УРИНА) ЗА ИЗСЛЕДВАНЕ И УСТАНОВЯВАНЕ НА АЛКОХОЛ И/ ИЛИ НАРКОТИЧНИ ВЕЩЕСТВА ИЛИ ТЕХНИ АНАЛОЗИ</t>
  </si>
  <si>
    <t>ВЛИВАНЕ НА ХУМАН АЛБУМИН (БЕЗ ВКЛЮЧЕНА ЦЕНА НА МЕДИКАМЕНТА)</t>
  </si>
  <si>
    <t>КРЪВОПРЕЛИВАНЕ ИЛИ  ПЛАЗМОПРЕЛИВАНЕ</t>
  </si>
  <si>
    <t xml:space="preserve">ЕДНОКРАТНА ГОДИШНА ТАКСА ЗА АБОНАМЕНТНО ОБСЛУЖВАНЕ НА ДОГОВОР ЗА НЕМЕДИЦИНСКИ УСЛУГИ </t>
  </si>
  <si>
    <t xml:space="preserve">ЕДНОКРАТНА ГОДИШНА ТАКСА ЗА НАЕМ НА ОБОРУДВАНЕ/ВЕЩИ </t>
  </si>
  <si>
    <t>ЕДНОКРАТНА ТАКСА ЗА АДМИНИСТРАТИВНО ОБСЛУЖВАНЕ НА ДОГОВОР ЗА КЛИНИЧНО ПРОУЧВАНЕ</t>
  </si>
  <si>
    <t>ТАКСА ЗА РАЗГЛЕЖДАНЕ НА НОВ ДОГОВОР ЗА   КЛИНИЧНО ПРОУЧВАНЕ</t>
  </si>
  <si>
    <t>ТАКСА ЗА РАЗГЛЕЖДАНЕ НА АНЕКС КЪМ ДОГОВОР ЗА КЛИНИЧНО ПРОУЧВАНЕ</t>
  </si>
  <si>
    <t>ТАКСА ЗА ОТПУСКАНЕ НА ПЕРОРАЛЕН МЕДИКАМЕНТ ПО КЛИНИЧНО ПРОУЧВАНЕ</t>
  </si>
  <si>
    <t>ТАКСА ЗА ОТПУСКАНЕ НА ПАРЕНТЕРАЛНА ФОРМА ПО КЛИНИЧНО ПРОУЧВАНЕ</t>
  </si>
  <si>
    <t xml:space="preserve">ЕДНОКРАТНА ГОДИШНА ТАКСА ЗА АДМИНИСТРАТИВНО ОБСЛУЖВАНЕ НА ДОГОВОР ЗА МЕДИЦИНСКИ УСЛУГИ  </t>
  </si>
  <si>
    <t>ЛОКАЛНА АНЕСТЕЗИЯ ЗА МАНИПУЛАЦИЯ</t>
  </si>
  <si>
    <t>ПРЕГЛЕД ОТ ЛКК И ОЦЕНКА НА ТРУДОСПОСОБНОСТ ИЛИ ИЗДАВАНЕ НА МЕДИЦИНСКИ ПРОТОКОЛ ЗА ПОМОЩНИ СРЕДСТВА</t>
  </si>
  <si>
    <t>ИЗБОР НА ЛЕКАР</t>
  </si>
  <si>
    <t>ИЗБОР НА ЕКИП</t>
  </si>
  <si>
    <t>ПОЛЗВАНЕ НА МОРГА</t>
  </si>
  <si>
    <t>СЪДЕБНОМЕДИЦИНСКА АУТОПСИЯ</t>
  </si>
  <si>
    <t>ДНЕВЕН НАЕМ НА БОЛНИЧНО ЛЕГЛО</t>
  </si>
  <si>
    <t>ДНЕВЕН НАЕМ НА КИСЛОРОДЕН КОНЦЕНТРАТОР</t>
  </si>
  <si>
    <t>ТАКСА МЕСЕЧЕН АБОНАМЕНТ ЗА ДОСТЪП ДО ПЛАТЕН ПАРКИНГ НА ЛЕЧЕБНОТО ЗАВЕДЕНИЕ</t>
  </si>
  <si>
    <t>ДЕПОЗИТ ЗА НАЕТО МЕДИЦИНСКО ОБОРУДВАНЕ</t>
  </si>
  <si>
    <t xml:space="preserve">ПОСТАВЯНЕ НА ВАКСИНА СРЕЩУ ЧОВЕШКИ ПАПИЛОМА ВИРУС (HPV) </t>
  </si>
  <si>
    <t>ПРОБА ЗА СЪВМЕСТИМОСТ</t>
  </si>
  <si>
    <t>ИЗСЛЕДВАНЕ НА КРЪВНА ГРУПА</t>
  </si>
  <si>
    <t>ПЛАТЕН ПАРКИНГ (Максимално допустимото време за паркиране - 5 (пет) часа</t>
  </si>
  <si>
    <t>за 1 ден</t>
  </si>
  <si>
    <t xml:space="preserve">СТ.ЕД </t>
  </si>
  <si>
    <t>КМ.</t>
  </si>
  <si>
    <t>ДЕН</t>
  </si>
  <si>
    <t>БР</t>
  </si>
  <si>
    <t>за 1 месец</t>
  </si>
  <si>
    <t xml:space="preserve">БР. </t>
  </si>
  <si>
    <t>ЧАС</t>
  </si>
  <si>
    <t>3. ЛАБОРАТОРИЯ И МИКРОБИОЛОГИЯ</t>
  </si>
  <si>
    <t>3. 1. ЛАБОРАТОРИЯ</t>
  </si>
  <si>
    <t>ПКК+ДКК АВТОМАТИЧНО АПАРАТНО ИЗСЛЕДВАНЕ</t>
  </si>
  <si>
    <t>МОРФОЛОГИЯ НА ЕРИТРОЦИТИ - ВИЗУАЛНО МИКРОСК. ИЗСЛ</t>
  </si>
  <si>
    <t xml:space="preserve">ДКК - ВИЗУАЛНО МИКРОСКОПСКО ИЗСЛЕДВАНЕ </t>
  </si>
  <si>
    <t>СКОРОСТ НА УТАЯВАНЕ НА ЕРИТРОЦИТИТЕ - СУЕ</t>
  </si>
  <si>
    <t xml:space="preserve">CRP </t>
  </si>
  <si>
    <t>ВРЕМЕ НА КЪРВЕНЕ</t>
  </si>
  <si>
    <t>ВРЕМЕ НА СЪСИРВАНЕ</t>
  </si>
  <si>
    <t>ПРОТРОМБИНОВО ВРЕМЕ INR</t>
  </si>
  <si>
    <t>АКТИВИРАНО ПАРЦИАЛНО ТРОМБОПЛ. ВРЕМЕ /аPTT/</t>
  </si>
  <si>
    <t>ФИБРИНОГЕН</t>
  </si>
  <si>
    <t>Д-ДИМЕР</t>
  </si>
  <si>
    <t>УРИНА - ОБЩО ИЗСЛЕДВАНЕ</t>
  </si>
  <si>
    <t>ГЛЮКОЗА В УРИНАТА</t>
  </si>
  <si>
    <t>АЛБУМИН В УРИНА</t>
  </si>
  <si>
    <t>УРОБИЛИНОГЕН В УРИНА</t>
  </si>
  <si>
    <t>БИЛИРУБИН В УРИНА</t>
  </si>
  <si>
    <t>АЦЕТОН В УРИНА</t>
  </si>
  <si>
    <t>СЕДИМЕНТ НА УРИНА - визуално микроск. изсл.</t>
  </si>
  <si>
    <t>PH В УРИНА</t>
  </si>
  <si>
    <t>ОТНОСИТЕЛНО ТЕГЛО НА УРИНА</t>
  </si>
  <si>
    <t>АМИЛАЗА В УРИНАТА</t>
  </si>
  <si>
    <t>АЛБУМИН В 24Ч.УРИНА- КОЛИЧЕСТВЕНО</t>
  </si>
  <si>
    <t>ГЛЮКОЗА</t>
  </si>
  <si>
    <t>КРЕАТИНИН</t>
  </si>
  <si>
    <t>УРЕЯ</t>
  </si>
  <si>
    <t>БИЛИРУБИН - ОБЩ</t>
  </si>
  <si>
    <t>БИЛИРУБИН - ДИРЕКТЕН</t>
  </si>
  <si>
    <t>ОБЩ БЕЛТЪК</t>
  </si>
  <si>
    <t>АЛБУМИН</t>
  </si>
  <si>
    <t>ХОЛЕСТЕРОЛ</t>
  </si>
  <si>
    <t>LDL -ХОЛЕСТЕРОЛ</t>
  </si>
  <si>
    <t>HDL - ХОЛЕСТЕРОЛ</t>
  </si>
  <si>
    <t>ТРИГЛИЦЕРИДИ</t>
  </si>
  <si>
    <t>ПИКОЧНА КИСЕЛИНА</t>
  </si>
  <si>
    <t>ACAT</t>
  </si>
  <si>
    <t>АЛАТ</t>
  </si>
  <si>
    <t>КРЕАТИНКИНАЗА /CК/</t>
  </si>
  <si>
    <t>CK МВ</t>
  </si>
  <si>
    <t>ГГТ</t>
  </si>
  <si>
    <t>АЛКАЛНА ФОСФАТАЗА /АФ/</t>
  </si>
  <si>
    <t>АЛФА-АМИЛАЗА</t>
  </si>
  <si>
    <t>ЛДХ</t>
  </si>
  <si>
    <t>ЖЕЛЯЗО</t>
  </si>
  <si>
    <t>ЖСК</t>
  </si>
  <si>
    <t>НАТРИЙ, КАЛИЙ, ХЛОР</t>
  </si>
  <si>
    <t>КАЛЦИЙ</t>
  </si>
  <si>
    <t>ФОСФОР</t>
  </si>
  <si>
    <t>MG</t>
  </si>
  <si>
    <t>КРЪВНО - ЗАХАРЕН ПРОФИЛ</t>
  </si>
  <si>
    <t>ОГТТ</t>
  </si>
  <si>
    <t>КРЪВНОГАЗОВ АНАЛИЗ -КГА/АКР/</t>
  </si>
  <si>
    <t>ТРОПОНИН I</t>
  </si>
  <si>
    <t>ВИТАМИН D</t>
  </si>
  <si>
    <t>ВИТАМИН B12</t>
  </si>
  <si>
    <t>ФЕРИТИН</t>
  </si>
  <si>
    <t>ФК /ФОЛАТ/</t>
  </si>
  <si>
    <t>LH</t>
  </si>
  <si>
    <t>FSH</t>
  </si>
  <si>
    <t>ПРОГЕСТЕРОН</t>
  </si>
  <si>
    <t>ЕСТРАДИОЛ</t>
  </si>
  <si>
    <t>ПРОЛАКТИН</t>
  </si>
  <si>
    <t>AMH</t>
  </si>
  <si>
    <t>DHEA-S</t>
  </si>
  <si>
    <t>ЧХГ</t>
  </si>
  <si>
    <t>КОРТИЗОЛ</t>
  </si>
  <si>
    <t>TSH</t>
  </si>
  <si>
    <t>FT3</t>
  </si>
  <si>
    <t>FT4</t>
  </si>
  <si>
    <t>Atg/TAT/</t>
  </si>
  <si>
    <t>ATPO/MAT/</t>
  </si>
  <si>
    <t>PTH</t>
  </si>
  <si>
    <t>ИНСУЛИН</t>
  </si>
  <si>
    <t>ТЕСТОСТЕРОН</t>
  </si>
  <si>
    <t>HOMA Index</t>
  </si>
  <si>
    <t>NT-ProBNP</t>
  </si>
  <si>
    <t>PSA</t>
  </si>
  <si>
    <t>PSA free</t>
  </si>
  <si>
    <t>СА 15-3</t>
  </si>
  <si>
    <t>СА 19-9</t>
  </si>
  <si>
    <t>СА 125</t>
  </si>
  <si>
    <t>СЕА</t>
  </si>
  <si>
    <t>He4</t>
  </si>
  <si>
    <t>ROMA Index</t>
  </si>
  <si>
    <t>HIV1/2 -бърз тест</t>
  </si>
  <si>
    <t>anti-HCV-бърз тест</t>
  </si>
  <si>
    <t>HBsAg-бърз тест</t>
  </si>
  <si>
    <t>Сифилис /Wass/-бърз тест</t>
  </si>
  <si>
    <t xml:space="preserve">Covid19 Аg </t>
  </si>
  <si>
    <t>Covid19 IgM/IgG</t>
  </si>
  <si>
    <t xml:space="preserve">Anti HBs total количествено </t>
  </si>
  <si>
    <t>ОКУЛТНИ КРЪВОИЗЛИВИ</t>
  </si>
  <si>
    <t>Helicobacter pylori -фецес</t>
  </si>
  <si>
    <t>3.2. МИКРОБИОЛОГИЯ</t>
  </si>
  <si>
    <t>СТЕРИЛНА УРИНА ЕНОКРАТНО + антибиограма</t>
  </si>
  <si>
    <t>СТЕРИЛНА УРИНА ДВУКРАТНО + антибиограма</t>
  </si>
  <si>
    <t>СТЕРИЛНА УРИНА ТРИКРАТНО + антибиограма</t>
  </si>
  <si>
    <t>ВАГИНАЛЕН СЕКРЕТ + антибиограма</t>
  </si>
  <si>
    <t>ЦЕРВИКАЛЕН СЕКРЕТ + антибиограма</t>
  </si>
  <si>
    <t>РАНЕВИ/ГНОЕН СЕКРЕТ + антибиограма</t>
  </si>
  <si>
    <t>ГЪРЛЕН СЕКРЕТ + антибиограма</t>
  </si>
  <si>
    <t>НОСЕН СЕКРЕТ  + антибиограма</t>
  </si>
  <si>
    <t>НАЗОФАРИНГЕАЛЕН + антибиограма</t>
  </si>
  <si>
    <t>ХРАЧКА + антибиограма</t>
  </si>
  <si>
    <t>ФЕКАЛНА ПРОБА /ФЕЦЕС/ + антибиограма</t>
  </si>
  <si>
    <t>УШЕН СЕКРЕТ + антибиограма</t>
  </si>
  <si>
    <t>ОЧЕН СЕКРЕТ + антибиограма</t>
  </si>
  <si>
    <t>ЕЯКУЛАТ + антибиограма</t>
  </si>
  <si>
    <t>УРЕТРАЛЕН СЕКРЕТ + антибиограма</t>
  </si>
  <si>
    <t>ПУНКТАТ + антибиограма</t>
  </si>
  <si>
    <t>СЕКРЕТ ОТ ПЪП + антибиограма</t>
  </si>
  <si>
    <t>КОРЕМЕН ЕКСУДАТ + антибиограма</t>
  </si>
  <si>
    <t>ЛИКВОР + антибиограма</t>
  </si>
  <si>
    <t>ГРИП А+B</t>
  </si>
  <si>
    <t>ХЛАМИДИЯ ТРАХОМАТИДИС</t>
  </si>
  <si>
    <t xml:space="preserve">АНТИБИОГРАМА С 6 АНТИБИОТИЧНИ ДИСКА </t>
  </si>
  <si>
    <t>ПРОБА ЗА СИФИЛИС /ТРНА/</t>
  </si>
  <si>
    <t xml:space="preserve">ХЕМОКУЛТУРА  + антибиограма                </t>
  </si>
  <si>
    <t>БЪРЗ АНТИГЕНЕН ТЕСТ/ Covid</t>
  </si>
  <si>
    <t>Covid + Грип A + Грип B</t>
  </si>
  <si>
    <t>VM9 - SARS-CoV-2 / RhV / PIV / Influenza A/B / RSV / ADV / hMPV / M.P Antigen Combo Test Kit</t>
  </si>
  <si>
    <t>БЪРЗ ТЕСТ СТРЕПТОКОКИ ГРУПА А</t>
  </si>
  <si>
    <t>Rota-Adenovirus, бърз тест за детекция на ротавирус и аденовирус във фецес проби</t>
  </si>
  <si>
    <t>Mycoplasma, Ureaplasma + антибиограма</t>
  </si>
  <si>
    <t>Антибиограма- Ureaplasma,mycoplasma</t>
  </si>
  <si>
    <t>VIASURE Sexually Transmitted Panel I – 12 патогена</t>
  </si>
  <si>
    <t>UMC Multiplex</t>
  </si>
  <si>
    <t xml:space="preserve">UMC Multiplex + антибиограма   </t>
  </si>
  <si>
    <t xml:space="preserve">High-Risk Human Papilloma Virus Real Time PCR </t>
  </si>
  <si>
    <t>VIASURE STD Kit – 7 патогена</t>
  </si>
  <si>
    <t>4. КЛИНИЧНА ПАТОЛОГИЯ</t>
  </si>
  <si>
    <t xml:space="preserve">ИЗРАБОТКА НА 1 ПАРАФИНОВ БЛОК ОТ ЕНДОСКОПСКА ЩИПКОВА БИОПСИЯ И ДРУГИ МАЛКИ БИОПСИЧНИ МАТЕРИАЛИ </t>
  </si>
  <si>
    <t xml:space="preserve">ИЗРАБОТКА НА 1 ПАРАФИНОВ БЛОК ОТ КЮРЕТАЖЕН МАТЕРИАЛ  </t>
  </si>
  <si>
    <t xml:space="preserve">ИЗГОТВЯНЕ НА ХИСТОЛОГИЧЕН ПРЕПАРАТ ОТ ГОТОВ ПАРАФИНОВ БЛОК </t>
  </si>
  <si>
    <t>МОРФОЛОГИЧНО ИЗСЛЕДВАНЕ НА МАТЕРИАЛ ОТ СТОМАХ И ЛИМФНИ ВЪЗЛИ  ПРИ КАРЦИНОМ НА СТОМАХ</t>
  </si>
  <si>
    <t xml:space="preserve">МОРФОЛОГИЧНО ИЗСЛЕДВАНЕ   НА МАТЕРИАЛ ОТ МАТКА И АДНЕКСИ ПРИ   ЛАПАРОХИСТЕРЕКТОМИЯ </t>
  </si>
  <si>
    <t xml:space="preserve">МОРФОЛОГИЧНО ИЗСЛЕДВАНЕ   НА МАТЕРИАЛ ОТ КОНИЗАЦИЯ НА  МАТОЧНА ШИЙКА </t>
  </si>
  <si>
    <t>ЦИТОЛОГИЧНА ОЦЕНКА НА НАМАЗКА ОТ ПОРЦИО И ЦЕРВИКС</t>
  </si>
  <si>
    <t xml:space="preserve">ЦИТОЛОГИЧНО ИЗСЛЕДВАНЕ   НА  ПРЕПАРАТИ  ОТ  СЕКРЕТИ </t>
  </si>
  <si>
    <t>ПРЕДОСТАВЯНЕ НА КОПИЕ ОТ ХИСТОЛОГИЧЕН И ЦИТОЛОГИЧЕН РЕЗУЛТАТ И КОПИЕ ПРИ КОНСУЛТАЦИЯ ЗА ВТОРО МНЕНИЕ НА ФИЗИЧЕСКИ ЛИЦА</t>
  </si>
  <si>
    <t>5. ХИРУРГИЯ</t>
  </si>
  <si>
    <t>ЕКСЦИЗИЯ НА ПАПИЛОМ БЕЗ ХИСТОЛОГИЧЕН РЕЗУЛТАТ</t>
  </si>
  <si>
    <t>ЕКСЦИЗИЯ НА ПАПИЛОМ С ХИСТОЛОГИЧЕН РЕЗУЛТАТ</t>
  </si>
  <si>
    <t>ИНЦИЗИЯ НА ФУРУНКУЛ С ДРЕНАЖ</t>
  </si>
  <si>
    <t>БИОПСИЯ ОТ ТУ С ХИСТОЛОГИЧЕН РЕЗУЛТАТ</t>
  </si>
  <si>
    <t>ВЕРУКИ</t>
  </si>
  <si>
    <t>ДЕРМОИДНА КИСТА С ВЕНОЗНА АНЕСТЕЗИЯ</t>
  </si>
  <si>
    <t>ЦИРКУМЦИЗИЯ С ВЕНОЗНА АНЕСТЕЗИЯ</t>
  </si>
  <si>
    <t>ОПЕРАТИВНО ОТСТРАНЯВАНЕ НА ПАРАФИМОЗА</t>
  </si>
  <si>
    <t>ЛИПОМ И АТЕРОМ С ХИСТОЛОГИЧЕН РЕЗУЛТАТ</t>
  </si>
  <si>
    <t>АТЕРОМ И ЛИПОМ БЕЗ ХИСТОЛОГИЧЕН РЕЗУЛТАТ</t>
  </si>
  <si>
    <t>ЛИПОМ ИЛИ АТЕРОМ С ПЪЛНА АНЕСТЕЗИЯ</t>
  </si>
  <si>
    <t>МНОЖЕСТВЕНА ЛИПОМАТОЗА</t>
  </si>
  <si>
    <t>ПРЕМАХВАНЕ НА ТУМОРНИ ОБРАЗУВАНИЯ ПО ЛИЦЕТО С ХИСТОЛОГИЧНО ИЗСЛЕДВАНЕ</t>
  </si>
  <si>
    <t>ПЛЕВРАЛНА ПУНКЦИЯ</t>
  </si>
  <si>
    <t>КОРЕМНА ПУНКЦИЯ С ЕВАКУАЦИЯ НА АСЦИТ</t>
  </si>
  <si>
    <t>ФИБРОГАСТРОДУОДЕНОСКОПИЯ  БЕЗ АНЕСТЕЗИЯ</t>
  </si>
  <si>
    <t>ФИБРОКОЛОНОСКОПИЯ С ВЕНОЗНА АНЕСТЕЗИЯ</t>
  </si>
  <si>
    <t>СВАЛЯНЕ НА КОНЦИ</t>
  </si>
  <si>
    <t xml:space="preserve"> -</t>
  </si>
  <si>
    <t>6. ОРТОПЕДИЯ И ТРАВМАТОЛОГИЯ</t>
  </si>
  <si>
    <t>ОПЕРАЦИЯ-ВРАСЪЛ НОКЪТ</t>
  </si>
  <si>
    <t>ЧУЖДО ТЯЛО НА ГОРЕН КРАЙНИК</t>
  </si>
  <si>
    <t>НАМЕСТВАНЕ НА ЛУКСАЦИЯ НА ПАЛЕЦ С МЕСТНА АНЕСТЕЗИЯ</t>
  </si>
  <si>
    <t>НАМЕСТВАНЕ НА ЛУКСАЦИЯ НА РЪКА ИЛИ СТЪПАЛО С ВЕНОЗНА АНЕСТЕЗИЯ</t>
  </si>
  <si>
    <t>НАМЕСТВАНЕ НА ЛУКСАЦИЯ НА ЛАКЪТ, РАМО, КОЛЯНО С ВЕНОЗНА АНЕСТЕЗИЯ</t>
  </si>
  <si>
    <t>НАМЕСТВАНЕ НА ЛУКСАЦИЯ НА ТАЗОБЕДРЕНА СТАВА С ВЕНОЗНА АНЕСТЕЗИЯ</t>
  </si>
  <si>
    <t>ФИКСИРАНЕ С ТЕЛ НА МАЛКА СТАВА, ПАЛЕЦ, ДЛАН, СТЪПАЛО</t>
  </si>
  <si>
    <t>ДИАГНОСТИЧНА И ТЕРАПЕВТИЧНА ПУНКЦИЯ НА СТАВИ</t>
  </si>
  <si>
    <t>ГИПСОВА ПРЕВРЪЗКА БЕЗ РЕПОЗИЦИЯ НА ГОРЕН КРАЙНИК</t>
  </si>
  <si>
    <t>ГИПСОВА ПРЕВРЪЗКА БЕЗ РЕПОЗИЦИЯ НА ДОЛЕН КРАЙНИК</t>
  </si>
  <si>
    <t>ГИПСОВА ПРЕВРЪЗКА С РЕПОЗИЦИЯ НА ГОРЕН КРАЙНИК</t>
  </si>
  <si>
    <t>ГИПСОВА ПРЕВРЪЗКА С РЕПОЗИЦИЯ НА ДОЛЕН КРАЙНИК С ВЕНОЗНА АНЕСТЕЗИЯ</t>
  </si>
  <si>
    <t>СВАЛЯНЕ НА ГИПС</t>
  </si>
  <si>
    <t>ВЪТРЕСТАВНА ИНЖЕКЦИЯ</t>
  </si>
  <si>
    <t>7. ВЪТРЕШНИ БОЛЕСТИ</t>
  </si>
  <si>
    <t>ВЕЛОЕРГОМЕТРИЯ</t>
  </si>
  <si>
    <t>24 ЧАСА  ЕКГ ЗАПИС /ХОЛТЕР/</t>
  </si>
  <si>
    <t>24 ЧАСА ПРОСЛЕДЯВАНЕ НА КРЪВТНО НАЛЯГАНЕ /ХОЛТЕР/</t>
  </si>
  <si>
    <t xml:space="preserve">ЕХОКАРДИОГРАФИЯ </t>
  </si>
  <si>
    <t>ФУНКЦИОНАЛНО ИЗСЛЕДВАНЕ НА ДИШАНЕТО /ФИД/</t>
  </si>
  <si>
    <t xml:space="preserve">ИНХАЛАЦИЯ </t>
  </si>
  <si>
    <t>8. ОБРАЗНА ДИАГНОСТИКА</t>
  </si>
  <si>
    <t xml:space="preserve">ЕХОГРАФИЯ НА КОРЕМНИ ОРГАНИ </t>
  </si>
  <si>
    <t>ЕХОГРАФИЯ НА МЛЕЧНА ЖЛЕЗА</t>
  </si>
  <si>
    <t>ЕХОГРАФИЯ НА ШИЯ</t>
  </si>
  <si>
    <t xml:space="preserve">ЛИЦЕВО ПРОФИЛНА РЕНТГЕНОГРАФИЯ НА ЧЕРЕП </t>
  </si>
  <si>
    <t xml:space="preserve">РЕНТГЕНОГРАФИЯ НА ОКОЛОНОСНИ СИНУСИ </t>
  </si>
  <si>
    <t xml:space="preserve">РЕНТГЕНОГРАФИЯ НА ГРЪДНАТА КЛЕТКА </t>
  </si>
  <si>
    <t xml:space="preserve">РЕНТГЕНОГРАФИЯ НА КОСТИ-КРАЙНИЦИ </t>
  </si>
  <si>
    <t>РЕНТГЕНОГРАФИЯ  НА РАМЕННА СТАВА</t>
  </si>
  <si>
    <t>РЕНТГЕНОГРАФИЯ НА ТАЗА</t>
  </si>
  <si>
    <t xml:space="preserve">РЕНТГЕНОГРАФИЯ НА ГРЪБНАЧЕН СТЪЛБ </t>
  </si>
  <si>
    <t xml:space="preserve">РЕНТГЕНОГРАФИЯ НА СТОМАХ, ХРАНОПРОВОД  И ТЪНКИ ЧЕРВА </t>
  </si>
  <si>
    <t>РЕНТГЕНОВО ИЗСЛЕДВАНЕ НА ЛАРИНКС,ФАРИНКС</t>
  </si>
  <si>
    <t xml:space="preserve">РЕНТГЕНОГРАФИЯ НА ГРЪДЕН КОШ </t>
  </si>
  <si>
    <t xml:space="preserve">РЕНТГЕНОГРАФИЯ НА БЯЛ ДРОБ И СЪРЦЕ </t>
  </si>
  <si>
    <t>РЕНТГЕНОСКОПИЯ БЯЛ ДРОБ И СЪРЦЕ</t>
  </si>
  <si>
    <t xml:space="preserve">ОБЗОРНА ГРАФИЯ НА КОРЕМ </t>
  </si>
  <si>
    <t>КОНТРАСТНО ИЗСЛЕДВАНЕ НА ХРАНОСМИЛАТЕЛНИЯ ТРАКТ ПАСАЖ</t>
  </si>
  <si>
    <t xml:space="preserve">ИРИГОГРАФИЯ </t>
  </si>
  <si>
    <t>ВЕНОЗНА  УРОГРАФИЯ</t>
  </si>
  <si>
    <t>ХИСТЕРОСАЛПИНГОГРАФИЯ С КОНТРАСТНА МАТЕРИЯ (ОСИГУРЕНА ОТ ПАЦИЕНТА)</t>
  </si>
  <si>
    <t xml:space="preserve">МАМОГРАФИЯ </t>
  </si>
  <si>
    <t xml:space="preserve">КОМПЮТЪРНА ТОМОГРАФИЯ   </t>
  </si>
  <si>
    <t>КОМПЮТЪРНА ТОМОГРАФИЯ    С КОНТРАСТНА МАТЕРИЯ</t>
  </si>
  <si>
    <t xml:space="preserve">КОНТРАСТНА МАТЕРИЯ ЗА КОМПЮТЪРНА ТОМОГРАФИЯ   </t>
  </si>
  <si>
    <t>ИЗМЕРВАНЕ НА КОСТНА ПЛЪТНОСТ</t>
  </si>
  <si>
    <t>КОНВЕНЦИОНАЛНА ЕХОГРАФИЯ НА ПАРЕНХИМНИ ОРГАНИ И ПОВЪРХНОСТНИ СТРУКТУРИ</t>
  </si>
  <si>
    <t>ЗАПИС НА ДИСК НА ОБРАЗНО ИЗСЛЕДВАНЕ</t>
  </si>
  <si>
    <t>ДУБЛИКАТ НА РЕНТГЕНВО ИЗСЛЕДВАНЕ</t>
  </si>
  <si>
    <t xml:space="preserve">ДУБЛИКАТ НА ОПИСАНИЕ ОТ РЕНТГЕНОВО ИЗСЛЕДВАНЕ </t>
  </si>
  <si>
    <t xml:space="preserve">КОНСУЛТАЦИЯ РАЗЧИТАНЕ НА ОБРАЗНО ИЗСЛЕДВАНЕ – RO </t>
  </si>
  <si>
    <t>КОНСУЛТАЦИЯ РАЗЧИТАНЕ НА ОБРАЗНО ИЗСЛЕДВАНЕ – КТ</t>
  </si>
  <si>
    <t>ДОПЛАЩАНЕ ЗА РЕНТГЕНОГРАФИЯ ВЪРХУ МЕДИЦИНСКИ ФИЛМ</t>
  </si>
  <si>
    <t>9. НЕВРОЛОГИЯ</t>
  </si>
  <si>
    <t>ТРАНСКРАНИАЛНА ДОПЛЕРОВА СОНОГРАФИЯ</t>
  </si>
  <si>
    <t xml:space="preserve">ЕЕГ-ЕЛЕКТРОЕНЦЕФАЛОГРАМА </t>
  </si>
  <si>
    <t>ЕМГ- ЕЛЕКТРОМИОГРАФИЯ</t>
  </si>
  <si>
    <t>ЕНГ - ЕЛЕКТРОНЕВРОГРАФИЯ</t>
  </si>
  <si>
    <t>ПАРАВЕРТЕБРАЛНА И ТРИГЕРНА ИНСУФЛАЦИЯ ПО МЕТОДА НА ОЗОНОТЕРАПИЯ</t>
  </si>
  <si>
    <t>ГОЛЯМА АВТОХЕМОТЕРАПИЯ</t>
  </si>
  <si>
    <t>МАЛКА АВТОХЕМОТЕРАПИЯ</t>
  </si>
  <si>
    <t>ПЛАЗМОТЕРАПИЯ</t>
  </si>
  <si>
    <t>ПРОКАИН</t>
  </si>
  <si>
    <t>10. АКУШЕРО - ГИНЕКОЛОГИЯ И НЕОНАТОЛОГИЯ</t>
  </si>
  <si>
    <t>ГИНЕКОЛОГИЧЕН ПРЕГЛЕД И КОНСУЛТАЦИЯ</t>
  </si>
  <si>
    <t>КОНСУЛТАЦИЯ ПО ДОКУМЕНТИ</t>
  </si>
  <si>
    <t>ОНЛАЙН КОНСУЛТАЦИЯ И РЕЦЕПТА ЧРЕЗ ПРИЛОЖЕНИЕТО Healee</t>
  </si>
  <si>
    <t>ГИНЕКОЛОГИЧНА ЕХОГРАФИЯ</t>
  </si>
  <si>
    <t>АКУШЕРСКА ЕХОГРАФИЯ</t>
  </si>
  <si>
    <t>КОЛПОСКОПИЯ</t>
  </si>
  <si>
    <t xml:space="preserve"> ВЗЕМАНЕ НА МАТЕРИАЛ ЗА ЦИТОЛОГИЧНО ИЗСЛЕДВАНЕ (ЦИТОНАМАЗКА)</t>
  </si>
  <si>
    <t xml:space="preserve"> ВЗЕМАНЕ НА МАТЕРИАЛ ЗА ХИСТОЛОГИЧНО ИЗСЛЕДВАНЕ ХИСТОЛОГИЧНО ИЗСЛЕДВАНЕ (ХИСТОЛОГИЯ)</t>
  </si>
  <si>
    <t>ДИАТЕРМОКОАГУЛАЦИЯ НА "РАНИЧКА" НА МАТОЧНАТА ШИЙКА С ВКЛ. ПРЕГЛЕД, САНИРАНЕ, АНЕСТЕЗИЯ И МЕДИКАМЕНТИ</t>
  </si>
  <si>
    <t>ПРИЦЕЛНА БИОПСИЯ И ХИСТОЛОГИЯ С ВКЛ. ПРЕГЛЕД, САНИРАНЕ, АНЕСТЕЗИЯ И МЕДИКАМЕНТИ</t>
  </si>
  <si>
    <t>ВЗЕМАНЕ НА ВАГИНАЛЕН СЕКРЕТ ЗА МИКРОСКОПСКО ИЗСЛЕДВАНЕ (НАТИВЕН ПРЕПАРАТ)</t>
  </si>
  <si>
    <t>ДИАТЕРМОКОАГУЛАЦИЯ (ИЗГАРЯНЕ НА "РАНИЧКА" НА МАТОЧНАТА ШИЙКА)</t>
  </si>
  <si>
    <t>МИКРОБИОЛОГИЧНО ИЗСЛ. (ПОСЯВКА) С ЕВЕНТ. АНТИБИОГРАНА НА ВАГИН., ЦЕРВИКАЛЕН ИЛИ ДРУГ СЕКРЕТ (Cibalab)</t>
  </si>
  <si>
    <t>ПОВЪРХНОСТНА АНЕСТЕЗИЯ</t>
  </si>
  <si>
    <t>ИНФИЛТРАТИВНА АНЕСТЕЗИЯ</t>
  </si>
  <si>
    <t>ПРОВОДНА АНЕСТЕЗИЯ</t>
  </si>
  <si>
    <t>ПРИЦЕЛНА АНЕСТЕЗИЯ И ХИСТОЛОГИЯ</t>
  </si>
  <si>
    <t>ХИСТОЛОГИЧНО ИЗСЛЕВАНЕ НА БИОПСИЧЕН МАТЕРИАЛ</t>
  </si>
  <si>
    <t>ДИАГНОСТИЧНА ХИДРОТУБАЦИЯ (ИЗСЛЕДВАНЕ НАПРОХОДИМОСТТА НА МАТОЧНОТЕ ТРЪБИ)С ВКЛ.  ПРЕГЛЕД, САНИРАНЕ, АНЕСТЕЗИЯ И МЕДИКАМЕНТИ</t>
  </si>
  <si>
    <t>ЕЛЕКТРОЕКСЦИЗИЯ (ИЗГАРЯНЕ С ЕЛЕКТРОНОЖ)</t>
  </si>
  <si>
    <t>ЕЛЕКТРОИНЦИЗИЯ (РЯЗАНЕ И ДРЕНИРАНЕ)</t>
  </si>
  <si>
    <t>ПОСТАВЯНЕ НА ВЪТРЕМАТОЧЕН ПЕСАР (”СПИРАЛА”)</t>
  </si>
  <si>
    <t>ОТСТРАНЯВАНЕ НА ВЪТРЕМАТОЧЕН ПЕСАР (”СПИРАЛА”)</t>
  </si>
  <si>
    <t>ГИНЕКОЛОГИЧЕН ПРЕГЛЕД, КОНСУЛТАЦИЯ  И ЕХОГРАФИЯ НА МАЛЪК ТАЗ</t>
  </si>
  <si>
    <t>ГИНЕКОЛОГИЧЕН ПРЕГЛЕД, КОНСУЛТАЦИЯ, КОЛПОСКОПИЯ И ЦИТОНАМАЗКА</t>
  </si>
  <si>
    <t>КОМПЛЕКСЕН ПРОФИЛАКТИЧЕН ПРЕГЛЕД (ГИНЕКОЛОГИЧЕН ПРЕГЛЕД  И КОНСУЛТАЦИЯ, КОЛПОСКОПИЯ, ЦИТОНАМАЗКА И ЕХОГРАФИЯ НА МАЛЪК ТАЗ)</t>
  </si>
  <si>
    <t>АБОРТ С МЕСТНА УПОЙКА  И ИЗСЛЕДВАНЕ</t>
  </si>
  <si>
    <t>АБОРТ С ПЪЛНА УПОЙКА</t>
  </si>
  <si>
    <t>УЗД С ДУПЛЕКС ДОПЛЕР</t>
  </si>
  <si>
    <t xml:space="preserve"> БР.</t>
  </si>
  <si>
    <t>ЕЛЕКТРОКОАГУЛАЦИЯ ПРИ ОСТРИ КОНДИЛОМИ</t>
  </si>
  <si>
    <t>ЕЛЕКТРОКОНИЗАЦИЯ</t>
  </si>
  <si>
    <t xml:space="preserve">ФОТОТЕРАПИЯ НА НЕХОСПИТАЛИЗИРАНИ НОВОРОДЕНИ ОТ ДОБОЛНИЧНА ПОМОЩ И ДРУГИ ЗДРАВНИ ЗАВЕДЕНИЯ </t>
  </si>
  <si>
    <t>НА ЧАС</t>
  </si>
  <si>
    <t>СПЕЦИАЛИЗИРАНА КОНСУЛТАЦИЯ НА ЗДРАВИ И РИСКОВИ НОВОРОДЕНИ</t>
  </si>
  <si>
    <t>ТРАНСФОНТАНЕЛНА ЕХОГРАФИЯ</t>
  </si>
  <si>
    <t>ОБРАБОТКА НА ПЪПЕН ОСТАТЪК</t>
  </si>
  <si>
    <t>ПРОБНО КЪРМЕНЕ /ЕДНОКРАТНО/ С КОНСУЛТАЦИЯ НА КЪРМАЧКАТА</t>
  </si>
  <si>
    <t>МОНИТОРИРАНЕ НА ПЛОДА НА НЕХОСПИТАЛИЗИРАНИ БРЕМЕННИ</t>
  </si>
  <si>
    <t>РАЖДАНЕ ЧРЕЗ ЦЕЗАРОВО СЕЧЕНИЕ ПО ЖЕЛАНИЕ</t>
  </si>
  <si>
    <t>ПРИСЪСТВИЕ НА БЛИЗЪК ПО ВРЕМЕ НА РАЖДАНЕ</t>
  </si>
  <si>
    <t xml:space="preserve">САМОСТОЯТЕЛЕН АКУШЕРСКИ ПОСТ </t>
  </si>
  <si>
    <t>ЗАПИС НА ДЕТСКИ СЪРДЕЧНИ ТОНОВЕ</t>
  </si>
  <si>
    <t>11. ХЕМОДИАЛИЗА</t>
  </si>
  <si>
    <t>ХЕМОДИАЛИЗА</t>
  </si>
  <si>
    <t>ПОСТАВЯНЕ НА ВРЕМЕНЕН ДОСТЪП ЗА ХЕМОДИАЛИЗА - ЦЕНТРАЛЕН ВЕНОЗЕН ПЪТ</t>
  </si>
  <si>
    <t>12. АНЕСТЕЗИОЛОГИЯ И РЕАНИМАЦИЯ</t>
  </si>
  <si>
    <t>АНЕСТЕЗИОЛОГИЧНА КОНСУЛТАЦИЯ</t>
  </si>
  <si>
    <t>АНЕСТЕЗИЯ- ЕПИДУРАЛНА ИЛИ СПИНАЛНА</t>
  </si>
  <si>
    <t>ДНИ</t>
  </si>
  <si>
    <t>ОБЩА ВЕНОЗНА АНЕСТЕЗИЯ (ЛЕКАР И МЕД.СЕСТРА)</t>
  </si>
  <si>
    <t xml:space="preserve">ОБЩА ИНТУБАЦИОННА АНЕСТЕЗИЯ </t>
  </si>
  <si>
    <t>ИЗБОР НА АНЕСТЕЗИОЛОГ</t>
  </si>
  <si>
    <t>13. ФИЗИОТЕРАПИЯ</t>
  </si>
  <si>
    <t>ПЪРВИЧЕН ПРЕГЛЕД ПРИ ФИЗИОТЕРАПЕВТ</t>
  </si>
  <si>
    <t>ВТОРИЧЕН ПРЕГЛЕД ПРИ ФИЗИОТЕРАПЕВТ</t>
  </si>
  <si>
    <t>ЪГЛОМЕТРИЯ – ТЕЛК 1 става</t>
  </si>
  <si>
    <t>ЛЕЧЕБНА ГИМНАСТИКА СЪС СПЕЦИАЛИЗИРАНИ МЕТОДИКИ</t>
  </si>
  <si>
    <t>МАНУАЛНА ТЕРАПИЯ</t>
  </si>
  <si>
    <t>ЕЛЕКТРОСТИМУЛАЦИЯ ПРИ ОТПАДНА СИМПТОМИКА</t>
  </si>
  <si>
    <t>ЕЛЕКТРОСТИМУЛАЦИЯ /ХЕМИПАРЕЗИ, ИН. ХИПОТРОФИИ/</t>
  </si>
  <si>
    <t xml:space="preserve">ТЕНС </t>
  </si>
  <si>
    <t>ПИР</t>
  </si>
  <si>
    <t>ИНХАЛАЦИОННА ТЕРАПИЯ С УЛТРАЗВУКОВ ГЕНЕРАТОР</t>
  </si>
  <si>
    <t>ЛЕЧЕНИЕ С НИСКОЧЕСТОТНО МАГНИТНО ПОЛЕ</t>
  </si>
  <si>
    <t xml:space="preserve">ЛЕЧЕНИЕ С УЛТРАВИОЛЕТОВА СВЕТЛИНА </t>
  </si>
  <si>
    <t>ЛЕЧЕНИЕ С СЧТ</t>
  </si>
  <si>
    <t>ЛЕЧЕНИЕ С НЧТ</t>
  </si>
  <si>
    <t>ЛЕЧЕНИЕ С ВЧТ</t>
  </si>
  <si>
    <t>УЛТРАЗВУКОВА  ТЕРАПИЯ</t>
  </si>
  <si>
    <t>ЛАЗЕР  ТЕРАПИЯ</t>
  </si>
  <si>
    <t>КРИОЕЛЕКТРОФОРЕЗА</t>
  </si>
  <si>
    <t>КЛАСИЧЕСКИ МАСАЖ ЦЯЛ</t>
  </si>
  <si>
    <t>КЛАСИЧЕСКИ МАСАЖ ЧАСТИЧЕН /КРАЙНИЦИ, ГРЪБ, ЯКА И ДР./</t>
  </si>
  <si>
    <t>МАНУАЛЕН ЛИМФОДРЕНАЖЕН МАСАЖ</t>
  </si>
  <si>
    <t>АПАРАТЕН МАСАЖ</t>
  </si>
  <si>
    <t>КРИОЛЕЧЕНИЕ</t>
  </si>
  <si>
    <t xml:space="preserve">ВИСОКОЕНЕРГИЕН ЛАЗЕР </t>
  </si>
  <si>
    <t>ПАКЕТ ЗА 5 ДНИ /ВКЛ. ПЪРВИЧЕН И ВТОРИЧЕН ПРЕГЛЕД + 3 ПРОЦЕДУРИ ПО ЛЕКАРСКО ПРЕДПИСАНИЕ/</t>
  </si>
  <si>
    <t>ПАКЕТ ЗА 7 ДНИ /ВКЛ. ПЪРВИЧЕН И ВТОРИЧЕН ПРЕГЛЕД + 3 ПРОЦЕДУРИ ПО ЛЕКАРСКО ПРЕДПИСАНИЕ/</t>
  </si>
  <si>
    <t>ПАКЕТ ЗА 10 ДНИ /ВКЛ. ПЪРВИЧЕН И ВТОРИЧЕН ПРЕГЛЕД + 3 ПРОЦЕДУРИ ПО ЛЕКАРСКО ПРЕДПИСАНИЕ/</t>
  </si>
  <si>
    <t>ХОСПИТАЛИЗАЦИЯ В ИНТЕНЗИВЕН СЕКТОР- неинтубиран - кислородна маска</t>
  </si>
  <si>
    <t>ХОСПИТАЛИЗАЦИЯ В ИНТЕНЗИВЕН СЕКТОР -интубиран - ИБВ/ НИБВ</t>
  </si>
  <si>
    <t>1. Посочените медицински и немедицински дейности се заплащат от български граждани, от чужденци - граждани на страни членки на Европейската общност,  както и лица с двойно българско и чуждо гражданство, които не се осигуряват по реда на ЗЗО в РБ.</t>
  </si>
  <si>
    <t>2. Посочените медицински и немедицински дейности се заплащат от чужденци - граждани на страните извън  Европейската общност, по реда на чл.22, ал.2 от Наредба №2 от 01.07.2005г. за условията и реда за оказване на медицинска помощ на чужденците, които не се ползват с правата на българските граждани.</t>
  </si>
  <si>
    <t>3. В ценоразписа на лечебното заведение не е включена стойността за израходваните лекарствени продукти и консумативи, свързани с пребиваването в болничното заведение, освен ако не е указано друго.</t>
  </si>
  <si>
    <t>4. Потребителска такса се заплаща съгласно чл.37 от Закона за здравно осигуряване.</t>
  </si>
  <si>
    <t>ЛЕЧЕНИЕ НА ДЕКОМПЕНСИРАНА ХРОНИЧНА ДИХАТЕЛНА НЕДОСТАТЪЧНОСТ ПРИ БОЛЕСТИ НА ДИХАТЕЛНАТА СИСТЕМА ПРИ ЛИЦА С МЕХАНИЧНА ВЕНТИЛАЦИЯ  ПРИ ЛИЦА НАД 18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</si>
</sst>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#,##0.00\ &quot;лв.&quot;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2C2C2C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vertical="center"/>
    </xf>
    <xf numFmtId="0" fontId="19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center" vertical="center" wrapText="1"/>
    </xf>
    <xf numFmtId="165" fontId="19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164" fontId="20" fillId="2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3" xfId="0" applyFont="1" applyBorder="1"/>
    <xf numFmtId="0" fontId="19" fillId="2" borderId="13" xfId="0" applyFont="1" applyFill="1" applyBorder="1" applyAlignment="1">
      <alignment horizontal="center" vertical="center" wrapText="1"/>
    </xf>
    <xf numFmtId="164" fontId="20" fillId="0" borderId="13" xfId="0" applyNumberFormat="1" applyFont="1" applyFill="1" applyBorder="1" applyAlignment="1">
      <alignment horizontal="center" vertical="center" wrapText="1"/>
    </xf>
    <xf numFmtId="165" fontId="19" fillId="0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center" vertical="center" wrapText="1"/>
    </xf>
    <xf numFmtId="164" fontId="19" fillId="0" borderId="1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1" fillId="0" borderId="0" xfId="0" applyFont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_razlog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E28" sqref="E2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2" t="s">
        <v>24</v>
      </c>
      <c r="B1" s="33"/>
      <c r="C1" s="33"/>
      <c r="D1" s="33"/>
      <c r="E1" s="33"/>
      <c r="F1" s="34"/>
    </row>
    <row r="2" spans="1:6" ht="15.75" x14ac:dyDescent="0.25">
      <c r="A2" s="29" t="s">
        <v>1</v>
      </c>
      <c r="B2" s="30"/>
      <c r="C2" s="30"/>
      <c r="D2" s="30"/>
      <c r="E2" s="30"/>
      <c r="F2" s="31"/>
    </row>
    <row r="3" spans="1:6" ht="15.75" x14ac:dyDescent="0.25">
      <c r="A3" s="3" t="s">
        <v>4</v>
      </c>
      <c r="B3" s="23" t="s">
        <v>25</v>
      </c>
      <c r="C3" s="4" t="s">
        <v>5</v>
      </c>
      <c r="D3" s="23" t="s">
        <v>31</v>
      </c>
      <c r="E3" s="4" t="s">
        <v>6</v>
      </c>
      <c r="F3" s="24"/>
    </row>
    <row r="4" spans="1:6" ht="15.75" x14ac:dyDescent="0.25">
      <c r="A4" s="35"/>
      <c r="B4" s="36"/>
      <c r="C4" s="36"/>
      <c r="D4" s="36"/>
      <c r="E4" s="36"/>
      <c r="F4" s="37"/>
    </row>
    <row r="5" spans="1:6" ht="15.75" x14ac:dyDescent="0.25">
      <c r="A5" s="29" t="s">
        <v>0</v>
      </c>
      <c r="B5" s="30"/>
      <c r="C5" s="30"/>
      <c r="D5" s="30"/>
      <c r="E5" s="30"/>
      <c r="F5" s="31"/>
    </row>
    <row r="6" spans="1:6" ht="15.75" x14ac:dyDescent="0.25">
      <c r="A6" s="3" t="s">
        <v>7</v>
      </c>
      <c r="B6" s="8" t="s">
        <v>27</v>
      </c>
      <c r="C6" s="4" t="s">
        <v>8</v>
      </c>
      <c r="D6" s="8" t="s">
        <v>26</v>
      </c>
      <c r="E6" s="4" t="s">
        <v>9</v>
      </c>
      <c r="F6" s="7" t="s">
        <v>26</v>
      </c>
    </row>
    <row r="7" spans="1:6" ht="15.75" x14ac:dyDescent="0.25">
      <c r="A7" s="29" t="s">
        <v>11</v>
      </c>
      <c r="B7" s="30"/>
      <c r="C7" s="30"/>
      <c r="D7" s="30"/>
      <c r="E7" s="30"/>
      <c r="F7" s="31"/>
    </row>
    <row r="8" spans="1:6" ht="15.75" x14ac:dyDescent="0.25">
      <c r="A8" s="3" t="s">
        <v>10</v>
      </c>
      <c r="B8" s="9" t="s">
        <v>28</v>
      </c>
      <c r="C8" s="4" t="s">
        <v>14</v>
      </c>
      <c r="D8" s="9">
        <v>2</v>
      </c>
      <c r="E8" s="4" t="s">
        <v>13</v>
      </c>
      <c r="F8" s="7"/>
    </row>
    <row r="9" spans="1:6" ht="15.75" x14ac:dyDescent="0.25">
      <c r="A9" s="38" t="s">
        <v>11</v>
      </c>
      <c r="B9" s="39"/>
      <c r="C9" s="39"/>
      <c r="D9" s="39"/>
      <c r="E9" s="39"/>
      <c r="F9" s="40"/>
    </row>
    <row r="10" spans="1:6" ht="15.75" x14ac:dyDescent="0.25">
      <c r="A10" s="35"/>
      <c r="B10" s="36"/>
      <c r="C10" s="36"/>
      <c r="D10" s="36"/>
      <c r="E10" s="36"/>
      <c r="F10" s="37"/>
    </row>
    <row r="11" spans="1:6" ht="15.75" x14ac:dyDescent="0.25">
      <c r="A11" s="29" t="s">
        <v>12</v>
      </c>
      <c r="B11" s="30"/>
      <c r="C11" s="30"/>
      <c r="D11" s="30"/>
      <c r="E11" s="30"/>
      <c r="F11" s="31"/>
    </row>
    <row r="12" spans="1:6" ht="16.5" thickBot="1" x14ac:dyDescent="0.3">
      <c r="A12" s="5" t="s">
        <v>2</v>
      </c>
      <c r="B12" s="25" t="s">
        <v>29</v>
      </c>
      <c r="C12" s="6" t="s">
        <v>3</v>
      </c>
      <c r="D12" s="10" t="s">
        <v>30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7"/>
      <c r="B14" s="33"/>
      <c r="C14" s="33"/>
      <c r="D14" s="33"/>
      <c r="E14" s="33"/>
      <c r="F14" s="34"/>
    </row>
    <row r="15" spans="1:6" ht="23.25" customHeight="1" x14ac:dyDescent="0.25">
      <c r="A15" s="48" t="s">
        <v>16</v>
      </c>
      <c r="B15" s="49"/>
      <c r="C15" s="49"/>
      <c r="D15" s="49"/>
      <c r="E15" s="49"/>
      <c r="F15" s="50"/>
    </row>
    <row r="16" spans="1:6" ht="15.75" x14ac:dyDescent="0.25">
      <c r="A16" s="44"/>
      <c r="B16" s="45"/>
      <c r="C16" s="45"/>
      <c r="D16" s="45"/>
      <c r="E16" s="45"/>
      <c r="F16" s="46"/>
    </row>
    <row r="17" spans="1:6" ht="42.75" customHeight="1" x14ac:dyDescent="0.25">
      <c r="A17" s="41" t="s">
        <v>17</v>
      </c>
      <c r="B17" s="42"/>
      <c r="C17" s="42"/>
      <c r="D17" s="42"/>
      <c r="E17" s="42"/>
      <c r="F17" s="43"/>
    </row>
    <row r="18" spans="1:6" ht="59.25" customHeight="1" x14ac:dyDescent="0.25">
      <c r="A18" s="44"/>
      <c r="B18" s="45"/>
      <c r="C18" s="45"/>
      <c r="D18" s="45"/>
      <c r="E18" s="45"/>
      <c r="F18" s="46"/>
    </row>
    <row r="19" spans="1:6" ht="42.75" customHeight="1" x14ac:dyDescent="0.25">
      <c r="A19" s="41" t="s">
        <v>18</v>
      </c>
      <c r="B19" s="42"/>
      <c r="C19" s="42"/>
      <c r="D19" s="42"/>
      <c r="E19" s="42"/>
      <c r="F19" s="4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7907EA9D-7668-4DB6-9818-4DAE9221922E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85"/>
  <sheetViews>
    <sheetView zoomScale="87" zoomScaleNormal="87" workbookViewId="0">
      <selection activeCell="J11" sqref="J11"/>
    </sheetView>
  </sheetViews>
  <sheetFormatPr defaultColWidth="9.140625" defaultRowHeight="15" x14ac:dyDescent="0.25"/>
  <cols>
    <col min="1" max="1" width="12.28515625" style="14" customWidth="1"/>
    <col min="2" max="2" width="88.5703125" style="14" customWidth="1"/>
    <col min="3" max="3" width="10.28515625" style="14" customWidth="1"/>
    <col min="4" max="7" width="20.42578125" style="14" customWidth="1"/>
    <col min="8" max="8" width="10.28515625" style="14" customWidth="1"/>
    <col min="9" max="9" width="16.140625" style="14" customWidth="1"/>
    <col min="10" max="16384" width="9.140625" style="14"/>
  </cols>
  <sheetData>
    <row r="1" spans="1:9" s="13" customFormat="1" ht="50.25" customHeight="1" x14ac:dyDescent="0.25">
      <c r="A1" s="51" t="s">
        <v>119</v>
      </c>
      <c r="B1" s="51"/>
      <c r="C1" s="51"/>
      <c r="D1" s="51"/>
      <c r="E1" s="51"/>
      <c r="F1" s="51"/>
      <c r="G1" s="51"/>
      <c r="H1" s="51"/>
      <c r="I1" s="51"/>
    </row>
    <row r="2" spans="1:9" ht="49.5" customHeight="1" x14ac:dyDescent="0.25">
      <c r="A2" s="52" t="str">
        <f>InfoHospital!A1</f>
        <v xml:space="preserve">              МНОГОПРОФИЛНА БОЛНИЦА ЗА АКТИВНО ЛЕЧЕНИЕ - Д-Р АСЕН ВЕЛЕВ ЕООД</v>
      </c>
      <c r="B2" s="52"/>
      <c r="C2" s="52"/>
      <c r="D2" s="52"/>
      <c r="E2" s="52"/>
      <c r="F2" s="52"/>
      <c r="G2" s="52"/>
      <c r="H2" s="52"/>
      <c r="I2" s="52"/>
    </row>
    <row r="3" spans="1:9" ht="49.5" customHeight="1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</row>
    <row r="4" spans="1:9" ht="15.75" x14ac:dyDescent="0.25">
      <c r="A4" s="22" t="s">
        <v>4</v>
      </c>
      <c r="B4" s="21" t="str">
        <f>InfoHospital!B3</f>
        <v xml:space="preserve"> 000022044         </v>
      </c>
      <c r="C4" s="20"/>
      <c r="D4" s="20"/>
      <c r="E4" s="20"/>
      <c r="F4" s="20"/>
      <c r="G4" s="20"/>
      <c r="H4" s="20"/>
      <c r="I4" s="20"/>
    </row>
    <row r="5" spans="1:9" ht="25.5" customHeight="1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9" s="17" customFormat="1" ht="30.75" customHeight="1" x14ac:dyDescent="0.25">
      <c r="A6" s="75" t="s">
        <v>21</v>
      </c>
      <c r="B6" s="75" t="s">
        <v>15</v>
      </c>
      <c r="C6" s="76" t="s">
        <v>23</v>
      </c>
      <c r="D6" s="76" t="s">
        <v>123</v>
      </c>
      <c r="E6" s="76"/>
      <c r="F6" s="76" t="s">
        <v>122</v>
      </c>
      <c r="G6" s="76"/>
      <c r="H6" s="76" t="s">
        <v>19</v>
      </c>
      <c r="I6" s="76"/>
    </row>
    <row r="7" spans="1:9" s="18" customFormat="1" ht="90" customHeight="1" x14ac:dyDescent="0.25">
      <c r="A7" s="75"/>
      <c r="B7" s="75"/>
      <c r="C7" s="76"/>
      <c r="D7" s="62" t="s">
        <v>120</v>
      </c>
      <c r="E7" s="62" t="s">
        <v>121</v>
      </c>
      <c r="F7" s="62" t="s">
        <v>120</v>
      </c>
      <c r="G7" s="62" t="s">
        <v>121</v>
      </c>
      <c r="H7" s="62" t="s">
        <v>20</v>
      </c>
      <c r="I7" s="62" t="s">
        <v>22</v>
      </c>
    </row>
    <row r="8" spans="1:9" s="16" customFormat="1" ht="25.5" customHeight="1" x14ac:dyDescent="0.25">
      <c r="A8" s="77"/>
      <c r="B8" s="78" t="s">
        <v>125</v>
      </c>
      <c r="C8" s="26"/>
      <c r="D8" s="26"/>
      <c r="E8" s="26"/>
      <c r="F8" s="26"/>
      <c r="G8" s="26"/>
      <c r="H8" s="28"/>
      <c r="I8" s="28"/>
    </row>
    <row r="9" spans="1:9" s="19" customFormat="1" ht="15.75" x14ac:dyDescent="0.25">
      <c r="A9" s="77"/>
      <c r="B9" s="54" t="s">
        <v>33</v>
      </c>
      <c r="C9" s="57" t="s">
        <v>32</v>
      </c>
      <c r="D9" s="58">
        <v>427.44001268003865</v>
      </c>
      <c r="E9" s="79">
        <f>D9*3</f>
        <v>1282.3200380401158</v>
      </c>
      <c r="F9" s="59">
        <f>D9*1.95583</f>
        <v>836</v>
      </c>
      <c r="G9" s="59">
        <f>F9*3</f>
        <v>2508</v>
      </c>
      <c r="H9" s="28"/>
      <c r="I9" s="28"/>
    </row>
    <row r="10" spans="1:9" s="19" customFormat="1" ht="15.75" x14ac:dyDescent="0.25">
      <c r="A10" s="77"/>
      <c r="B10" s="54" t="s">
        <v>34</v>
      </c>
      <c r="C10" s="57" t="s">
        <v>32</v>
      </c>
      <c r="D10" s="58">
        <v>209.62967129044958</v>
      </c>
      <c r="E10" s="79">
        <f t="shared" ref="E10:E82" si="0">D10*3</f>
        <v>628.88901387134877</v>
      </c>
      <c r="F10" s="59">
        <f t="shared" ref="F10:F73" si="1">D10*1.95583</f>
        <v>410</v>
      </c>
      <c r="G10" s="59">
        <f t="shared" ref="G10:G73" si="2">F10*3</f>
        <v>1230</v>
      </c>
      <c r="H10" s="28"/>
      <c r="I10" s="28"/>
    </row>
    <row r="11" spans="1:9" s="19" customFormat="1" ht="30" x14ac:dyDescent="0.25">
      <c r="A11" s="77"/>
      <c r="B11" s="54" t="s">
        <v>35</v>
      </c>
      <c r="C11" s="57" t="s">
        <v>32</v>
      </c>
      <c r="D11" s="58">
        <v>206.05062812207606</v>
      </c>
      <c r="E11" s="79">
        <f t="shared" si="0"/>
        <v>618.15188436622816</v>
      </c>
      <c r="F11" s="59">
        <f t="shared" si="1"/>
        <v>403</v>
      </c>
      <c r="G11" s="59">
        <f t="shared" si="2"/>
        <v>1209</v>
      </c>
      <c r="H11" s="28"/>
      <c r="I11" s="28"/>
    </row>
    <row r="12" spans="1:9" s="19" customFormat="1" ht="30" x14ac:dyDescent="0.25">
      <c r="A12" s="77"/>
      <c r="B12" s="54" t="s">
        <v>36</v>
      </c>
      <c r="C12" s="57" t="s">
        <v>32</v>
      </c>
      <c r="D12" s="58">
        <v>312.39933941088952</v>
      </c>
      <c r="E12" s="79">
        <f t="shared" si="0"/>
        <v>937.19801823266857</v>
      </c>
      <c r="F12" s="59">
        <f t="shared" si="1"/>
        <v>611</v>
      </c>
      <c r="G12" s="59">
        <f t="shared" si="2"/>
        <v>1833</v>
      </c>
      <c r="H12" s="28"/>
      <c r="I12" s="28"/>
    </row>
    <row r="13" spans="1:9" s="19" customFormat="1" ht="15.75" x14ac:dyDescent="0.25">
      <c r="A13" s="77"/>
      <c r="B13" s="54" t="s">
        <v>37</v>
      </c>
      <c r="C13" s="57" t="s">
        <v>32</v>
      </c>
      <c r="D13" s="58">
        <v>944.80604142486834</v>
      </c>
      <c r="E13" s="79">
        <f t="shared" si="0"/>
        <v>2834.4181242746049</v>
      </c>
      <c r="F13" s="59">
        <f t="shared" si="1"/>
        <v>1847.88</v>
      </c>
      <c r="G13" s="59">
        <f t="shared" si="2"/>
        <v>5543.64</v>
      </c>
      <c r="H13" s="28"/>
      <c r="I13" s="28"/>
    </row>
    <row r="14" spans="1:9" s="19" customFormat="1" ht="15.75" x14ac:dyDescent="0.25">
      <c r="A14" s="77"/>
      <c r="B14" s="54" t="s">
        <v>38</v>
      </c>
      <c r="C14" s="57" t="s">
        <v>32</v>
      </c>
      <c r="D14" s="58">
        <v>662.63427803029913</v>
      </c>
      <c r="E14" s="79">
        <f t="shared" si="0"/>
        <v>1987.9028340908974</v>
      </c>
      <c r="F14" s="59">
        <f t="shared" si="1"/>
        <v>1296</v>
      </c>
      <c r="G14" s="59">
        <f t="shared" si="2"/>
        <v>3888</v>
      </c>
      <c r="H14" s="28"/>
      <c r="I14" s="28"/>
    </row>
    <row r="15" spans="1:9" s="19" customFormat="1" ht="15.75" x14ac:dyDescent="0.25">
      <c r="A15" s="77"/>
      <c r="B15" s="54" t="s">
        <v>39</v>
      </c>
      <c r="C15" s="57" t="s">
        <v>32</v>
      </c>
      <c r="D15" s="58">
        <v>430.71228071969443</v>
      </c>
      <c r="E15" s="79">
        <f t="shared" si="0"/>
        <v>1292.1368421590832</v>
      </c>
      <c r="F15" s="59">
        <f t="shared" si="1"/>
        <v>842.4</v>
      </c>
      <c r="G15" s="59">
        <f t="shared" si="2"/>
        <v>2527.1999999999998</v>
      </c>
      <c r="H15" s="28"/>
      <c r="I15" s="28"/>
    </row>
    <row r="16" spans="1:9" s="16" customFormat="1" ht="30" x14ac:dyDescent="0.25">
      <c r="A16" s="77"/>
      <c r="B16" s="54" t="s">
        <v>40</v>
      </c>
      <c r="C16" s="57" t="s">
        <v>32</v>
      </c>
      <c r="D16" s="58">
        <v>794.03629149772735</v>
      </c>
      <c r="E16" s="79">
        <f t="shared" si="0"/>
        <v>2382.1088744931822</v>
      </c>
      <c r="F16" s="59">
        <f t="shared" si="1"/>
        <v>1553</v>
      </c>
      <c r="G16" s="59">
        <f t="shared" si="2"/>
        <v>4659</v>
      </c>
      <c r="H16" s="28"/>
      <c r="I16" s="28"/>
    </row>
    <row r="17" spans="1:9" s="16" customFormat="1" ht="30" x14ac:dyDescent="0.25">
      <c r="A17" s="77"/>
      <c r="B17" s="54" t="s">
        <v>41</v>
      </c>
      <c r="C17" s="57" t="s">
        <v>32</v>
      </c>
      <c r="D17" s="58">
        <v>971.45457427281519</v>
      </c>
      <c r="E17" s="79">
        <f t="shared" si="0"/>
        <v>2914.3637228184457</v>
      </c>
      <c r="F17" s="59">
        <f t="shared" si="1"/>
        <v>1900</v>
      </c>
      <c r="G17" s="59">
        <f t="shared" si="2"/>
        <v>5700</v>
      </c>
      <c r="H17" s="28"/>
      <c r="I17" s="28"/>
    </row>
    <row r="18" spans="1:9" s="19" customFormat="1" ht="45" x14ac:dyDescent="0.25">
      <c r="A18" s="77"/>
      <c r="B18" s="54" t="s">
        <v>42</v>
      </c>
      <c r="C18" s="57" t="s">
        <v>32</v>
      </c>
      <c r="D18" s="58">
        <v>398.8076673330504</v>
      </c>
      <c r="E18" s="79">
        <f t="shared" si="0"/>
        <v>1196.4230019991512</v>
      </c>
      <c r="F18" s="59">
        <f t="shared" si="1"/>
        <v>780</v>
      </c>
      <c r="G18" s="59">
        <f t="shared" si="2"/>
        <v>2340</v>
      </c>
      <c r="H18" s="28"/>
      <c r="I18" s="28"/>
    </row>
    <row r="19" spans="1:9" s="19" customFormat="1" ht="30" x14ac:dyDescent="0.25">
      <c r="A19" s="77"/>
      <c r="B19" s="54" t="s">
        <v>43</v>
      </c>
      <c r="C19" s="57" t="s">
        <v>32</v>
      </c>
      <c r="D19" s="58">
        <v>1774.1828277508782</v>
      </c>
      <c r="E19" s="79">
        <f t="shared" si="0"/>
        <v>5322.5484832526345</v>
      </c>
      <c r="F19" s="59">
        <f t="shared" si="1"/>
        <v>3470</v>
      </c>
      <c r="G19" s="59">
        <f t="shared" si="2"/>
        <v>10410</v>
      </c>
      <c r="H19" s="28"/>
      <c r="I19" s="28"/>
    </row>
    <row r="20" spans="1:9" s="19" customFormat="1" ht="30" x14ac:dyDescent="0.25">
      <c r="A20" s="77"/>
      <c r="B20" s="54" t="s">
        <v>44</v>
      </c>
      <c r="C20" s="57" t="s">
        <v>32</v>
      </c>
      <c r="D20" s="58">
        <v>528.94678985392386</v>
      </c>
      <c r="E20" s="79">
        <f t="shared" si="0"/>
        <v>1586.8403695617717</v>
      </c>
      <c r="F20" s="59">
        <f t="shared" si="1"/>
        <v>1034.53</v>
      </c>
      <c r="G20" s="59">
        <f t="shared" si="2"/>
        <v>3103.59</v>
      </c>
      <c r="H20" s="28"/>
      <c r="I20" s="28"/>
    </row>
    <row r="21" spans="1:9" s="16" customFormat="1" ht="15.75" x14ac:dyDescent="0.25">
      <c r="A21" s="77"/>
      <c r="B21" s="54" t="s">
        <v>45</v>
      </c>
      <c r="C21" s="57" t="s">
        <v>32</v>
      </c>
      <c r="D21" s="58">
        <v>369.69470761773772</v>
      </c>
      <c r="E21" s="79">
        <f t="shared" si="0"/>
        <v>1109.0841228532131</v>
      </c>
      <c r="F21" s="59">
        <f t="shared" si="1"/>
        <v>723.06</v>
      </c>
      <c r="G21" s="59">
        <f t="shared" si="2"/>
        <v>2169.1799999999998</v>
      </c>
      <c r="H21" s="28"/>
      <c r="I21" s="28"/>
    </row>
    <row r="22" spans="1:9" s="16" customFormat="1" ht="30" x14ac:dyDescent="0.25">
      <c r="A22" s="77"/>
      <c r="B22" s="54" t="s">
        <v>46</v>
      </c>
      <c r="C22" s="57" t="s">
        <v>32</v>
      </c>
      <c r="D22" s="58">
        <v>676.55164303646029</v>
      </c>
      <c r="E22" s="79">
        <f t="shared" si="0"/>
        <v>2029.6549291093809</v>
      </c>
      <c r="F22" s="59">
        <f t="shared" si="1"/>
        <v>1323.22</v>
      </c>
      <c r="G22" s="59">
        <f t="shared" si="2"/>
        <v>3969.66</v>
      </c>
      <c r="H22" s="28"/>
      <c r="I22" s="28"/>
    </row>
    <row r="23" spans="1:9" s="16" customFormat="1" ht="30" x14ac:dyDescent="0.25">
      <c r="A23" s="77"/>
      <c r="B23" s="54" t="s">
        <v>47</v>
      </c>
      <c r="C23" s="57" t="s">
        <v>32</v>
      </c>
      <c r="D23" s="58">
        <v>2624.9571793049499</v>
      </c>
      <c r="E23" s="79">
        <f t="shared" si="0"/>
        <v>7874.8715379148498</v>
      </c>
      <c r="F23" s="59">
        <f t="shared" si="1"/>
        <v>5133.97</v>
      </c>
      <c r="G23" s="59">
        <f t="shared" si="2"/>
        <v>15401.91</v>
      </c>
      <c r="H23" s="28"/>
      <c r="I23" s="28"/>
    </row>
    <row r="24" spans="1:9" s="16" customFormat="1" ht="30" x14ac:dyDescent="0.25">
      <c r="A24" s="77"/>
      <c r="B24" s="54" t="s">
        <v>48</v>
      </c>
      <c r="C24" s="57" t="s">
        <v>32</v>
      </c>
      <c r="D24" s="58">
        <v>607.41475486110755</v>
      </c>
      <c r="E24" s="79">
        <f t="shared" si="0"/>
        <v>1822.2442645833225</v>
      </c>
      <c r="F24" s="59">
        <f t="shared" si="1"/>
        <v>1188</v>
      </c>
      <c r="G24" s="59">
        <f t="shared" si="2"/>
        <v>3564</v>
      </c>
      <c r="H24" s="28"/>
      <c r="I24" s="28"/>
    </row>
    <row r="25" spans="1:9" s="16" customFormat="1" ht="30" x14ac:dyDescent="0.25">
      <c r="A25" s="77"/>
      <c r="B25" s="54" t="s">
        <v>49</v>
      </c>
      <c r="C25" s="57" t="s">
        <v>32</v>
      </c>
      <c r="D25" s="58">
        <v>775.28210529545004</v>
      </c>
      <c r="E25" s="79">
        <f t="shared" si="0"/>
        <v>2325.8463158863501</v>
      </c>
      <c r="F25" s="59">
        <f t="shared" si="1"/>
        <v>1516.32</v>
      </c>
      <c r="G25" s="59">
        <f t="shared" si="2"/>
        <v>4548.96</v>
      </c>
      <c r="H25" s="28"/>
      <c r="I25" s="28"/>
    </row>
    <row r="26" spans="1:9" s="16" customFormat="1" ht="30" x14ac:dyDescent="0.25">
      <c r="A26" s="77"/>
      <c r="B26" s="54" t="s">
        <v>50</v>
      </c>
      <c r="C26" s="57" t="s">
        <v>32</v>
      </c>
      <c r="D26" s="58">
        <v>536.73376520454235</v>
      </c>
      <c r="E26" s="79">
        <f t="shared" si="0"/>
        <v>1610.2012956136271</v>
      </c>
      <c r="F26" s="59">
        <f t="shared" si="1"/>
        <v>1049.76</v>
      </c>
      <c r="G26" s="59">
        <f t="shared" si="2"/>
        <v>3149.2799999999997</v>
      </c>
      <c r="H26" s="28"/>
      <c r="I26" s="28"/>
    </row>
    <row r="27" spans="1:9" s="16" customFormat="1" ht="30" x14ac:dyDescent="0.25">
      <c r="A27" s="77"/>
      <c r="B27" s="54" t="s">
        <v>51</v>
      </c>
      <c r="C27" s="57" t="s">
        <v>32</v>
      </c>
      <c r="D27" s="58">
        <v>668.1562303472183</v>
      </c>
      <c r="E27" s="79">
        <f t="shared" si="0"/>
        <v>2004.4686910416549</v>
      </c>
      <c r="F27" s="59">
        <f t="shared" si="1"/>
        <v>1306.8</v>
      </c>
      <c r="G27" s="59">
        <f t="shared" si="2"/>
        <v>3920.3999999999996</v>
      </c>
      <c r="H27" s="28"/>
      <c r="I27" s="28"/>
    </row>
    <row r="28" spans="1:9" s="16" customFormat="1" ht="45" x14ac:dyDescent="0.25">
      <c r="A28" s="77"/>
      <c r="B28" s="54" t="s">
        <v>52</v>
      </c>
      <c r="C28" s="57" t="s">
        <v>32</v>
      </c>
      <c r="D28" s="58">
        <v>376.59714801388668</v>
      </c>
      <c r="E28" s="79">
        <f t="shared" si="0"/>
        <v>1129.79144404166</v>
      </c>
      <c r="F28" s="59">
        <f t="shared" si="1"/>
        <v>736.56</v>
      </c>
      <c r="G28" s="59">
        <f t="shared" si="2"/>
        <v>2209.6799999999998</v>
      </c>
      <c r="H28" s="28"/>
      <c r="I28" s="28"/>
    </row>
    <row r="29" spans="1:9" s="16" customFormat="1" ht="45" x14ac:dyDescent="0.25">
      <c r="A29" s="77"/>
      <c r="B29" s="54" t="s">
        <v>53</v>
      </c>
      <c r="C29" s="57" t="s">
        <v>32</v>
      </c>
      <c r="D29" s="58">
        <v>498.08009898610817</v>
      </c>
      <c r="E29" s="79">
        <f t="shared" si="0"/>
        <v>1494.2402969583245</v>
      </c>
      <c r="F29" s="59">
        <f t="shared" si="1"/>
        <v>974.16</v>
      </c>
      <c r="G29" s="59">
        <f t="shared" si="2"/>
        <v>2922.48</v>
      </c>
      <c r="H29" s="28"/>
      <c r="I29" s="28"/>
    </row>
    <row r="30" spans="1:9" ht="45" x14ac:dyDescent="0.25">
      <c r="A30" s="77"/>
      <c r="B30" s="54" t="s">
        <v>54</v>
      </c>
      <c r="C30" s="57" t="s">
        <v>32</v>
      </c>
      <c r="D30" s="58">
        <v>869.77395785932322</v>
      </c>
      <c r="E30" s="79">
        <f t="shared" si="0"/>
        <v>2609.3218735779697</v>
      </c>
      <c r="F30" s="59">
        <f t="shared" si="1"/>
        <v>1701.13</v>
      </c>
      <c r="G30" s="59">
        <f t="shared" si="2"/>
        <v>5103.3900000000003</v>
      </c>
      <c r="H30" s="28"/>
      <c r="I30" s="28"/>
    </row>
    <row r="31" spans="1:9" ht="30" x14ac:dyDescent="0.25">
      <c r="A31" s="77"/>
      <c r="B31" s="54" t="s">
        <v>55</v>
      </c>
      <c r="C31" s="57" t="s">
        <v>32</v>
      </c>
      <c r="D31" s="58">
        <v>649.52475419642803</v>
      </c>
      <c r="E31" s="79">
        <f t="shared" si="0"/>
        <v>1948.574262589284</v>
      </c>
      <c r="F31" s="59">
        <f t="shared" si="1"/>
        <v>1270.3599999999999</v>
      </c>
      <c r="G31" s="59">
        <f t="shared" si="2"/>
        <v>3811.08</v>
      </c>
      <c r="H31" s="28"/>
      <c r="I31" s="28"/>
    </row>
    <row r="32" spans="1:9" ht="45" x14ac:dyDescent="0.25">
      <c r="A32" s="77"/>
      <c r="B32" s="54" t="s">
        <v>519</v>
      </c>
      <c r="C32" s="57" t="s">
        <v>32</v>
      </c>
      <c r="D32" s="58">
        <v>1794.63</v>
      </c>
      <c r="E32" s="79">
        <f t="shared" si="0"/>
        <v>5383.89</v>
      </c>
      <c r="F32" s="59">
        <f t="shared" si="1"/>
        <v>3509.9911929</v>
      </c>
      <c r="G32" s="59">
        <f t="shared" si="2"/>
        <v>10529.973578699999</v>
      </c>
      <c r="H32" s="28"/>
      <c r="I32" s="28"/>
    </row>
    <row r="33" spans="1:9" ht="30" x14ac:dyDescent="0.25">
      <c r="A33" s="77"/>
      <c r="B33" s="54" t="s">
        <v>56</v>
      </c>
      <c r="C33" s="57" t="s">
        <v>32</v>
      </c>
      <c r="D33" s="58">
        <v>850.38065680555064</v>
      </c>
      <c r="E33" s="79">
        <f t="shared" si="0"/>
        <v>2551.1419704166519</v>
      </c>
      <c r="F33" s="59">
        <f t="shared" si="1"/>
        <v>1663.2</v>
      </c>
      <c r="G33" s="59">
        <f t="shared" si="2"/>
        <v>4989.6000000000004</v>
      </c>
      <c r="H33" s="28"/>
      <c r="I33" s="28"/>
    </row>
    <row r="34" spans="1:9" ht="15.75" x14ac:dyDescent="0.25">
      <c r="A34" s="77"/>
      <c r="B34" s="54" t="s">
        <v>57</v>
      </c>
      <c r="C34" s="57" t="s">
        <v>32</v>
      </c>
      <c r="D34" s="58">
        <v>689.71229605845087</v>
      </c>
      <c r="E34" s="79">
        <f t="shared" si="0"/>
        <v>2069.1368881753524</v>
      </c>
      <c r="F34" s="59">
        <f t="shared" si="1"/>
        <v>1348.96</v>
      </c>
      <c r="G34" s="59">
        <f t="shared" si="2"/>
        <v>4046.88</v>
      </c>
      <c r="H34" s="28"/>
      <c r="I34" s="28"/>
    </row>
    <row r="35" spans="1:9" ht="30" x14ac:dyDescent="0.25">
      <c r="A35" s="77"/>
      <c r="B35" s="54" t="s">
        <v>58</v>
      </c>
      <c r="C35" s="57" t="s">
        <v>32</v>
      </c>
      <c r="D35" s="58">
        <v>717.85380119949082</v>
      </c>
      <c r="E35" s="79">
        <f t="shared" si="0"/>
        <v>2153.5614035984727</v>
      </c>
      <c r="F35" s="59">
        <f t="shared" si="1"/>
        <v>1404</v>
      </c>
      <c r="G35" s="59">
        <f t="shared" si="2"/>
        <v>4212</v>
      </c>
      <c r="H35" s="28"/>
      <c r="I35" s="28"/>
    </row>
    <row r="36" spans="1:9" ht="30" x14ac:dyDescent="0.25">
      <c r="A36" s="77"/>
      <c r="B36" s="54" t="s">
        <v>59</v>
      </c>
      <c r="C36" s="57" t="s">
        <v>32</v>
      </c>
      <c r="D36" s="58">
        <v>2408.7216169094454</v>
      </c>
      <c r="E36" s="79">
        <f t="shared" si="0"/>
        <v>7226.1648507283362</v>
      </c>
      <c r="F36" s="59">
        <f t="shared" si="1"/>
        <v>4711.05</v>
      </c>
      <c r="G36" s="59">
        <f t="shared" si="2"/>
        <v>14133.150000000001</v>
      </c>
      <c r="H36" s="28"/>
      <c r="I36" s="28"/>
    </row>
    <row r="37" spans="1:9" ht="30" x14ac:dyDescent="0.25">
      <c r="A37" s="27"/>
      <c r="B37" s="54" t="s">
        <v>60</v>
      </c>
      <c r="C37" s="57" t="s">
        <v>32</v>
      </c>
      <c r="D37" s="58">
        <v>1391.5319838636283</v>
      </c>
      <c r="E37" s="79">
        <f t="shared" si="0"/>
        <v>4174.5959515908853</v>
      </c>
      <c r="F37" s="59">
        <f t="shared" si="1"/>
        <v>2721.6</v>
      </c>
      <c r="G37" s="59">
        <f t="shared" si="2"/>
        <v>8164.7999999999993</v>
      </c>
      <c r="H37" s="27"/>
      <c r="I37" s="27"/>
    </row>
    <row r="38" spans="1:9" ht="30" x14ac:dyDescent="0.25">
      <c r="A38" s="27"/>
      <c r="B38" s="54" t="s">
        <v>61</v>
      </c>
      <c r="C38" s="57" t="s">
        <v>32</v>
      </c>
      <c r="D38" s="58">
        <v>1449.51</v>
      </c>
      <c r="E38" s="79">
        <f t="shared" si="0"/>
        <v>4348.53</v>
      </c>
      <c r="F38" s="59">
        <f t="shared" si="1"/>
        <v>2834.9951433000001</v>
      </c>
      <c r="G38" s="59">
        <f t="shared" si="2"/>
        <v>8504.9854298999999</v>
      </c>
      <c r="H38" s="27"/>
      <c r="I38" s="27"/>
    </row>
    <row r="39" spans="1:9" ht="60" x14ac:dyDescent="0.25">
      <c r="A39" s="27"/>
      <c r="B39" s="54" t="s">
        <v>62</v>
      </c>
      <c r="C39" s="57" t="s">
        <v>32</v>
      </c>
      <c r="D39" s="58">
        <v>463.84399462120945</v>
      </c>
      <c r="E39" s="79">
        <f t="shared" si="0"/>
        <v>1391.5319838636283</v>
      </c>
      <c r="F39" s="59">
        <f t="shared" si="1"/>
        <v>907.2</v>
      </c>
      <c r="G39" s="59">
        <f t="shared" si="2"/>
        <v>2721.6000000000004</v>
      </c>
      <c r="H39" s="27"/>
      <c r="I39" s="27"/>
    </row>
    <row r="40" spans="1:9" ht="60" x14ac:dyDescent="0.25">
      <c r="A40" s="27"/>
      <c r="B40" s="54" t="s">
        <v>63</v>
      </c>
      <c r="C40" s="57" t="s">
        <v>32</v>
      </c>
      <c r="D40" s="58">
        <v>607.41475486110755</v>
      </c>
      <c r="E40" s="79">
        <f t="shared" si="0"/>
        <v>1822.2442645833225</v>
      </c>
      <c r="F40" s="59">
        <f t="shared" si="1"/>
        <v>1188</v>
      </c>
      <c r="G40" s="59">
        <f t="shared" si="2"/>
        <v>3564</v>
      </c>
      <c r="H40" s="27"/>
      <c r="I40" s="27"/>
    </row>
    <row r="41" spans="1:9" ht="30" x14ac:dyDescent="0.25">
      <c r="A41" s="27"/>
      <c r="B41" s="54" t="s">
        <v>64</v>
      </c>
      <c r="C41" s="57" t="s">
        <v>32</v>
      </c>
      <c r="D41" s="58">
        <v>483.17082773042648</v>
      </c>
      <c r="E41" s="79">
        <f t="shared" si="0"/>
        <v>1449.5124831912794</v>
      </c>
      <c r="F41" s="59">
        <f t="shared" si="1"/>
        <v>945</v>
      </c>
      <c r="G41" s="59">
        <f t="shared" si="2"/>
        <v>2835</v>
      </c>
      <c r="H41" s="27"/>
      <c r="I41" s="27"/>
    </row>
    <row r="42" spans="1:9" ht="15.75" x14ac:dyDescent="0.25">
      <c r="A42" s="27"/>
      <c r="B42" s="54" t="s">
        <v>65</v>
      </c>
      <c r="C42" s="57" t="s">
        <v>32</v>
      </c>
      <c r="D42" s="58">
        <v>825.53187137941438</v>
      </c>
      <c r="E42" s="79">
        <f t="shared" si="0"/>
        <v>2476.595614138243</v>
      </c>
      <c r="F42" s="59">
        <f t="shared" si="1"/>
        <v>1614.6</v>
      </c>
      <c r="G42" s="59">
        <f t="shared" si="2"/>
        <v>4843.7999999999993</v>
      </c>
      <c r="H42" s="27"/>
      <c r="I42" s="27"/>
    </row>
    <row r="43" spans="1:9" ht="30" x14ac:dyDescent="0.25">
      <c r="A43" s="27"/>
      <c r="B43" s="54" t="s">
        <v>66</v>
      </c>
      <c r="C43" s="57" t="s">
        <v>32</v>
      </c>
      <c r="D43" s="58">
        <v>690.24403961489497</v>
      </c>
      <c r="E43" s="79">
        <f t="shared" si="0"/>
        <v>2070.7321188446849</v>
      </c>
      <c r="F43" s="59">
        <f t="shared" si="1"/>
        <v>1350</v>
      </c>
      <c r="G43" s="59">
        <f t="shared" si="2"/>
        <v>4050</v>
      </c>
      <c r="H43" s="27"/>
      <c r="I43" s="27"/>
    </row>
    <row r="44" spans="1:9" ht="45" x14ac:dyDescent="0.25">
      <c r="A44" s="27"/>
      <c r="B44" s="54" t="s">
        <v>67</v>
      </c>
      <c r="C44" s="57" t="s">
        <v>32</v>
      </c>
      <c r="D44" s="58">
        <v>725.01188753623785</v>
      </c>
      <c r="E44" s="79">
        <f t="shared" si="0"/>
        <v>2175.0356626087137</v>
      </c>
      <c r="F44" s="59">
        <f t="shared" si="1"/>
        <v>1418</v>
      </c>
      <c r="G44" s="59">
        <f t="shared" si="2"/>
        <v>4254</v>
      </c>
      <c r="H44" s="27"/>
      <c r="I44" s="27"/>
    </row>
    <row r="45" spans="1:9" ht="30" x14ac:dyDescent="0.25">
      <c r="A45" s="27"/>
      <c r="B45" s="54" t="s">
        <v>68</v>
      </c>
      <c r="C45" s="57" t="s">
        <v>32</v>
      </c>
      <c r="D45" s="58">
        <v>638.62912420813666</v>
      </c>
      <c r="E45" s="79">
        <f>D45*3</f>
        <v>1915.8873726244101</v>
      </c>
      <c r="F45" s="59">
        <f t="shared" si="1"/>
        <v>1249.05</v>
      </c>
      <c r="G45" s="59">
        <f t="shared" si="2"/>
        <v>3747.1499999999996</v>
      </c>
      <c r="H45" s="27"/>
      <c r="I45" s="27"/>
    </row>
    <row r="46" spans="1:9" ht="30" x14ac:dyDescent="0.25">
      <c r="A46" s="27"/>
      <c r="B46" s="54" t="s">
        <v>69</v>
      </c>
      <c r="C46" s="57" t="s">
        <v>32</v>
      </c>
      <c r="D46" s="58">
        <v>593.09858218761349</v>
      </c>
      <c r="E46" s="79">
        <f t="shared" si="0"/>
        <v>1779.2957465628406</v>
      </c>
      <c r="F46" s="59">
        <f t="shared" si="1"/>
        <v>1160</v>
      </c>
      <c r="G46" s="59">
        <f t="shared" si="2"/>
        <v>3480</v>
      </c>
      <c r="H46" s="27"/>
      <c r="I46" s="27"/>
    </row>
    <row r="47" spans="1:9" ht="30" x14ac:dyDescent="0.25">
      <c r="A47" s="27"/>
      <c r="B47" s="54" t="s">
        <v>70</v>
      </c>
      <c r="C47" s="57" t="s">
        <v>32</v>
      </c>
      <c r="D47" s="58">
        <v>513.58758174278955</v>
      </c>
      <c r="E47" s="79">
        <f>D47*3</f>
        <v>1540.7627452283687</v>
      </c>
      <c r="F47" s="59">
        <f t="shared" si="1"/>
        <v>1004.4900000000001</v>
      </c>
      <c r="G47" s="59">
        <f t="shared" si="2"/>
        <v>3013.4700000000003</v>
      </c>
      <c r="H47" s="27"/>
      <c r="I47" s="27"/>
    </row>
    <row r="48" spans="1:9" ht="30" x14ac:dyDescent="0.25">
      <c r="A48" s="27"/>
      <c r="B48" s="54" t="s">
        <v>71</v>
      </c>
      <c r="C48" s="57" t="s">
        <v>32</v>
      </c>
      <c r="D48" s="58">
        <v>593.22129223910053</v>
      </c>
      <c r="E48" s="79">
        <f>D48*3</f>
        <v>1779.6638767173017</v>
      </c>
      <c r="F48" s="59">
        <f t="shared" si="1"/>
        <v>1160.24</v>
      </c>
      <c r="G48" s="59">
        <f t="shared" si="2"/>
        <v>3480.7200000000003</v>
      </c>
      <c r="H48" s="27"/>
      <c r="I48" s="27"/>
    </row>
    <row r="49" spans="1:9" ht="30" x14ac:dyDescent="0.25">
      <c r="A49" s="27"/>
      <c r="B49" s="54" t="s">
        <v>72</v>
      </c>
      <c r="C49" s="57" t="s">
        <v>32</v>
      </c>
      <c r="D49" s="58">
        <v>669.31174999872178</v>
      </c>
      <c r="E49" s="79">
        <f>D49*3</f>
        <v>2007.9352499961653</v>
      </c>
      <c r="F49" s="59">
        <f t="shared" si="1"/>
        <v>1309.06</v>
      </c>
      <c r="G49" s="59">
        <f t="shared" si="2"/>
        <v>3927.18</v>
      </c>
      <c r="H49" s="27"/>
      <c r="I49" s="27"/>
    </row>
    <row r="50" spans="1:9" ht="15.75" x14ac:dyDescent="0.25">
      <c r="A50" s="27"/>
      <c r="B50" s="55" t="s">
        <v>73</v>
      </c>
      <c r="C50" s="57" t="s">
        <v>32</v>
      </c>
      <c r="D50" s="58">
        <v>2742.9377808909776</v>
      </c>
      <c r="E50" s="79">
        <f>D50*3</f>
        <v>8228.8133426729328</v>
      </c>
      <c r="F50" s="59">
        <f t="shared" si="1"/>
        <v>5364.72</v>
      </c>
      <c r="G50" s="59">
        <f t="shared" si="2"/>
        <v>16094.16</v>
      </c>
      <c r="H50" s="27"/>
      <c r="I50" s="27"/>
    </row>
    <row r="51" spans="1:9" ht="30" x14ac:dyDescent="0.25">
      <c r="A51" s="27"/>
      <c r="B51" s="54" t="s">
        <v>74</v>
      </c>
      <c r="C51" s="57" t="s">
        <v>32</v>
      </c>
      <c r="D51" s="58">
        <v>381.01470986742203</v>
      </c>
      <c r="E51" s="79">
        <f t="shared" si="0"/>
        <v>1143.0441296022661</v>
      </c>
      <c r="F51" s="59">
        <f t="shared" si="1"/>
        <v>745.2</v>
      </c>
      <c r="G51" s="59">
        <f t="shared" si="2"/>
        <v>2235.6000000000004</v>
      </c>
      <c r="H51" s="27"/>
      <c r="I51" s="27"/>
    </row>
    <row r="52" spans="1:9" ht="45" x14ac:dyDescent="0.25">
      <c r="A52" s="27"/>
      <c r="B52" s="54" t="s">
        <v>75</v>
      </c>
      <c r="C52" s="57" t="s">
        <v>32</v>
      </c>
      <c r="D52" s="58">
        <v>204.5167524784874</v>
      </c>
      <c r="E52" s="79">
        <f t="shared" si="0"/>
        <v>613.55025743546219</v>
      </c>
      <c r="F52" s="59">
        <f t="shared" si="1"/>
        <v>400</v>
      </c>
      <c r="G52" s="59">
        <f t="shared" si="2"/>
        <v>1200</v>
      </c>
      <c r="H52" s="27"/>
      <c r="I52" s="27"/>
    </row>
    <row r="53" spans="1:9" ht="45" x14ac:dyDescent="0.25">
      <c r="A53" s="27"/>
      <c r="B53" s="54" t="s">
        <v>76</v>
      </c>
      <c r="C53" s="57" t="s">
        <v>32</v>
      </c>
      <c r="D53" s="58">
        <v>381.83788979614792</v>
      </c>
      <c r="E53" s="79">
        <f t="shared" si="0"/>
        <v>1145.5136693884438</v>
      </c>
      <c r="F53" s="59">
        <f t="shared" si="1"/>
        <v>746.81</v>
      </c>
      <c r="G53" s="59">
        <f t="shared" si="2"/>
        <v>2240.4299999999998</v>
      </c>
      <c r="H53" s="27"/>
      <c r="I53" s="27"/>
    </row>
    <row r="54" spans="1:9" ht="30" x14ac:dyDescent="0.25">
      <c r="A54" s="27"/>
      <c r="B54" s="54" t="s">
        <v>77</v>
      </c>
      <c r="C54" s="57" t="s">
        <v>32</v>
      </c>
      <c r="D54" s="58">
        <v>2000.3272268039657</v>
      </c>
      <c r="E54" s="79">
        <f t="shared" si="0"/>
        <v>6000.9816804118973</v>
      </c>
      <c r="F54" s="59">
        <f t="shared" si="1"/>
        <v>3912.3</v>
      </c>
      <c r="G54" s="59">
        <f t="shared" si="2"/>
        <v>11736.900000000001</v>
      </c>
      <c r="H54" s="27"/>
      <c r="I54" s="27"/>
    </row>
    <row r="55" spans="1:9" ht="30" x14ac:dyDescent="0.25">
      <c r="A55" s="27"/>
      <c r="B55" s="54" t="s">
        <v>78</v>
      </c>
      <c r="C55" s="57" t="s">
        <v>32</v>
      </c>
      <c r="D55" s="58">
        <v>2730.6054207165248</v>
      </c>
      <c r="E55" s="79">
        <f t="shared" si="0"/>
        <v>8191.816262149574</v>
      </c>
      <c r="F55" s="59">
        <f t="shared" si="1"/>
        <v>5340.6</v>
      </c>
      <c r="G55" s="59">
        <f t="shared" si="2"/>
        <v>16021.800000000001</v>
      </c>
      <c r="H55" s="27"/>
      <c r="I55" s="27"/>
    </row>
    <row r="56" spans="1:9" ht="30" x14ac:dyDescent="0.25">
      <c r="A56" s="27"/>
      <c r="B56" s="54" t="s">
        <v>79</v>
      </c>
      <c r="C56" s="57" t="s">
        <v>32</v>
      </c>
      <c r="D56" s="58">
        <v>453.00460673984958</v>
      </c>
      <c r="E56" s="79">
        <f t="shared" si="0"/>
        <v>1359.0138202195487</v>
      </c>
      <c r="F56" s="59">
        <f t="shared" si="1"/>
        <v>886</v>
      </c>
      <c r="G56" s="59">
        <f t="shared" si="2"/>
        <v>2658</v>
      </c>
      <c r="H56" s="27"/>
      <c r="I56" s="27"/>
    </row>
    <row r="57" spans="1:9" ht="15.75" x14ac:dyDescent="0.25">
      <c r="A57" s="27"/>
      <c r="B57" s="54" t="s">
        <v>80</v>
      </c>
      <c r="C57" s="57" t="s">
        <v>32</v>
      </c>
      <c r="D57" s="58">
        <v>915.2124673412311</v>
      </c>
      <c r="E57" s="79">
        <f t="shared" si="0"/>
        <v>2745.6374020236935</v>
      </c>
      <c r="F57" s="59">
        <f t="shared" si="1"/>
        <v>1790</v>
      </c>
      <c r="G57" s="59">
        <f t="shared" si="2"/>
        <v>5370</v>
      </c>
      <c r="H57" s="27"/>
      <c r="I57" s="27"/>
    </row>
    <row r="58" spans="1:9" ht="45" x14ac:dyDescent="0.25">
      <c r="A58" s="27"/>
      <c r="B58" s="54" t="s">
        <v>81</v>
      </c>
      <c r="C58" s="57" t="s">
        <v>32</v>
      </c>
      <c r="D58" s="58">
        <v>759.26844357638447</v>
      </c>
      <c r="E58" s="79">
        <f t="shared" si="0"/>
        <v>2277.8053307291534</v>
      </c>
      <c r="F58" s="59">
        <f t="shared" si="1"/>
        <v>1485</v>
      </c>
      <c r="G58" s="59">
        <f t="shared" si="2"/>
        <v>4455</v>
      </c>
      <c r="H58" s="27"/>
      <c r="I58" s="27"/>
    </row>
    <row r="59" spans="1:9" ht="45" x14ac:dyDescent="0.25">
      <c r="A59" s="27"/>
      <c r="B59" s="54" t="s">
        <v>82</v>
      </c>
      <c r="C59" s="57" t="s">
        <v>32</v>
      </c>
      <c r="D59" s="58">
        <v>386.02537030314494</v>
      </c>
      <c r="E59" s="79">
        <f t="shared" si="0"/>
        <v>1158.0761109094349</v>
      </c>
      <c r="F59" s="59">
        <f t="shared" si="1"/>
        <v>755</v>
      </c>
      <c r="G59" s="59">
        <f t="shared" si="2"/>
        <v>2265</v>
      </c>
      <c r="H59" s="27"/>
      <c r="I59" s="27"/>
    </row>
    <row r="60" spans="1:9" ht="30" x14ac:dyDescent="0.25">
      <c r="A60" s="27"/>
      <c r="B60" s="54" t="s">
        <v>83</v>
      </c>
      <c r="C60" s="57" t="s">
        <v>32</v>
      </c>
      <c r="D60" s="58">
        <v>889.64787328142017</v>
      </c>
      <c r="E60" s="79">
        <f t="shared" si="0"/>
        <v>2668.9436198442604</v>
      </c>
      <c r="F60" s="59">
        <f t="shared" si="1"/>
        <v>1740</v>
      </c>
      <c r="G60" s="59">
        <f t="shared" si="2"/>
        <v>5220</v>
      </c>
      <c r="H60" s="27"/>
      <c r="I60" s="27"/>
    </row>
    <row r="61" spans="1:9" ht="45" x14ac:dyDescent="0.25">
      <c r="A61" s="27"/>
      <c r="B61" s="54" t="s">
        <v>84</v>
      </c>
      <c r="C61" s="57" t="s">
        <v>32</v>
      </c>
      <c r="D61" s="58">
        <v>455.56106614583069</v>
      </c>
      <c r="E61" s="79">
        <f t="shared" si="0"/>
        <v>1366.6831984374921</v>
      </c>
      <c r="F61" s="59">
        <f t="shared" si="1"/>
        <v>891</v>
      </c>
      <c r="G61" s="59">
        <f t="shared" si="2"/>
        <v>2673</v>
      </c>
      <c r="H61" s="27"/>
      <c r="I61" s="27"/>
    </row>
    <row r="62" spans="1:9" ht="30" x14ac:dyDescent="0.25">
      <c r="A62" s="27"/>
      <c r="B62" s="54" t="s">
        <v>85</v>
      </c>
      <c r="C62" s="57" t="s">
        <v>32</v>
      </c>
      <c r="D62" s="58">
        <v>2089.8748868766716</v>
      </c>
      <c r="E62" s="79">
        <f t="shared" si="0"/>
        <v>6269.6246606300147</v>
      </c>
      <c r="F62" s="59">
        <f t="shared" si="1"/>
        <v>4087.4400000000005</v>
      </c>
      <c r="G62" s="59">
        <f t="shared" si="2"/>
        <v>12262.320000000002</v>
      </c>
      <c r="H62" s="27"/>
      <c r="I62" s="27"/>
    </row>
    <row r="63" spans="1:9" ht="30" x14ac:dyDescent="0.25">
      <c r="A63" s="27"/>
      <c r="B63" s="54" t="s">
        <v>86</v>
      </c>
      <c r="C63" s="57" t="s">
        <v>32</v>
      </c>
      <c r="D63" s="58">
        <v>1143.0441296022659</v>
      </c>
      <c r="E63" s="79">
        <f t="shared" si="0"/>
        <v>3429.1323888067977</v>
      </c>
      <c r="F63" s="59">
        <f t="shared" si="1"/>
        <v>2235.6</v>
      </c>
      <c r="G63" s="59">
        <f t="shared" si="2"/>
        <v>6706.7999999999993</v>
      </c>
      <c r="H63" s="27"/>
      <c r="I63" s="27"/>
    </row>
    <row r="64" spans="1:9" ht="15.75" x14ac:dyDescent="0.25">
      <c r="A64" s="27"/>
      <c r="B64" s="54" t="s">
        <v>87</v>
      </c>
      <c r="C64" s="57" t="s">
        <v>32</v>
      </c>
      <c r="D64" s="58">
        <v>685.13112080293274</v>
      </c>
      <c r="E64" s="79">
        <f t="shared" si="0"/>
        <v>2055.3933624087981</v>
      </c>
      <c r="F64" s="59">
        <f t="shared" si="1"/>
        <v>1340</v>
      </c>
      <c r="G64" s="59">
        <f t="shared" si="2"/>
        <v>4020</v>
      </c>
      <c r="H64" s="27"/>
      <c r="I64" s="27"/>
    </row>
    <row r="65" spans="1:13" ht="30" x14ac:dyDescent="0.25">
      <c r="A65" s="27"/>
      <c r="B65" s="54" t="s">
        <v>88</v>
      </c>
      <c r="C65" s="57" t="s">
        <v>32</v>
      </c>
      <c r="D65" s="58">
        <v>707.85804492210468</v>
      </c>
      <c r="E65" s="79">
        <f t="shared" si="0"/>
        <v>2123.5741347663143</v>
      </c>
      <c r="F65" s="59">
        <f t="shared" si="1"/>
        <v>1384.45</v>
      </c>
      <c r="G65" s="59">
        <f t="shared" si="2"/>
        <v>4153.3500000000004</v>
      </c>
      <c r="H65" s="27"/>
      <c r="I65" s="27"/>
    </row>
    <row r="66" spans="1:13" ht="30" x14ac:dyDescent="0.25">
      <c r="A66" s="27"/>
      <c r="B66" s="54" t="s">
        <v>89</v>
      </c>
      <c r="C66" s="57" t="s">
        <v>32</v>
      </c>
      <c r="D66" s="58">
        <v>452.31947561904661</v>
      </c>
      <c r="E66" s="79">
        <f t="shared" si="0"/>
        <v>1356.9584268571398</v>
      </c>
      <c r="F66" s="59">
        <f t="shared" si="1"/>
        <v>884.66</v>
      </c>
      <c r="G66" s="59">
        <f t="shared" si="2"/>
        <v>2653.98</v>
      </c>
      <c r="H66" s="27"/>
      <c r="I66" s="27"/>
    </row>
    <row r="67" spans="1:13" ht="15.75" x14ac:dyDescent="0.25">
      <c r="A67" s="27"/>
      <c r="B67" s="54" t="s">
        <v>90</v>
      </c>
      <c r="C67" s="57" t="s">
        <v>32</v>
      </c>
      <c r="D67" s="58">
        <v>634.00193268331088</v>
      </c>
      <c r="E67" s="79">
        <f t="shared" si="0"/>
        <v>1902.0057980499328</v>
      </c>
      <c r="F67" s="59">
        <f t="shared" si="1"/>
        <v>1240</v>
      </c>
      <c r="G67" s="59">
        <f t="shared" si="2"/>
        <v>3720</v>
      </c>
      <c r="H67" s="27"/>
      <c r="I67" s="27"/>
    </row>
    <row r="68" spans="1:13" ht="15.75" x14ac:dyDescent="0.25">
      <c r="A68" s="27"/>
      <c r="B68" s="54" t="s">
        <v>91</v>
      </c>
      <c r="C68" s="57" t="s">
        <v>32</v>
      </c>
      <c r="D68" s="58">
        <v>749.04260595246012</v>
      </c>
      <c r="E68" s="79">
        <f t="shared" si="0"/>
        <v>2247.1278178573803</v>
      </c>
      <c r="F68" s="59">
        <f t="shared" si="1"/>
        <v>1465</v>
      </c>
      <c r="G68" s="59">
        <f t="shared" si="2"/>
        <v>4395</v>
      </c>
      <c r="H68" s="27"/>
      <c r="I68" s="27"/>
    </row>
    <row r="69" spans="1:13" ht="15.75" x14ac:dyDescent="0.25">
      <c r="A69" s="27"/>
      <c r="B69" s="54" t="s">
        <v>92</v>
      </c>
      <c r="C69" s="57" t="s">
        <v>32</v>
      </c>
      <c r="D69" s="58">
        <v>1081.3823287300022</v>
      </c>
      <c r="E69" s="79">
        <f t="shared" si="0"/>
        <v>3244.1469861900068</v>
      </c>
      <c r="F69" s="59">
        <f t="shared" si="1"/>
        <v>2115</v>
      </c>
      <c r="G69" s="59">
        <f t="shared" si="2"/>
        <v>6345</v>
      </c>
      <c r="H69" s="27"/>
      <c r="I69" s="27"/>
    </row>
    <row r="70" spans="1:13" ht="15.75" x14ac:dyDescent="0.25">
      <c r="A70" s="27"/>
      <c r="B70" s="54" t="s">
        <v>93</v>
      </c>
      <c r="C70" s="57" t="s">
        <v>32</v>
      </c>
      <c r="D70" s="58">
        <v>874.30911684553359</v>
      </c>
      <c r="E70" s="79">
        <f t="shared" si="0"/>
        <v>2622.9273505366009</v>
      </c>
      <c r="F70" s="59">
        <f t="shared" si="1"/>
        <v>1710</v>
      </c>
      <c r="G70" s="59">
        <f t="shared" si="2"/>
        <v>5130</v>
      </c>
      <c r="H70" s="27"/>
      <c r="I70" s="27"/>
    </row>
    <row r="71" spans="1:13" ht="15.75" x14ac:dyDescent="0.25">
      <c r="A71" s="27"/>
      <c r="B71" s="54" t="s">
        <v>94</v>
      </c>
      <c r="C71" s="57" t="s">
        <v>32</v>
      </c>
      <c r="D71" s="58">
        <v>1055.8177346701912</v>
      </c>
      <c r="E71" s="79">
        <f t="shared" si="0"/>
        <v>3167.4532040105732</v>
      </c>
      <c r="F71" s="59">
        <f t="shared" si="1"/>
        <v>2065</v>
      </c>
      <c r="G71" s="59">
        <f t="shared" si="2"/>
        <v>6195</v>
      </c>
      <c r="H71" s="27"/>
      <c r="I71" s="27"/>
    </row>
    <row r="72" spans="1:13" ht="15.75" x14ac:dyDescent="0.25">
      <c r="A72" s="27"/>
      <c r="B72" s="54" t="s">
        <v>95</v>
      </c>
      <c r="C72" s="57" t="s">
        <v>32</v>
      </c>
      <c r="D72" s="58">
        <v>1554.0870116523422</v>
      </c>
      <c r="E72" s="79">
        <f t="shared" si="0"/>
        <v>4662.2610349570268</v>
      </c>
      <c r="F72" s="59">
        <f t="shared" si="1"/>
        <v>3039.53</v>
      </c>
      <c r="G72" s="59">
        <f t="shared" si="2"/>
        <v>9118.59</v>
      </c>
      <c r="H72" s="27"/>
      <c r="I72" s="27"/>
    </row>
    <row r="73" spans="1:13" ht="30" x14ac:dyDescent="0.25">
      <c r="A73" s="27"/>
      <c r="B73" s="54" t="s">
        <v>96</v>
      </c>
      <c r="C73" s="57" t="s">
        <v>32</v>
      </c>
      <c r="D73" s="58">
        <v>1084.7210647142135</v>
      </c>
      <c r="E73" s="79">
        <f t="shared" si="0"/>
        <v>3254.1631941426404</v>
      </c>
      <c r="F73" s="59">
        <f t="shared" si="1"/>
        <v>2121.5300000000002</v>
      </c>
      <c r="G73" s="59">
        <f t="shared" si="2"/>
        <v>6364.59</v>
      </c>
      <c r="H73" s="27"/>
      <c r="I73" s="27"/>
    </row>
    <row r="74" spans="1:13" ht="30" x14ac:dyDescent="0.25">
      <c r="A74" s="27"/>
      <c r="B74" s="54" t="s">
        <v>97</v>
      </c>
      <c r="C74" s="57" t="s">
        <v>32</v>
      </c>
      <c r="D74" s="58">
        <v>362.21450739583702</v>
      </c>
      <c r="E74" s="79">
        <f t="shared" si="0"/>
        <v>1086.6435221875111</v>
      </c>
      <c r="F74" s="59">
        <f t="shared" ref="F74:F95" si="3">D74*1.95583</f>
        <v>708.43</v>
      </c>
      <c r="G74" s="59">
        <f t="shared" ref="G74:G95" si="4">F74*3</f>
        <v>2125.29</v>
      </c>
      <c r="H74" s="27"/>
      <c r="I74" s="27"/>
    </row>
    <row r="75" spans="1:13" ht="15.75" x14ac:dyDescent="0.25">
      <c r="A75" s="27"/>
      <c r="B75" s="54" t="s">
        <v>98</v>
      </c>
      <c r="C75" s="57" t="s">
        <v>32</v>
      </c>
      <c r="D75" s="58">
        <v>2261.5206843130536</v>
      </c>
      <c r="E75" s="79">
        <f t="shared" si="0"/>
        <v>6784.5620529391608</v>
      </c>
      <c r="F75" s="59">
        <f t="shared" si="3"/>
        <v>4423.1499999999996</v>
      </c>
      <c r="G75" s="59">
        <f t="shared" si="4"/>
        <v>13269.449999999999</v>
      </c>
      <c r="H75" s="27"/>
      <c r="I75" s="27"/>
    </row>
    <row r="76" spans="1:13" ht="15.75" x14ac:dyDescent="0.25">
      <c r="A76" s="27"/>
      <c r="B76" s="54" t="s">
        <v>99</v>
      </c>
      <c r="C76" s="57" t="s">
        <v>32</v>
      </c>
      <c r="D76" s="58">
        <v>1459.7996758409472</v>
      </c>
      <c r="E76" s="79">
        <f t="shared" si="0"/>
        <v>4379.3990275228416</v>
      </c>
      <c r="F76" s="59">
        <f t="shared" si="3"/>
        <v>2855.12</v>
      </c>
      <c r="G76" s="59">
        <f t="shared" si="4"/>
        <v>8565.36</v>
      </c>
      <c r="H76" s="27"/>
      <c r="I76" s="27"/>
    </row>
    <row r="77" spans="1:13" ht="15.75" x14ac:dyDescent="0.25">
      <c r="A77" s="27"/>
      <c r="B77" s="54" t="s">
        <v>100</v>
      </c>
      <c r="C77" s="57" t="s">
        <v>32</v>
      </c>
      <c r="D77" s="58">
        <v>528.4508367291636</v>
      </c>
      <c r="E77" s="79">
        <f t="shared" si="0"/>
        <v>1585.3525101874907</v>
      </c>
      <c r="F77" s="59">
        <f t="shared" si="3"/>
        <v>1033.56</v>
      </c>
      <c r="G77" s="59">
        <f t="shared" si="4"/>
        <v>3100.68</v>
      </c>
      <c r="H77" s="27"/>
      <c r="I77" s="27"/>
    </row>
    <row r="78" spans="1:13" ht="30" x14ac:dyDescent="0.25">
      <c r="A78" s="27"/>
      <c r="B78" s="54" t="s">
        <v>101</v>
      </c>
      <c r="C78" s="57" t="s">
        <v>32</v>
      </c>
      <c r="D78" s="58">
        <v>1302.7717132879648</v>
      </c>
      <c r="E78" s="79">
        <f t="shared" si="0"/>
        <v>3908.3151398638943</v>
      </c>
      <c r="F78" s="59">
        <f t="shared" si="3"/>
        <v>2548</v>
      </c>
      <c r="G78" s="59">
        <f t="shared" si="4"/>
        <v>7644</v>
      </c>
      <c r="H78" s="27"/>
      <c r="I78" s="27"/>
    </row>
    <row r="79" spans="1:13" ht="30" x14ac:dyDescent="0.25">
      <c r="A79" s="27"/>
      <c r="B79" s="54" t="s">
        <v>102</v>
      </c>
      <c r="C79" s="57" t="s">
        <v>32</v>
      </c>
      <c r="D79" s="58">
        <v>357.90431683735295</v>
      </c>
      <c r="E79" s="79">
        <f t="shared" si="0"/>
        <v>1073.7129505120588</v>
      </c>
      <c r="F79" s="59">
        <f t="shared" si="3"/>
        <v>700</v>
      </c>
      <c r="G79" s="59">
        <f t="shared" si="4"/>
        <v>2100</v>
      </c>
      <c r="H79" s="27"/>
      <c r="I79" s="27"/>
      <c r="M79" s="60"/>
    </row>
    <row r="80" spans="1:13" ht="15.75" x14ac:dyDescent="0.25">
      <c r="A80" s="27"/>
      <c r="B80" s="54" t="s">
        <v>103</v>
      </c>
      <c r="C80" s="57" t="s">
        <v>32</v>
      </c>
      <c r="D80" s="58">
        <v>562.42106931584033</v>
      </c>
      <c r="E80" s="79">
        <f t="shared" si="0"/>
        <v>1687.2632079475211</v>
      </c>
      <c r="F80" s="59">
        <f t="shared" si="3"/>
        <v>1100</v>
      </c>
      <c r="G80" s="59">
        <f t="shared" si="4"/>
        <v>3300</v>
      </c>
      <c r="H80" s="27"/>
      <c r="I80" s="27"/>
    </row>
    <row r="81" spans="1:9" ht="30" x14ac:dyDescent="0.25">
      <c r="A81" s="27"/>
      <c r="B81" s="54" t="s">
        <v>104</v>
      </c>
      <c r="C81" s="57" t="s">
        <v>32</v>
      </c>
      <c r="D81" s="58">
        <v>753.6442328832261</v>
      </c>
      <c r="E81" s="79">
        <f t="shared" si="0"/>
        <v>2260.9326986496781</v>
      </c>
      <c r="F81" s="59">
        <f t="shared" si="3"/>
        <v>1474</v>
      </c>
      <c r="G81" s="59">
        <f t="shared" si="4"/>
        <v>4422</v>
      </c>
      <c r="H81" s="27"/>
      <c r="I81" s="27"/>
    </row>
    <row r="82" spans="1:9" ht="30" x14ac:dyDescent="0.25">
      <c r="A82" s="27"/>
      <c r="B82" s="54" t="s">
        <v>105</v>
      </c>
      <c r="C82" s="57" t="s">
        <v>32</v>
      </c>
      <c r="D82" s="58">
        <v>405.96575366979749</v>
      </c>
      <c r="E82" s="79">
        <f t="shared" si="0"/>
        <v>1217.8972610093924</v>
      </c>
      <c r="F82" s="59">
        <f t="shared" si="3"/>
        <v>794</v>
      </c>
      <c r="G82" s="59">
        <f t="shared" si="4"/>
        <v>2382</v>
      </c>
      <c r="H82" s="27"/>
      <c r="I82" s="27"/>
    </row>
    <row r="83" spans="1:9" ht="30" x14ac:dyDescent="0.25">
      <c r="A83" s="27"/>
      <c r="B83" s="54" t="s">
        <v>106</v>
      </c>
      <c r="C83" s="57" t="s">
        <v>32</v>
      </c>
      <c r="D83" s="58">
        <v>540.90079403629159</v>
      </c>
      <c r="E83" s="79">
        <f t="shared" ref="E83:E95" si="5">D83*3</f>
        <v>1622.7023821088746</v>
      </c>
      <c r="F83" s="59">
        <f t="shared" si="3"/>
        <v>1057.9100000000001</v>
      </c>
      <c r="G83" s="59">
        <f t="shared" si="4"/>
        <v>3173.7300000000005</v>
      </c>
      <c r="H83" s="27"/>
      <c r="I83" s="27"/>
    </row>
    <row r="84" spans="1:9" ht="45" x14ac:dyDescent="0.25">
      <c r="A84" s="27"/>
      <c r="B84" s="54" t="s">
        <v>107</v>
      </c>
      <c r="C84" s="57" t="s">
        <v>32</v>
      </c>
      <c r="D84" s="58">
        <v>50.801961315656271</v>
      </c>
      <c r="E84" s="79">
        <f t="shared" si="5"/>
        <v>152.4058839469688</v>
      </c>
      <c r="F84" s="59">
        <f t="shared" si="3"/>
        <v>99.36</v>
      </c>
      <c r="G84" s="59">
        <f t="shared" si="4"/>
        <v>298.08</v>
      </c>
      <c r="H84" s="27"/>
      <c r="I84" s="27"/>
    </row>
    <row r="85" spans="1:9" ht="30" x14ac:dyDescent="0.25">
      <c r="A85" s="27"/>
      <c r="B85" s="54" t="s">
        <v>108</v>
      </c>
      <c r="C85" s="57" t="s">
        <v>32</v>
      </c>
      <c r="D85" s="58">
        <v>112.48421386316807</v>
      </c>
      <c r="E85" s="79">
        <f t="shared" si="5"/>
        <v>337.4526415895042</v>
      </c>
      <c r="F85" s="59">
        <f t="shared" si="3"/>
        <v>220</v>
      </c>
      <c r="G85" s="59">
        <f t="shared" si="4"/>
        <v>660</v>
      </c>
      <c r="H85" s="27"/>
      <c r="I85" s="27"/>
    </row>
    <row r="86" spans="1:9" ht="15.75" x14ac:dyDescent="0.25">
      <c r="A86" s="27"/>
      <c r="B86" s="54" t="s">
        <v>109</v>
      </c>
      <c r="C86" s="57" t="s">
        <v>32</v>
      </c>
      <c r="D86" s="58">
        <v>145.71818614092228</v>
      </c>
      <c r="E86" s="79">
        <f t="shared" si="5"/>
        <v>437.15455842276685</v>
      </c>
      <c r="F86" s="59">
        <f t="shared" si="3"/>
        <v>285</v>
      </c>
      <c r="G86" s="59">
        <f t="shared" si="4"/>
        <v>855</v>
      </c>
      <c r="H86" s="27"/>
      <c r="I86" s="27"/>
    </row>
    <row r="87" spans="1:9" ht="45" x14ac:dyDescent="0.25">
      <c r="A87" s="27"/>
      <c r="B87" s="54" t="s">
        <v>110</v>
      </c>
      <c r="C87" s="57" t="s">
        <v>32</v>
      </c>
      <c r="D87" s="58">
        <v>409.03</v>
      </c>
      <c r="E87" s="79">
        <f t="shared" si="5"/>
        <v>1227.0899999999999</v>
      </c>
      <c r="F87" s="59">
        <v>800</v>
      </c>
      <c r="G87" s="59">
        <f t="shared" si="4"/>
        <v>2400</v>
      </c>
      <c r="H87" s="27"/>
      <c r="I87" s="27"/>
    </row>
    <row r="88" spans="1:9" ht="60" x14ac:dyDescent="0.25">
      <c r="A88" s="27"/>
      <c r="B88" s="56" t="s">
        <v>111</v>
      </c>
      <c r="C88" s="57" t="s">
        <v>32</v>
      </c>
      <c r="D88" s="58">
        <v>184.07</v>
      </c>
      <c r="E88" s="79">
        <f t="shared" si="5"/>
        <v>552.21</v>
      </c>
      <c r="F88" s="59">
        <v>360</v>
      </c>
      <c r="G88" s="59">
        <f t="shared" si="4"/>
        <v>1080</v>
      </c>
      <c r="H88" s="27"/>
      <c r="I88" s="27"/>
    </row>
    <row r="89" spans="1:9" ht="15.75" x14ac:dyDescent="0.25">
      <c r="A89" s="27"/>
      <c r="B89" s="54" t="s">
        <v>112</v>
      </c>
      <c r="C89" s="57" t="s">
        <v>32</v>
      </c>
      <c r="D89" s="58">
        <v>127.82297029905462</v>
      </c>
      <c r="E89" s="79">
        <f t="shared" si="5"/>
        <v>383.46891089716382</v>
      </c>
      <c r="F89" s="59">
        <f t="shared" si="3"/>
        <v>250</v>
      </c>
      <c r="G89" s="59">
        <f t="shared" si="4"/>
        <v>750</v>
      </c>
      <c r="H89" s="27"/>
      <c r="I89" s="27"/>
    </row>
    <row r="90" spans="1:9" ht="15.75" x14ac:dyDescent="0.25">
      <c r="A90" s="27"/>
      <c r="B90" s="54" t="s">
        <v>113</v>
      </c>
      <c r="C90" s="57" t="s">
        <v>32</v>
      </c>
      <c r="D90" s="58">
        <v>110.43904633838319</v>
      </c>
      <c r="E90" s="79">
        <f t="shared" si="5"/>
        <v>331.31713901514956</v>
      </c>
      <c r="F90" s="59">
        <f t="shared" si="3"/>
        <v>216</v>
      </c>
      <c r="G90" s="59">
        <f t="shared" si="4"/>
        <v>648</v>
      </c>
      <c r="H90" s="27"/>
      <c r="I90" s="27"/>
    </row>
    <row r="91" spans="1:9" ht="15.75" x14ac:dyDescent="0.25">
      <c r="A91" s="27"/>
      <c r="B91" s="54" t="s">
        <v>114</v>
      </c>
      <c r="C91" s="57" t="s">
        <v>32</v>
      </c>
      <c r="D91" s="58">
        <v>87.430911684553365</v>
      </c>
      <c r="E91" s="79">
        <f t="shared" si="5"/>
        <v>262.29273505366007</v>
      </c>
      <c r="F91" s="59">
        <f t="shared" si="3"/>
        <v>171</v>
      </c>
      <c r="G91" s="59">
        <f t="shared" si="4"/>
        <v>513</v>
      </c>
      <c r="H91" s="27"/>
      <c r="I91" s="27"/>
    </row>
    <row r="92" spans="1:9" ht="15.75" x14ac:dyDescent="0.25">
      <c r="A92" s="27"/>
      <c r="B92" s="54" t="s">
        <v>115</v>
      </c>
      <c r="C92" s="57" t="s">
        <v>32</v>
      </c>
      <c r="D92" s="58">
        <v>214.74259010241178</v>
      </c>
      <c r="E92" s="79">
        <f t="shared" si="5"/>
        <v>644.22777030723535</v>
      </c>
      <c r="F92" s="59">
        <f t="shared" si="3"/>
        <v>420</v>
      </c>
      <c r="G92" s="59">
        <f t="shared" si="4"/>
        <v>1260</v>
      </c>
      <c r="H92" s="27"/>
      <c r="I92" s="27"/>
    </row>
    <row r="93" spans="1:9" ht="30" x14ac:dyDescent="0.25">
      <c r="A93" s="27"/>
      <c r="B93" s="54" t="s">
        <v>116</v>
      </c>
      <c r="C93" s="57" t="s">
        <v>32</v>
      </c>
      <c r="D93" s="58">
        <v>212.04296896969575</v>
      </c>
      <c r="E93" s="79">
        <f t="shared" si="5"/>
        <v>636.12890690908728</v>
      </c>
      <c r="F93" s="59">
        <f t="shared" si="3"/>
        <v>414.72</v>
      </c>
      <c r="G93" s="59">
        <f t="shared" si="4"/>
        <v>1244.1600000000001</v>
      </c>
      <c r="H93" s="27"/>
      <c r="I93" s="27"/>
    </row>
    <row r="94" spans="1:9" ht="15.75" x14ac:dyDescent="0.25">
      <c r="A94" s="27"/>
      <c r="B94" s="54" t="s">
        <v>117</v>
      </c>
      <c r="C94" s="57" t="s">
        <v>32</v>
      </c>
      <c r="D94" s="58">
        <v>281.6195681628771</v>
      </c>
      <c r="E94" s="79">
        <f t="shared" si="5"/>
        <v>844.85870448863125</v>
      </c>
      <c r="F94" s="59">
        <f t="shared" si="3"/>
        <v>550.79999999999995</v>
      </c>
      <c r="G94" s="59">
        <f t="shared" si="4"/>
        <v>1652.3999999999999</v>
      </c>
      <c r="H94" s="27"/>
      <c r="I94" s="27"/>
    </row>
    <row r="95" spans="1:9" ht="15.75" x14ac:dyDescent="0.25">
      <c r="A95" s="27"/>
      <c r="B95" s="55" t="s">
        <v>118</v>
      </c>
      <c r="C95" s="57" t="s">
        <v>32</v>
      </c>
      <c r="D95" s="58">
        <v>102.2583762392437</v>
      </c>
      <c r="E95" s="79">
        <f t="shared" si="5"/>
        <v>306.77512871773109</v>
      </c>
      <c r="F95" s="59">
        <f t="shared" si="3"/>
        <v>200</v>
      </c>
      <c r="G95" s="59">
        <f t="shared" si="4"/>
        <v>600</v>
      </c>
      <c r="H95" s="27"/>
      <c r="I95" s="27"/>
    </row>
    <row r="96" spans="1:9" ht="25.5" customHeight="1" x14ac:dyDescent="0.25">
      <c r="A96" s="27"/>
      <c r="B96" s="61" t="s">
        <v>124</v>
      </c>
      <c r="C96" s="27"/>
      <c r="D96" s="27"/>
      <c r="E96" s="27"/>
      <c r="F96" s="27"/>
      <c r="G96" s="27"/>
      <c r="H96" s="27"/>
      <c r="I96" s="27"/>
    </row>
    <row r="97" spans="1:9" x14ac:dyDescent="0.25">
      <c r="A97" s="27"/>
      <c r="B97" s="63" t="s">
        <v>126</v>
      </c>
      <c r="C97" s="64" t="s">
        <v>32</v>
      </c>
      <c r="D97" s="58">
        <v>45</v>
      </c>
      <c r="E97" s="79">
        <f>D97*3</f>
        <v>135</v>
      </c>
      <c r="F97" s="59">
        <f t="shared" ref="F97:F160" si="6">D97*1.95583</f>
        <v>88.012349999999998</v>
      </c>
      <c r="G97" s="59">
        <f t="shared" ref="G97:G160" si="7">F97*3</f>
        <v>264.03705000000002</v>
      </c>
      <c r="H97" s="27"/>
      <c r="I97" s="27"/>
    </row>
    <row r="98" spans="1:9" x14ac:dyDescent="0.25">
      <c r="A98" s="27"/>
      <c r="B98" s="63" t="s">
        <v>127</v>
      </c>
      <c r="C98" s="64" t="s">
        <v>197</v>
      </c>
      <c r="D98" s="58">
        <v>35</v>
      </c>
      <c r="E98" s="79">
        <f t="shared" ref="E98:E161" si="8">D98*3</f>
        <v>105</v>
      </c>
      <c r="F98" s="59">
        <f t="shared" si="6"/>
        <v>68.454049999999995</v>
      </c>
      <c r="G98" s="59">
        <f t="shared" si="7"/>
        <v>205.36214999999999</v>
      </c>
      <c r="H98" s="27"/>
      <c r="I98" s="27"/>
    </row>
    <row r="99" spans="1:9" x14ac:dyDescent="0.25">
      <c r="A99" s="27"/>
      <c r="B99" s="63" t="s">
        <v>128</v>
      </c>
      <c r="C99" s="64" t="s">
        <v>32</v>
      </c>
      <c r="D99" s="58">
        <v>45</v>
      </c>
      <c r="E99" s="79">
        <f t="shared" si="8"/>
        <v>135</v>
      </c>
      <c r="F99" s="59">
        <f t="shared" si="6"/>
        <v>88.012349999999998</v>
      </c>
      <c r="G99" s="59">
        <f t="shared" si="7"/>
        <v>264.03705000000002</v>
      </c>
      <c r="H99" s="27"/>
      <c r="I99" s="27"/>
    </row>
    <row r="100" spans="1:9" x14ac:dyDescent="0.25">
      <c r="A100" s="27"/>
      <c r="B100" s="63" t="s">
        <v>129</v>
      </c>
      <c r="C100" s="64" t="s">
        <v>32</v>
      </c>
      <c r="D100" s="58">
        <v>15</v>
      </c>
      <c r="E100" s="79">
        <f t="shared" si="8"/>
        <v>45</v>
      </c>
      <c r="F100" s="59">
        <f t="shared" si="6"/>
        <v>29.33745</v>
      </c>
      <c r="G100" s="59">
        <f t="shared" si="7"/>
        <v>88.012349999999998</v>
      </c>
      <c r="H100" s="27"/>
      <c r="I100" s="27"/>
    </row>
    <row r="101" spans="1:9" x14ac:dyDescent="0.25">
      <c r="A101" s="27"/>
      <c r="B101" s="63" t="s">
        <v>130</v>
      </c>
      <c r="C101" s="64" t="s">
        <v>32</v>
      </c>
      <c r="D101" s="58">
        <v>5</v>
      </c>
      <c r="E101" s="79">
        <f t="shared" si="8"/>
        <v>15</v>
      </c>
      <c r="F101" s="59">
        <f t="shared" si="6"/>
        <v>9.7791499999999996</v>
      </c>
      <c r="G101" s="59">
        <f t="shared" si="7"/>
        <v>29.337449999999997</v>
      </c>
      <c r="H101" s="27"/>
      <c r="I101" s="27"/>
    </row>
    <row r="102" spans="1:9" x14ac:dyDescent="0.25">
      <c r="A102" s="27"/>
      <c r="B102" s="63" t="s">
        <v>131</v>
      </c>
      <c r="C102" s="64" t="s">
        <v>32</v>
      </c>
      <c r="D102" s="58">
        <v>15</v>
      </c>
      <c r="E102" s="79">
        <f t="shared" si="8"/>
        <v>45</v>
      </c>
      <c r="F102" s="59">
        <f t="shared" si="6"/>
        <v>29.33745</v>
      </c>
      <c r="G102" s="59">
        <f t="shared" si="7"/>
        <v>88.012349999999998</v>
      </c>
      <c r="H102" s="27"/>
      <c r="I102" s="27"/>
    </row>
    <row r="103" spans="1:9" x14ac:dyDescent="0.25">
      <c r="A103" s="27"/>
      <c r="B103" s="63" t="s">
        <v>132</v>
      </c>
      <c r="C103" s="64" t="s">
        <v>32</v>
      </c>
      <c r="D103" s="58">
        <v>25</v>
      </c>
      <c r="E103" s="79">
        <f t="shared" si="8"/>
        <v>75</v>
      </c>
      <c r="F103" s="59">
        <f t="shared" si="6"/>
        <v>48.89575</v>
      </c>
      <c r="G103" s="59">
        <f t="shared" si="7"/>
        <v>146.68725000000001</v>
      </c>
      <c r="H103" s="27"/>
      <c r="I103" s="27"/>
    </row>
    <row r="104" spans="1:9" x14ac:dyDescent="0.25">
      <c r="A104" s="27"/>
      <c r="B104" s="63" t="s">
        <v>133</v>
      </c>
      <c r="C104" s="64" t="s">
        <v>32</v>
      </c>
      <c r="D104" s="58">
        <v>5</v>
      </c>
      <c r="E104" s="79">
        <f t="shared" si="8"/>
        <v>15</v>
      </c>
      <c r="F104" s="59">
        <f t="shared" si="6"/>
        <v>9.7791499999999996</v>
      </c>
      <c r="G104" s="59">
        <f t="shared" si="7"/>
        <v>29.337449999999997</v>
      </c>
      <c r="H104" s="27"/>
      <c r="I104" s="27"/>
    </row>
    <row r="105" spans="1:9" x14ac:dyDescent="0.25">
      <c r="A105" s="27"/>
      <c r="B105" s="63" t="s">
        <v>134</v>
      </c>
      <c r="C105" s="64" t="s">
        <v>32</v>
      </c>
      <c r="D105" s="58">
        <v>8</v>
      </c>
      <c r="E105" s="79">
        <f t="shared" si="8"/>
        <v>24</v>
      </c>
      <c r="F105" s="59">
        <f t="shared" si="6"/>
        <v>15.64664</v>
      </c>
      <c r="G105" s="59">
        <f t="shared" si="7"/>
        <v>46.939920000000001</v>
      </c>
      <c r="H105" s="27"/>
      <c r="I105" s="27"/>
    </row>
    <row r="106" spans="1:9" x14ac:dyDescent="0.25">
      <c r="A106" s="27"/>
      <c r="B106" s="63" t="s">
        <v>135</v>
      </c>
      <c r="C106" s="64" t="s">
        <v>32</v>
      </c>
      <c r="D106" s="58">
        <v>13</v>
      </c>
      <c r="E106" s="79">
        <f t="shared" si="8"/>
        <v>39</v>
      </c>
      <c r="F106" s="59">
        <f t="shared" si="6"/>
        <v>25.425789999999999</v>
      </c>
      <c r="G106" s="59">
        <f t="shared" si="7"/>
        <v>76.277369999999991</v>
      </c>
      <c r="H106" s="27"/>
      <c r="I106" s="27"/>
    </row>
    <row r="107" spans="1:9" x14ac:dyDescent="0.25">
      <c r="A107" s="27"/>
      <c r="B107" s="63" t="s">
        <v>136</v>
      </c>
      <c r="C107" s="64" t="s">
        <v>32</v>
      </c>
      <c r="D107" s="58">
        <v>8</v>
      </c>
      <c r="E107" s="79">
        <f t="shared" si="8"/>
        <v>24</v>
      </c>
      <c r="F107" s="59">
        <f t="shared" si="6"/>
        <v>15.64664</v>
      </c>
      <c r="G107" s="59">
        <f t="shared" si="7"/>
        <v>46.939920000000001</v>
      </c>
      <c r="H107" s="27"/>
      <c r="I107" s="27"/>
    </row>
    <row r="108" spans="1:9" x14ac:dyDescent="0.25">
      <c r="A108" s="27"/>
      <c r="B108" s="63" t="s">
        <v>137</v>
      </c>
      <c r="C108" s="64" t="s">
        <v>32</v>
      </c>
      <c r="D108" s="58">
        <v>10</v>
      </c>
      <c r="E108" s="79">
        <f t="shared" si="8"/>
        <v>30</v>
      </c>
      <c r="F108" s="59">
        <f t="shared" si="6"/>
        <v>19.558299999999999</v>
      </c>
      <c r="G108" s="59">
        <f t="shared" si="7"/>
        <v>58.674899999999994</v>
      </c>
      <c r="H108" s="27"/>
      <c r="I108" s="27"/>
    </row>
    <row r="109" spans="1:9" x14ac:dyDescent="0.25">
      <c r="A109" s="27"/>
      <c r="B109" s="63" t="s">
        <v>138</v>
      </c>
      <c r="C109" s="64" t="s">
        <v>32</v>
      </c>
      <c r="D109" s="58">
        <v>20</v>
      </c>
      <c r="E109" s="79">
        <f t="shared" si="8"/>
        <v>60</v>
      </c>
      <c r="F109" s="59">
        <f t="shared" si="6"/>
        <v>39.116599999999998</v>
      </c>
      <c r="G109" s="59">
        <f t="shared" si="7"/>
        <v>117.34979999999999</v>
      </c>
      <c r="H109" s="27"/>
      <c r="I109" s="27"/>
    </row>
    <row r="110" spans="1:9" x14ac:dyDescent="0.25">
      <c r="A110" s="27"/>
      <c r="B110" s="63" t="s">
        <v>139</v>
      </c>
      <c r="C110" s="64" t="s">
        <v>32</v>
      </c>
      <c r="D110" s="58">
        <v>3</v>
      </c>
      <c r="E110" s="79">
        <f t="shared" si="8"/>
        <v>9</v>
      </c>
      <c r="F110" s="59">
        <f t="shared" si="6"/>
        <v>5.8674900000000001</v>
      </c>
      <c r="G110" s="59">
        <f t="shared" si="7"/>
        <v>17.60247</v>
      </c>
      <c r="H110" s="27"/>
      <c r="I110" s="27"/>
    </row>
    <row r="111" spans="1:9" x14ac:dyDescent="0.25">
      <c r="A111" s="27"/>
      <c r="B111" s="63" t="s">
        <v>140</v>
      </c>
      <c r="C111" s="64" t="s">
        <v>32</v>
      </c>
      <c r="D111" s="58">
        <v>3</v>
      </c>
      <c r="E111" s="79">
        <f t="shared" si="8"/>
        <v>9</v>
      </c>
      <c r="F111" s="59">
        <f t="shared" si="6"/>
        <v>5.8674900000000001</v>
      </c>
      <c r="G111" s="59">
        <f t="shared" si="7"/>
        <v>17.60247</v>
      </c>
      <c r="H111" s="27"/>
      <c r="I111" s="27"/>
    </row>
    <row r="112" spans="1:9" x14ac:dyDescent="0.25">
      <c r="A112" s="27"/>
      <c r="B112" s="63" t="s">
        <v>141</v>
      </c>
      <c r="C112" s="64" t="s">
        <v>197</v>
      </c>
      <c r="D112" s="58">
        <v>10</v>
      </c>
      <c r="E112" s="79">
        <f t="shared" si="8"/>
        <v>30</v>
      </c>
      <c r="F112" s="59">
        <f t="shared" si="6"/>
        <v>19.558299999999999</v>
      </c>
      <c r="G112" s="59">
        <f t="shared" si="7"/>
        <v>58.674899999999994</v>
      </c>
      <c r="H112" s="27"/>
      <c r="I112" s="27"/>
    </row>
    <row r="113" spans="1:9" x14ac:dyDescent="0.25">
      <c r="A113" s="27"/>
      <c r="B113" s="63" t="s">
        <v>142</v>
      </c>
      <c r="C113" s="64" t="s">
        <v>32</v>
      </c>
      <c r="D113" s="58">
        <v>3</v>
      </c>
      <c r="E113" s="79">
        <f t="shared" si="8"/>
        <v>9</v>
      </c>
      <c r="F113" s="59">
        <f t="shared" si="6"/>
        <v>5.8674900000000001</v>
      </c>
      <c r="G113" s="59">
        <f t="shared" si="7"/>
        <v>17.60247</v>
      </c>
      <c r="H113" s="27"/>
      <c r="I113" s="27"/>
    </row>
    <row r="114" spans="1:9" x14ac:dyDescent="0.25">
      <c r="A114" s="27"/>
      <c r="B114" s="63" t="s">
        <v>143</v>
      </c>
      <c r="C114" s="64" t="s">
        <v>32</v>
      </c>
      <c r="D114" s="58">
        <v>4</v>
      </c>
      <c r="E114" s="79">
        <f t="shared" si="8"/>
        <v>12</v>
      </c>
      <c r="F114" s="59">
        <f t="shared" si="6"/>
        <v>7.8233199999999998</v>
      </c>
      <c r="G114" s="59">
        <f t="shared" si="7"/>
        <v>23.46996</v>
      </c>
      <c r="H114" s="27"/>
      <c r="I114" s="27"/>
    </row>
    <row r="115" spans="1:9" x14ac:dyDescent="0.25">
      <c r="A115" s="27"/>
      <c r="B115" s="63" t="s">
        <v>144</v>
      </c>
      <c r="C115" s="64" t="s">
        <v>32</v>
      </c>
      <c r="D115" s="58">
        <v>6</v>
      </c>
      <c r="E115" s="79">
        <f t="shared" si="8"/>
        <v>18</v>
      </c>
      <c r="F115" s="59">
        <f t="shared" si="6"/>
        <v>11.73498</v>
      </c>
      <c r="G115" s="59">
        <f t="shared" si="7"/>
        <v>35.204940000000001</v>
      </c>
      <c r="H115" s="27"/>
      <c r="I115" s="27"/>
    </row>
    <row r="116" spans="1:9" x14ac:dyDescent="0.25">
      <c r="A116" s="27"/>
      <c r="B116" s="63" t="s">
        <v>145</v>
      </c>
      <c r="C116" s="64" t="s">
        <v>32</v>
      </c>
      <c r="D116" s="58">
        <v>10</v>
      </c>
      <c r="E116" s="79">
        <f t="shared" si="8"/>
        <v>30</v>
      </c>
      <c r="F116" s="59">
        <f t="shared" si="6"/>
        <v>19.558299999999999</v>
      </c>
      <c r="G116" s="59">
        <f t="shared" si="7"/>
        <v>58.674899999999994</v>
      </c>
      <c r="H116" s="27"/>
      <c r="I116" s="27"/>
    </row>
    <row r="117" spans="1:9" x14ac:dyDescent="0.25">
      <c r="A117" s="27"/>
      <c r="B117" s="63" t="s">
        <v>146</v>
      </c>
      <c r="C117" s="64" t="s">
        <v>198</v>
      </c>
      <c r="D117" s="58">
        <v>10</v>
      </c>
      <c r="E117" s="79">
        <f t="shared" si="8"/>
        <v>30</v>
      </c>
      <c r="F117" s="59">
        <f t="shared" si="6"/>
        <v>19.558299999999999</v>
      </c>
      <c r="G117" s="59">
        <f t="shared" si="7"/>
        <v>58.674899999999994</v>
      </c>
      <c r="H117" s="27"/>
      <c r="I117" s="27"/>
    </row>
    <row r="118" spans="1:9" x14ac:dyDescent="0.25">
      <c r="A118" s="27"/>
      <c r="B118" s="63" t="s">
        <v>147</v>
      </c>
      <c r="C118" s="64" t="s">
        <v>198</v>
      </c>
      <c r="D118" s="58">
        <v>8</v>
      </c>
      <c r="E118" s="79">
        <f t="shared" si="8"/>
        <v>24</v>
      </c>
      <c r="F118" s="59">
        <f t="shared" si="6"/>
        <v>15.64664</v>
      </c>
      <c r="G118" s="59">
        <f t="shared" si="7"/>
        <v>46.939920000000001</v>
      </c>
      <c r="H118" s="27"/>
      <c r="I118" s="27"/>
    </row>
    <row r="119" spans="1:9" x14ac:dyDescent="0.25">
      <c r="A119" s="27"/>
      <c r="B119" s="63" t="s">
        <v>148</v>
      </c>
      <c r="C119" s="64" t="s">
        <v>199</v>
      </c>
      <c r="D119" s="58">
        <v>1</v>
      </c>
      <c r="E119" s="79">
        <f t="shared" si="8"/>
        <v>3</v>
      </c>
      <c r="F119" s="59">
        <f t="shared" si="6"/>
        <v>1.95583</v>
      </c>
      <c r="G119" s="59">
        <f t="shared" si="7"/>
        <v>5.8674900000000001</v>
      </c>
      <c r="H119" s="27"/>
      <c r="I119" s="27"/>
    </row>
    <row r="120" spans="1:9" x14ac:dyDescent="0.25">
      <c r="A120" s="27"/>
      <c r="B120" s="63" t="s">
        <v>149</v>
      </c>
      <c r="C120" s="64" t="s">
        <v>32</v>
      </c>
      <c r="D120" s="58">
        <v>20</v>
      </c>
      <c r="E120" s="79">
        <f t="shared" si="8"/>
        <v>60</v>
      </c>
      <c r="F120" s="59">
        <f t="shared" si="6"/>
        <v>39.116599999999998</v>
      </c>
      <c r="G120" s="59">
        <f t="shared" si="7"/>
        <v>117.34979999999999</v>
      </c>
      <c r="H120" s="27"/>
      <c r="I120" s="27"/>
    </row>
    <row r="121" spans="1:9" x14ac:dyDescent="0.25">
      <c r="A121" s="27"/>
      <c r="B121" s="63" t="s">
        <v>150</v>
      </c>
      <c r="C121" s="64" t="s">
        <v>197</v>
      </c>
      <c r="D121" s="58">
        <v>100</v>
      </c>
      <c r="E121" s="79">
        <f t="shared" si="8"/>
        <v>300</v>
      </c>
      <c r="F121" s="59">
        <f t="shared" si="6"/>
        <v>195.583</v>
      </c>
      <c r="G121" s="59">
        <f t="shared" si="7"/>
        <v>586.74900000000002</v>
      </c>
      <c r="H121" s="27"/>
      <c r="I121" s="27"/>
    </row>
    <row r="122" spans="1:9" x14ac:dyDescent="0.25">
      <c r="A122" s="27"/>
      <c r="B122" s="63" t="s">
        <v>151</v>
      </c>
      <c r="C122" s="64" t="s">
        <v>32</v>
      </c>
      <c r="D122" s="58">
        <v>10</v>
      </c>
      <c r="E122" s="79">
        <f t="shared" si="8"/>
        <v>30</v>
      </c>
      <c r="F122" s="59">
        <f t="shared" si="6"/>
        <v>19.558299999999999</v>
      </c>
      <c r="G122" s="59">
        <f t="shared" si="7"/>
        <v>58.674899999999994</v>
      </c>
      <c r="H122" s="27"/>
      <c r="I122" s="27"/>
    </row>
    <row r="123" spans="1:9" x14ac:dyDescent="0.25">
      <c r="A123" s="27"/>
      <c r="B123" s="63" t="s">
        <v>152</v>
      </c>
      <c r="C123" s="64" t="s">
        <v>197</v>
      </c>
      <c r="D123" s="58">
        <v>15</v>
      </c>
      <c r="E123" s="79">
        <f t="shared" si="8"/>
        <v>45</v>
      </c>
      <c r="F123" s="59">
        <f t="shared" si="6"/>
        <v>29.33745</v>
      </c>
      <c r="G123" s="59">
        <f t="shared" si="7"/>
        <v>88.012349999999998</v>
      </c>
      <c r="H123" s="27"/>
      <c r="I123" s="27"/>
    </row>
    <row r="124" spans="1:9" ht="30" x14ac:dyDescent="0.25">
      <c r="A124" s="27"/>
      <c r="B124" s="63" t="s">
        <v>153</v>
      </c>
      <c r="C124" s="64" t="s">
        <v>197</v>
      </c>
      <c r="D124" s="58">
        <v>15</v>
      </c>
      <c r="E124" s="79">
        <f t="shared" si="8"/>
        <v>45</v>
      </c>
      <c r="F124" s="59">
        <f t="shared" si="6"/>
        <v>29.33745</v>
      </c>
      <c r="G124" s="59">
        <f t="shared" si="7"/>
        <v>88.012349999999998</v>
      </c>
      <c r="H124" s="27"/>
      <c r="I124" s="27"/>
    </row>
    <row r="125" spans="1:9" x14ac:dyDescent="0.25">
      <c r="A125" s="27"/>
      <c r="B125" s="63" t="s">
        <v>154</v>
      </c>
      <c r="C125" s="64" t="s">
        <v>200</v>
      </c>
      <c r="D125" s="58">
        <v>30</v>
      </c>
      <c r="E125" s="79">
        <f t="shared" si="8"/>
        <v>90</v>
      </c>
      <c r="F125" s="59">
        <f t="shared" si="6"/>
        <v>58.674900000000001</v>
      </c>
      <c r="G125" s="59">
        <f t="shared" si="7"/>
        <v>176.0247</v>
      </c>
      <c r="H125" s="27"/>
      <c r="I125" s="27"/>
    </row>
    <row r="126" spans="1:9" ht="30" x14ac:dyDescent="0.25">
      <c r="A126" s="27"/>
      <c r="B126" s="63" t="s">
        <v>155</v>
      </c>
      <c r="C126" s="64" t="s">
        <v>197</v>
      </c>
      <c r="D126" s="58">
        <v>30</v>
      </c>
      <c r="E126" s="79">
        <f t="shared" si="8"/>
        <v>90</v>
      </c>
      <c r="F126" s="59">
        <f t="shared" si="6"/>
        <v>58.674900000000001</v>
      </c>
      <c r="G126" s="59">
        <f t="shared" si="7"/>
        <v>176.0247</v>
      </c>
      <c r="H126" s="27"/>
      <c r="I126" s="27"/>
    </row>
    <row r="127" spans="1:9" x14ac:dyDescent="0.25">
      <c r="A127" s="27"/>
      <c r="B127" s="63" t="s">
        <v>156</v>
      </c>
      <c r="C127" s="64" t="s">
        <v>32</v>
      </c>
      <c r="D127" s="58">
        <v>10</v>
      </c>
      <c r="E127" s="79">
        <f t="shared" si="8"/>
        <v>30</v>
      </c>
      <c r="F127" s="59">
        <f t="shared" si="6"/>
        <v>19.558299999999999</v>
      </c>
      <c r="G127" s="59">
        <f t="shared" si="7"/>
        <v>58.674899999999994</v>
      </c>
      <c r="H127" s="27"/>
      <c r="I127" s="27"/>
    </row>
    <row r="128" spans="1:9" x14ac:dyDescent="0.25">
      <c r="A128" s="27"/>
      <c r="B128" s="63" t="s">
        <v>157</v>
      </c>
      <c r="C128" s="64" t="s">
        <v>32</v>
      </c>
      <c r="D128" s="58">
        <v>5</v>
      </c>
      <c r="E128" s="79">
        <f t="shared" si="8"/>
        <v>15</v>
      </c>
      <c r="F128" s="59">
        <f t="shared" si="6"/>
        <v>9.7791499999999996</v>
      </c>
      <c r="G128" s="59">
        <f t="shared" si="7"/>
        <v>29.337449999999997</v>
      </c>
      <c r="H128" s="27"/>
      <c r="I128" s="27"/>
    </row>
    <row r="129" spans="1:9" x14ac:dyDescent="0.25">
      <c r="A129" s="27"/>
      <c r="B129" s="63" t="s">
        <v>158</v>
      </c>
      <c r="C129" s="64" t="s">
        <v>32</v>
      </c>
      <c r="D129" s="58">
        <v>20</v>
      </c>
      <c r="E129" s="79">
        <f t="shared" si="8"/>
        <v>60</v>
      </c>
      <c r="F129" s="59">
        <f t="shared" si="6"/>
        <v>39.116599999999998</v>
      </c>
      <c r="G129" s="59">
        <f t="shared" si="7"/>
        <v>117.34979999999999</v>
      </c>
      <c r="H129" s="27"/>
      <c r="I129" s="27"/>
    </row>
    <row r="130" spans="1:9" ht="30" x14ac:dyDescent="0.25">
      <c r="A130" s="27"/>
      <c r="B130" s="63" t="s">
        <v>159</v>
      </c>
      <c r="C130" s="64" t="s">
        <v>32</v>
      </c>
      <c r="D130" s="58">
        <v>15</v>
      </c>
      <c r="E130" s="79">
        <f t="shared" si="8"/>
        <v>45</v>
      </c>
      <c r="F130" s="59">
        <f t="shared" si="6"/>
        <v>29.33745</v>
      </c>
      <c r="G130" s="59">
        <f t="shared" si="7"/>
        <v>88.012349999999998</v>
      </c>
      <c r="H130" s="27"/>
      <c r="I130" s="27"/>
    </row>
    <row r="131" spans="1:9" x14ac:dyDescent="0.25">
      <c r="A131" s="27"/>
      <c r="B131" s="63" t="s">
        <v>160</v>
      </c>
      <c r="C131" s="64" t="s">
        <v>201</v>
      </c>
      <c r="D131" s="58">
        <v>3</v>
      </c>
      <c r="E131" s="79">
        <f t="shared" si="8"/>
        <v>9</v>
      </c>
      <c r="F131" s="59">
        <f t="shared" si="6"/>
        <v>5.8674900000000001</v>
      </c>
      <c r="G131" s="59">
        <f t="shared" si="7"/>
        <v>17.60247</v>
      </c>
      <c r="H131" s="27"/>
      <c r="I131" s="27"/>
    </row>
    <row r="132" spans="1:9" x14ac:dyDescent="0.25">
      <c r="A132" s="27"/>
      <c r="B132" s="63" t="s">
        <v>161</v>
      </c>
      <c r="C132" s="64" t="s">
        <v>201</v>
      </c>
      <c r="D132" s="58">
        <v>5</v>
      </c>
      <c r="E132" s="79">
        <f t="shared" si="8"/>
        <v>15</v>
      </c>
      <c r="F132" s="59">
        <f t="shared" si="6"/>
        <v>9.7791499999999996</v>
      </c>
      <c r="G132" s="59">
        <f t="shared" si="7"/>
        <v>29.337449999999997</v>
      </c>
      <c r="H132" s="27"/>
      <c r="I132" s="27"/>
    </row>
    <row r="133" spans="1:9" x14ac:dyDescent="0.25">
      <c r="A133" s="27"/>
      <c r="B133" s="63" t="s">
        <v>162</v>
      </c>
      <c r="C133" s="64" t="s">
        <v>201</v>
      </c>
      <c r="D133" s="58">
        <v>2</v>
      </c>
      <c r="E133" s="79">
        <f t="shared" si="8"/>
        <v>6</v>
      </c>
      <c r="F133" s="59">
        <f t="shared" si="6"/>
        <v>3.9116599999999999</v>
      </c>
      <c r="G133" s="59">
        <f t="shared" si="7"/>
        <v>11.73498</v>
      </c>
      <c r="H133" s="27"/>
      <c r="I133" s="27"/>
    </row>
    <row r="134" spans="1:9" x14ac:dyDescent="0.25">
      <c r="A134" s="27"/>
      <c r="B134" s="63" t="s">
        <v>163</v>
      </c>
      <c r="C134" s="64" t="s">
        <v>201</v>
      </c>
      <c r="D134" s="58">
        <v>10</v>
      </c>
      <c r="E134" s="79">
        <f t="shared" si="8"/>
        <v>30</v>
      </c>
      <c r="F134" s="59">
        <f t="shared" si="6"/>
        <v>19.558299999999999</v>
      </c>
      <c r="G134" s="59">
        <f t="shared" si="7"/>
        <v>58.674899999999994</v>
      </c>
      <c r="H134" s="27"/>
      <c r="I134" s="27"/>
    </row>
    <row r="135" spans="1:9" x14ac:dyDescent="0.25">
      <c r="A135" s="27"/>
      <c r="B135" s="63" t="s">
        <v>164</v>
      </c>
      <c r="C135" s="64" t="s">
        <v>201</v>
      </c>
      <c r="D135" s="58">
        <v>13</v>
      </c>
      <c r="E135" s="79">
        <f t="shared" si="8"/>
        <v>39</v>
      </c>
      <c r="F135" s="59">
        <f t="shared" si="6"/>
        <v>25.425789999999999</v>
      </c>
      <c r="G135" s="59">
        <f t="shared" si="7"/>
        <v>76.277369999999991</v>
      </c>
      <c r="H135" s="27"/>
      <c r="I135" s="27"/>
    </row>
    <row r="136" spans="1:9" x14ac:dyDescent="0.25">
      <c r="A136" s="27"/>
      <c r="B136" s="63" t="s">
        <v>165</v>
      </c>
      <c r="C136" s="64" t="s">
        <v>197</v>
      </c>
      <c r="D136" s="58">
        <v>15</v>
      </c>
      <c r="E136" s="79">
        <f t="shared" si="8"/>
        <v>45</v>
      </c>
      <c r="F136" s="59">
        <f t="shared" si="6"/>
        <v>29.33745</v>
      </c>
      <c r="G136" s="59">
        <f t="shared" si="7"/>
        <v>88.012349999999998</v>
      </c>
      <c r="H136" s="27"/>
      <c r="I136" s="27"/>
    </row>
    <row r="137" spans="1:9" x14ac:dyDescent="0.25">
      <c r="A137" s="27"/>
      <c r="B137" s="63" t="s">
        <v>166</v>
      </c>
      <c r="C137" s="64" t="s">
        <v>197</v>
      </c>
      <c r="D137" s="58">
        <v>10</v>
      </c>
      <c r="E137" s="79">
        <f t="shared" si="8"/>
        <v>30</v>
      </c>
      <c r="F137" s="59">
        <f t="shared" si="6"/>
        <v>19.558299999999999</v>
      </c>
      <c r="G137" s="59">
        <f t="shared" si="7"/>
        <v>58.674899999999994</v>
      </c>
      <c r="H137" s="27"/>
      <c r="I137" s="27"/>
    </row>
    <row r="138" spans="1:9" x14ac:dyDescent="0.25">
      <c r="A138" s="27"/>
      <c r="B138" s="63" t="s">
        <v>167</v>
      </c>
      <c r="C138" s="64" t="s">
        <v>197</v>
      </c>
      <c r="D138" s="58">
        <v>30</v>
      </c>
      <c r="E138" s="79">
        <f t="shared" si="8"/>
        <v>90</v>
      </c>
      <c r="F138" s="59">
        <f t="shared" si="6"/>
        <v>58.674900000000001</v>
      </c>
      <c r="G138" s="59">
        <f t="shared" si="7"/>
        <v>176.0247</v>
      </c>
      <c r="H138" s="27"/>
      <c r="I138" s="27"/>
    </row>
    <row r="139" spans="1:9" ht="30" x14ac:dyDescent="0.25">
      <c r="A139" s="27"/>
      <c r="B139" s="63" t="s">
        <v>168</v>
      </c>
      <c r="C139" s="64" t="s">
        <v>32</v>
      </c>
      <c r="D139" s="58">
        <v>80</v>
      </c>
      <c r="E139" s="79">
        <f t="shared" si="8"/>
        <v>240</v>
      </c>
      <c r="F139" s="59">
        <f t="shared" si="6"/>
        <v>156.46639999999999</v>
      </c>
      <c r="G139" s="59">
        <f t="shared" si="7"/>
        <v>469.39919999999995</v>
      </c>
      <c r="H139" s="27"/>
      <c r="I139" s="27"/>
    </row>
    <row r="140" spans="1:9" x14ac:dyDescent="0.25">
      <c r="A140" s="27"/>
      <c r="B140" s="63" t="s">
        <v>169</v>
      </c>
      <c r="C140" s="64" t="s">
        <v>32</v>
      </c>
      <c r="D140" s="58">
        <v>80</v>
      </c>
      <c r="E140" s="79">
        <f t="shared" si="8"/>
        <v>240</v>
      </c>
      <c r="F140" s="59">
        <f t="shared" si="6"/>
        <v>156.46639999999999</v>
      </c>
      <c r="G140" s="59">
        <f t="shared" si="7"/>
        <v>469.39919999999995</v>
      </c>
      <c r="H140" s="27"/>
      <c r="I140" s="27"/>
    </row>
    <row r="141" spans="1:9" ht="30" x14ac:dyDescent="0.25">
      <c r="A141" s="27"/>
      <c r="B141" s="63" t="s">
        <v>170</v>
      </c>
      <c r="C141" s="64" t="s">
        <v>32</v>
      </c>
      <c r="D141" s="58">
        <v>100</v>
      </c>
      <c r="E141" s="79">
        <f t="shared" si="8"/>
        <v>300</v>
      </c>
      <c r="F141" s="59">
        <f t="shared" si="6"/>
        <v>195.583</v>
      </c>
      <c r="G141" s="59">
        <f t="shared" si="7"/>
        <v>586.74900000000002</v>
      </c>
      <c r="H141" s="27"/>
      <c r="I141" s="27"/>
    </row>
    <row r="142" spans="1:9" x14ac:dyDescent="0.25">
      <c r="A142" s="27"/>
      <c r="B142" s="63" t="s">
        <v>171</v>
      </c>
      <c r="C142" s="64" t="s">
        <v>32</v>
      </c>
      <c r="D142" s="58">
        <v>150</v>
      </c>
      <c r="E142" s="79">
        <f t="shared" si="8"/>
        <v>450</v>
      </c>
      <c r="F142" s="59">
        <f t="shared" si="6"/>
        <v>293.37450000000001</v>
      </c>
      <c r="G142" s="59">
        <f t="shared" si="7"/>
        <v>880.12350000000004</v>
      </c>
      <c r="H142" s="27"/>
      <c r="I142" s="27"/>
    </row>
    <row r="143" spans="1:9" ht="45" x14ac:dyDescent="0.25">
      <c r="A143" s="27"/>
      <c r="B143" s="63" t="s">
        <v>172</v>
      </c>
      <c r="C143" s="64" t="s">
        <v>32</v>
      </c>
      <c r="D143" s="58">
        <v>15</v>
      </c>
      <c r="E143" s="79">
        <f t="shared" si="8"/>
        <v>45</v>
      </c>
      <c r="F143" s="59">
        <f t="shared" si="6"/>
        <v>29.33745</v>
      </c>
      <c r="G143" s="59">
        <f t="shared" si="7"/>
        <v>88.012349999999998</v>
      </c>
      <c r="H143" s="27"/>
      <c r="I143" s="27"/>
    </row>
    <row r="144" spans="1:9" ht="30" x14ac:dyDescent="0.25">
      <c r="A144" s="27"/>
      <c r="B144" s="63" t="s">
        <v>173</v>
      </c>
      <c r="C144" s="64" t="s">
        <v>32</v>
      </c>
      <c r="D144" s="58">
        <v>15</v>
      </c>
      <c r="E144" s="79">
        <f t="shared" si="8"/>
        <v>45</v>
      </c>
      <c r="F144" s="59">
        <f t="shared" si="6"/>
        <v>29.33745</v>
      </c>
      <c r="G144" s="59">
        <f t="shared" si="7"/>
        <v>88.012349999999998</v>
      </c>
      <c r="H144" s="27"/>
      <c r="I144" s="27"/>
    </row>
    <row r="145" spans="1:9" x14ac:dyDescent="0.25">
      <c r="A145" s="27"/>
      <c r="B145" s="63" t="s">
        <v>174</v>
      </c>
      <c r="C145" s="64" t="s">
        <v>32</v>
      </c>
      <c r="D145" s="58">
        <v>55</v>
      </c>
      <c r="E145" s="79">
        <v>160</v>
      </c>
      <c r="F145" s="59">
        <f t="shared" si="6"/>
        <v>107.57065</v>
      </c>
      <c r="G145" s="59">
        <f t="shared" si="7"/>
        <v>322.71195</v>
      </c>
      <c r="H145" s="27"/>
      <c r="I145" s="27"/>
    </row>
    <row r="146" spans="1:9" ht="30" x14ac:dyDescent="0.25">
      <c r="A146" s="27"/>
      <c r="B146" s="63" t="s">
        <v>175</v>
      </c>
      <c r="C146" s="64" t="s">
        <v>32</v>
      </c>
      <c r="D146" s="58">
        <v>10</v>
      </c>
      <c r="E146" s="79">
        <f t="shared" si="8"/>
        <v>30</v>
      </c>
      <c r="F146" s="59">
        <f t="shared" si="6"/>
        <v>19.558299999999999</v>
      </c>
      <c r="G146" s="59">
        <f t="shared" si="7"/>
        <v>58.674899999999994</v>
      </c>
      <c r="H146" s="27"/>
      <c r="I146" s="27"/>
    </row>
    <row r="147" spans="1:9" x14ac:dyDescent="0.25">
      <c r="A147" s="27"/>
      <c r="B147" s="63" t="s">
        <v>176</v>
      </c>
      <c r="C147" s="64" t="s">
        <v>32</v>
      </c>
      <c r="D147" s="58">
        <v>20</v>
      </c>
      <c r="E147" s="79">
        <f t="shared" si="8"/>
        <v>60</v>
      </c>
      <c r="F147" s="59">
        <f t="shared" si="6"/>
        <v>39.116599999999998</v>
      </c>
      <c r="G147" s="59">
        <f t="shared" si="7"/>
        <v>117.34979999999999</v>
      </c>
      <c r="H147" s="27"/>
      <c r="I147" s="27"/>
    </row>
    <row r="148" spans="1:9" ht="30" x14ac:dyDescent="0.25">
      <c r="A148" s="27"/>
      <c r="B148" s="63" t="s">
        <v>177</v>
      </c>
      <c r="C148" s="64" t="s">
        <v>32</v>
      </c>
      <c r="D148" s="58">
        <v>300</v>
      </c>
      <c r="E148" s="79">
        <f t="shared" si="8"/>
        <v>900</v>
      </c>
      <c r="F148" s="59">
        <f t="shared" si="6"/>
        <v>586.74900000000002</v>
      </c>
      <c r="G148" s="59">
        <f t="shared" si="7"/>
        <v>1760.2470000000001</v>
      </c>
      <c r="H148" s="27"/>
      <c r="I148" s="27"/>
    </row>
    <row r="149" spans="1:9" ht="30" x14ac:dyDescent="0.25">
      <c r="A149" s="27"/>
      <c r="B149" s="63" t="s">
        <v>178</v>
      </c>
      <c r="C149" s="64" t="s">
        <v>32</v>
      </c>
      <c r="D149" s="58">
        <v>300</v>
      </c>
      <c r="E149" s="79">
        <f t="shared" si="8"/>
        <v>900</v>
      </c>
      <c r="F149" s="59">
        <f t="shared" si="6"/>
        <v>586.74900000000002</v>
      </c>
      <c r="G149" s="59">
        <f t="shared" si="7"/>
        <v>1760.2470000000001</v>
      </c>
      <c r="H149" s="27"/>
      <c r="I149" s="27"/>
    </row>
    <row r="150" spans="1:9" ht="30" x14ac:dyDescent="0.25">
      <c r="A150" s="27"/>
      <c r="B150" s="63" t="s">
        <v>179</v>
      </c>
      <c r="C150" s="64" t="s">
        <v>32</v>
      </c>
      <c r="D150" s="58">
        <v>150</v>
      </c>
      <c r="E150" s="79">
        <f t="shared" si="8"/>
        <v>450</v>
      </c>
      <c r="F150" s="59">
        <f t="shared" si="6"/>
        <v>293.37450000000001</v>
      </c>
      <c r="G150" s="59">
        <f t="shared" si="7"/>
        <v>880.12350000000004</v>
      </c>
      <c r="H150" s="27"/>
      <c r="I150" s="27"/>
    </row>
    <row r="151" spans="1:9" ht="30" x14ac:dyDescent="0.25">
      <c r="A151" s="27"/>
      <c r="B151" s="63" t="s">
        <v>180</v>
      </c>
      <c r="C151" s="64" t="s">
        <v>32</v>
      </c>
      <c r="D151" s="58">
        <v>13</v>
      </c>
      <c r="E151" s="79">
        <f t="shared" si="8"/>
        <v>39</v>
      </c>
      <c r="F151" s="59">
        <f t="shared" si="6"/>
        <v>25.425789999999999</v>
      </c>
      <c r="G151" s="59">
        <f t="shared" si="7"/>
        <v>76.277369999999991</v>
      </c>
      <c r="H151" s="27"/>
      <c r="I151" s="27"/>
    </row>
    <row r="152" spans="1:9" ht="30" x14ac:dyDescent="0.25">
      <c r="A152" s="27"/>
      <c r="B152" s="63" t="s">
        <v>181</v>
      </c>
      <c r="C152" s="64" t="s">
        <v>32</v>
      </c>
      <c r="D152" s="58">
        <v>25</v>
      </c>
      <c r="E152" s="79">
        <f t="shared" si="8"/>
        <v>75</v>
      </c>
      <c r="F152" s="59">
        <f t="shared" si="6"/>
        <v>48.89575</v>
      </c>
      <c r="G152" s="59">
        <f t="shared" si="7"/>
        <v>146.68725000000001</v>
      </c>
      <c r="H152" s="27"/>
      <c r="I152" s="27"/>
    </row>
    <row r="153" spans="1:9" ht="30" x14ac:dyDescent="0.25">
      <c r="A153" s="27"/>
      <c r="B153" s="63" t="s">
        <v>182</v>
      </c>
      <c r="C153" s="64" t="s">
        <v>32</v>
      </c>
      <c r="D153" s="58">
        <v>50</v>
      </c>
      <c r="E153" s="79">
        <f t="shared" si="8"/>
        <v>150</v>
      </c>
      <c r="F153" s="59">
        <f t="shared" si="6"/>
        <v>97.791499999999999</v>
      </c>
      <c r="G153" s="59">
        <f t="shared" si="7"/>
        <v>293.37450000000001</v>
      </c>
      <c r="H153" s="27"/>
      <c r="I153" s="27"/>
    </row>
    <row r="154" spans="1:9" x14ac:dyDescent="0.25">
      <c r="A154" s="27"/>
      <c r="B154" s="63" t="s">
        <v>183</v>
      </c>
      <c r="C154" s="64" t="s">
        <v>32</v>
      </c>
      <c r="D154" s="58">
        <v>20</v>
      </c>
      <c r="E154" s="79">
        <f t="shared" si="8"/>
        <v>60</v>
      </c>
      <c r="F154" s="59">
        <f t="shared" si="6"/>
        <v>39.116599999999998</v>
      </c>
      <c r="G154" s="59">
        <f t="shared" si="7"/>
        <v>117.34979999999999</v>
      </c>
      <c r="H154" s="27"/>
      <c r="I154" s="27"/>
    </row>
    <row r="155" spans="1:9" ht="30" x14ac:dyDescent="0.25">
      <c r="A155" s="27"/>
      <c r="B155" s="63" t="s">
        <v>184</v>
      </c>
      <c r="C155" s="64" t="s">
        <v>32</v>
      </c>
      <c r="D155" s="58">
        <v>15</v>
      </c>
      <c r="E155" s="79">
        <f t="shared" si="8"/>
        <v>45</v>
      </c>
      <c r="F155" s="59">
        <f t="shared" si="6"/>
        <v>29.33745</v>
      </c>
      <c r="G155" s="59">
        <f t="shared" si="7"/>
        <v>88.012349999999998</v>
      </c>
      <c r="H155" s="27"/>
      <c r="I155" s="27"/>
    </row>
    <row r="156" spans="1:9" x14ac:dyDescent="0.25">
      <c r="A156" s="27"/>
      <c r="B156" s="63" t="s">
        <v>185</v>
      </c>
      <c r="C156" s="64" t="s">
        <v>32</v>
      </c>
      <c r="D156" s="65">
        <v>255</v>
      </c>
      <c r="E156" s="79">
        <f t="shared" si="8"/>
        <v>765</v>
      </c>
      <c r="F156" s="59">
        <f t="shared" si="6"/>
        <v>498.73665</v>
      </c>
      <c r="G156" s="59">
        <f t="shared" si="7"/>
        <v>1496.2099499999999</v>
      </c>
      <c r="H156" s="27"/>
      <c r="I156" s="27"/>
    </row>
    <row r="157" spans="1:9" x14ac:dyDescent="0.25">
      <c r="A157" s="27"/>
      <c r="B157" s="63" t="s">
        <v>186</v>
      </c>
      <c r="C157" s="64" t="s">
        <v>32</v>
      </c>
      <c r="D157" s="65">
        <v>460</v>
      </c>
      <c r="E157" s="79">
        <f t="shared" si="8"/>
        <v>1380</v>
      </c>
      <c r="F157" s="59">
        <f t="shared" si="6"/>
        <v>899.68179999999995</v>
      </c>
      <c r="G157" s="59">
        <f t="shared" si="7"/>
        <v>2699.0454</v>
      </c>
      <c r="H157" s="27"/>
      <c r="I157" s="27"/>
    </row>
    <row r="158" spans="1:9" x14ac:dyDescent="0.25">
      <c r="A158" s="27"/>
      <c r="B158" s="63" t="s">
        <v>187</v>
      </c>
      <c r="C158" s="64" t="s">
        <v>197</v>
      </c>
      <c r="D158" s="58">
        <v>15</v>
      </c>
      <c r="E158" s="79">
        <f t="shared" si="8"/>
        <v>45</v>
      </c>
      <c r="F158" s="59">
        <f t="shared" si="6"/>
        <v>29.33745</v>
      </c>
      <c r="G158" s="59">
        <f t="shared" si="7"/>
        <v>88.012349999999998</v>
      </c>
      <c r="H158" s="27"/>
      <c r="I158" s="27"/>
    </row>
    <row r="159" spans="1:9" x14ac:dyDescent="0.25">
      <c r="A159" s="27"/>
      <c r="B159" s="63" t="s">
        <v>188</v>
      </c>
      <c r="C159" s="64" t="s">
        <v>32</v>
      </c>
      <c r="D159" s="58">
        <v>500</v>
      </c>
      <c r="E159" s="79">
        <f t="shared" si="8"/>
        <v>1500</v>
      </c>
      <c r="F159" s="59">
        <f t="shared" si="6"/>
        <v>977.91499999999996</v>
      </c>
      <c r="G159" s="59">
        <f t="shared" si="7"/>
        <v>2933.7449999999999</v>
      </c>
      <c r="H159" s="27"/>
      <c r="I159" s="27"/>
    </row>
    <row r="160" spans="1:9" x14ac:dyDescent="0.25">
      <c r="A160" s="27"/>
      <c r="B160" s="63" t="s">
        <v>189</v>
      </c>
      <c r="C160" s="64" t="s">
        <v>197</v>
      </c>
      <c r="D160" s="58">
        <v>2</v>
      </c>
      <c r="E160" s="79">
        <f t="shared" si="8"/>
        <v>6</v>
      </c>
      <c r="F160" s="59">
        <f t="shared" si="6"/>
        <v>3.9116599999999999</v>
      </c>
      <c r="G160" s="59">
        <f t="shared" si="7"/>
        <v>11.73498</v>
      </c>
      <c r="H160" s="27"/>
      <c r="I160" s="27"/>
    </row>
    <row r="161" spans="1:9" x14ac:dyDescent="0.25">
      <c r="A161" s="27"/>
      <c r="B161" s="63" t="s">
        <v>190</v>
      </c>
      <c r="C161" s="64" t="s">
        <v>197</v>
      </c>
      <c r="D161" s="58">
        <v>2</v>
      </c>
      <c r="E161" s="79">
        <f t="shared" si="8"/>
        <v>6</v>
      </c>
      <c r="F161" s="59">
        <f t="shared" ref="F161:F167" si="9">D161*1.95583</f>
        <v>3.9116599999999999</v>
      </c>
      <c r="G161" s="59">
        <f t="shared" ref="G161:G167" si="10">F161*3</f>
        <v>11.73498</v>
      </c>
      <c r="H161" s="27"/>
      <c r="I161" s="27"/>
    </row>
    <row r="162" spans="1:9" ht="30" x14ac:dyDescent="0.25">
      <c r="A162" s="27"/>
      <c r="B162" s="63" t="s">
        <v>191</v>
      </c>
      <c r="C162" s="64" t="s">
        <v>202</v>
      </c>
      <c r="D162" s="58">
        <v>25</v>
      </c>
      <c r="E162" s="79">
        <f t="shared" ref="E162:E167" si="11">D162*3</f>
        <v>75</v>
      </c>
      <c r="F162" s="59">
        <f t="shared" si="9"/>
        <v>48.89575</v>
      </c>
      <c r="G162" s="59">
        <f t="shared" si="10"/>
        <v>146.68725000000001</v>
      </c>
      <c r="H162" s="27"/>
      <c r="I162" s="27"/>
    </row>
    <row r="163" spans="1:9" x14ac:dyDescent="0.25">
      <c r="A163" s="27"/>
      <c r="B163" s="63" t="s">
        <v>192</v>
      </c>
      <c r="C163" s="64" t="s">
        <v>203</v>
      </c>
      <c r="D163" s="58">
        <v>80</v>
      </c>
      <c r="E163" s="79">
        <f t="shared" si="11"/>
        <v>240</v>
      </c>
      <c r="F163" s="59">
        <f t="shared" si="9"/>
        <v>156.46639999999999</v>
      </c>
      <c r="G163" s="59">
        <f t="shared" si="10"/>
        <v>469.39919999999995</v>
      </c>
      <c r="H163" s="27"/>
      <c r="I163" s="27"/>
    </row>
    <row r="164" spans="1:9" ht="30" x14ac:dyDescent="0.25">
      <c r="A164" s="27"/>
      <c r="B164" s="63" t="s">
        <v>193</v>
      </c>
      <c r="C164" s="64" t="s">
        <v>203</v>
      </c>
      <c r="D164" s="58">
        <v>10</v>
      </c>
      <c r="E164" s="79">
        <f t="shared" si="11"/>
        <v>30</v>
      </c>
      <c r="F164" s="59">
        <f t="shared" si="9"/>
        <v>19.558299999999999</v>
      </c>
      <c r="G164" s="59">
        <f t="shared" si="10"/>
        <v>58.674899999999994</v>
      </c>
      <c r="H164" s="27"/>
      <c r="I164" s="27"/>
    </row>
    <row r="165" spans="1:9" x14ac:dyDescent="0.25">
      <c r="A165" s="27"/>
      <c r="B165" s="56" t="s">
        <v>194</v>
      </c>
      <c r="C165" s="64" t="s">
        <v>203</v>
      </c>
      <c r="D165" s="58">
        <v>26</v>
      </c>
      <c r="E165" s="79">
        <f t="shared" si="11"/>
        <v>78</v>
      </c>
      <c r="F165" s="59">
        <f t="shared" si="9"/>
        <v>50.851579999999998</v>
      </c>
      <c r="G165" s="59">
        <f t="shared" si="10"/>
        <v>152.55473999999998</v>
      </c>
      <c r="H165" s="27"/>
      <c r="I165" s="27"/>
    </row>
    <row r="166" spans="1:9" x14ac:dyDescent="0.25">
      <c r="A166" s="27"/>
      <c r="B166" s="63" t="s">
        <v>195</v>
      </c>
      <c r="C166" s="64" t="s">
        <v>203</v>
      </c>
      <c r="D166" s="58">
        <v>6</v>
      </c>
      <c r="E166" s="79">
        <f t="shared" si="11"/>
        <v>18</v>
      </c>
      <c r="F166" s="59">
        <f t="shared" si="9"/>
        <v>11.73498</v>
      </c>
      <c r="G166" s="59">
        <f t="shared" si="10"/>
        <v>35.204940000000001</v>
      </c>
      <c r="H166" s="27"/>
      <c r="I166" s="27"/>
    </row>
    <row r="167" spans="1:9" x14ac:dyDescent="0.25">
      <c r="A167" s="27"/>
      <c r="B167" s="63" t="s">
        <v>196</v>
      </c>
      <c r="C167" s="64" t="s">
        <v>204</v>
      </c>
      <c r="D167" s="58">
        <v>1</v>
      </c>
      <c r="E167" s="79">
        <f t="shared" si="11"/>
        <v>3</v>
      </c>
      <c r="F167" s="59">
        <f t="shared" si="9"/>
        <v>1.95583</v>
      </c>
      <c r="G167" s="59">
        <f t="shared" si="10"/>
        <v>5.8674900000000001</v>
      </c>
      <c r="H167" s="27"/>
      <c r="I167" s="27"/>
    </row>
    <row r="168" spans="1:9" ht="25.5" customHeight="1" x14ac:dyDescent="0.25">
      <c r="A168" s="27"/>
      <c r="B168" s="66" t="s">
        <v>205</v>
      </c>
      <c r="C168" s="27"/>
      <c r="D168" s="27"/>
      <c r="E168" s="27"/>
      <c r="F168" s="27"/>
      <c r="G168" s="27"/>
      <c r="H168" s="27"/>
      <c r="I168" s="27"/>
    </row>
    <row r="169" spans="1:9" ht="25.5" customHeight="1" x14ac:dyDescent="0.25">
      <c r="A169" s="27"/>
      <c r="B169" s="66" t="s">
        <v>206</v>
      </c>
      <c r="C169" s="27"/>
      <c r="D169" s="27"/>
      <c r="E169" s="27"/>
      <c r="F169" s="27"/>
      <c r="G169" s="27"/>
      <c r="H169" s="27"/>
      <c r="I169" s="27"/>
    </row>
    <row r="170" spans="1:9" x14ac:dyDescent="0.25">
      <c r="A170" s="27"/>
      <c r="B170" s="63" t="s">
        <v>207</v>
      </c>
      <c r="C170" s="64" t="s">
        <v>203</v>
      </c>
      <c r="D170" s="58">
        <v>5</v>
      </c>
      <c r="E170" s="79">
        <f>D170*3</f>
        <v>15</v>
      </c>
      <c r="F170" s="59">
        <f t="shared" ref="F170:F233" si="12">D170*1.95583</f>
        <v>9.7791499999999996</v>
      </c>
      <c r="G170" s="59">
        <f t="shared" ref="G170:G233" si="13">F170*3</f>
        <v>29.337449999999997</v>
      </c>
      <c r="H170" s="27"/>
      <c r="I170" s="27"/>
    </row>
    <row r="171" spans="1:9" x14ac:dyDescent="0.25">
      <c r="A171" s="27"/>
      <c r="B171" s="63" t="s">
        <v>208</v>
      </c>
      <c r="C171" s="64" t="s">
        <v>203</v>
      </c>
      <c r="D171" s="58">
        <v>10</v>
      </c>
      <c r="E171" s="79">
        <f>D171*3</f>
        <v>30</v>
      </c>
      <c r="F171" s="59">
        <f t="shared" si="12"/>
        <v>19.558299999999999</v>
      </c>
      <c r="G171" s="59">
        <f t="shared" si="13"/>
        <v>58.674899999999994</v>
      </c>
      <c r="H171" s="27"/>
      <c r="I171" s="27"/>
    </row>
    <row r="172" spans="1:9" x14ac:dyDescent="0.25">
      <c r="A172" s="27"/>
      <c r="B172" s="63" t="s">
        <v>209</v>
      </c>
      <c r="C172" s="64" t="s">
        <v>203</v>
      </c>
      <c r="D172" s="58">
        <v>10</v>
      </c>
      <c r="E172" s="79">
        <f>D172*3</f>
        <v>30</v>
      </c>
      <c r="F172" s="59">
        <f t="shared" si="12"/>
        <v>19.558299999999999</v>
      </c>
      <c r="G172" s="59">
        <f t="shared" si="13"/>
        <v>58.674899999999994</v>
      </c>
      <c r="H172" s="27"/>
      <c r="I172" s="27"/>
    </row>
    <row r="173" spans="1:9" x14ac:dyDescent="0.25">
      <c r="A173" s="27"/>
      <c r="B173" s="63" t="s">
        <v>210</v>
      </c>
      <c r="C173" s="64" t="s">
        <v>203</v>
      </c>
      <c r="D173" s="58">
        <v>2</v>
      </c>
      <c r="E173" s="79">
        <f>D173*3</f>
        <v>6</v>
      </c>
      <c r="F173" s="59">
        <f t="shared" si="12"/>
        <v>3.9116599999999999</v>
      </c>
      <c r="G173" s="59">
        <f t="shared" si="13"/>
        <v>11.73498</v>
      </c>
      <c r="H173" s="27"/>
      <c r="I173" s="27"/>
    </row>
    <row r="174" spans="1:9" x14ac:dyDescent="0.25">
      <c r="A174" s="27"/>
      <c r="B174" s="63" t="s">
        <v>211</v>
      </c>
      <c r="C174" s="64" t="s">
        <v>203</v>
      </c>
      <c r="D174" s="58">
        <v>5</v>
      </c>
      <c r="E174" s="79">
        <f>D174*3</f>
        <v>15</v>
      </c>
      <c r="F174" s="59">
        <f t="shared" si="12"/>
        <v>9.7791499999999996</v>
      </c>
      <c r="G174" s="59">
        <f t="shared" si="13"/>
        <v>29.337449999999997</v>
      </c>
      <c r="H174" s="27"/>
      <c r="I174" s="27"/>
    </row>
    <row r="175" spans="1:9" x14ac:dyDescent="0.25">
      <c r="A175" s="27"/>
      <c r="B175" s="63" t="s">
        <v>212</v>
      </c>
      <c r="C175" s="64" t="s">
        <v>203</v>
      </c>
      <c r="D175" s="58">
        <v>1</v>
      </c>
      <c r="E175" s="79">
        <f t="shared" ref="E175:E221" si="14">D175*3</f>
        <v>3</v>
      </c>
      <c r="F175" s="59">
        <f t="shared" si="12"/>
        <v>1.95583</v>
      </c>
      <c r="G175" s="59">
        <f t="shared" si="13"/>
        <v>5.8674900000000001</v>
      </c>
      <c r="H175" s="27"/>
      <c r="I175" s="27"/>
    </row>
    <row r="176" spans="1:9" x14ac:dyDescent="0.25">
      <c r="A176" s="27"/>
      <c r="B176" s="63" t="s">
        <v>213</v>
      </c>
      <c r="C176" s="64" t="s">
        <v>203</v>
      </c>
      <c r="D176" s="58">
        <v>1</v>
      </c>
      <c r="E176" s="79">
        <f t="shared" si="14"/>
        <v>3</v>
      </c>
      <c r="F176" s="59">
        <f t="shared" si="12"/>
        <v>1.95583</v>
      </c>
      <c r="G176" s="59">
        <f t="shared" si="13"/>
        <v>5.8674900000000001</v>
      </c>
      <c r="H176" s="27"/>
      <c r="I176" s="27"/>
    </row>
    <row r="177" spans="1:9" x14ac:dyDescent="0.25">
      <c r="A177" s="27"/>
      <c r="B177" s="63" t="s">
        <v>214</v>
      </c>
      <c r="C177" s="64" t="s">
        <v>203</v>
      </c>
      <c r="D177" s="58">
        <v>2</v>
      </c>
      <c r="E177" s="79">
        <f t="shared" si="14"/>
        <v>6</v>
      </c>
      <c r="F177" s="59">
        <f t="shared" si="12"/>
        <v>3.9116599999999999</v>
      </c>
      <c r="G177" s="59">
        <f t="shared" si="13"/>
        <v>11.73498</v>
      </c>
      <c r="H177" s="27"/>
      <c r="I177" s="27"/>
    </row>
    <row r="178" spans="1:9" x14ac:dyDescent="0.25">
      <c r="A178" s="27"/>
      <c r="B178" s="63" t="s">
        <v>215</v>
      </c>
      <c r="C178" s="64" t="s">
        <v>203</v>
      </c>
      <c r="D178" s="58">
        <v>2.5</v>
      </c>
      <c r="E178" s="79">
        <f t="shared" si="14"/>
        <v>7.5</v>
      </c>
      <c r="F178" s="59">
        <f t="shared" si="12"/>
        <v>4.8895749999999998</v>
      </c>
      <c r="G178" s="59">
        <f t="shared" si="13"/>
        <v>14.668724999999998</v>
      </c>
      <c r="H178" s="27"/>
      <c r="I178" s="27"/>
    </row>
    <row r="179" spans="1:9" x14ac:dyDescent="0.25">
      <c r="A179" s="27"/>
      <c r="B179" s="63" t="s">
        <v>216</v>
      </c>
      <c r="C179" s="64" t="s">
        <v>203</v>
      </c>
      <c r="D179" s="58">
        <v>2</v>
      </c>
      <c r="E179" s="79">
        <f t="shared" si="14"/>
        <v>6</v>
      </c>
      <c r="F179" s="59">
        <f t="shared" si="12"/>
        <v>3.9116599999999999</v>
      </c>
      <c r="G179" s="59">
        <f t="shared" si="13"/>
        <v>11.73498</v>
      </c>
      <c r="H179" s="27"/>
      <c r="I179" s="27"/>
    </row>
    <row r="180" spans="1:9" x14ac:dyDescent="0.25">
      <c r="A180" s="27"/>
      <c r="B180" s="63" t="s">
        <v>217</v>
      </c>
      <c r="C180" s="64" t="s">
        <v>203</v>
      </c>
      <c r="D180" s="58">
        <v>15</v>
      </c>
      <c r="E180" s="79">
        <f t="shared" si="14"/>
        <v>45</v>
      </c>
      <c r="F180" s="59">
        <f t="shared" si="12"/>
        <v>29.33745</v>
      </c>
      <c r="G180" s="59">
        <f t="shared" si="13"/>
        <v>88.012349999999998</v>
      </c>
      <c r="H180" s="27"/>
      <c r="I180" s="27"/>
    </row>
    <row r="181" spans="1:9" x14ac:dyDescent="0.25">
      <c r="A181" s="27"/>
      <c r="B181" s="63" t="s">
        <v>218</v>
      </c>
      <c r="C181" s="64" t="s">
        <v>203</v>
      </c>
      <c r="D181" s="58">
        <v>3</v>
      </c>
      <c r="E181" s="79">
        <f t="shared" si="14"/>
        <v>9</v>
      </c>
      <c r="F181" s="59">
        <f t="shared" si="12"/>
        <v>5.8674900000000001</v>
      </c>
      <c r="G181" s="59">
        <f t="shared" si="13"/>
        <v>17.60247</v>
      </c>
      <c r="H181" s="27"/>
      <c r="I181" s="27"/>
    </row>
    <row r="182" spans="1:9" x14ac:dyDescent="0.25">
      <c r="A182" s="27"/>
      <c r="B182" s="63" t="s">
        <v>219</v>
      </c>
      <c r="C182" s="64" t="s">
        <v>203</v>
      </c>
      <c r="D182" s="58">
        <v>1</v>
      </c>
      <c r="E182" s="79">
        <f t="shared" si="14"/>
        <v>3</v>
      </c>
      <c r="F182" s="59">
        <f t="shared" si="12"/>
        <v>1.95583</v>
      </c>
      <c r="G182" s="59">
        <f t="shared" si="13"/>
        <v>5.8674900000000001</v>
      </c>
      <c r="H182" s="27"/>
      <c r="I182" s="27"/>
    </row>
    <row r="183" spans="1:9" x14ac:dyDescent="0.25">
      <c r="A183" s="27"/>
      <c r="B183" s="63" t="s">
        <v>220</v>
      </c>
      <c r="C183" s="64" t="s">
        <v>203</v>
      </c>
      <c r="D183" s="58">
        <v>1</v>
      </c>
      <c r="E183" s="79">
        <f t="shared" si="14"/>
        <v>3</v>
      </c>
      <c r="F183" s="59">
        <f t="shared" si="12"/>
        <v>1.95583</v>
      </c>
      <c r="G183" s="59">
        <f t="shared" si="13"/>
        <v>5.8674900000000001</v>
      </c>
      <c r="H183" s="27"/>
      <c r="I183" s="27"/>
    </row>
    <row r="184" spans="1:9" x14ac:dyDescent="0.25">
      <c r="A184" s="27"/>
      <c r="B184" s="63" t="s">
        <v>221</v>
      </c>
      <c r="C184" s="64" t="s">
        <v>203</v>
      </c>
      <c r="D184" s="58">
        <v>1</v>
      </c>
      <c r="E184" s="79">
        <f t="shared" si="14"/>
        <v>3</v>
      </c>
      <c r="F184" s="59">
        <f t="shared" si="12"/>
        <v>1.95583</v>
      </c>
      <c r="G184" s="59">
        <f t="shared" si="13"/>
        <v>5.8674900000000001</v>
      </c>
      <c r="H184" s="27"/>
      <c r="I184" s="27"/>
    </row>
    <row r="185" spans="1:9" x14ac:dyDescent="0.25">
      <c r="A185" s="27"/>
      <c r="B185" s="63" t="s">
        <v>222</v>
      </c>
      <c r="C185" s="64" t="s">
        <v>203</v>
      </c>
      <c r="D185" s="58">
        <v>1</v>
      </c>
      <c r="E185" s="79">
        <f t="shared" si="14"/>
        <v>3</v>
      </c>
      <c r="F185" s="59">
        <f t="shared" si="12"/>
        <v>1.95583</v>
      </c>
      <c r="G185" s="59">
        <f t="shared" si="13"/>
        <v>5.8674900000000001</v>
      </c>
      <c r="H185" s="27"/>
      <c r="I185" s="27"/>
    </row>
    <row r="186" spans="1:9" x14ac:dyDescent="0.25">
      <c r="A186" s="27"/>
      <c r="B186" s="63" t="s">
        <v>223</v>
      </c>
      <c r="C186" s="64" t="s">
        <v>203</v>
      </c>
      <c r="D186" s="58">
        <v>1</v>
      </c>
      <c r="E186" s="79">
        <f t="shared" si="14"/>
        <v>3</v>
      </c>
      <c r="F186" s="59">
        <f t="shared" si="12"/>
        <v>1.95583</v>
      </c>
      <c r="G186" s="59">
        <f t="shared" si="13"/>
        <v>5.8674900000000001</v>
      </c>
      <c r="H186" s="27"/>
      <c r="I186" s="27"/>
    </row>
    <row r="187" spans="1:9" x14ac:dyDescent="0.25">
      <c r="A187" s="27"/>
      <c r="B187" s="63" t="s">
        <v>224</v>
      </c>
      <c r="C187" s="64" t="s">
        <v>203</v>
      </c>
      <c r="D187" s="58">
        <v>2</v>
      </c>
      <c r="E187" s="79">
        <f t="shared" si="14"/>
        <v>6</v>
      </c>
      <c r="F187" s="59">
        <f t="shared" si="12"/>
        <v>3.9116599999999999</v>
      </c>
      <c r="G187" s="59">
        <f t="shared" si="13"/>
        <v>11.73498</v>
      </c>
      <c r="H187" s="27"/>
      <c r="I187" s="27"/>
    </row>
    <row r="188" spans="1:9" x14ac:dyDescent="0.25">
      <c r="A188" s="27"/>
      <c r="B188" s="63" t="s">
        <v>225</v>
      </c>
      <c r="C188" s="64" t="s">
        <v>203</v>
      </c>
      <c r="D188" s="58">
        <v>1</v>
      </c>
      <c r="E188" s="79">
        <f t="shared" si="14"/>
        <v>3</v>
      </c>
      <c r="F188" s="59">
        <f t="shared" si="12"/>
        <v>1.95583</v>
      </c>
      <c r="G188" s="59">
        <f t="shared" si="13"/>
        <v>5.8674900000000001</v>
      </c>
      <c r="H188" s="27"/>
      <c r="I188" s="27"/>
    </row>
    <row r="189" spans="1:9" x14ac:dyDescent="0.25">
      <c r="A189" s="27"/>
      <c r="B189" s="63" t="s">
        <v>226</v>
      </c>
      <c r="C189" s="64" t="s">
        <v>203</v>
      </c>
      <c r="D189" s="58">
        <v>1</v>
      </c>
      <c r="E189" s="79">
        <f t="shared" si="14"/>
        <v>3</v>
      </c>
      <c r="F189" s="59">
        <f t="shared" si="12"/>
        <v>1.95583</v>
      </c>
      <c r="G189" s="59">
        <f t="shared" si="13"/>
        <v>5.8674900000000001</v>
      </c>
      <c r="H189" s="27"/>
      <c r="I189" s="27"/>
    </row>
    <row r="190" spans="1:9" x14ac:dyDescent="0.25">
      <c r="A190" s="27"/>
      <c r="B190" s="63" t="s">
        <v>227</v>
      </c>
      <c r="C190" s="64" t="s">
        <v>203</v>
      </c>
      <c r="D190" s="58">
        <v>2</v>
      </c>
      <c r="E190" s="79">
        <f t="shared" si="14"/>
        <v>6</v>
      </c>
      <c r="F190" s="59">
        <f t="shared" si="12"/>
        <v>3.9116599999999999</v>
      </c>
      <c r="G190" s="59">
        <f t="shared" si="13"/>
        <v>11.73498</v>
      </c>
      <c r="H190" s="27"/>
      <c r="I190" s="27"/>
    </row>
    <row r="191" spans="1:9" x14ac:dyDescent="0.25">
      <c r="A191" s="27"/>
      <c r="B191" s="63" t="s">
        <v>228</v>
      </c>
      <c r="C191" s="64" t="s">
        <v>203</v>
      </c>
      <c r="D191" s="58">
        <v>10</v>
      </c>
      <c r="E191" s="79">
        <f t="shared" si="14"/>
        <v>30</v>
      </c>
      <c r="F191" s="59">
        <f t="shared" si="12"/>
        <v>19.558299999999999</v>
      </c>
      <c r="G191" s="59">
        <f t="shared" si="13"/>
        <v>58.674899999999994</v>
      </c>
      <c r="H191" s="27"/>
      <c r="I191" s="27"/>
    </row>
    <row r="192" spans="1:9" x14ac:dyDescent="0.25">
      <c r="A192" s="27"/>
      <c r="B192" s="63" t="s">
        <v>229</v>
      </c>
      <c r="C192" s="64" t="s">
        <v>203</v>
      </c>
      <c r="D192" s="58">
        <v>2</v>
      </c>
      <c r="E192" s="79">
        <f t="shared" si="14"/>
        <v>6</v>
      </c>
      <c r="F192" s="59">
        <f t="shared" si="12"/>
        <v>3.9116599999999999</v>
      </c>
      <c r="G192" s="59">
        <f t="shared" si="13"/>
        <v>11.73498</v>
      </c>
      <c r="H192" s="27"/>
      <c r="I192" s="27"/>
    </row>
    <row r="193" spans="1:9" x14ac:dyDescent="0.25">
      <c r="A193" s="27"/>
      <c r="B193" s="63" t="s">
        <v>230</v>
      </c>
      <c r="C193" s="64" t="s">
        <v>203</v>
      </c>
      <c r="D193" s="58">
        <v>2</v>
      </c>
      <c r="E193" s="79">
        <f t="shared" si="14"/>
        <v>6</v>
      </c>
      <c r="F193" s="59">
        <f t="shared" si="12"/>
        <v>3.9116599999999999</v>
      </c>
      <c r="G193" s="59">
        <f t="shared" si="13"/>
        <v>11.73498</v>
      </c>
      <c r="H193" s="27"/>
      <c r="I193" s="27"/>
    </row>
    <row r="194" spans="1:9" x14ac:dyDescent="0.25">
      <c r="A194" s="27"/>
      <c r="B194" s="63" t="s">
        <v>231</v>
      </c>
      <c r="C194" s="64" t="s">
        <v>203</v>
      </c>
      <c r="D194" s="58">
        <v>2</v>
      </c>
      <c r="E194" s="79">
        <f t="shared" si="14"/>
        <v>6</v>
      </c>
      <c r="F194" s="59">
        <f t="shared" si="12"/>
        <v>3.9116599999999999</v>
      </c>
      <c r="G194" s="59">
        <f t="shared" si="13"/>
        <v>11.73498</v>
      </c>
      <c r="H194" s="27"/>
      <c r="I194" s="27"/>
    </row>
    <row r="195" spans="1:9" x14ac:dyDescent="0.25">
      <c r="A195" s="27"/>
      <c r="B195" s="63" t="s">
        <v>232</v>
      </c>
      <c r="C195" s="64" t="s">
        <v>203</v>
      </c>
      <c r="D195" s="58">
        <v>2</v>
      </c>
      <c r="E195" s="79">
        <f t="shared" si="14"/>
        <v>6</v>
      </c>
      <c r="F195" s="59">
        <f t="shared" si="12"/>
        <v>3.9116599999999999</v>
      </c>
      <c r="G195" s="59">
        <f t="shared" si="13"/>
        <v>11.73498</v>
      </c>
      <c r="H195" s="27"/>
      <c r="I195" s="27"/>
    </row>
    <row r="196" spans="1:9" x14ac:dyDescent="0.25">
      <c r="A196" s="27"/>
      <c r="B196" s="63" t="s">
        <v>233</v>
      </c>
      <c r="C196" s="64" t="s">
        <v>203</v>
      </c>
      <c r="D196" s="58">
        <v>2</v>
      </c>
      <c r="E196" s="79">
        <f t="shared" si="14"/>
        <v>6</v>
      </c>
      <c r="F196" s="59">
        <f t="shared" si="12"/>
        <v>3.9116599999999999</v>
      </c>
      <c r="G196" s="59">
        <f t="shared" si="13"/>
        <v>11.73498</v>
      </c>
      <c r="H196" s="27"/>
      <c r="I196" s="27"/>
    </row>
    <row r="197" spans="1:9" x14ac:dyDescent="0.25">
      <c r="A197" s="27"/>
      <c r="B197" s="63" t="s">
        <v>234</v>
      </c>
      <c r="C197" s="64" t="s">
        <v>203</v>
      </c>
      <c r="D197" s="58">
        <v>2</v>
      </c>
      <c r="E197" s="79">
        <f t="shared" si="14"/>
        <v>6</v>
      </c>
      <c r="F197" s="59">
        <f t="shared" si="12"/>
        <v>3.9116599999999999</v>
      </c>
      <c r="G197" s="59">
        <f t="shared" si="13"/>
        <v>11.73498</v>
      </c>
      <c r="H197" s="27"/>
      <c r="I197" s="27"/>
    </row>
    <row r="198" spans="1:9" x14ac:dyDescent="0.25">
      <c r="A198" s="27"/>
      <c r="B198" s="63" t="s">
        <v>235</v>
      </c>
      <c r="C198" s="64" t="s">
        <v>203</v>
      </c>
      <c r="D198" s="58">
        <v>2</v>
      </c>
      <c r="E198" s="79">
        <f t="shared" si="14"/>
        <v>6</v>
      </c>
      <c r="F198" s="59">
        <f t="shared" si="12"/>
        <v>3.9116599999999999</v>
      </c>
      <c r="G198" s="59">
        <f t="shared" si="13"/>
        <v>11.73498</v>
      </c>
      <c r="H198" s="27"/>
      <c r="I198" s="27"/>
    </row>
    <row r="199" spans="1:9" x14ac:dyDescent="0.25">
      <c r="A199" s="27"/>
      <c r="B199" s="63" t="s">
        <v>236</v>
      </c>
      <c r="C199" s="64" t="s">
        <v>203</v>
      </c>
      <c r="D199" s="58">
        <v>2</v>
      </c>
      <c r="E199" s="79">
        <f t="shared" si="14"/>
        <v>6</v>
      </c>
      <c r="F199" s="59">
        <f t="shared" si="12"/>
        <v>3.9116599999999999</v>
      </c>
      <c r="G199" s="59">
        <f t="shared" si="13"/>
        <v>11.73498</v>
      </c>
      <c r="H199" s="27"/>
      <c r="I199" s="27"/>
    </row>
    <row r="200" spans="1:9" x14ac:dyDescent="0.25">
      <c r="A200" s="27"/>
      <c r="B200" s="63" t="s">
        <v>237</v>
      </c>
      <c r="C200" s="64" t="s">
        <v>203</v>
      </c>
      <c r="D200" s="58">
        <v>3</v>
      </c>
      <c r="E200" s="79">
        <f t="shared" si="14"/>
        <v>9</v>
      </c>
      <c r="F200" s="59">
        <f t="shared" si="12"/>
        <v>5.8674900000000001</v>
      </c>
      <c r="G200" s="59">
        <f t="shared" si="13"/>
        <v>17.60247</v>
      </c>
      <c r="H200" s="27"/>
      <c r="I200" s="27"/>
    </row>
    <row r="201" spans="1:9" x14ac:dyDescent="0.25">
      <c r="A201" s="27"/>
      <c r="B201" s="63" t="s">
        <v>238</v>
      </c>
      <c r="C201" s="64" t="s">
        <v>203</v>
      </c>
      <c r="D201" s="58">
        <v>3</v>
      </c>
      <c r="E201" s="79">
        <f t="shared" si="14"/>
        <v>9</v>
      </c>
      <c r="F201" s="59">
        <f t="shared" si="12"/>
        <v>5.8674900000000001</v>
      </c>
      <c r="G201" s="59">
        <f t="shared" si="13"/>
        <v>17.60247</v>
      </c>
      <c r="H201" s="27"/>
      <c r="I201" s="27"/>
    </row>
    <row r="202" spans="1:9" x14ac:dyDescent="0.25">
      <c r="A202" s="27"/>
      <c r="B202" s="63" t="s">
        <v>239</v>
      </c>
      <c r="C202" s="64" t="s">
        <v>203</v>
      </c>
      <c r="D202" s="58">
        <v>2</v>
      </c>
      <c r="E202" s="79">
        <f t="shared" si="14"/>
        <v>6</v>
      </c>
      <c r="F202" s="59">
        <f t="shared" si="12"/>
        <v>3.9116599999999999</v>
      </c>
      <c r="G202" s="59">
        <f t="shared" si="13"/>
        <v>11.73498</v>
      </c>
      <c r="H202" s="27"/>
      <c r="I202" s="27"/>
    </row>
    <row r="203" spans="1:9" x14ac:dyDescent="0.25">
      <c r="A203" s="27"/>
      <c r="B203" s="63" t="s">
        <v>240</v>
      </c>
      <c r="C203" s="64" t="s">
        <v>203</v>
      </c>
      <c r="D203" s="58">
        <v>2</v>
      </c>
      <c r="E203" s="79">
        <f t="shared" si="14"/>
        <v>6</v>
      </c>
      <c r="F203" s="59">
        <f t="shared" si="12"/>
        <v>3.9116599999999999</v>
      </c>
      <c r="G203" s="59">
        <f t="shared" si="13"/>
        <v>11.73498</v>
      </c>
      <c r="H203" s="27"/>
      <c r="I203" s="27"/>
    </row>
    <row r="204" spans="1:9" x14ac:dyDescent="0.25">
      <c r="A204" s="27"/>
      <c r="B204" s="63" t="s">
        <v>241</v>
      </c>
      <c r="C204" s="64" t="s">
        <v>203</v>
      </c>
      <c r="D204" s="58">
        <v>2</v>
      </c>
      <c r="E204" s="79">
        <f t="shared" si="14"/>
        <v>6</v>
      </c>
      <c r="F204" s="59">
        <f t="shared" si="12"/>
        <v>3.9116599999999999</v>
      </c>
      <c r="G204" s="59">
        <f t="shared" si="13"/>
        <v>11.73498</v>
      </c>
      <c r="H204" s="27"/>
      <c r="I204" s="27"/>
    </row>
    <row r="205" spans="1:9" x14ac:dyDescent="0.25">
      <c r="A205" s="27"/>
      <c r="B205" s="63" t="s">
        <v>242</v>
      </c>
      <c r="C205" s="64" t="s">
        <v>203</v>
      </c>
      <c r="D205" s="58">
        <v>2</v>
      </c>
      <c r="E205" s="79">
        <f t="shared" si="14"/>
        <v>6</v>
      </c>
      <c r="F205" s="59">
        <f t="shared" si="12"/>
        <v>3.9116599999999999</v>
      </c>
      <c r="G205" s="59">
        <f t="shared" si="13"/>
        <v>11.73498</v>
      </c>
      <c r="H205" s="27"/>
      <c r="I205" s="27"/>
    </row>
    <row r="206" spans="1:9" x14ac:dyDescent="0.25">
      <c r="A206" s="27"/>
      <c r="B206" s="63" t="s">
        <v>243</v>
      </c>
      <c r="C206" s="64" t="s">
        <v>203</v>
      </c>
      <c r="D206" s="58">
        <v>2</v>
      </c>
      <c r="E206" s="79">
        <f t="shared" si="14"/>
        <v>6</v>
      </c>
      <c r="F206" s="59">
        <f t="shared" si="12"/>
        <v>3.9116599999999999</v>
      </c>
      <c r="G206" s="59">
        <f t="shared" si="13"/>
        <v>11.73498</v>
      </c>
      <c r="H206" s="27"/>
      <c r="I206" s="27"/>
    </row>
    <row r="207" spans="1:9" x14ac:dyDescent="0.25">
      <c r="A207" s="27"/>
      <c r="B207" s="63" t="s">
        <v>244</v>
      </c>
      <c r="C207" s="64" t="s">
        <v>203</v>
      </c>
      <c r="D207" s="58">
        <v>4</v>
      </c>
      <c r="E207" s="79">
        <f t="shared" si="14"/>
        <v>12</v>
      </c>
      <c r="F207" s="59">
        <f t="shared" si="12"/>
        <v>7.8233199999999998</v>
      </c>
      <c r="G207" s="59">
        <f t="shared" si="13"/>
        <v>23.46996</v>
      </c>
      <c r="H207" s="27"/>
      <c r="I207" s="27"/>
    </row>
    <row r="208" spans="1:9" x14ac:dyDescent="0.25">
      <c r="A208" s="27"/>
      <c r="B208" s="63" t="s">
        <v>245</v>
      </c>
      <c r="C208" s="64" t="s">
        <v>203</v>
      </c>
      <c r="D208" s="58">
        <v>2</v>
      </c>
      <c r="E208" s="79">
        <f t="shared" si="14"/>
        <v>6</v>
      </c>
      <c r="F208" s="59">
        <f t="shared" si="12"/>
        <v>3.9116599999999999</v>
      </c>
      <c r="G208" s="59">
        <f t="shared" si="13"/>
        <v>11.73498</v>
      </c>
      <c r="H208" s="27"/>
      <c r="I208" s="27"/>
    </row>
    <row r="209" spans="1:9" x14ac:dyDescent="0.25">
      <c r="A209" s="27"/>
      <c r="B209" s="63" t="s">
        <v>246</v>
      </c>
      <c r="C209" s="64" t="s">
        <v>203</v>
      </c>
      <c r="D209" s="58">
        <v>2</v>
      </c>
      <c r="E209" s="79">
        <f t="shared" si="14"/>
        <v>6</v>
      </c>
      <c r="F209" s="59">
        <f t="shared" si="12"/>
        <v>3.9116599999999999</v>
      </c>
      <c r="G209" s="59">
        <f t="shared" si="13"/>
        <v>11.73498</v>
      </c>
      <c r="H209" s="27"/>
      <c r="I209" s="27"/>
    </row>
    <row r="210" spans="1:9" x14ac:dyDescent="0.25">
      <c r="A210" s="27"/>
      <c r="B210" s="63" t="s">
        <v>247</v>
      </c>
      <c r="C210" s="64" t="s">
        <v>203</v>
      </c>
      <c r="D210" s="58">
        <v>4</v>
      </c>
      <c r="E210" s="79">
        <f t="shared" si="14"/>
        <v>12</v>
      </c>
      <c r="F210" s="59">
        <f t="shared" si="12"/>
        <v>7.8233199999999998</v>
      </c>
      <c r="G210" s="59">
        <f t="shared" si="13"/>
        <v>23.46996</v>
      </c>
      <c r="H210" s="27"/>
      <c r="I210" s="27"/>
    </row>
    <row r="211" spans="1:9" x14ac:dyDescent="0.25">
      <c r="A211" s="27"/>
      <c r="B211" s="63" t="s">
        <v>248</v>
      </c>
      <c r="C211" s="64" t="s">
        <v>203</v>
      </c>
      <c r="D211" s="58">
        <v>2</v>
      </c>
      <c r="E211" s="79">
        <f t="shared" si="14"/>
        <v>6</v>
      </c>
      <c r="F211" s="59">
        <f t="shared" si="12"/>
        <v>3.9116599999999999</v>
      </c>
      <c r="G211" s="59">
        <f t="shared" si="13"/>
        <v>11.73498</v>
      </c>
      <c r="H211" s="27"/>
      <c r="I211" s="27"/>
    </row>
    <row r="212" spans="1:9" x14ac:dyDescent="0.25">
      <c r="A212" s="27"/>
      <c r="B212" s="63" t="s">
        <v>249</v>
      </c>
      <c r="C212" s="64" t="s">
        <v>203</v>
      </c>
      <c r="D212" s="58">
        <v>3</v>
      </c>
      <c r="E212" s="79">
        <f t="shared" si="14"/>
        <v>9</v>
      </c>
      <c r="F212" s="59">
        <f t="shared" si="12"/>
        <v>5.8674900000000001</v>
      </c>
      <c r="G212" s="59">
        <f t="shared" si="13"/>
        <v>17.60247</v>
      </c>
      <c r="H212" s="27"/>
      <c r="I212" s="27"/>
    </row>
    <row r="213" spans="1:9" x14ac:dyDescent="0.25">
      <c r="A213" s="27"/>
      <c r="B213" s="63" t="s">
        <v>250</v>
      </c>
      <c r="C213" s="64" t="s">
        <v>203</v>
      </c>
      <c r="D213" s="58">
        <v>3</v>
      </c>
      <c r="E213" s="79">
        <f t="shared" si="14"/>
        <v>9</v>
      </c>
      <c r="F213" s="59">
        <f t="shared" si="12"/>
        <v>5.8674900000000001</v>
      </c>
      <c r="G213" s="59">
        <f t="shared" si="13"/>
        <v>17.60247</v>
      </c>
      <c r="H213" s="27"/>
      <c r="I213" s="27"/>
    </row>
    <row r="214" spans="1:9" x14ac:dyDescent="0.25">
      <c r="A214" s="27"/>
      <c r="B214" s="63" t="s">
        <v>251</v>
      </c>
      <c r="C214" s="64" t="s">
        <v>203</v>
      </c>
      <c r="D214" s="58">
        <v>7</v>
      </c>
      <c r="E214" s="79">
        <f t="shared" si="14"/>
        <v>21</v>
      </c>
      <c r="F214" s="59">
        <f t="shared" si="12"/>
        <v>13.690809999999999</v>
      </c>
      <c r="G214" s="59">
        <f t="shared" si="13"/>
        <v>41.072429999999997</v>
      </c>
      <c r="H214" s="27"/>
      <c r="I214" s="27"/>
    </row>
    <row r="215" spans="1:9" x14ac:dyDescent="0.25">
      <c r="A215" s="27"/>
      <c r="B215" s="63" t="s">
        <v>252</v>
      </c>
      <c r="C215" s="64" t="s">
        <v>203</v>
      </c>
      <c r="D215" s="58">
        <v>2</v>
      </c>
      <c r="E215" s="79">
        <f t="shared" si="14"/>
        <v>6</v>
      </c>
      <c r="F215" s="59">
        <f t="shared" si="12"/>
        <v>3.9116599999999999</v>
      </c>
      <c r="G215" s="59">
        <f t="shared" si="13"/>
        <v>11.73498</v>
      </c>
      <c r="H215" s="27"/>
      <c r="I215" s="27"/>
    </row>
    <row r="216" spans="1:9" x14ac:dyDescent="0.25">
      <c r="A216" s="27"/>
      <c r="B216" s="63" t="s">
        <v>253</v>
      </c>
      <c r="C216" s="64" t="s">
        <v>203</v>
      </c>
      <c r="D216" s="58">
        <v>2</v>
      </c>
      <c r="E216" s="79">
        <f t="shared" si="14"/>
        <v>6</v>
      </c>
      <c r="F216" s="59">
        <f t="shared" si="12"/>
        <v>3.9116599999999999</v>
      </c>
      <c r="G216" s="59">
        <f t="shared" si="13"/>
        <v>11.73498</v>
      </c>
      <c r="H216" s="27"/>
      <c r="I216" s="27"/>
    </row>
    <row r="217" spans="1:9" x14ac:dyDescent="0.25">
      <c r="A217" s="27"/>
      <c r="B217" s="63" t="s">
        <v>254</v>
      </c>
      <c r="C217" s="64" t="s">
        <v>203</v>
      </c>
      <c r="D217" s="58">
        <v>2</v>
      </c>
      <c r="E217" s="79">
        <f t="shared" si="14"/>
        <v>6</v>
      </c>
      <c r="F217" s="59">
        <f t="shared" si="12"/>
        <v>3.9116599999999999</v>
      </c>
      <c r="G217" s="59">
        <f t="shared" si="13"/>
        <v>11.73498</v>
      </c>
      <c r="H217" s="27"/>
      <c r="I217" s="27"/>
    </row>
    <row r="218" spans="1:9" x14ac:dyDescent="0.25">
      <c r="A218" s="27"/>
      <c r="B218" s="63" t="s">
        <v>255</v>
      </c>
      <c r="C218" s="64" t="s">
        <v>203</v>
      </c>
      <c r="D218" s="58">
        <v>6</v>
      </c>
      <c r="E218" s="79">
        <f t="shared" si="14"/>
        <v>18</v>
      </c>
      <c r="F218" s="59">
        <f t="shared" si="12"/>
        <v>11.73498</v>
      </c>
      <c r="G218" s="59">
        <f t="shared" si="13"/>
        <v>35.204940000000001</v>
      </c>
      <c r="H218" s="27"/>
      <c r="I218" s="27"/>
    </row>
    <row r="219" spans="1:9" x14ac:dyDescent="0.25">
      <c r="A219" s="27"/>
      <c r="B219" s="63" t="s">
        <v>256</v>
      </c>
      <c r="C219" s="64" t="s">
        <v>203</v>
      </c>
      <c r="D219" s="58">
        <v>6</v>
      </c>
      <c r="E219" s="79">
        <f t="shared" si="14"/>
        <v>18</v>
      </c>
      <c r="F219" s="59">
        <f t="shared" si="12"/>
        <v>11.73498</v>
      </c>
      <c r="G219" s="59">
        <f t="shared" si="13"/>
        <v>35.204940000000001</v>
      </c>
      <c r="H219" s="27"/>
      <c r="I219" s="27"/>
    </row>
    <row r="220" spans="1:9" x14ac:dyDescent="0.25">
      <c r="A220" s="27"/>
      <c r="B220" s="63" t="s">
        <v>257</v>
      </c>
      <c r="C220" s="64" t="s">
        <v>203</v>
      </c>
      <c r="D220" s="58">
        <v>12</v>
      </c>
      <c r="E220" s="79">
        <f t="shared" si="14"/>
        <v>36</v>
      </c>
      <c r="F220" s="59">
        <f t="shared" si="12"/>
        <v>23.46996</v>
      </c>
      <c r="G220" s="59">
        <f t="shared" si="13"/>
        <v>70.409880000000001</v>
      </c>
      <c r="H220" s="27"/>
      <c r="I220" s="27"/>
    </row>
    <row r="221" spans="1:9" x14ac:dyDescent="0.25">
      <c r="A221" s="27"/>
      <c r="B221" s="63" t="s">
        <v>258</v>
      </c>
      <c r="C221" s="64" t="s">
        <v>203</v>
      </c>
      <c r="D221" s="58">
        <v>15</v>
      </c>
      <c r="E221" s="79">
        <f t="shared" si="14"/>
        <v>45</v>
      </c>
      <c r="F221" s="59">
        <f t="shared" si="12"/>
        <v>29.33745</v>
      </c>
      <c r="G221" s="59">
        <f t="shared" si="13"/>
        <v>88.012349999999998</v>
      </c>
      <c r="H221" s="27"/>
      <c r="I221" s="27"/>
    </row>
    <row r="222" spans="1:9" x14ac:dyDescent="0.25">
      <c r="A222" s="27"/>
      <c r="B222" s="63" t="s">
        <v>259</v>
      </c>
      <c r="C222" s="64" t="s">
        <v>203</v>
      </c>
      <c r="D222" s="58">
        <v>15</v>
      </c>
      <c r="E222" s="79">
        <f>D222*3</f>
        <v>45</v>
      </c>
      <c r="F222" s="59">
        <f t="shared" si="12"/>
        <v>29.33745</v>
      </c>
      <c r="G222" s="59">
        <f t="shared" si="13"/>
        <v>88.012349999999998</v>
      </c>
      <c r="H222" s="27"/>
      <c r="I222" s="27"/>
    </row>
    <row r="223" spans="1:9" x14ac:dyDescent="0.25">
      <c r="A223" s="27"/>
      <c r="B223" s="63" t="s">
        <v>260</v>
      </c>
      <c r="C223" s="64" t="s">
        <v>203</v>
      </c>
      <c r="D223" s="58">
        <v>12</v>
      </c>
      <c r="E223" s="79">
        <f>D223*3</f>
        <v>36</v>
      </c>
      <c r="F223" s="59">
        <f t="shared" si="12"/>
        <v>23.46996</v>
      </c>
      <c r="G223" s="59">
        <f t="shared" si="13"/>
        <v>70.409880000000001</v>
      </c>
      <c r="H223" s="27"/>
      <c r="I223" s="27"/>
    </row>
    <row r="224" spans="1:9" x14ac:dyDescent="0.25">
      <c r="A224" s="27"/>
      <c r="B224" s="63" t="s">
        <v>261</v>
      </c>
      <c r="C224" s="64" t="s">
        <v>203</v>
      </c>
      <c r="D224" s="58">
        <v>10</v>
      </c>
      <c r="E224" s="79">
        <f>D224*3</f>
        <v>30</v>
      </c>
      <c r="F224" s="59">
        <f t="shared" si="12"/>
        <v>19.558299999999999</v>
      </c>
      <c r="G224" s="59">
        <f t="shared" si="13"/>
        <v>58.674899999999994</v>
      </c>
      <c r="H224" s="27"/>
      <c r="I224" s="27"/>
    </row>
    <row r="225" spans="1:9" x14ac:dyDescent="0.25">
      <c r="A225" s="27"/>
      <c r="B225" s="63" t="s">
        <v>262</v>
      </c>
      <c r="C225" s="64" t="s">
        <v>203</v>
      </c>
      <c r="D225" s="58">
        <v>8</v>
      </c>
      <c r="E225" s="79">
        <f>D225*3</f>
        <v>24</v>
      </c>
      <c r="F225" s="59">
        <f t="shared" si="12"/>
        <v>15.64664</v>
      </c>
      <c r="G225" s="59">
        <f t="shared" si="13"/>
        <v>46.939920000000001</v>
      </c>
      <c r="H225" s="27"/>
      <c r="I225" s="27"/>
    </row>
    <row r="226" spans="1:9" x14ac:dyDescent="0.25">
      <c r="A226" s="27"/>
      <c r="B226" s="63" t="s">
        <v>263</v>
      </c>
      <c r="C226" s="64" t="s">
        <v>203</v>
      </c>
      <c r="D226" s="58">
        <v>12</v>
      </c>
      <c r="E226" s="79">
        <f t="shared" ref="E226:E259" si="15">D226*3</f>
        <v>36</v>
      </c>
      <c r="F226" s="59">
        <f t="shared" si="12"/>
        <v>23.46996</v>
      </c>
      <c r="G226" s="59">
        <f t="shared" si="13"/>
        <v>70.409880000000001</v>
      </c>
      <c r="H226" s="27"/>
      <c r="I226" s="27"/>
    </row>
    <row r="227" spans="1:9" x14ac:dyDescent="0.25">
      <c r="A227" s="27"/>
      <c r="B227" s="63" t="s">
        <v>264</v>
      </c>
      <c r="C227" s="64" t="s">
        <v>203</v>
      </c>
      <c r="D227" s="58">
        <v>12</v>
      </c>
      <c r="E227" s="79">
        <f t="shared" si="15"/>
        <v>36</v>
      </c>
      <c r="F227" s="59">
        <f t="shared" si="12"/>
        <v>23.46996</v>
      </c>
      <c r="G227" s="59">
        <f t="shared" si="13"/>
        <v>70.409880000000001</v>
      </c>
      <c r="H227" s="27"/>
      <c r="I227" s="27"/>
    </row>
    <row r="228" spans="1:9" x14ac:dyDescent="0.25">
      <c r="A228" s="27"/>
      <c r="B228" s="63" t="s">
        <v>265</v>
      </c>
      <c r="C228" s="64" t="s">
        <v>203</v>
      </c>
      <c r="D228" s="58">
        <v>12</v>
      </c>
      <c r="E228" s="79">
        <f t="shared" si="15"/>
        <v>36</v>
      </c>
      <c r="F228" s="59">
        <f t="shared" si="12"/>
        <v>23.46996</v>
      </c>
      <c r="G228" s="59">
        <f t="shared" si="13"/>
        <v>70.409880000000001</v>
      </c>
      <c r="H228" s="27"/>
      <c r="I228" s="27"/>
    </row>
    <row r="229" spans="1:9" x14ac:dyDescent="0.25">
      <c r="A229" s="27"/>
      <c r="B229" s="63" t="s">
        <v>266</v>
      </c>
      <c r="C229" s="64" t="s">
        <v>203</v>
      </c>
      <c r="D229" s="58">
        <v>12</v>
      </c>
      <c r="E229" s="79">
        <f t="shared" si="15"/>
        <v>36</v>
      </c>
      <c r="F229" s="59">
        <f t="shared" si="12"/>
        <v>23.46996</v>
      </c>
      <c r="G229" s="59">
        <f t="shared" si="13"/>
        <v>70.409880000000001</v>
      </c>
      <c r="H229" s="27"/>
      <c r="I229" s="27"/>
    </row>
    <row r="230" spans="1:9" x14ac:dyDescent="0.25">
      <c r="A230" s="27"/>
      <c r="B230" s="63" t="s">
        <v>267</v>
      </c>
      <c r="C230" s="64" t="s">
        <v>203</v>
      </c>
      <c r="D230" s="58">
        <v>12</v>
      </c>
      <c r="E230" s="79">
        <f t="shared" si="15"/>
        <v>36</v>
      </c>
      <c r="F230" s="59">
        <f t="shared" si="12"/>
        <v>23.46996</v>
      </c>
      <c r="G230" s="59">
        <f t="shared" si="13"/>
        <v>70.409880000000001</v>
      </c>
      <c r="H230" s="27"/>
      <c r="I230" s="27"/>
    </row>
    <row r="231" spans="1:9" x14ac:dyDescent="0.25">
      <c r="A231" s="27"/>
      <c r="B231" s="63" t="s">
        <v>268</v>
      </c>
      <c r="C231" s="64" t="s">
        <v>203</v>
      </c>
      <c r="D231" s="58">
        <v>30</v>
      </c>
      <c r="E231" s="79">
        <f t="shared" si="15"/>
        <v>90</v>
      </c>
      <c r="F231" s="59">
        <f t="shared" si="12"/>
        <v>58.674900000000001</v>
      </c>
      <c r="G231" s="59">
        <f t="shared" si="13"/>
        <v>176.0247</v>
      </c>
      <c r="H231" s="27"/>
      <c r="I231" s="27"/>
    </row>
    <row r="232" spans="1:9" x14ac:dyDescent="0.25">
      <c r="A232" s="27"/>
      <c r="B232" s="63" t="s">
        <v>269</v>
      </c>
      <c r="C232" s="64" t="s">
        <v>203</v>
      </c>
      <c r="D232" s="58">
        <v>10</v>
      </c>
      <c r="E232" s="79">
        <f t="shared" si="15"/>
        <v>30</v>
      </c>
      <c r="F232" s="59">
        <f t="shared" si="12"/>
        <v>19.558299999999999</v>
      </c>
      <c r="G232" s="59">
        <f t="shared" si="13"/>
        <v>58.674899999999994</v>
      </c>
      <c r="H232" s="27"/>
      <c r="I232" s="27"/>
    </row>
    <row r="233" spans="1:9" x14ac:dyDescent="0.25">
      <c r="A233" s="27"/>
      <c r="B233" s="63" t="s">
        <v>270</v>
      </c>
      <c r="C233" s="64" t="s">
        <v>203</v>
      </c>
      <c r="D233" s="58">
        <v>10</v>
      </c>
      <c r="E233" s="79">
        <f t="shared" si="15"/>
        <v>30</v>
      </c>
      <c r="F233" s="59">
        <f t="shared" si="12"/>
        <v>19.558299999999999</v>
      </c>
      <c r="G233" s="59">
        <f t="shared" si="13"/>
        <v>58.674899999999994</v>
      </c>
      <c r="H233" s="27"/>
      <c r="I233" s="27"/>
    </row>
    <row r="234" spans="1:9" x14ac:dyDescent="0.25">
      <c r="A234" s="27"/>
      <c r="B234" s="63" t="s">
        <v>271</v>
      </c>
      <c r="C234" s="64" t="s">
        <v>203</v>
      </c>
      <c r="D234" s="58">
        <v>12</v>
      </c>
      <c r="E234" s="79">
        <f t="shared" si="15"/>
        <v>36</v>
      </c>
      <c r="F234" s="59">
        <f t="shared" ref="F234:F263" si="16">D234*1.95583</f>
        <v>23.46996</v>
      </c>
      <c r="G234" s="59">
        <f t="shared" ref="G234:G263" si="17">F234*3</f>
        <v>70.409880000000001</v>
      </c>
      <c r="H234" s="27"/>
      <c r="I234" s="27"/>
    </row>
    <row r="235" spans="1:9" x14ac:dyDescent="0.25">
      <c r="A235" s="27"/>
      <c r="B235" s="63" t="s">
        <v>272</v>
      </c>
      <c r="C235" s="64" t="s">
        <v>203</v>
      </c>
      <c r="D235" s="58">
        <v>12</v>
      </c>
      <c r="E235" s="79">
        <f t="shared" si="15"/>
        <v>36</v>
      </c>
      <c r="F235" s="59">
        <f t="shared" si="16"/>
        <v>23.46996</v>
      </c>
      <c r="G235" s="59">
        <f t="shared" si="17"/>
        <v>70.409880000000001</v>
      </c>
      <c r="H235" s="27"/>
      <c r="I235" s="27"/>
    </row>
    <row r="236" spans="1:9" x14ac:dyDescent="0.25">
      <c r="A236" s="27"/>
      <c r="B236" s="63" t="s">
        <v>273</v>
      </c>
      <c r="C236" s="64" t="s">
        <v>203</v>
      </c>
      <c r="D236" s="58">
        <v>12</v>
      </c>
      <c r="E236" s="79">
        <f t="shared" si="15"/>
        <v>36</v>
      </c>
      <c r="F236" s="59">
        <f t="shared" si="16"/>
        <v>23.46996</v>
      </c>
      <c r="G236" s="59">
        <f t="shared" si="17"/>
        <v>70.409880000000001</v>
      </c>
      <c r="H236" s="27"/>
      <c r="I236" s="27"/>
    </row>
    <row r="237" spans="1:9" x14ac:dyDescent="0.25">
      <c r="A237" s="27"/>
      <c r="B237" s="63" t="s">
        <v>274</v>
      </c>
      <c r="C237" s="64" t="s">
        <v>203</v>
      </c>
      <c r="D237" s="58">
        <v>12</v>
      </c>
      <c r="E237" s="79">
        <f t="shared" si="15"/>
        <v>36</v>
      </c>
      <c r="F237" s="59">
        <f t="shared" si="16"/>
        <v>23.46996</v>
      </c>
      <c r="G237" s="59">
        <f t="shared" si="17"/>
        <v>70.409880000000001</v>
      </c>
      <c r="H237" s="27"/>
      <c r="I237" s="27"/>
    </row>
    <row r="238" spans="1:9" x14ac:dyDescent="0.25">
      <c r="A238" s="27"/>
      <c r="B238" s="67" t="s">
        <v>275</v>
      </c>
      <c r="C238" s="64" t="s">
        <v>203</v>
      </c>
      <c r="D238" s="58">
        <v>12</v>
      </c>
      <c r="E238" s="79">
        <f t="shared" si="15"/>
        <v>36</v>
      </c>
      <c r="F238" s="59">
        <f t="shared" si="16"/>
        <v>23.46996</v>
      </c>
      <c r="G238" s="59">
        <f t="shared" si="17"/>
        <v>70.409880000000001</v>
      </c>
      <c r="H238" s="27"/>
      <c r="I238" s="27"/>
    </row>
    <row r="239" spans="1:9" x14ac:dyDescent="0.25">
      <c r="A239" s="27"/>
      <c r="B239" s="67" t="s">
        <v>276</v>
      </c>
      <c r="C239" s="64" t="s">
        <v>203</v>
      </c>
      <c r="D239" s="58">
        <v>12</v>
      </c>
      <c r="E239" s="79">
        <f t="shared" si="15"/>
        <v>36</v>
      </c>
      <c r="F239" s="59">
        <f t="shared" si="16"/>
        <v>23.46996</v>
      </c>
      <c r="G239" s="59">
        <f t="shared" si="17"/>
        <v>70.409880000000001</v>
      </c>
      <c r="H239" s="27"/>
      <c r="I239" s="27"/>
    </row>
    <row r="240" spans="1:9" x14ac:dyDescent="0.25">
      <c r="A240" s="27"/>
      <c r="B240" s="63" t="s">
        <v>277</v>
      </c>
      <c r="C240" s="64" t="s">
        <v>203</v>
      </c>
      <c r="D240" s="58">
        <v>15</v>
      </c>
      <c r="E240" s="79">
        <f t="shared" si="15"/>
        <v>45</v>
      </c>
      <c r="F240" s="59">
        <f t="shared" si="16"/>
        <v>29.33745</v>
      </c>
      <c r="G240" s="59">
        <f t="shared" si="17"/>
        <v>88.012349999999998</v>
      </c>
      <c r="H240" s="27"/>
      <c r="I240" s="27"/>
    </row>
    <row r="241" spans="1:9" x14ac:dyDescent="0.25">
      <c r="A241" s="27"/>
      <c r="B241" s="63" t="s">
        <v>278</v>
      </c>
      <c r="C241" s="64" t="s">
        <v>203</v>
      </c>
      <c r="D241" s="58">
        <v>12</v>
      </c>
      <c r="E241" s="79">
        <f t="shared" si="15"/>
        <v>36</v>
      </c>
      <c r="F241" s="59">
        <f t="shared" si="16"/>
        <v>23.46996</v>
      </c>
      <c r="G241" s="59">
        <f t="shared" si="17"/>
        <v>70.409880000000001</v>
      </c>
      <c r="H241" s="27"/>
      <c r="I241" s="27"/>
    </row>
    <row r="242" spans="1:9" x14ac:dyDescent="0.25">
      <c r="A242" s="27"/>
      <c r="B242" s="63" t="s">
        <v>279</v>
      </c>
      <c r="C242" s="64" t="s">
        <v>203</v>
      </c>
      <c r="D242" s="58">
        <v>12</v>
      </c>
      <c r="E242" s="79">
        <f t="shared" si="15"/>
        <v>36</v>
      </c>
      <c r="F242" s="59">
        <f t="shared" si="16"/>
        <v>23.46996</v>
      </c>
      <c r="G242" s="59">
        <f t="shared" si="17"/>
        <v>70.409880000000001</v>
      </c>
      <c r="H242" s="27"/>
      <c r="I242" s="27"/>
    </row>
    <row r="243" spans="1:9" x14ac:dyDescent="0.25">
      <c r="A243" s="27"/>
      <c r="B243" s="63" t="s">
        <v>280</v>
      </c>
      <c r="C243" s="64" t="s">
        <v>203</v>
      </c>
      <c r="D243" s="58">
        <v>2</v>
      </c>
      <c r="E243" s="79">
        <f t="shared" si="15"/>
        <v>6</v>
      </c>
      <c r="F243" s="59">
        <f t="shared" si="16"/>
        <v>3.9116599999999999</v>
      </c>
      <c r="G243" s="59">
        <f t="shared" si="17"/>
        <v>11.73498</v>
      </c>
      <c r="H243" s="27"/>
      <c r="I243" s="27"/>
    </row>
    <row r="244" spans="1:9" x14ac:dyDescent="0.25">
      <c r="A244" s="27"/>
      <c r="B244" s="63" t="s">
        <v>281</v>
      </c>
      <c r="C244" s="64" t="s">
        <v>203</v>
      </c>
      <c r="D244" s="58">
        <v>25</v>
      </c>
      <c r="E244" s="79">
        <f t="shared" si="15"/>
        <v>75</v>
      </c>
      <c r="F244" s="59">
        <f t="shared" si="16"/>
        <v>48.89575</v>
      </c>
      <c r="G244" s="59">
        <f t="shared" si="17"/>
        <v>146.68725000000001</v>
      </c>
      <c r="H244" s="27"/>
      <c r="I244" s="27"/>
    </row>
    <row r="245" spans="1:9" x14ac:dyDescent="0.25">
      <c r="A245" s="27"/>
      <c r="B245" s="63" t="s">
        <v>282</v>
      </c>
      <c r="C245" s="64" t="s">
        <v>203</v>
      </c>
      <c r="D245" s="58">
        <v>10</v>
      </c>
      <c r="E245" s="79">
        <f t="shared" si="15"/>
        <v>30</v>
      </c>
      <c r="F245" s="59">
        <f t="shared" si="16"/>
        <v>19.558299999999999</v>
      </c>
      <c r="G245" s="59">
        <f t="shared" si="17"/>
        <v>58.674899999999994</v>
      </c>
      <c r="H245" s="27"/>
      <c r="I245" s="27"/>
    </row>
    <row r="246" spans="1:9" x14ac:dyDescent="0.25">
      <c r="A246" s="27"/>
      <c r="B246" s="63" t="s">
        <v>283</v>
      </c>
      <c r="C246" s="64" t="s">
        <v>203</v>
      </c>
      <c r="D246" s="58">
        <v>12</v>
      </c>
      <c r="E246" s="79">
        <f t="shared" si="15"/>
        <v>36</v>
      </c>
      <c r="F246" s="59">
        <f t="shared" si="16"/>
        <v>23.46996</v>
      </c>
      <c r="G246" s="59">
        <f t="shared" si="17"/>
        <v>70.409880000000001</v>
      </c>
      <c r="H246" s="27"/>
      <c r="I246" s="27"/>
    </row>
    <row r="247" spans="1:9" x14ac:dyDescent="0.25">
      <c r="A247" s="27"/>
      <c r="B247" s="63" t="s">
        <v>284</v>
      </c>
      <c r="C247" s="64" t="s">
        <v>203</v>
      </c>
      <c r="D247" s="58">
        <v>15</v>
      </c>
      <c r="E247" s="79">
        <f t="shared" si="15"/>
        <v>45</v>
      </c>
      <c r="F247" s="59">
        <f t="shared" si="16"/>
        <v>29.33745</v>
      </c>
      <c r="G247" s="59">
        <f t="shared" si="17"/>
        <v>88.012349999999998</v>
      </c>
      <c r="H247" s="27"/>
      <c r="I247" s="27"/>
    </row>
    <row r="248" spans="1:9" x14ac:dyDescent="0.25">
      <c r="A248" s="27"/>
      <c r="B248" s="63" t="s">
        <v>285</v>
      </c>
      <c r="C248" s="64" t="s">
        <v>203</v>
      </c>
      <c r="D248" s="58">
        <v>15</v>
      </c>
      <c r="E248" s="79">
        <f t="shared" si="15"/>
        <v>45</v>
      </c>
      <c r="F248" s="59">
        <f t="shared" si="16"/>
        <v>29.33745</v>
      </c>
      <c r="G248" s="59">
        <f t="shared" si="17"/>
        <v>88.012349999999998</v>
      </c>
      <c r="H248" s="27"/>
      <c r="I248" s="27"/>
    </row>
    <row r="249" spans="1:9" x14ac:dyDescent="0.25">
      <c r="A249" s="27"/>
      <c r="B249" s="63" t="s">
        <v>286</v>
      </c>
      <c r="C249" s="64" t="s">
        <v>203</v>
      </c>
      <c r="D249" s="58">
        <v>12</v>
      </c>
      <c r="E249" s="79">
        <f t="shared" si="15"/>
        <v>36</v>
      </c>
      <c r="F249" s="59">
        <f t="shared" si="16"/>
        <v>23.46996</v>
      </c>
      <c r="G249" s="59">
        <f t="shared" si="17"/>
        <v>70.409880000000001</v>
      </c>
      <c r="H249" s="27"/>
      <c r="I249" s="27"/>
    </row>
    <row r="250" spans="1:9" x14ac:dyDescent="0.25">
      <c r="A250" s="27"/>
      <c r="B250" s="63" t="s">
        <v>287</v>
      </c>
      <c r="C250" s="64" t="s">
        <v>203</v>
      </c>
      <c r="D250" s="58">
        <v>12</v>
      </c>
      <c r="E250" s="79">
        <f t="shared" si="15"/>
        <v>36</v>
      </c>
      <c r="F250" s="59">
        <f t="shared" si="16"/>
        <v>23.46996</v>
      </c>
      <c r="G250" s="59">
        <f t="shared" si="17"/>
        <v>70.409880000000001</v>
      </c>
      <c r="H250" s="27"/>
      <c r="I250" s="27"/>
    </row>
    <row r="251" spans="1:9" x14ac:dyDescent="0.25">
      <c r="A251" s="27"/>
      <c r="B251" s="63" t="s">
        <v>288</v>
      </c>
      <c r="C251" s="64" t="s">
        <v>203</v>
      </c>
      <c r="D251" s="58">
        <v>35</v>
      </c>
      <c r="E251" s="79">
        <f t="shared" si="15"/>
        <v>105</v>
      </c>
      <c r="F251" s="59">
        <f t="shared" si="16"/>
        <v>68.454049999999995</v>
      </c>
      <c r="G251" s="59">
        <f t="shared" si="17"/>
        <v>205.36214999999999</v>
      </c>
      <c r="H251" s="27"/>
      <c r="I251" s="27"/>
    </row>
    <row r="252" spans="1:9" x14ac:dyDescent="0.25">
      <c r="A252" s="27"/>
      <c r="B252" s="63" t="s">
        <v>289</v>
      </c>
      <c r="C252" s="64" t="s">
        <v>203</v>
      </c>
      <c r="D252" s="58">
        <v>2</v>
      </c>
      <c r="E252" s="79">
        <f t="shared" si="15"/>
        <v>6</v>
      </c>
      <c r="F252" s="59">
        <f t="shared" si="16"/>
        <v>3.9116599999999999</v>
      </c>
      <c r="G252" s="59">
        <f t="shared" si="17"/>
        <v>11.73498</v>
      </c>
      <c r="H252" s="27"/>
      <c r="I252" s="27"/>
    </row>
    <row r="253" spans="1:9" x14ac:dyDescent="0.25">
      <c r="A253" s="27"/>
      <c r="B253" s="63" t="s">
        <v>290</v>
      </c>
      <c r="C253" s="64" t="s">
        <v>203</v>
      </c>
      <c r="D253" s="58">
        <v>10</v>
      </c>
      <c r="E253" s="79">
        <f t="shared" si="15"/>
        <v>30</v>
      </c>
      <c r="F253" s="59">
        <f t="shared" si="16"/>
        <v>19.558299999999999</v>
      </c>
      <c r="G253" s="59">
        <f t="shared" si="17"/>
        <v>58.674899999999994</v>
      </c>
      <c r="H253" s="27"/>
      <c r="I253" s="27"/>
    </row>
    <row r="254" spans="1:9" x14ac:dyDescent="0.25">
      <c r="A254" s="27"/>
      <c r="B254" s="63" t="s">
        <v>291</v>
      </c>
      <c r="C254" s="64" t="s">
        <v>203</v>
      </c>
      <c r="D254" s="58">
        <v>10</v>
      </c>
      <c r="E254" s="79">
        <f t="shared" si="15"/>
        <v>30</v>
      </c>
      <c r="F254" s="59">
        <f t="shared" si="16"/>
        <v>19.558299999999999</v>
      </c>
      <c r="G254" s="59">
        <f t="shared" si="17"/>
        <v>58.674899999999994</v>
      </c>
      <c r="H254" s="27"/>
      <c r="I254" s="27"/>
    </row>
    <row r="255" spans="1:9" x14ac:dyDescent="0.25">
      <c r="A255" s="27"/>
      <c r="B255" s="63" t="s">
        <v>292</v>
      </c>
      <c r="C255" s="64" t="s">
        <v>203</v>
      </c>
      <c r="D255" s="58">
        <v>10</v>
      </c>
      <c r="E255" s="79">
        <f t="shared" si="15"/>
        <v>30</v>
      </c>
      <c r="F255" s="59">
        <f t="shared" si="16"/>
        <v>19.558299999999999</v>
      </c>
      <c r="G255" s="59">
        <f t="shared" si="17"/>
        <v>58.674899999999994</v>
      </c>
      <c r="H255" s="27"/>
      <c r="I255" s="27"/>
    </row>
    <row r="256" spans="1:9" x14ac:dyDescent="0.25">
      <c r="A256" s="27"/>
      <c r="B256" s="63" t="s">
        <v>293</v>
      </c>
      <c r="C256" s="64" t="s">
        <v>203</v>
      </c>
      <c r="D256" s="58">
        <v>5</v>
      </c>
      <c r="E256" s="79">
        <f t="shared" si="15"/>
        <v>15</v>
      </c>
      <c r="F256" s="59">
        <f t="shared" si="16"/>
        <v>9.7791499999999996</v>
      </c>
      <c r="G256" s="59">
        <f t="shared" si="17"/>
        <v>29.337449999999997</v>
      </c>
      <c r="H256" s="27"/>
      <c r="I256" s="27"/>
    </row>
    <row r="257" spans="1:9" x14ac:dyDescent="0.25">
      <c r="A257" s="27"/>
      <c r="B257" s="63" t="s">
        <v>294</v>
      </c>
      <c r="C257" s="64" t="s">
        <v>203</v>
      </c>
      <c r="D257" s="58">
        <v>10</v>
      </c>
      <c r="E257" s="79">
        <f t="shared" si="15"/>
        <v>30</v>
      </c>
      <c r="F257" s="59">
        <f t="shared" si="16"/>
        <v>19.558299999999999</v>
      </c>
      <c r="G257" s="59">
        <f t="shared" si="17"/>
        <v>58.674899999999994</v>
      </c>
      <c r="H257" s="27"/>
      <c r="I257" s="27"/>
    </row>
    <row r="258" spans="1:9" x14ac:dyDescent="0.25">
      <c r="A258" s="27"/>
      <c r="B258" s="63" t="s">
        <v>295</v>
      </c>
      <c r="C258" s="64" t="s">
        <v>203</v>
      </c>
      <c r="D258" s="58">
        <v>15</v>
      </c>
      <c r="E258" s="79">
        <f t="shared" si="15"/>
        <v>45</v>
      </c>
      <c r="F258" s="59">
        <f t="shared" si="16"/>
        <v>29.33745</v>
      </c>
      <c r="G258" s="59">
        <f t="shared" si="17"/>
        <v>88.012349999999998</v>
      </c>
      <c r="H258" s="27"/>
      <c r="I258" s="27"/>
    </row>
    <row r="259" spans="1:9" x14ac:dyDescent="0.25">
      <c r="A259" s="27"/>
      <c r="B259" s="63" t="s">
        <v>296</v>
      </c>
      <c r="C259" s="64" t="s">
        <v>203</v>
      </c>
      <c r="D259" s="58">
        <v>15</v>
      </c>
      <c r="E259" s="79">
        <f t="shared" si="15"/>
        <v>45</v>
      </c>
      <c r="F259" s="59">
        <f t="shared" si="16"/>
        <v>29.33745</v>
      </c>
      <c r="G259" s="59">
        <f t="shared" si="17"/>
        <v>88.012349999999998</v>
      </c>
      <c r="H259" s="27"/>
      <c r="I259" s="27"/>
    </row>
    <row r="260" spans="1:9" x14ac:dyDescent="0.25">
      <c r="A260" s="27"/>
      <c r="B260" s="63" t="s">
        <v>297</v>
      </c>
      <c r="C260" s="64" t="s">
        <v>203</v>
      </c>
      <c r="D260" s="58">
        <v>10</v>
      </c>
      <c r="E260" s="79">
        <f>D260*3</f>
        <v>30</v>
      </c>
      <c r="F260" s="59">
        <f t="shared" si="16"/>
        <v>19.558299999999999</v>
      </c>
      <c r="G260" s="59">
        <f t="shared" si="17"/>
        <v>58.674899999999994</v>
      </c>
      <c r="H260" s="27"/>
      <c r="I260" s="27"/>
    </row>
    <row r="261" spans="1:9" x14ac:dyDescent="0.25">
      <c r="A261" s="27"/>
      <c r="B261" s="63" t="s">
        <v>298</v>
      </c>
      <c r="C261" s="64" t="s">
        <v>203</v>
      </c>
      <c r="D261" s="58">
        <v>15</v>
      </c>
      <c r="E261" s="79">
        <f>D261*3</f>
        <v>45</v>
      </c>
      <c r="F261" s="59">
        <f t="shared" si="16"/>
        <v>29.33745</v>
      </c>
      <c r="G261" s="59">
        <f t="shared" si="17"/>
        <v>88.012349999999998</v>
      </c>
      <c r="H261" s="27"/>
      <c r="I261" s="27"/>
    </row>
    <row r="262" spans="1:9" x14ac:dyDescent="0.25">
      <c r="A262" s="27"/>
      <c r="B262" s="63" t="s">
        <v>160</v>
      </c>
      <c r="C262" s="64" t="s">
        <v>203</v>
      </c>
      <c r="D262" s="58">
        <v>3</v>
      </c>
      <c r="E262" s="79">
        <f>D262*3</f>
        <v>9</v>
      </c>
      <c r="F262" s="59">
        <f t="shared" si="16"/>
        <v>5.8674900000000001</v>
      </c>
      <c r="G262" s="59">
        <f t="shared" si="17"/>
        <v>17.60247</v>
      </c>
      <c r="H262" s="27"/>
      <c r="I262" s="27"/>
    </row>
    <row r="263" spans="1:9" x14ac:dyDescent="0.25">
      <c r="A263" s="27"/>
      <c r="B263" s="63" t="s">
        <v>161</v>
      </c>
      <c r="C263" s="64" t="s">
        <v>201</v>
      </c>
      <c r="D263" s="58">
        <v>5</v>
      </c>
      <c r="E263" s="79">
        <f>D263*3</f>
        <v>15</v>
      </c>
      <c r="F263" s="59">
        <f t="shared" si="16"/>
        <v>9.7791499999999996</v>
      </c>
      <c r="G263" s="59">
        <f t="shared" si="17"/>
        <v>29.337449999999997</v>
      </c>
      <c r="H263" s="27"/>
      <c r="I263" s="27"/>
    </row>
    <row r="264" spans="1:9" ht="25.5" customHeight="1" x14ac:dyDescent="0.25">
      <c r="A264" s="27"/>
      <c r="B264" s="61" t="s">
        <v>299</v>
      </c>
      <c r="C264" s="27"/>
      <c r="D264" s="27"/>
      <c r="E264" s="27"/>
      <c r="F264" s="27"/>
      <c r="G264" s="27"/>
      <c r="H264" s="27"/>
      <c r="I264" s="27"/>
    </row>
    <row r="265" spans="1:9" x14ac:dyDescent="0.25">
      <c r="A265" s="27"/>
      <c r="B265" s="63" t="s">
        <v>300</v>
      </c>
      <c r="C265" s="64" t="s">
        <v>32</v>
      </c>
      <c r="D265" s="58">
        <v>13</v>
      </c>
      <c r="E265" s="79">
        <f t="shared" ref="E265:E296" si="18">D265*3</f>
        <v>39</v>
      </c>
      <c r="F265" s="59">
        <f t="shared" ref="F265:F301" si="19">D265*1.95583</f>
        <v>25.425789999999999</v>
      </c>
      <c r="G265" s="59">
        <f t="shared" ref="G265:G301" si="20">F265*3</f>
        <v>76.277369999999991</v>
      </c>
      <c r="H265" s="27"/>
      <c r="I265" s="27"/>
    </row>
    <row r="266" spans="1:9" x14ac:dyDescent="0.25">
      <c r="A266" s="27"/>
      <c r="B266" s="63" t="s">
        <v>301</v>
      </c>
      <c r="C266" s="64" t="s">
        <v>32</v>
      </c>
      <c r="D266" s="58">
        <v>21</v>
      </c>
      <c r="E266" s="79">
        <f t="shared" si="18"/>
        <v>63</v>
      </c>
      <c r="F266" s="59">
        <f t="shared" si="19"/>
        <v>41.072429999999997</v>
      </c>
      <c r="G266" s="59">
        <f t="shared" si="20"/>
        <v>123.21728999999999</v>
      </c>
      <c r="H266" s="27"/>
      <c r="I266" s="27"/>
    </row>
    <row r="267" spans="1:9" x14ac:dyDescent="0.25">
      <c r="A267" s="27"/>
      <c r="B267" s="63" t="s">
        <v>302</v>
      </c>
      <c r="C267" s="64" t="s">
        <v>32</v>
      </c>
      <c r="D267" s="58">
        <v>30</v>
      </c>
      <c r="E267" s="79">
        <f t="shared" si="18"/>
        <v>90</v>
      </c>
      <c r="F267" s="59">
        <f t="shared" si="19"/>
        <v>58.674900000000001</v>
      </c>
      <c r="G267" s="59">
        <f t="shared" si="20"/>
        <v>176.0247</v>
      </c>
      <c r="H267" s="27"/>
      <c r="I267" s="27"/>
    </row>
    <row r="268" spans="1:9" x14ac:dyDescent="0.25">
      <c r="A268" s="27"/>
      <c r="B268" s="63" t="s">
        <v>303</v>
      </c>
      <c r="C268" s="64" t="s">
        <v>32</v>
      </c>
      <c r="D268" s="58">
        <v>13</v>
      </c>
      <c r="E268" s="79">
        <f t="shared" si="18"/>
        <v>39</v>
      </c>
      <c r="F268" s="59">
        <f t="shared" si="19"/>
        <v>25.425789999999999</v>
      </c>
      <c r="G268" s="59">
        <f t="shared" si="20"/>
        <v>76.277369999999991</v>
      </c>
      <c r="H268" s="27"/>
      <c r="I268" s="27"/>
    </row>
    <row r="269" spans="1:9" x14ac:dyDescent="0.25">
      <c r="A269" s="27"/>
      <c r="B269" s="63" t="s">
        <v>304</v>
      </c>
      <c r="C269" s="64" t="s">
        <v>32</v>
      </c>
      <c r="D269" s="58">
        <v>13</v>
      </c>
      <c r="E269" s="79">
        <f t="shared" si="18"/>
        <v>39</v>
      </c>
      <c r="F269" s="59">
        <f t="shared" si="19"/>
        <v>25.425789999999999</v>
      </c>
      <c r="G269" s="59">
        <f t="shared" si="20"/>
        <v>76.277369999999991</v>
      </c>
      <c r="H269" s="27"/>
      <c r="I269" s="27"/>
    </row>
    <row r="270" spans="1:9" x14ac:dyDescent="0.25">
      <c r="A270" s="27"/>
      <c r="B270" s="63" t="s">
        <v>305</v>
      </c>
      <c r="C270" s="64" t="s">
        <v>32</v>
      </c>
      <c r="D270" s="58">
        <v>13</v>
      </c>
      <c r="E270" s="79">
        <f t="shared" si="18"/>
        <v>39</v>
      </c>
      <c r="F270" s="59">
        <f t="shared" si="19"/>
        <v>25.425789999999999</v>
      </c>
      <c r="G270" s="59">
        <f t="shared" si="20"/>
        <v>76.277369999999991</v>
      </c>
      <c r="H270" s="27"/>
      <c r="I270" s="27"/>
    </row>
    <row r="271" spans="1:9" x14ac:dyDescent="0.25">
      <c r="A271" s="27"/>
      <c r="B271" s="63" t="s">
        <v>306</v>
      </c>
      <c r="C271" s="64" t="s">
        <v>32</v>
      </c>
      <c r="D271" s="58">
        <v>13</v>
      </c>
      <c r="E271" s="79">
        <f t="shared" si="18"/>
        <v>39</v>
      </c>
      <c r="F271" s="59">
        <f t="shared" si="19"/>
        <v>25.425789999999999</v>
      </c>
      <c r="G271" s="59">
        <f t="shared" si="20"/>
        <v>76.277369999999991</v>
      </c>
      <c r="H271" s="27"/>
      <c r="I271" s="27"/>
    </row>
    <row r="272" spans="1:9" x14ac:dyDescent="0.25">
      <c r="A272" s="27"/>
      <c r="B272" s="63" t="s">
        <v>307</v>
      </c>
      <c r="C272" s="64" t="s">
        <v>32</v>
      </c>
      <c r="D272" s="58">
        <v>13</v>
      </c>
      <c r="E272" s="79">
        <f t="shared" si="18"/>
        <v>39</v>
      </c>
      <c r="F272" s="59">
        <f t="shared" si="19"/>
        <v>25.425789999999999</v>
      </c>
      <c r="G272" s="59">
        <f t="shared" si="20"/>
        <v>76.277369999999991</v>
      </c>
      <c r="H272" s="27"/>
      <c r="I272" s="27"/>
    </row>
    <row r="273" spans="1:9" x14ac:dyDescent="0.25">
      <c r="A273" s="27"/>
      <c r="B273" s="63" t="s">
        <v>308</v>
      </c>
      <c r="C273" s="64" t="s">
        <v>32</v>
      </c>
      <c r="D273" s="58">
        <v>13</v>
      </c>
      <c r="E273" s="79">
        <f t="shared" si="18"/>
        <v>39</v>
      </c>
      <c r="F273" s="59">
        <f t="shared" si="19"/>
        <v>25.425789999999999</v>
      </c>
      <c r="G273" s="59">
        <f t="shared" si="20"/>
        <v>76.277369999999991</v>
      </c>
      <c r="H273" s="27"/>
      <c r="I273" s="27"/>
    </row>
    <row r="274" spans="1:9" x14ac:dyDescent="0.25">
      <c r="A274" s="27"/>
      <c r="B274" s="63" t="s">
        <v>309</v>
      </c>
      <c r="C274" s="64" t="s">
        <v>32</v>
      </c>
      <c r="D274" s="58">
        <v>13</v>
      </c>
      <c r="E274" s="79">
        <f t="shared" si="18"/>
        <v>39</v>
      </c>
      <c r="F274" s="59">
        <f t="shared" si="19"/>
        <v>25.425789999999999</v>
      </c>
      <c r="G274" s="59">
        <f t="shared" si="20"/>
        <v>76.277369999999991</v>
      </c>
      <c r="H274" s="27"/>
      <c r="I274" s="27"/>
    </row>
    <row r="275" spans="1:9" x14ac:dyDescent="0.25">
      <c r="A275" s="27"/>
      <c r="B275" s="63" t="s">
        <v>310</v>
      </c>
      <c r="C275" s="64" t="s">
        <v>32</v>
      </c>
      <c r="D275" s="58">
        <v>13</v>
      </c>
      <c r="E275" s="79">
        <f t="shared" si="18"/>
        <v>39</v>
      </c>
      <c r="F275" s="59">
        <f t="shared" si="19"/>
        <v>25.425789999999999</v>
      </c>
      <c r="G275" s="59">
        <f t="shared" si="20"/>
        <v>76.277369999999991</v>
      </c>
      <c r="H275" s="27"/>
      <c r="I275" s="27"/>
    </row>
    <row r="276" spans="1:9" x14ac:dyDescent="0.25">
      <c r="A276" s="27"/>
      <c r="B276" s="63" t="s">
        <v>311</v>
      </c>
      <c r="C276" s="64" t="s">
        <v>32</v>
      </c>
      <c r="D276" s="58">
        <v>13</v>
      </c>
      <c r="E276" s="79">
        <f t="shared" si="18"/>
        <v>39</v>
      </c>
      <c r="F276" s="59">
        <f t="shared" si="19"/>
        <v>25.425789999999999</v>
      </c>
      <c r="G276" s="59">
        <f t="shared" si="20"/>
        <v>76.277369999999991</v>
      </c>
      <c r="H276" s="27"/>
      <c r="I276" s="27"/>
    </row>
    <row r="277" spans="1:9" x14ac:dyDescent="0.25">
      <c r="A277" s="27"/>
      <c r="B277" s="63" t="s">
        <v>312</v>
      </c>
      <c r="C277" s="64" t="s">
        <v>32</v>
      </c>
      <c r="D277" s="58">
        <v>13</v>
      </c>
      <c r="E277" s="79">
        <f t="shared" si="18"/>
        <v>39</v>
      </c>
      <c r="F277" s="59">
        <f t="shared" si="19"/>
        <v>25.425789999999999</v>
      </c>
      <c r="G277" s="59">
        <f t="shared" si="20"/>
        <v>76.277369999999991</v>
      </c>
      <c r="H277" s="27"/>
      <c r="I277" s="27"/>
    </row>
    <row r="278" spans="1:9" x14ac:dyDescent="0.25">
      <c r="A278" s="27"/>
      <c r="B278" s="63" t="s">
        <v>313</v>
      </c>
      <c r="C278" s="64" t="s">
        <v>32</v>
      </c>
      <c r="D278" s="58">
        <v>13</v>
      </c>
      <c r="E278" s="79">
        <f t="shared" si="18"/>
        <v>39</v>
      </c>
      <c r="F278" s="59">
        <f t="shared" si="19"/>
        <v>25.425789999999999</v>
      </c>
      <c r="G278" s="59">
        <f t="shared" si="20"/>
        <v>76.277369999999991</v>
      </c>
      <c r="H278" s="27"/>
      <c r="I278" s="27"/>
    </row>
    <row r="279" spans="1:9" x14ac:dyDescent="0.25">
      <c r="A279" s="27"/>
      <c r="B279" s="63" t="s">
        <v>314</v>
      </c>
      <c r="C279" s="64" t="s">
        <v>32</v>
      </c>
      <c r="D279" s="58">
        <v>13</v>
      </c>
      <c r="E279" s="79">
        <f t="shared" si="18"/>
        <v>39</v>
      </c>
      <c r="F279" s="59">
        <f t="shared" si="19"/>
        <v>25.425789999999999</v>
      </c>
      <c r="G279" s="59">
        <f t="shared" si="20"/>
        <v>76.277369999999991</v>
      </c>
      <c r="H279" s="27"/>
      <c r="I279" s="27"/>
    </row>
    <row r="280" spans="1:9" x14ac:dyDescent="0.25">
      <c r="A280" s="27"/>
      <c r="B280" s="63" t="s">
        <v>315</v>
      </c>
      <c r="C280" s="64" t="s">
        <v>32</v>
      </c>
      <c r="D280" s="58">
        <v>13</v>
      </c>
      <c r="E280" s="79">
        <f t="shared" si="18"/>
        <v>39</v>
      </c>
      <c r="F280" s="59">
        <f t="shared" si="19"/>
        <v>25.425789999999999</v>
      </c>
      <c r="G280" s="59">
        <f t="shared" si="20"/>
        <v>76.277369999999991</v>
      </c>
      <c r="H280" s="27"/>
      <c r="I280" s="27"/>
    </row>
    <row r="281" spans="1:9" x14ac:dyDescent="0.25">
      <c r="A281" s="27"/>
      <c r="B281" s="63" t="s">
        <v>316</v>
      </c>
      <c r="C281" s="64" t="s">
        <v>32</v>
      </c>
      <c r="D281" s="58">
        <v>13</v>
      </c>
      <c r="E281" s="79">
        <f t="shared" si="18"/>
        <v>39</v>
      </c>
      <c r="F281" s="59">
        <f t="shared" si="19"/>
        <v>25.425789999999999</v>
      </c>
      <c r="G281" s="59">
        <f t="shared" si="20"/>
        <v>76.277369999999991</v>
      </c>
      <c r="H281" s="27"/>
      <c r="I281" s="27"/>
    </row>
    <row r="282" spans="1:9" x14ac:dyDescent="0.25">
      <c r="A282" s="27"/>
      <c r="B282" s="63" t="s">
        <v>317</v>
      </c>
      <c r="C282" s="64" t="s">
        <v>32</v>
      </c>
      <c r="D282" s="58">
        <v>13</v>
      </c>
      <c r="E282" s="79">
        <f t="shared" si="18"/>
        <v>39</v>
      </c>
      <c r="F282" s="59">
        <f t="shared" si="19"/>
        <v>25.425789999999999</v>
      </c>
      <c r="G282" s="59">
        <f t="shared" si="20"/>
        <v>76.277369999999991</v>
      </c>
      <c r="H282" s="27"/>
      <c r="I282" s="27"/>
    </row>
    <row r="283" spans="1:9" x14ac:dyDescent="0.25">
      <c r="A283" s="27"/>
      <c r="B283" s="63" t="s">
        <v>318</v>
      </c>
      <c r="C283" s="64" t="s">
        <v>32</v>
      </c>
      <c r="D283" s="58">
        <v>13</v>
      </c>
      <c r="E283" s="79">
        <f t="shared" si="18"/>
        <v>39</v>
      </c>
      <c r="F283" s="59">
        <f t="shared" si="19"/>
        <v>25.425789999999999</v>
      </c>
      <c r="G283" s="59">
        <f t="shared" si="20"/>
        <v>76.277369999999991</v>
      </c>
      <c r="H283" s="27"/>
      <c r="I283" s="27"/>
    </row>
    <row r="284" spans="1:9" x14ac:dyDescent="0.25">
      <c r="A284" s="27"/>
      <c r="B284" s="63" t="s">
        <v>319</v>
      </c>
      <c r="C284" s="64" t="s">
        <v>32</v>
      </c>
      <c r="D284" s="58">
        <v>8</v>
      </c>
      <c r="E284" s="79">
        <f t="shared" si="18"/>
        <v>24</v>
      </c>
      <c r="F284" s="59">
        <f t="shared" si="19"/>
        <v>15.64664</v>
      </c>
      <c r="G284" s="59">
        <f t="shared" si="20"/>
        <v>46.939920000000001</v>
      </c>
      <c r="H284" s="27"/>
      <c r="I284" s="27"/>
    </row>
    <row r="285" spans="1:9" x14ac:dyDescent="0.25">
      <c r="A285" s="27"/>
      <c r="B285" s="63" t="s">
        <v>320</v>
      </c>
      <c r="C285" s="64" t="s">
        <v>32</v>
      </c>
      <c r="D285" s="58">
        <v>9</v>
      </c>
      <c r="E285" s="79">
        <f t="shared" si="18"/>
        <v>27</v>
      </c>
      <c r="F285" s="59">
        <f t="shared" si="19"/>
        <v>17.60247</v>
      </c>
      <c r="G285" s="59">
        <f t="shared" si="20"/>
        <v>52.807410000000004</v>
      </c>
      <c r="H285" s="27"/>
      <c r="I285" s="27"/>
    </row>
    <row r="286" spans="1:9" x14ac:dyDescent="0.25">
      <c r="A286" s="27"/>
      <c r="B286" s="63" t="s">
        <v>321</v>
      </c>
      <c r="C286" s="64" t="s">
        <v>32</v>
      </c>
      <c r="D286" s="58">
        <v>5</v>
      </c>
      <c r="E286" s="79">
        <f t="shared" si="18"/>
        <v>15</v>
      </c>
      <c r="F286" s="59">
        <f t="shared" si="19"/>
        <v>9.7791499999999996</v>
      </c>
      <c r="G286" s="59">
        <f t="shared" si="20"/>
        <v>29.337449999999997</v>
      </c>
      <c r="H286" s="27"/>
      <c r="I286" s="27"/>
    </row>
    <row r="287" spans="1:9" x14ac:dyDescent="0.25">
      <c r="A287" s="27"/>
      <c r="B287" s="63" t="s">
        <v>322</v>
      </c>
      <c r="C287" s="64" t="s">
        <v>32</v>
      </c>
      <c r="D287" s="58">
        <v>5</v>
      </c>
      <c r="E287" s="79">
        <f t="shared" si="18"/>
        <v>15</v>
      </c>
      <c r="F287" s="59">
        <f t="shared" si="19"/>
        <v>9.7791499999999996</v>
      </c>
      <c r="G287" s="59">
        <f t="shared" si="20"/>
        <v>29.337449999999997</v>
      </c>
      <c r="H287" s="27"/>
      <c r="I287" s="27"/>
    </row>
    <row r="288" spans="1:9" x14ac:dyDescent="0.25">
      <c r="A288" s="27"/>
      <c r="B288" s="63" t="s">
        <v>323</v>
      </c>
      <c r="C288" s="64" t="s">
        <v>32</v>
      </c>
      <c r="D288" s="58">
        <v>16</v>
      </c>
      <c r="E288" s="79">
        <f t="shared" si="18"/>
        <v>48</v>
      </c>
      <c r="F288" s="59">
        <f t="shared" si="19"/>
        <v>31.293279999999999</v>
      </c>
      <c r="G288" s="59">
        <f t="shared" si="20"/>
        <v>93.879840000000002</v>
      </c>
      <c r="H288" s="27"/>
      <c r="I288" s="27"/>
    </row>
    <row r="289" spans="1:9" x14ac:dyDescent="0.25">
      <c r="A289" s="27"/>
      <c r="B289" s="63" t="s">
        <v>298</v>
      </c>
      <c r="C289" s="64" t="s">
        <v>201</v>
      </c>
      <c r="D289" s="58">
        <v>16</v>
      </c>
      <c r="E289" s="79">
        <f t="shared" si="18"/>
        <v>48</v>
      </c>
      <c r="F289" s="59">
        <f t="shared" si="19"/>
        <v>31.293279999999999</v>
      </c>
      <c r="G289" s="59">
        <f t="shared" si="20"/>
        <v>93.879840000000002</v>
      </c>
      <c r="H289" s="27"/>
      <c r="I289" s="27"/>
    </row>
    <row r="290" spans="1:9" x14ac:dyDescent="0.25">
      <c r="A290" s="27"/>
      <c r="B290" s="63" t="s">
        <v>324</v>
      </c>
      <c r="C290" s="64" t="s">
        <v>32</v>
      </c>
      <c r="D290" s="58">
        <v>11</v>
      </c>
      <c r="E290" s="79">
        <f t="shared" si="18"/>
        <v>33</v>
      </c>
      <c r="F290" s="59">
        <f t="shared" si="19"/>
        <v>21.514129999999998</v>
      </c>
      <c r="G290" s="59">
        <f t="shared" si="20"/>
        <v>64.542389999999997</v>
      </c>
      <c r="H290" s="27"/>
      <c r="I290" s="27"/>
    </row>
    <row r="291" spans="1:9" x14ac:dyDescent="0.25">
      <c r="A291" s="27"/>
      <c r="B291" s="63" t="s">
        <v>325</v>
      </c>
      <c r="C291" s="64" t="s">
        <v>32</v>
      </c>
      <c r="D291" s="58">
        <v>11</v>
      </c>
      <c r="E291" s="79">
        <f t="shared" si="18"/>
        <v>33</v>
      </c>
      <c r="F291" s="59">
        <f t="shared" si="19"/>
        <v>21.514129999999998</v>
      </c>
      <c r="G291" s="59">
        <f t="shared" si="20"/>
        <v>64.542389999999997</v>
      </c>
      <c r="H291" s="27"/>
      <c r="I291" s="27"/>
    </row>
    <row r="292" spans="1:9" ht="30" x14ac:dyDescent="0.25">
      <c r="A292" s="27"/>
      <c r="B292" s="63" t="s">
        <v>326</v>
      </c>
      <c r="C292" s="64" t="s">
        <v>32</v>
      </c>
      <c r="D292" s="58">
        <v>13</v>
      </c>
      <c r="E292" s="79">
        <f t="shared" si="18"/>
        <v>39</v>
      </c>
      <c r="F292" s="59">
        <f t="shared" si="19"/>
        <v>25.425789999999999</v>
      </c>
      <c r="G292" s="59">
        <f t="shared" si="20"/>
        <v>76.277369999999991</v>
      </c>
      <c r="H292" s="27"/>
      <c r="I292" s="27"/>
    </row>
    <row r="293" spans="1:9" x14ac:dyDescent="0.25">
      <c r="A293" s="27"/>
      <c r="B293" s="63" t="s">
        <v>327</v>
      </c>
      <c r="C293" s="64" t="s">
        <v>32</v>
      </c>
      <c r="D293" s="58">
        <v>8</v>
      </c>
      <c r="E293" s="79">
        <f t="shared" si="18"/>
        <v>24</v>
      </c>
      <c r="F293" s="59">
        <f t="shared" si="19"/>
        <v>15.64664</v>
      </c>
      <c r="G293" s="59">
        <f t="shared" si="20"/>
        <v>46.939920000000001</v>
      </c>
      <c r="H293" s="27"/>
      <c r="I293" s="27"/>
    </row>
    <row r="294" spans="1:9" x14ac:dyDescent="0.25">
      <c r="A294" s="27"/>
      <c r="B294" s="63" t="s">
        <v>328</v>
      </c>
      <c r="C294" s="64" t="s">
        <v>32</v>
      </c>
      <c r="D294" s="58">
        <v>8</v>
      </c>
      <c r="E294" s="79">
        <f t="shared" si="18"/>
        <v>24</v>
      </c>
      <c r="F294" s="59">
        <f t="shared" si="19"/>
        <v>15.64664</v>
      </c>
      <c r="G294" s="59">
        <f t="shared" si="20"/>
        <v>46.939920000000001</v>
      </c>
      <c r="H294" s="27"/>
      <c r="I294" s="27"/>
    </row>
    <row r="295" spans="1:9" x14ac:dyDescent="0.25">
      <c r="A295" s="27"/>
      <c r="B295" s="63" t="s">
        <v>329</v>
      </c>
      <c r="C295" s="64" t="s">
        <v>32</v>
      </c>
      <c r="D295" s="58">
        <v>16</v>
      </c>
      <c r="E295" s="79">
        <f t="shared" si="18"/>
        <v>48</v>
      </c>
      <c r="F295" s="59">
        <f t="shared" si="19"/>
        <v>31.293279999999999</v>
      </c>
      <c r="G295" s="59">
        <f t="shared" si="20"/>
        <v>93.879840000000002</v>
      </c>
      <c r="H295" s="27"/>
      <c r="I295" s="27"/>
    </row>
    <row r="296" spans="1:9" x14ac:dyDescent="0.25">
      <c r="A296" s="27"/>
      <c r="B296" s="63" t="s">
        <v>330</v>
      </c>
      <c r="C296" s="64" t="s">
        <v>32</v>
      </c>
      <c r="D296" s="58">
        <v>8</v>
      </c>
      <c r="E296" s="79">
        <f t="shared" si="18"/>
        <v>24</v>
      </c>
      <c r="F296" s="59">
        <f t="shared" si="19"/>
        <v>15.64664</v>
      </c>
      <c r="G296" s="59">
        <f t="shared" si="20"/>
        <v>46.939920000000001</v>
      </c>
      <c r="H296" s="27"/>
      <c r="I296" s="27"/>
    </row>
    <row r="297" spans="1:9" x14ac:dyDescent="0.25">
      <c r="A297" s="27"/>
      <c r="B297" s="63" t="s">
        <v>331</v>
      </c>
      <c r="C297" s="64" t="s">
        <v>32</v>
      </c>
      <c r="D297" s="58">
        <v>41</v>
      </c>
      <c r="E297" s="79">
        <f>D297*3</f>
        <v>123</v>
      </c>
      <c r="F297" s="59">
        <f t="shared" si="19"/>
        <v>80.189030000000002</v>
      </c>
      <c r="G297" s="59">
        <f t="shared" si="20"/>
        <v>240.56709000000001</v>
      </c>
      <c r="H297" s="27"/>
      <c r="I297" s="27"/>
    </row>
    <row r="298" spans="1:9" x14ac:dyDescent="0.25">
      <c r="A298" s="27"/>
      <c r="B298" s="63" t="s">
        <v>332</v>
      </c>
      <c r="C298" s="68" t="s">
        <v>32</v>
      </c>
      <c r="D298" s="58">
        <v>23</v>
      </c>
      <c r="E298" s="79">
        <f>D298*3</f>
        <v>69</v>
      </c>
      <c r="F298" s="59">
        <f t="shared" si="19"/>
        <v>44.984090000000002</v>
      </c>
      <c r="G298" s="59">
        <f t="shared" si="20"/>
        <v>134.95227</v>
      </c>
      <c r="H298" s="27"/>
      <c r="I298" s="27"/>
    </row>
    <row r="299" spans="1:9" x14ac:dyDescent="0.25">
      <c r="A299" s="27"/>
      <c r="B299" s="63" t="s">
        <v>333</v>
      </c>
      <c r="C299" s="64" t="s">
        <v>32</v>
      </c>
      <c r="D299" s="58">
        <v>31</v>
      </c>
      <c r="E299" s="79">
        <f>D299*3</f>
        <v>93</v>
      </c>
      <c r="F299" s="59">
        <f t="shared" si="19"/>
        <v>60.63073</v>
      </c>
      <c r="G299" s="59">
        <f t="shared" si="20"/>
        <v>181.89219</v>
      </c>
      <c r="H299" s="27"/>
      <c r="I299" s="27"/>
    </row>
    <row r="300" spans="1:9" x14ac:dyDescent="0.25">
      <c r="A300" s="27"/>
      <c r="B300" s="63" t="s">
        <v>334</v>
      </c>
      <c r="C300" s="64" t="s">
        <v>32</v>
      </c>
      <c r="D300" s="58">
        <v>41</v>
      </c>
      <c r="E300" s="79">
        <f>D300*3</f>
        <v>123</v>
      </c>
      <c r="F300" s="59">
        <f t="shared" si="19"/>
        <v>80.189030000000002</v>
      </c>
      <c r="G300" s="59">
        <f t="shared" si="20"/>
        <v>240.56709000000001</v>
      </c>
      <c r="H300" s="27"/>
      <c r="I300" s="27"/>
    </row>
    <row r="301" spans="1:9" x14ac:dyDescent="0.25">
      <c r="A301" s="27"/>
      <c r="B301" s="63" t="s">
        <v>335</v>
      </c>
      <c r="C301" s="64" t="s">
        <v>32</v>
      </c>
      <c r="D301" s="58">
        <v>39</v>
      </c>
      <c r="E301" s="79">
        <f>D301*3</f>
        <v>117</v>
      </c>
      <c r="F301" s="59">
        <f t="shared" si="19"/>
        <v>76.277370000000005</v>
      </c>
      <c r="G301" s="59">
        <f t="shared" si="20"/>
        <v>228.83211</v>
      </c>
      <c r="H301" s="27"/>
      <c r="I301" s="27"/>
    </row>
    <row r="302" spans="1:9" x14ac:dyDescent="0.25">
      <c r="A302" s="27"/>
      <c r="B302" s="66" t="s">
        <v>336</v>
      </c>
      <c r="C302" s="66"/>
      <c r="D302" s="69"/>
      <c r="E302" s="80"/>
      <c r="F302" s="70"/>
      <c r="G302" s="70"/>
      <c r="H302" s="27"/>
      <c r="I302" s="27"/>
    </row>
    <row r="303" spans="1:9" ht="30" x14ac:dyDescent="0.25">
      <c r="A303" s="27"/>
      <c r="B303" s="71" t="s">
        <v>337</v>
      </c>
      <c r="C303" s="66" t="s">
        <v>32</v>
      </c>
      <c r="D303" s="69">
        <v>50</v>
      </c>
      <c r="E303" s="80">
        <f t="shared" ref="E303:E311" si="21">D303*3</f>
        <v>150</v>
      </c>
      <c r="F303" s="70">
        <f t="shared" ref="F303:F366" si="22">D303*1.95583</f>
        <v>97.791499999999999</v>
      </c>
      <c r="G303" s="70">
        <f t="shared" ref="G303:G366" si="23">F303*3</f>
        <v>293.37450000000001</v>
      </c>
      <c r="H303" s="27"/>
      <c r="I303" s="27"/>
    </row>
    <row r="304" spans="1:9" x14ac:dyDescent="0.25">
      <c r="A304" s="27"/>
      <c r="B304" s="71" t="s">
        <v>338</v>
      </c>
      <c r="C304" s="66" t="s">
        <v>32</v>
      </c>
      <c r="D304" s="69">
        <v>30</v>
      </c>
      <c r="E304" s="80">
        <f t="shared" si="21"/>
        <v>90</v>
      </c>
      <c r="F304" s="70">
        <f t="shared" si="22"/>
        <v>58.674900000000001</v>
      </c>
      <c r="G304" s="70">
        <f t="shared" si="23"/>
        <v>176.0247</v>
      </c>
      <c r="H304" s="27"/>
      <c r="I304" s="27"/>
    </row>
    <row r="305" spans="1:9" ht="30" x14ac:dyDescent="0.25">
      <c r="A305" s="27"/>
      <c r="B305" s="71" t="s">
        <v>339</v>
      </c>
      <c r="C305" s="66" t="s">
        <v>32</v>
      </c>
      <c r="D305" s="69">
        <v>15</v>
      </c>
      <c r="E305" s="80">
        <f t="shared" si="21"/>
        <v>45</v>
      </c>
      <c r="F305" s="70">
        <f t="shared" si="22"/>
        <v>29.33745</v>
      </c>
      <c r="G305" s="70">
        <f t="shared" si="23"/>
        <v>88.012349999999998</v>
      </c>
      <c r="H305" s="27"/>
      <c r="I305" s="27"/>
    </row>
    <row r="306" spans="1:9" ht="30" x14ac:dyDescent="0.25">
      <c r="A306" s="27"/>
      <c r="B306" s="71" t="s">
        <v>340</v>
      </c>
      <c r="C306" s="66" t="s">
        <v>32</v>
      </c>
      <c r="D306" s="69">
        <v>60</v>
      </c>
      <c r="E306" s="80">
        <f t="shared" si="21"/>
        <v>180</v>
      </c>
      <c r="F306" s="70">
        <f t="shared" si="22"/>
        <v>117.3498</v>
      </c>
      <c r="G306" s="70">
        <f t="shared" si="23"/>
        <v>352.04939999999999</v>
      </c>
      <c r="H306" s="27"/>
      <c r="I306" s="27"/>
    </row>
    <row r="307" spans="1:9" ht="30" x14ac:dyDescent="0.25">
      <c r="A307" s="27"/>
      <c r="B307" s="71" t="s">
        <v>341</v>
      </c>
      <c r="C307" s="66" t="s">
        <v>32</v>
      </c>
      <c r="D307" s="69">
        <v>60</v>
      </c>
      <c r="E307" s="80">
        <f t="shared" si="21"/>
        <v>180</v>
      </c>
      <c r="F307" s="70">
        <f t="shared" si="22"/>
        <v>117.3498</v>
      </c>
      <c r="G307" s="70">
        <f t="shared" si="23"/>
        <v>352.04939999999999</v>
      </c>
      <c r="H307" s="27"/>
      <c r="I307" s="27"/>
    </row>
    <row r="308" spans="1:9" ht="30" x14ac:dyDescent="0.25">
      <c r="A308" s="27"/>
      <c r="B308" s="71" t="s">
        <v>342</v>
      </c>
      <c r="C308" s="66" t="s">
        <v>32</v>
      </c>
      <c r="D308" s="69">
        <v>65</v>
      </c>
      <c r="E308" s="80">
        <f t="shared" si="21"/>
        <v>195</v>
      </c>
      <c r="F308" s="70">
        <f t="shared" si="22"/>
        <v>127.12895</v>
      </c>
      <c r="G308" s="70">
        <f t="shared" si="23"/>
        <v>381.38684999999998</v>
      </c>
      <c r="H308" s="27"/>
      <c r="I308" s="27"/>
    </row>
    <row r="309" spans="1:9" x14ac:dyDescent="0.25">
      <c r="A309" s="27"/>
      <c r="B309" s="71" t="s">
        <v>343</v>
      </c>
      <c r="C309" s="66" t="s">
        <v>32</v>
      </c>
      <c r="D309" s="69">
        <v>15</v>
      </c>
      <c r="E309" s="80">
        <f t="shared" si="21"/>
        <v>45</v>
      </c>
      <c r="F309" s="70">
        <f t="shared" si="22"/>
        <v>29.33745</v>
      </c>
      <c r="G309" s="70">
        <f t="shared" si="23"/>
        <v>88.012349999999998</v>
      </c>
      <c r="H309" s="27"/>
      <c r="I309" s="27"/>
    </row>
    <row r="310" spans="1:9" x14ac:dyDescent="0.25">
      <c r="A310" s="27"/>
      <c r="B310" s="72" t="s">
        <v>344</v>
      </c>
      <c r="C310" s="66" t="s">
        <v>32</v>
      </c>
      <c r="D310" s="69">
        <v>15</v>
      </c>
      <c r="E310" s="80">
        <f t="shared" si="21"/>
        <v>45</v>
      </c>
      <c r="F310" s="70">
        <f t="shared" si="22"/>
        <v>29.33745</v>
      </c>
      <c r="G310" s="70">
        <f t="shared" si="23"/>
        <v>88.012349999999998</v>
      </c>
      <c r="H310" s="27"/>
      <c r="I310" s="27"/>
    </row>
    <row r="311" spans="1:9" ht="45" x14ac:dyDescent="0.25">
      <c r="A311" s="27"/>
      <c r="B311" s="71" t="s">
        <v>345</v>
      </c>
      <c r="C311" s="66" t="s">
        <v>32</v>
      </c>
      <c r="D311" s="69">
        <v>15</v>
      </c>
      <c r="E311" s="80">
        <f t="shared" si="21"/>
        <v>45</v>
      </c>
      <c r="F311" s="70">
        <f t="shared" si="22"/>
        <v>29.33745</v>
      </c>
      <c r="G311" s="70">
        <f t="shared" si="23"/>
        <v>88.012349999999998</v>
      </c>
      <c r="H311" s="27"/>
      <c r="I311" s="27"/>
    </row>
    <row r="312" spans="1:9" x14ac:dyDescent="0.25">
      <c r="A312" s="27"/>
      <c r="B312" s="66" t="s">
        <v>346</v>
      </c>
      <c r="C312" s="66"/>
      <c r="D312" s="69"/>
      <c r="E312" s="80"/>
      <c r="F312" s="70"/>
      <c r="G312" s="70"/>
      <c r="H312" s="27"/>
      <c r="I312" s="27"/>
    </row>
    <row r="313" spans="1:9" x14ac:dyDescent="0.25">
      <c r="A313" s="27"/>
      <c r="B313" s="71" t="s">
        <v>347</v>
      </c>
      <c r="C313" s="66" t="s">
        <v>32</v>
      </c>
      <c r="D313" s="69">
        <v>80</v>
      </c>
      <c r="E313" s="80">
        <f t="shared" ref="E313:E330" si="24">D313*3</f>
        <v>240</v>
      </c>
      <c r="F313" s="70">
        <f t="shared" si="22"/>
        <v>156.46639999999999</v>
      </c>
      <c r="G313" s="70">
        <f t="shared" si="23"/>
        <v>469.39919999999995</v>
      </c>
      <c r="H313" s="27"/>
      <c r="I313" s="27"/>
    </row>
    <row r="314" spans="1:9" x14ac:dyDescent="0.25">
      <c r="A314" s="27"/>
      <c r="B314" s="71" t="s">
        <v>348</v>
      </c>
      <c r="C314" s="66" t="s">
        <v>32</v>
      </c>
      <c r="D314" s="69">
        <v>105</v>
      </c>
      <c r="E314" s="80">
        <f t="shared" si="24"/>
        <v>315</v>
      </c>
      <c r="F314" s="70">
        <f t="shared" si="22"/>
        <v>205.36214999999999</v>
      </c>
      <c r="G314" s="70">
        <f t="shared" si="23"/>
        <v>616.08645000000001</v>
      </c>
      <c r="H314" s="27"/>
      <c r="I314" s="27"/>
    </row>
    <row r="315" spans="1:9" x14ac:dyDescent="0.25">
      <c r="A315" s="27"/>
      <c r="B315" s="71" t="s">
        <v>349</v>
      </c>
      <c r="C315" s="66" t="s">
        <v>32</v>
      </c>
      <c r="D315" s="69">
        <v>80</v>
      </c>
      <c r="E315" s="80">
        <f t="shared" si="24"/>
        <v>240</v>
      </c>
      <c r="F315" s="70">
        <f t="shared" si="22"/>
        <v>156.46639999999999</v>
      </c>
      <c r="G315" s="70">
        <f t="shared" si="23"/>
        <v>469.39919999999995</v>
      </c>
      <c r="H315" s="27"/>
      <c r="I315" s="27"/>
    </row>
    <row r="316" spans="1:9" x14ac:dyDescent="0.25">
      <c r="A316" s="27"/>
      <c r="B316" s="71" t="s">
        <v>350</v>
      </c>
      <c r="C316" s="66" t="s">
        <v>32</v>
      </c>
      <c r="D316" s="69">
        <v>105</v>
      </c>
      <c r="E316" s="80">
        <f t="shared" si="24"/>
        <v>315</v>
      </c>
      <c r="F316" s="70">
        <f t="shared" si="22"/>
        <v>205.36214999999999</v>
      </c>
      <c r="G316" s="70">
        <f t="shared" si="23"/>
        <v>616.08645000000001</v>
      </c>
      <c r="H316" s="27"/>
      <c r="I316" s="27"/>
    </row>
    <row r="317" spans="1:9" x14ac:dyDescent="0.25">
      <c r="A317" s="27"/>
      <c r="B317" s="71" t="s">
        <v>351</v>
      </c>
      <c r="C317" s="66" t="s">
        <v>32</v>
      </c>
      <c r="D317" s="69">
        <v>60</v>
      </c>
      <c r="E317" s="80">
        <f t="shared" si="24"/>
        <v>180</v>
      </c>
      <c r="F317" s="70">
        <f t="shared" si="22"/>
        <v>117.3498</v>
      </c>
      <c r="G317" s="70">
        <f t="shared" si="23"/>
        <v>352.04939999999999</v>
      </c>
      <c r="H317" s="27"/>
      <c r="I317" s="27"/>
    </row>
    <row r="318" spans="1:9" x14ac:dyDescent="0.25">
      <c r="A318" s="27"/>
      <c r="B318" s="71" t="s">
        <v>352</v>
      </c>
      <c r="C318" s="66" t="s">
        <v>32</v>
      </c>
      <c r="D318" s="69">
        <v>520</v>
      </c>
      <c r="E318" s="80">
        <f t="shared" si="24"/>
        <v>1560</v>
      </c>
      <c r="F318" s="70">
        <f t="shared" si="22"/>
        <v>1017.0316</v>
      </c>
      <c r="G318" s="70">
        <f t="shared" si="23"/>
        <v>3051.0947999999999</v>
      </c>
      <c r="H318" s="27"/>
      <c r="I318" s="27"/>
    </row>
    <row r="319" spans="1:9" x14ac:dyDescent="0.25">
      <c r="A319" s="27"/>
      <c r="B319" s="71" t="s">
        <v>353</v>
      </c>
      <c r="C319" s="66" t="s">
        <v>32</v>
      </c>
      <c r="D319" s="69">
        <v>520</v>
      </c>
      <c r="E319" s="80">
        <f t="shared" si="24"/>
        <v>1560</v>
      </c>
      <c r="F319" s="70">
        <f t="shared" si="22"/>
        <v>1017.0316</v>
      </c>
      <c r="G319" s="70">
        <f t="shared" si="23"/>
        <v>3051.0947999999999</v>
      </c>
      <c r="H319" s="27"/>
      <c r="I319" s="27"/>
    </row>
    <row r="320" spans="1:9" x14ac:dyDescent="0.25">
      <c r="A320" s="27"/>
      <c r="B320" s="71" t="s">
        <v>354</v>
      </c>
      <c r="C320" s="66" t="s">
        <v>32</v>
      </c>
      <c r="D320" s="69">
        <v>310</v>
      </c>
      <c r="E320" s="80">
        <f t="shared" si="24"/>
        <v>930</v>
      </c>
      <c r="F320" s="70">
        <f t="shared" si="22"/>
        <v>606.30729999999994</v>
      </c>
      <c r="G320" s="70">
        <f t="shared" si="23"/>
        <v>1818.9218999999998</v>
      </c>
      <c r="H320" s="27"/>
      <c r="I320" s="27"/>
    </row>
    <row r="321" spans="1:9" x14ac:dyDescent="0.25">
      <c r="A321" s="27"/>
      <c r="B321" s="71" t="s">
        <v>355</v>
      </c>
      <c r="C321" s="66" t="s">
        <v>32</v>
      </c>
      <c r="D321" s="69">
        <v>105</v>
      </c>
      <c r="E321" s="80">
        <f t="shared" si="24"/>
        <v>315</v>
      </c>
      <c r="F321" s="70">
        <f t="shared" si="22"/>
        <v>205.36214999999999</v>
      </c>
      <c r="G321" s="70">
        <f t="shared" si="23"/>
        <v>616.08645000000001</v>
      </c>
      <c r="H321" s="27"/>
      <c r="I321" s="27"/>
    </row>
    <row r="322" spans="1:9" x14ac:dyDescent="0.25">
      <c r="A322" s="27"/>
      <c r="B322" s="71" t="s">
        <v>356</v>
      </c>
      <c r="C322" s="66" t="s">
        <v>32</v>
      </c>
      <c r="D322" s="69">
        <v>85</v>
      </c>
      <c r="E322" s="80">
        <f t="shared" si="24"/>
        <v>255</v>
      </c>
      <c r="F322" s="70">
        <f t="shared" si="22"/>
        <v>166.24555000000001</v>
      </c>
      <c r="G322" s="70">
        <f t="shared" si="23"/>
        <v>498.73665000000005</v>
      </c>
      <c r="H322" s="27"/>
      <c r="I322" s="27"/>
    </row>
    <row r="323" spans="1:9" x14ac:dyDescent="0.25">
      <c r="A323" s="27"/>
      <c r="B323" s="71" t="s">
        <v>357</v>
      </c>
      <c r="C323" s="66" t="s">
        <v>32</v>
      </c>
      <c r="D323" s="69">
        <v>310</v>
      </c>
      <c r="E323" s="80">
        <f t="shared" si="24"/>
        <v>930</v>
      </c>
      <c r="F323" s="70">
        <f t="shared" si="22"/>
        <v>606.30729999999994</v>
      </c>
      <c r="G323" s="70">
        <f t="shared" si="23"/>
        <v>1818.9218999999998</v>
      </c>
      <c r="H323" s="27"/>
      <c r="I323" s="27"/>
    </row>
    <row r="324" spans="1:9" x14ac:dyDescent="0.25">
      <c r="A324" s="27"/>
      <c r="B324" s="71" t="s">
        <v>358</v>
      </c>
      <c r="C324" s="66" t="s">
        <v>32</v>
      </c>
      <c r="D324" s="69">
        <v>400</v>
      </c>
      <c r="E324" s="80">
        <f t="shared" si="24"/>
        <v>1200</v>
      </c>
      <c r="F324" s="70">
        <f t="shared" si="22"/>
        <v>782.33199999999999</v>
      </c>
      <c r="G324" s="70">
        <f t="shared" si="23"/>
        <v>2346.9960000000001</v>
      </c>
      <c r="H324" s="27"/>
      <c r="I324" s="27"/>
    </row>
    <row r="325" spans="1:9" ht="30" x14ac:dyDescent="0.25">
      <c r="A325" s="27"/>
      <c r="B325" s="71" t="s">
        <v>359</v>
      </c>
      <c r="C325" s="66" t="s">
        <v>32</v>
      </c>
      <c r="D325" s="69">
        <v>310</v>
      </c>
      <c r="E325" s="80">
        <f t="shared" si="24"/>
        <v>930</v>
      </c>
      <c r="F325" s="70">
        <f t="shared" si="22"/>
        <v>606.30729999999994</v>
      </c>
      <c r="G325" s="70">
        <f t="shared" si="23"/>
        <v>1818.9218999999998</v>
      </c>
      <c r="H325" s="27"/>
      <c r="I325" s="27"/>
    </row>
    <row r="326" spans="1:9" x14ac:dyDescent="0.25">
      <c r="A326" s="27"/>
      <c r="B326" s="71" t="s">
        <v>360</v>
      </c>
      <c r="C326" s="66" t="s">
        <v>32</v>
      </c>
      <c r="D326" s="69">
        <v>105</v>
      </c>
      <c r="E326" s="80">
        <f t="shared" si="24"/>
        <v>315</v>
      </c>
      <c r="F326" s="70">
        <f t="shared" si="22"/>
        <v>205.36214999999999</v>
      </c>
      <c r="G326" s="70">
        <f t="shared" si="23"/>
        <v>616.08645000000001</v>
      </c>
      <c r="H326" s="27"/>
      <c r="I326" s="27"/>
    </row>
    <row r="327" spans="1:9" x14ac:dyDescent="0.25">
      <c r="A327" s="27"/>
      <c r="B327" s="71" t="s">
        <v>361</v>
      </c>
      <c r="C327" s="66" t="s">
        <v>32</v>
      </c>
      <c r="D327" s="69">
        <v>105</v>
      </c>
      <c r="E327" s="80">
        <f t="shared" si="24"/>
        <v>315</v>
      </c>
      <c r="F327" s="70">
        <f t="shared" si="22"/>
        <v>205.36214999999999</v>
      </c>
      <c r="G327" s="70">
        <f t="shared" si="23"/>
        <v>616.08645000000001</v>
      </c>
      <c r="H327" s="27"/>
      <c r="I327" s="27"/>
    </row>
    <row r="328" spans="1:9" x14ac:dyDescent="0.25">
      <c r="A328" s="27"/>
      <c r="B328" s="71" t="s">
        <v>362</v>
      </c>
      <c r="C328" s="66" t="s">
        <v>32</v>
      </c>
      <c r="D328" s="69">
        <v>105</v>
      </c>
      <c r="E328" s="80">
        <f t="shared" si="24"/>
        <v>315</v>
      </c>
      <c r="F328" s="70">
        <f t="shared" si="22"/>
        <v>205.36214999999999</v>
      </c>
      <c r="G328" s="70">
        <f t="shared" si="23"/>
        <v>616.08645000000001</v>
      </c>
      <c r="H328" s="27"/>
      <c r="I328" s="27"/>
    </row>
    <row r="329" spans="1:9" x14ac:dyDescent="0.25">
      <c r="A329" s="27"/>
      <c r="B329" s="71" t="s">
        <v>363</v>
      </c>
      <c r="C329" s="66" t="s">
        <v>32</v>
      </c>
      <c r="D329" s="69">
        <v>310</v>
      </c>
      <c r="E329" s="80">
        <f t="shared" si="24"/>
        <v>930</v>
      </c>
      <c r="F329" s="70">
        <f t="shared" si="22"/>
        <v>606.30729999999994</v>
      </c>
      <c r="G329" s="70">
        <f t="shared" si="23"/>
        <v>1818.9218999999998</v>
      </c>
      <c r="H329" s="27"/>
      <c r="I329" s="27"/>
    </row>
    <row r="330" spans="1:9" x14ac:dyDescent="0.25">
      <c r="A330" s="27"/>
      <c r="B330" s="71" t="s">
        <v>364</v>
      </c>
      <c r="C330" s="66" t="s">
        <v>365</v>
      </c>
      <c r="D330" s="69">
        <v>20</v>
      </c>
      <c r="E330" s="80">
        <f t="shared" si="24"/>
        <v>60</v>
      </c>
      <c r="F330" s="70">
        <f t="shared" si="22"/>
        <v>39.116599999999998</v>
      </c>
      <c r="G330" s="70">
        <f t="shared" si="23"/>
        <v>117.34979999999999</v>
      </c>
      <c r="H330" s="27"/>
      <c r="I330" s="27"/>
    </row>
    <row r="331" spans="1:9" x14ac:dyDescent="0.25">
      <c r="A331" s="27"/>
      <c r="B331" s="66" t="s">
        <v>366</v>
      </c>
      <c r="C331" s="73"/>
      <c r="D331" s="69"/>
      <c r="E331" s="80"/>
      <c r="F331" s="70"/>
      <c r="G331" s="70"/>
      <c r="H331" s="27"/>
      <c r="I331" s="27"/>
    </row>
    <row r="332" spans="1:9" x14ac:dyDescent="0.25">
      <c r="A332" s="27"/>
      <c r="B332" s="71" t="s">
        <v>367</v>
      </c>
      <c r="C332" s="66" t="s">
        <v>32</v>
      </c>
      <c r="D332" s="69">
        <v>130</v>
      </c>
      <c r="E332" s="80">
        <f t="shared" ref="E332:E345" si="25">D332*3</f>
        <v>390</v>
      </c>
      <c r="F332" s="70">
        <f t="shared" si="22"/>
        <v>254.25790000000001</v>
      </c>
      <c r="G332" s="70">
        <f t="shared" si="23"/>
        <v>762.77369999999996</v>
      </c>
      <c r="H332" s="27"/>
      <c r="I332" s="27"/>
    </row>
    <row r="333" spans="1:9" x14ac:dyDescent="0.25">
      <c r="A333" s="27"/>
      <c r="B333" s="71" t="s">
        <v>368</v>
      </c>
      <c r="C333" s="66" t="s">
        <v>32</v>
      </c>
      <c r="D333" s="69">
        <v>105</v>
      </c>
      <c r="E333" s="80">
        <f t="shared" si="25"/>
        <v>315</v>
      </c>
      <c r="F333" s="70">
        <f t="shared" si="22"/>
        <v>205.36214999999999</v>
      </c>
      <c r="G333" s="70">
        <f t="shared" si="23"/>
        <v>616.08645000000001</v>
      </c>
      <c r="H333" s="27"/>
      <c r="I333" s="27"/>
    </row>
    <row r="334" spans="1:9" x14ac:dyDescent="0.25">
      <c r="A334" s="27"/>
      <c r="B334" s="71" t="s">
        <v>369</v>
      </c>
      <c r="C334" s="66" t="s">
        <v>32</v>
      </c>
      <c r="D334" s="69">
        <v>105</v>
      </c>
      <c r="E334" s="80">
        <f t="shared" si="25"/>
        <v>315</v>
      </c>
      <c r="F334" s="70">
        <f t="shared" si="22"/>
        <v>205.36214999999999</v>
      </c>
      <c r="G334" s="70">
        <f t="shared" si="23"/>
        <v>616.08645000000001</v>
      </c>
      <c r="H334" s="27"/>
      <c r="I334" s="27"/>
    </row>
    <row r="335" spans="1:9" ht="30" x14ac:dyDescent="0.25">
      <c r="A335" s="27"/>
      <c r="B335" s="71" t="s">
        <v>370</v>
      </c>
      <c r="C335" s="66" t="s">
        <v>32</v>
      </c>
      <c r="D335" s="69">
        <v>310</v>
      </c>
      <c r="E335" s="80">
        <f t="shared" si="25"/>
        <v>930</v>
      </c>
      <c r="F335" s="70">
        <f t="shared" si="22"/>
        <v>606.30729999999994</v>
      </c>
      <c r="G335" s="70">
        <f t="shared" si="23"/>
        <v>1818.9218999999998</v>
      </c>
      <c r="H335" s="27"/>
      <c r="I335" s="27"/>
    </row>
    <row r="336" spans="1:9" ht="30" x14ac:dyDescent="0.25">
      <c r="A336" s="27"/>
      <c r="B336" s="71" t="s">
        <v>371</v>
      </c>
      <c r="C336" s="66" t="s">
        <v>32</v>
      </c>
      <c r="D336" s="69">
        <v>520</v>
      </c>
      <c r="E336" s="80">
        <f t="shared" si="25"/>
        <v>1560</v>
      </c>
      <c r="F336" s="70">
        <f t="shared" si="22"/>
        <v>1017.0316</v>
      </c>
      <c r="G336" s="70">
        <f t="shared" si="23"/>
        <v>3051.0947999999999</v>
      </c>
      <c r="H336" s="27"/>
      <c r="I336" s="27"/>
    </row>
    <row r="337" spans="1:9" ht="30" x14ac:dyDescent="0.25">
      <c r="A337" s="27"/>
      <c r="B337" s="71" t="s">
        <v>372</v>
      </c>
      <c r="C337" s="66" t="s">
        <v>32</v>
      </c>
      <c r="D337" s="69">
        <v>620</v>
      </c>
      <c r="E337" s="80">
        <f t="shared" si="25"/>
        <v>1860</v>
      </c>
      <c r="F337" s="70">
        <f t="shared" si="22"/>
        <v>1212.6145999999999</v>
      </c>
      <c r="G337" s="70">
        <f t="shared" si="23"/>
        <v>3637.8437999999996</v>
      </c>
      <c r="H337" s="27"/>
      <c r="I337" s="27"/>
    </row>
    <row r="338" spans="1:9" x14ac:dyDescent="0.25">
      <c r="A338" s="27"/>
      <c r="B338" s="71" t="s">
        <v>373</v>
      </c>
      <c r="C338" s="66" t="s">
        <v>32</v>
      </c>
      <c r="D338" s="69">
        <v>410</v>
      </c>
      <c r="E338" s="80">
        <f t="shared" si="25"/>
        <v>1230</v>
      </c>
      <c r="F338" s="70">
        <f t="shared" si="22"/>
        <v>801.89030000000002</v>
      </c>
      <c r="G338" s="70">
        <f t="shared" si="23"/>
        <v>2405.6709000000001</v>
      </c>
      <c r="H338" s="27"/>
      <c r="I338" s="27"/>
    </row>
    <row r="339" spans="1:9" x14ac:dyDescent="0.25">
      <c r="A339" s="27"/>
      <c r="B339" s="71" t="s">
        <v>374</v>
      </c>
      <c r="C339" s="66" t="s">
        <v>32</v>
      </c>
      <c r="D339" s="69">
        <v>45</v>
      </c>
      <c r="E339" s="80">
        <f t="shared" si="25"/>
        <v>135</v>
      </c>
      <c r="F339" s="70">
        <f t="shared" si="22"/>
        <v>88.012349999999998</v>
      </c>
      <c r="G339" s="70">
        <f t="shared" si="23"/>
        <v>264.03705000000002</v>
      </c>
      <c r="H339" s="27"/>
      <c r="I339" s="27"/>
    </row>
    <row r="340" spans="1:9" x14ac:dyDescent="0.25">
      <c r="A340" s="27"/>
      <c r="B340" s="71" t="s">
        <v>375</v>
      </c>
      <c r="C340" s="66" t="s">
        <v>32</v>
      </c>
      <c r="D340" s="69">
        <v>100</v>
      </c>
      <c r="E340" s="80">
        <f t="shared" si="25"/>
        <v>300</v>
      </c>
      <c r="F340" s="70">
        <f t="shared" si="22"/>
        <v>195.583</v>
      </c>
      <c r="G340" s="70">
        <f t="shared" si="23"/>
        <v>586.74900000000002</v>
      </c>
      <c r="H340" s="27"/>
      <c r="I340" s="27"/>
    </row>
    <row r="341" spans="1:9" x14ac:dyDescent="0.25">
      <c r="A341" s="27"/>
      <c r="B341" s="71" t="s">
        <v>376</v>
      </c>
      <c r="C341" s="66" t="s">
        <v>32</v>
      </c>
      <c r="D341" s="69">
        <v>110</v>
      </c>
      <c r="E341" s="80">
        <f t="shared" si="25"/>
        <v>330</v>
      </c>
      <c r="F341" s="70">
        <f t="shared" si="22"/>
        <v>215.1413</v>
      </c>
      <c r="G341" s="70">
        <f t="shared" si="23"/>
        <v>645.4239</v>
      </c>
      <c r="H341" s="27"/>
      <c r="I341" s="27"/>
    </row>
    <row r="342" spans="1:9" x14ac:dyDescent="0.25">
      <c r="A342" s="27"/>
      <c r="B342" s="71" t="s">
        <v>377</v>
      </c>
      <c r="C342" s="66" t="s">
        <v>32</v>
      </c>
      <c r="D342" s="69">
        <v>260</v>
      </c>
      <c r="E342" s="80">
        <f t="shared" si="25"/>
        <v>780</v>
      </c>
      <c r="F342" s="70">
        <f t="shared" si="22"/>
        <v>508.51580000000001</v>
      </c>
      <c r="G342" s="70">
        <f t="shared" si="23"/>
        <v>1525.5473999999999</v>
      </c>
      <c r="H342" s="27"/>
      <c r="I342" s="27"/>
    </row>
    <row r="343" spans="1:9" ht="30" x14ac:dyDescent="0.25">
      <c r="A343" s="27"/>
      <c r="B343" s="71" t="s">
        <v>378</v>
      </c>
      <c r="C343" s="66" t="s">
        <v>32</v>
      </c>
      <c r="D343" s="69">
        <v>410</v>
      </c>
      <c r="E343" s="80">
        <f t="shared" si="25"/>
        <v>1230</v>
      </c>
      <c r="F343" s="70">
        <f t="shared" si="22"/>
        <v>801.89030000000002</v>
      </c>
      <c r="G343" s="70">
        <f t="shared" si="23"/>
        <v>2405.6709000000001</v>
      </c>
      <c r="H343" s="27"/>
      <c r="I343" s="27"/>
    </row>
    <row r="344" spans="1:9" x14ac:dyDescent="0.25">
      <c r="A344" s="27"/>
      <c r="B344" s="71" t="s">
        <v>379</v>
      </c>
      <c r="C344" s="66" t="s">
        <v>32</v>
      </c>
      <c r="D344" s="69">
        <v>40</v>
      </c>
      <c r="E344" s="80">
        <f t="shared" si="25"/>
        <v>120</v>
      </c>
      <c r="F344" s="70">
        <f t="shared" si="22"/>
        <v>78.233199999999997</v>
      </c>
      <c r="G344" s="70">
        <f t="shared" si="23"/>
        <v>234.69959999999998</v>
      </c>
      <c r="H344" s="27"/>
      <c r="I344" s="27"/>
    </row>
    <row r="345" spans="1:9" x14ac:dyDescent="0.25">
      <c r="A345" s="27"/>
      <c r="B345" s="71" t="s">
        <v>380</v>
      </c>
      <c r="C345" s="66" t="s">
        <v>32</v>
      </c>
      <c r="D345" s="69">
        <v>40</v>
      </c>
      <c r="E345" s="80">
        <f t="shared" si="25"/>
        <v>120</v>
      </c>
      <c r="F345" s="70">
        <f t="shared" si="22"/>
        <v>78.233199999999997</v>
      </c>
      <c r="G345" s="70">
        <f t="shared" si="23"/>
        <v>234.69959999999998</v>
      </c>
      <c r="H345" s="27"/>
      <c r="I345" s="27"/>
    </row>
    <row r="346" spans="1:9" x14ac:dyDescent="0.25">
      <c r="A346" s="27"/>
      <c r="B346" s="66" t="s">
        <v>381</v>
      </c>
      <c r="C346" s="66"/>
      <c r="D346" s="69"/>
      <c r="E346" s="80"/>
      <c r="F346" s="70"/>
      <c r="G346" s="70"/>
      <c r="H346" s="27"/>
      <c r="I346" s="27"/>
    </row>
    <row r="347" spans="1:9" x14ac:dyDescent="0.25">
      <c r="A347" s="27"/>
      <c r="B347" s="71" t="s">
        <v>382</v>
      </c>
      <c r="C347" s="66" t="s">
        <v>32</v>
      </c>
      <c r="D347" s="69">
        <v>35</v>
      </c>
      <c r="E347" s="80">
        <f t="shared" ref="E347:E352" si="26">D347*3</f>
        <v>105</v>
      </c>
      <c r="F347" s="70">
        <f t="shared" si="22"/>
        <v>68.454049999999995</v>
      </c>
      <c r="G347" s="70">
        <f t="shared" si="23"/>
        <v>205.36214999999999</v>
      </c>
      <c r="H347" s="27"/>
      <c r="I347" s="27"/>
    </row>
    <row r="348" spans="1:9" x14ac:dyDescent="0.25">
      <c r="A348" s="27"/>
      <c r="B348" s="71" t="s">
        <v>383</v>
      </c>
      <c r="C348" s="66" t="s">
        <v>32</v>
      </c>
      <c r="D348" s="69">
        <v>35</v>
      </c>
      <c r="E348" s="80">
        <f t="shared" si="26"/>
        <v>105</v>
      </c>
      <c r="F348" s="70">
        <f t="shared" si="22"/>
        <v>68.454049999999995</v>
      </c>
      <c r="G348" s="70">
        <f t="shared" si="23"/>
        <v>205.36214999999999</v>
      </c>
      <c r="H348" s="27"/>
      <c r="I348" s="27"/>
    </row>
    <row r="349" spans="1:9" x14ac:dyDescent="0.25">
      <c r="A349" s="27"/>
      <c r="B349" s="71" t="s">
        <v>384</v>
      </c>
      <c r="C349" s="66" t="s">
        <v>32</v>
      </c>
      <c r="D349" s="69">
        <v>35</v>
      </c>
      <c r="E349" s="80">
        <f t="shared" si="26"/>
        <v>105</v>
      </c>
      <c r="F349" s="70">
        <f t="shared" si="22"/>
        <v>68.454049999999995</v>
      </c>
      <c r="G349" s="70">
        <f t="shared" si="23"/>
        <v>205.36214999999999</v>
      </c>
      <c r="H349" s="27"/>
      <c r="I349" s="27"/>
    </row>
    <row r="350" spans="1:9" x14ac:dyDescent="0.25">
      <c r="A350" s="27"/>
      <c r="B350" s="71" t="s">
        <v>385</v>
      </c>
      <c r="C350" s="66" t="s">
        <v>32</v>
      </c>
      <c r="D350" s="69">
        <v>40</v>
      </c>
      <c r="E350" s="80">
        <f t="shared" si="26"/>
        <v>120</v>
      </c>
      <c r="F350" s="70">
        <f t="shared" si="22"/>
        <v>78.233199999999997</v>
      </c>
      <c r="G350" s="70">
        <f t="shared" si="23"/>
        <v>234.69959999999998</v>
      </c>
      <c r="H350" s="27"/>
      <c r="I350" s="27"/>
    </row>
    <row r="351" spans="1:9" x14ac:dyDescent="0.25">
      <c r="A351" s="27"/>
      <c r="B351" s="71" t="s">
        <v>386</v>
      </c>
      <c r="C351" s="66" t="s">
        <v>32</v>
      </c>
      <c r="D351" s="69">
        <v>20</v>
      </c>
      <c r="E351" s="80">
        <f t="shared" si="26"/>
        <v>60</v>
      </c>
      <c r="F351" s="70">
        <f t="shared" si="22"/>
        <v>39.116599999999998</v>
      </c>
      <c r="G351" s="70">
        <f t="shared" si="23"/>
        <v>117.34979999999999</v>
      </c>
      <c r="H351" s="27"/>
      <c r="I351" s="27"/>
    </row>
    <row r="352" spans="1:9" x14ac:dyDescent="0.25">
      <c r="A352" s="27"/>
      <c r="B352" s="71" t="s">
        <v>387</v>
      </c>
      <c r="C352" s="66" t="s">
        <v>32</v>
      </c>
      <c r="D352" s="69">
        <v>5</v>
      </c>
      <c r="E352" s="80">
        <f t="shared" si="26"/>
        <v>15</v>
      </c>
      <c r="F352" s="70">
        <f t="shared" si="22"/>
        <v>9.7791499999999996</v>
      </c>
      <c r="G352" s="70">
        <f t="shared" si="23"/>
        <v>29.337449999999997</v>
      </c>
      <c r="H352" s="27"/>
      <c r="I352" s="27"/>
    </row>
    <row r="353" spans="1:9" x14ac:dyDescent="0.25">
      <c r="A353" s="27"/>
      <c r="B353" s="66" t="s">
        <v>388</v>
      </c>
      <c r="C353" s="73"/>
      <c r="D353" s="69"/>
      <c r="E353" s="80"/>
      <c r="F353" s="70"/>
      <c r="G353" s="70"/>
      <c r="H353" s="27"/>
      <c r="I353" s="27"/>
    </row>
    <row r="354" spans="1:9" x14ac:dyDescent="0.25">
      <c r="A354" s="27"/>
      <c r="B354" s="71" t="s">
        <v>389</v>
      </c>
      <c r="C354" s="66" t="s">
        <v>32</v>
      </c>
      <c r="D354" s="69">
        <v>25</v>
      </c>
      <c r="E354" s="80">
        <f t="shared" ref="E354:E385" si="27">D354*3</f>
        <v>75</v>
      </c>
      <c r="F354" s="70">
        <f t="shared" si="22"/>
        <v>48.89575</v>
      </c>
      <c r="G354" s="70">
        <f t="shared" si="23"/>
        <v>146.68725000000001</v>
      </c>
      <c r="H354" s="27"/>
      <c r="I354" s="27"/>
    </row>
    <row r="355" spans="1:9" x14ac:dyDescent="0.25">
      <c r="A355" s="27"/>
      <c r="B355" s="71" t="s">
        <v>390</v>
      </c>
      <c r="C355" s="66" t="s">
        <v>32</v>
      </c>
      <c r="D355" s="69">
        <v>30</v>
      </c>
      <c r="E355" s="80">
        <f t="shared" si="27"/>
        <v>90</v>
      </c>
      <c r="F355" s="70">
        <f t="shared" si="22"/>
        <v>58.674900000000001</v>
      </c>
      <c r="G355" s="70">
        <f>F355*3</f>
        <v>176.0247</v>
      </c>
      <c r="H355" s="27"/>
      <c r="I355" s="27"/>
    </row>
    <row r="356" spans="1:9" x14ac:dyDescent="0.25">
      <c r="A356" s="27"/>
      <c r="B356" s="71" t="s">
        <v>391</v>
      </c>
      <c r="C356" s="66" t="s">
        <v>32</v>
      </c>
      <c r="D356" s="69">
        <v>25</v>
      </c>
      <c r="E356" s="80">
        <f t="shared" si="27"/>
        <v>75</v>
      </c>
      <c r="F356" s="70">
        <f t="shared" si="22"/>
        <v>48.89575</v>
      </c>
      <c r="G356" s="70">
        <f>F356*3</f>
        <v>146.68725000000001</v>
      </c>
      <c r="H356" s="27"/>
      <c r="I356" s="27"/>
    </row>
    <row r="357" spans="1:9" x14ac:dyDescent="0.25">
      <c r="A357" s="27"/>
      <c r="B357" s="71" t="s">
        <v>392</v>
      </c>
      <c r="C357" s="66" t="s">
        <v>32</v>
      </c>
      <c r="D357" s="69">
        <v>20</v>
      </c>
      <c r="E357" s="80">
        <f t="shared" si="27"/>
        <v>60</v>
      </c>
      <c r="F357" s="70">
        <f t="shared" si="22"/>
        <v>39.116599999999998</v>
      </c>
      <c r="G357" s="70">
        <f t="shared" si="23"/>
        <v>117.34979999999999</v>
      </c>
      <c r="H357" s="27"/>
      <c r="I357" s="27"/>
    </row>
    <row r="358" spans="1:9" x14ac:dyDescent="0.25">
      <c r="A358" s="27"/>
      <c r="B358" s="71" t="s">
        <v>393</v>
      </c>
      <c r="C358" s="66" t="s">
        <v>32</v>
      </c>
      <c r="D358" s="69">
        <v>20</v>
      </c>
      <c r="E358" s="80">
        <f t="shared" si="27"/>
        <v>60</v>
      </c>
      <c r="F358" s="70">
        <f t="shared" si="22"/>
        <v>39.116599999999998</v>
      </c>
      <c r="G358" s="70">
        <f t="shared" si="23"/>
        <v>117.34979999999999</v>
      </c>
      <c r="H358" s="27"/>
      <c r="I358" s="27"/>
    </row>
    <row r="359" spans="1:9" x14ac:dyDescent="0.25">
      <c r="A359" s="27"/>
      <c r="B359" s="71" t="s">
        <v>394</v>
      </c>
      <c r="C359" s="66" t="s">
        <v>32</v>
      </c>
      <c r="D359" s="69">
        <v>20</v>
      </c>
      <c r="E359" s="80">
        <f t="shared" si="27"/>
        <v>60</v>
      </c>
      <c r="F359" s="70">
        <f t="shared" si="22"/>
        <v>39.116599999999998</v>
      </c>
      <c r="G359" s="70">
        <f t="shared" si="23"/>
        <v>117.34979999999999</v>
      </c>
      <c r="H359" s="27"/>
      <c r="I359" s="27"/>
    </row>
    <row r="360" spans="1:9" x14ac:dyDescent="0.25">
      <c r="A360" s="27"/>
      <c r="B360" s="71" t="s">
        <v>395</v>
      </c>
      <c r="C360" s="66" t="s">
        <v>32</v>
      </c>
      <c r="D360" s="69">
        <v>20</v>
      </c>
      <c r="E360" s="80">
        <f t="shared" si="27"/>
        <v>60</v>
      </c>
      <c r="F360" s="70">
        <f t="shared" si="22"/>
        <v>39.116599999999998</v>
      </c>
      <c r="G360" s="70">
        <f t="shared" si="23"/>
        <v>117.34979999999999</v>
      </c>
      <c r="H360" s="27"/>
      <c r="I360" s="27"/>
    </row>
    <row r="361" spans="1:9" x14ac:dyDescent="0.25">
      <c r="A361" s="27"/>
      <c r="B361" s="71" t="s">
        <v>396</v>
      </c>
      <c r="C361" s="66" t="s">
        <v>32</v>
      </c>
      <c r="D361" s="69">
        <v>20</v>
      </c>
      <c r="E361" s="80">
        <f t="shared" si="27"/>
        <v>60</v>
      </c>
      <c r="F361" s="70">
        <f t="shared" si="22"/>
        <v>39.116599999999998</v>
      </c>
      <c r="G361" s="70">
        <f t="shared" si="23"/>
        <v>117.34979999999999</v>
      </c>
      <c r="H361" s="27"/>
      <c r="I361" s="27"/>
    </row>
    <row r="362" spans="1:9" x14ac:dyDescent="0.25">
      <c r="A362" s="27"/>
      <c r="B362" s="71" t="s">
        <v>397</v>
      </c>
      <c r="C362" s="66" t="s">
        <v>32</v>
      </c>
      <c r="D362" s="69">
        <v>20</v>
      </c>
      <c r="E362" s="80">
        <f t="shared" si="27"/>
        <v>60</v>
      </c>
      <c r="F362" s="70">
        <f t="shared" si="22"/>
        <v>39.116599999999998</v>
      </c>
      <c r="G362" s="70">
        <f t="shared" si="23"/>
        <v>117.34979999999999</v>
      </c>
      <c r="H362" s="27"/>
      <c r="I362" s="27"/>
    </row>
    <row r="363" spans="1:9" x14ac:dyDescent="0.25">
      <c r="A363" s="27"/>
      <c r="B363" s="71" t="s">
        <v>398</v>
      </c>
      <c r="C363" s="66" t="s">
        <v>32</v>
      </c>
      <c r="D363" s="69">
        <v>20</v>
      </c>
      <c r="E363" s="80">
        <f t="shared" si="27"/>
        <v>60</v>
      </c>
      <c r="F363" s="70">
        <f t="shared" si="22"/>
        <v>39.116599999999998</v>
      </c>
      <c r="G363" s="70">
        <f t="shared" si="23"/>
        <v>117.34979999999999</v>
      </c>
      <c r="H363" s="27"/>
      <c r="I363" s="27"/>
    </row>
    <row r="364" spans="1:9" x14ac:dyDescent="0.25">
      <c r="A364" s="27"/>
      <c r="B364" s="71" t="s">
        <v>399</v>
      </c>
      <c r="C364" s="66" t="s">
        <v>32</v>
      </c>
      <c r="D364" s="69">
        <v>30</v>
      </c>
      <c r="E364" s="80">
        <f t="shared" si="27"/>
        <v>90</v>
      </c>
      <c r="F364" s="70">
        <f t="shared" si="22"/>
        <v>58.674900000000001</v>
      </c>
      <c r="G364" s="70">
        <f t="shared" si="23"/>
        <v>176.0247</v>
      </c>
      <c r="H364" s="27"/>
      <c r="I364" s="27"/>
    </row>
    <row r="365" spans="1:9" x14ac:dyDescent="0.25">
      <c r="A365" s="27"/>
      <c r="B365" s="71" t="s">
        <v>400</v>
      </c>
      <c r="C365" s="66" t="s">
        <v>32</v>
      </c>
      <c r="D365" s="69">
        <v>20</v>
      </c>
      <c r="E365" s="80">
        <f t="shared" si="27"/>
        <v>60</v>
      </c>
      <c r="F365" s="70">
        <f t="shared" si="22"/>
        <v>39.116599999999998</v>
      </c>
      <c r="G365" s="70">
        <f t="shared" si="23"/>
        <v>117.34979999999999</v>
      </c>
      <c r="H365" s="27"/>
      <c r="I365" s="27"/>
    </row>
    <row r="366" spans="1:9" x14ac:dyDescent="0.25">
      <c r="A366" s="27"/>
      <c r="B366" s="71" t="s">
        <v>401</v>
      </c>
      <c r="C366" s="66" t="s">
        <v>32</v>
      </c>
      <c r="D366" s="69">
        <v>20</v>
      </c>
      <c r="E366" s="80">
        <f t="shared" si="27"/>
        <v>60</v>
      </c>
      <c r="F366" s="70">
        <f t="shared" si="22"/>
        <v>39.116599999999998</v>
      </c>
      <c r="G366" s="70">
        <f t="shared" si="23"/>
        <v>117.34979999999999</v>
      </c>
      <c r="H366" s="27"/>
      <c r="I366" s="27"/>
    </row>
    <row r="367" spans="1:9" x14ac:dyDescent="0.25">
      <c r="A367" s="27"/>
      <c r="B367" s="71" t="s">
        <v>402</v>
      </c>
      <c r="C367" s="66" t="s">
        <v>32</v>
      </c>
      <c r="D367" s="69">
        <v>20</v>
      </c>
      <c r="E367" s="80">
        <f t="shared" si="27"/>
        <v>60</v>
      </c>
      <c r="F367" s="70">
        <f t="shared" ref="F367:F431" si="28">D367*1.95583</f>
        <v>39.116599999999998</v>
      </c>
      <c r="G367" s="70">
        <f t="shared" ref="G367:G431" si="29">F367*3</f>
        <v>117.34979999999999</v>
      </c>
      <c r="H367" s="27"/>
      <c r="I367" s="27"/>
    </row>
    <row r="368" spans="1:9" x14ac:dyDescent="0.25">
      <c r="A368" s="27"/>
      <c r="B368" s="71" t="s">
        <v>403</v>
      </c>
      <c r="C368" s="66" t="s">
        <v>32</v>
      </c>
      <c r="D368" s="69">
        <v>20</v>
      </c>
      <c r="E368" s="80">
        <f t="shared" si="27"/>
        <v>60</v>
      </c>
      <c r="F368" s="70">
        <f t="shared" si="28"/>
        <v>39.116599999999998</v>
      </c>
      <c r="G368" s="70">
        <f t="shared" si="29"/>
        <v>117.34979999999999</v>
      </c>
      <c r="H368" s="27"/>
      <c r="I368" s="27"/>
    </row>
    <row r="369" spans="1:9" x14ac:dyDescent="0.25">
      <c r="A369" s="27"/>
      <c r="B369" s="71" t="s">
        <v>404</v>
      </c>
      <c r="C369" s="66" t="s">
        <v>32</v>
      </c>
      <c r="D369" s="69">
        <v>20</v>
      </c>
      <c r="E369" s="80">
        <f t="shared" si="27"/>
        <v>60</v>
      </c>
      <c r="F369" s="70">
        <f t="shared" si="28"/>
        <v>39.116599999999998</v>
      </c>
      <c r="G369" s="70">
        <f t="shared" si="29"/>
        <v>117.34979999999999</v>
      </c>
      <c r="H369" s="27"/>
      <c r="I369" s="27"/>
    </row>
    <row r="370" spans="1:9" x14ac:dyDescent="0.25">
      <c r="A370" s="27"/>
      <c r="B370" s="71" t="s">
        <v>405</v>
      </c>
      <c r="C370" s="66" t="s">
        <v>32</v>
      </c>
      <c r="D370" s="69">
        <v>30</v>
      </c>
      <c r="E370" s="80">
        <f t="shared" si="27"/>
        <v>90</v>
      </c>
      <c r="F370" s="70">
        <f t="shared" si="28"/>
        <v>58.674900000000001</v>
      </c>
      <c r="G370" s="70">
        <f t="shared" si="29"/>
        <v>176.0247</v>
      </c>
      <c r="H370" s="27"/>
      <c r="I370" s="27"/>
    </row>
    <row r="371" spans="1:9" x14ac:dyDescent="0.25">
      <c r="A371" s="27"/>
      <c r="B371" s="71" t="s">
        <v>406</v>
      </c>
      <c r="C371" s="66" t="s">
        <v>32</v>
      </c>
      <c r="D371" s="69">
        <v>50</v>
      </c>
      <c r="E371" s="80">
        <f t="shared" si="27"/>
        <v>150</v>
      </c>
      <c r="F371" s="70">
        <f t="shared" si="28"/>
        <v>97.791499999999999</v>
      </c>
      <c r="G371" s="70">
        <f t="shared" si="29"/>
        <v>293.37450000000001</v>
      </c>
      <c r="H371" s="27"/>
      <c r="I371" s="27"/>
    </row>
    <row r="372" spans="1:9" x14ac:dyDescent="0.25">
      <c r="A372" s="27"/>
      <c r="B372" s="71" t="s">
        <v>407</v>
      </c>
      <c r="C372" s="66" t="s">
        <v>32</v>
      </c>
      <c r="D372" s="69">
        <v>50</v>
      </c>
      <c r="E372" s="80">
        <f t="shared" si="27"/>
        <v>150</v>
      </c>
      <c r="F372" s="70">
        <f t="shared" si="28"/>
        <v>97.791499999999999</v>
      </c>
      <c r="G372" s="70">
        <f t="shared" si="29"/>
        <v>293.37450000000001</v>
      </c>
      <c r="H372" s="27"/>
      <c r="I372" s="27"/>
    </row>
    <row r="373" spans="1:9" ht="30" x14ac:dyDescent="0.25">
      <c r="A373" s="27"/>
      <c r="B373" s="71" t="s">
        <v>408</v>
      </c>
      <c r="C373" s="66" t="s">
        <v>32</v>
      </c>
      <c r="D373" s="69">
        <v>100</v>
      </c>
      <c r="E373" s="80">
        <f t="shared" si="27"/>
        <v>300</v>
      </c>
      <c r="F373" s="70">
        <f t="shared" si="28"/>
        <v>195.583</v>
      </c>
      <c r="G373" s="70">
        <f t="shared" si="29"/>
        <v>586.74900000000002</v>
      </c>
      <c r="H373" s="27"/>
      <c r="I373" s="27"/>
    </row>
    <row r="374" spans="1:9" x14ac:dyDescent="0.25">
      <c r="A374" s="27"/>
      <c r="B374" s="71" t="s">
        <v>409</v>
      </c>
      <c r="C374" s="66" t="s">
        <v>32</v>
      </c>
      <c r="D374" s="69">
        <v>45</v>
      </c>
      <c r="E374" s="80">
        <f t="shared" si="27"/>
        <v>135</v>
      </c>
      <c r="F374" s="70">
        <f t="shared" si="28"/>
        <v>88.012349999999998</v>
      </c>
      <c r="G374" s="70">
        <f t="shared" si="29"/>
        <v>264.03705000000002</v>
      </c>
      <c r="H374" s="27"/>
      <c r="I374" s="27"/>
    </row>
    <row r="375" spans="1:9" x14ac:dyDescent="0.25">
      <c r="A375" s="27"/>
      <c r="B375" s="71" t="s">
        <v>410</v>
      </c>
      <c r="C375" s="66" t="s">
        <v>201</v>
      </c>
      <c r="D375" s="69">
        <v>90</v>
      </c>
      <c r="E375" s="80">
        <f t="shared" si="27"/>
        <v>270</v>
      </c>
      <c r="F375" s="70">
        <f t="shared" si="28"/>
        <v>176.0247</v>
      </c>
      <c r="G375" s="70">
        <f t="shared" si="29"/>
        <v>528.07410000000004</v>
      </c>
      <c r="H375" s="27"/>
      <c r="I375" s="27"/>
    </row>
    <row r="376" spans="1:9" x14ac:dyDescent="0.25">
      <c r="A376" s="27"/>
      <c r="B376" s="71" t="s">
        <v>411</v>
      </c>
      <c r="C376" s="66" t="s">
        <v>32</v>
      </c>
      <c r="D376" s="69">
        <v>155</v>
      </c>
      <c r="E376" s="80">
        <f t="shared" si="27"/>
        <v>465</v>
      </c>
      <c r="F376" s="70">
        <f t="shared" si="28"/>
        <v>303.15364999999997</v>
      </c>
      <c r="G376" s="70">
        <f t="shared" si="29"/>
        <v>909.46094999999991</v>
      </c>
      <c r="H376" s="27"/>
      <c r="I376" s="27"/>
    </row>
    <row r="377" spans="1:9" x14ac:dyDescent="0.25">
      <c r="A377" s="27"/>
      <c r="B377" s="71" t="s">
        <v>412</v>
      </c>
      <c r="C377" s="66" t="s">
        <v>32</v>
      </c>
      <c r="D377" s="69">
        <v>65</v>
      </c>
      <c r="E377" s="80">
        <f t="shared" si="27"/>
        <v>195</v>
      </c>
      <c r="F377" s="70">
        <f t="shared" si="28"/>
        <v>127.12895</v>
      </c>
      <c r="G377" s="70">
        <f t="shared" si="29"/>
        <v>381.38684999999998</v>
      </c>
      <c r="H377" s="27"/>
      <c r="I377" s="27"/>
    </row>
    <row r="378" spans="1:9" x14ac:dyDescent="0.25">
      <c r="A378" s="27"/>
      <c r="B378" s="71" t="s">
        <v>413</v>
      </c>
      <c r="C378" s="66" t="s">
        <v>32</v>
      </c>
      <c r="D378" s="69">
        <v>55</v>
      </c>
      <c r="E378" s="80">
        <f t="shared" si="27"/>
        <v>165</v>
      </c>
      <c r="F378" s="70">
        <f t="shared" si="28"/>
        <v>107.57065</v>
      </c>
      <c r="G378" s="70">
        <f t="shared" si="29"/>
        <v>322.71195</v>
      </c>
      <c r="H378" s="27"/>
      <c r="I378" s="27"/>
    </row>
    <row r="379" spans="1:9" ht="30" x14ac:dyDescent="0.25">
      <c r="A379" s="27"/>
      <c r="B379" s="71" t="s">
        <v>414</v>
      </c>
      <c r="C379" s="66" t="s">
        <v>32</v>
      </c>
      <c r="D379" s="69">
        <v>25</v>
      </c>
      <c r="E379" s="80">
        <f t="shared" si="27"/>
        <v>75</v>
      </c>
      <c r="F379" s="70">
        <f t="shared" si="28"/>
        <v>48.89575</v>
      </c>
      <c r="G379" s="70">
        <f t="shared" si="29"/>
        <v>146.68725000000001</v>
      </c>
      <c r="H379" s="27"/>
      <c r="I379" s="27"/>
    </row>
    <row r="380" spans="1:9" x14ac:dyDescent="0.25">
      <c r="A380" s="27"/>
      <c r="B380" s="71" t="s">
        <v>415</v>
      </c>
      <c r="C380" s="66" t="s">
        <v>32</v>
      </c>
      <c r="D380" s="69">
        <v>10</v>
      </c>
      <c r="E380" s="80">
        <f t="shared" si="27"/>
        <v>30</v>
      </c>
      <c r="F380" s="70">
        <f t="shared" si="28"/>
        <v>19.558299999999999</v>
      </c>
      <c r="G380" s="70">
        <f t="shared" si="29"/>
        <v>58.674899999999994</v>
      </c>
      <c r="H380" s="27"/>
      <c r="I380" s="27"/>
    </row>
    <row r="381" spans="1:9" x14ac:dyDescent="0.25">
      <c r="A381" s="27"/>
      <c r="B381" s="71" t="s">
        <v>416</v>
      </c>
      <c r="C381" s="66" t="s">
        <v>32</v>
      </c>
      <c r="D381" s="69">
        <v>10</v>
      </c>
      <c r="E381" s="80">
        <f t="shared" si="27"/>
        <v>30</v>
      </c>
      <c r="F381" s="70">
        <f t="shared" si="28"/>
        <v>19.558299999999999</v>
      </c>
      <c r="G381" s="70">
        <f t="shared" si="29"/>
        <v>58.674899999999994</v>
      </c>
      <c r="H381" s="27"/>
      <c r="I381" s="27"/>
    </row>
    <row r="382" spans="1:9" x14ac:dyDescent="0.25">
      <c r="A382" s="27"/>
      <c r="B382" s="71" t="s">
        <v>417</v>
      </c>
      <c r="C382" s="66" t="s">
        <v>32</v>
      </c>
      <c r="D382" s="69">
        <v>10</v>
      </c>
      <c r="E382" s="80">
        <f t="shared" si="27"/>
        <v>30</v>
      </c>
      <c r="F382" s="70">
        <f t="shared" si="28"/>
        <v>19.558299999999999</v>
      </c>
      <c r="G382" s="70">
        <f t="shared" si="29"/>
        <v>58.674899999999994</v>
      </c>
      <c r="H382" s="27"/>
      <c r="I382" s="27"/>
    </row>
    <row r="383" spans="1:9" x14ac:dyDescent="0.25">
      <c r="A383" s="27"/>
      <c r="B383" s="71" t="s">
        <v>418</v>
      </c>
      <c r="C383" s="66" t="s">
        <v>32</v>
      </c>
      <c r="D383" s="69">
        <v>15</v>
      </c>
      <c r="E383" s="80">
        <f t="shared" si="27"/>
        <v>45</v>
      </c>
      <c r="F383" s="70">
        <f t="shared" si="28"/>
        <v>29.33745</v>
      </c>
      <c r="G383" s="70">
        <f t="shared" si="29"/>
        <v>88.012349999999998</v>
      </c>
      <c r="H383" s="27"/>
      <c r="I383" s="27"/>
    </row>
    <row r="384" spans="1:9" x14ac:dyDescent="0.25">
      <c r="A384" s="27"/>
      <c r="B384" s="71" t="s">
        <v>419</v>
      </c>
      <c r="C384" s="66" t="s">
        <v>32</v>
      </c>
      <c r="D384" s="69">
        <v>30</v>
      </c>
      <c r="E384" s="80">
        <f t="shared" si="27"/>
        <v>90</v>
      </c>
      <c r="F384" s="70">
        <f t="shared" si="28"/>
        <v>58.674900000000001</v>
      </c>
      <c r="G384" s="70">
        <f t="shared" si="29"/>
        <v>176.0247</v>
      </c>
      <c r="H384" s="27"/>
      <c r="I384" s="27"/>
    </row>
    <row r="385" spans="1:9" x14ac:dyDescent="0.25">
      <c r="A385" s="27"/>
      <c r="B385" s="71" t="s">
        <v>420</v>
      </c>
      <c r="C385" s="66" t="s">
        <v>32</v>
      </c>
      <c r="D385" s="69">
        <v>5</v>
      </c>
      <c r="E385" s="80">
        <f t="shared" si="27"/>
        <v>15</v>
      </c>
      <c r="F385" s="70">
        <f t="shared" si="28"/>
        <v>9.7791499999999996</v>
      </c>
      <c r="G385" s="70">
        <f t="shared" si="29"/>
        <v>29.337449999999997</v>
      </c>
      <c r="H385" s="27"/>
      <c r="I385" s="27"/>
    </row>
    <row r="386" spans="1:9" x14ac:dyDescent="0.25">
      <c r="A386" s="27"/>
      <c r="B386" s="66" t="s">
        <v>421</v>
      </c>
      <c r="C386" s="73"/>
      <c r="D386" s="69"/>
      <c r="E386" s="80"/>
      <c r="F386" s="70"/>
      <c r="G386" s="70"/>
      <c r="H386" s="27"/>
      <c r="I386" s="27"/>
    </row>
    <row r="387" spans="1:9" x14ac:dyDescent="0.25">
      <c r="A387" s="27"/>
      <c r="B387" s="71" t="s">
        <v>422</v>
      </c>
      <c r="C387" s="66" t="s">
        <v>32</v>
      </c>
      <c r="D387" s="69">
        <v>30</v>
      </c>
      <c r="E387" s="80">
        <f t="shared" ref="E387:E395" si="30">D387*3</f>
        <v>90</v>
      </c>
      <c r="F387" s="70">
        <f t="shared" si="28"/>
        <v>58.674900000000001</v>
      </c>
      <c r="G387" s="70">
        <f t="shared" si="29"/>
        <v>176.0247</v>
      </c>
      <c r="H387" s="27"/>
      <c r="I387" s="27"/>
    </row>
    <row r="388" spans="1:9" x14ac:dyDescent="0.25">
      <c r="A388" s="27"/>
      <c r="B388" s="71" t="s">
        <v>423</v>
      </c>
      <c r="C388" s="66" t="s">
        <v>32</v>
      </c>
      <c r="D388" s="69">
        <v>30</v>
      </c>
      <c r="E388" s="80">
        <f t="shared" si="30"/>
        <v>90</v>
      </c>
      <c r="F388" s="70">
        <f t="shared" si="28"/>
        <v>58.674900000000001</v>
      </c>
      <c r="G388" s="70">
        <f t="shared" si="29"/>
        <v>176.0247</v>
      </c>
      <c r="H388" s="27"/>
      <c r="I388" s="27"/>
    </row>
    <row r="389" spans="1:9" x14ac:dyDescent="0.25">
      <c r="A389" s="27"/>
      <c r="B389" s="71" t="s">
        <v>424</v>
      </c>
      <c r="C389" s="66" t="s">
        <v>32</v>
      </c>
      <c r="D389" s="69">
        <v>30</v>
      </c>
      <c r="E389" s="80">
        <f t="shared" si="30"/>
        <v>90</v>
      </c>
      <c r="F389" s="70">
        <f t="shared" si="28"/>
        <v>58.674900000000001</v>
      </c>
      <c r="G389" s="70">
        <f t="shared" si="29"/>
        <v>176.0247</v>
      </c>
      <c r="H389" s="27"/>
      <c r="I389" s="27"/>
    </row>
    <row r="390" spans="1:9" x14ac:dyDescent="0.25">
      <c r="A390" s="27"/>
      <c r="B390" s="71" t="s">
        <v>425</v>
      </c>
      <c r="C390" s="66" t="s">
        <v>32</v>
      </c>
      <c r="D390" s="69">
        <v>30</v>
      </c>
      <c r="E390" s="80">
        <f t="shared" si="30"/>
        <v>90</v>
      </c>
      <c r="F390" s="70">
        <f t="shared" si="28"/>
        <v>58.674900000000001</v>
      </c>
      <c r="G390" s="70">
        <f t="shared" si="29"/>
        <v>176.0247</v>
      </c>
      <c r="H390" s="27"/>
      <c r="I390" s="27"/>
    </row>
    <row r="391" spans="1:9" ht="30" x14ac:dyDescent="0.25">
      <c r="A391" s="27"/>
      <c r="B391" s="74" t="s">
        <v>426</v>
      </c>
      <c r="C391" s="66" t="s">
        <v>32</v>
      </c>
      <c r="D391" s="69">
        <v>25</v>
      </c>
      <c r="E391" s="80">
        <f t="shared" si="30"/>
        <v>75</v>
      </c>
      <c r="F391" s="70">
        <f t="shared" si="28"/>
        <v>48.89575</v>
      </c>
      <c r="G391" s="70">
        <f t="shared" si="29"/>
        <v>146.68725000000001</v>
      </c>
      <c r="H391" s="27"/>
      <c r="I391" s="27"/>
    </row>
    <row r="392" spans="1:9" x14ac:dyDescent="0.25">
      <c r="A392" s="27"/>
      <c r="B392" s="71" t="s">
        <v>427</v>
      </c>
      <c r="C392" s="66" t="s">
        <v>32</v>
      </c>
      <c r="D392" s="69">
        <v>50</v>
      </c>
      <c r="E392" s="80">
        <f t="shared" si="30"/>
        <v>150</v>
      </c>
      <c r="F392" s="70">
        <f t="shared" si="28"/>
        <v>97.791499999999999</v>
      </c>
      <c r="G392" s="70">
        <f t="shared" si="29"/>
        <v>293.37450000000001</v>
      </c>
      <c r="H392" s="27"/>
      <c r="I392" s="27"/>
    </row>
    <row r="393" spans="1:9" x14ac:dyDescent="0.25">
      <c r="A393" s="27"/>
      <c r="B393" s="71" t="s">
        <v>428</v>
      </c>
      <c r="C393" s="66" t="s">
        <v>32</v>
      </c>
      <c r="D393" s="69">
        <v>30</v>
      </c>
      <c r="E393" s="80">
        <f t="shared" si="30"/>
        <v>90</v>
      </c>
      <c r="F393" s="70">
        <f t="shared" si="28"/>
        <v>58.674900000000001</v>
      </c>
      <c r="G393" s="70">
        <f t="shared" si="29"/>
        <v>176.0247</v>
      </c>
      <c r="H393" s="27"/>
      <c r="I393" s="27"/>
    </row>
    <row r="394" spans="1:9" x14ac:dyDescent="0.25">
      <c r="A394" s="27"/>
      <c r="B394" s="71" t="s">
        <v>429</v>
      </c>
      <c r="C394" s="66" t="s">
        <v>32</v>
      </c>
      <c r="D394" s="69">
        <v>30</v>
      </c>
      <c r="E394" s="80">
        <f t="shared" si="30"/>
        <v>90</v>
      </c>
      <c r="F394" s="70">
        <f t="shared" si="28"/>
        <v>58.674900000000001</v>
      </c>
      <c r="G394" s="70">
        <f t="shared" si="29"/>
        <v>176.0247</v>
      </c>
      <c r="H394" s="27"/>
      <c r="I394" s="27"/>
    </row>
    <row r="395" spans="1:9" x14ac:dyDescent="0.25">
      <c r="A395" s="27"/>
      <c r="B395" s="71" t="s">
        <v>430</v>
      </c>
      <c r="C395" s="66" t="s">
        <v>32</v>
      </c>
      <c r="D395" s="69">
        <v>5</v>
      </c>
      <c r="E395" s="80">
        <f t="shared" si="30"/>
        <v>15</v>
      </c>
      <c r="F395" s="70">
        <f t="shared" si="28"/>
        <v>9.7791499999999996</v>
      </c>
      <c r="G395" s="70">
        <f t="shared" si="29"/>
        <v>29.337449999999997</v>
      </c>
      <c r="H395" s="27"/>
      <c r="I395" s="27"/>
    </row>
    <row r="396" spans="1:9" x14ac:dyDescent="0.25">
      <c r="A396" s="27"/>
      <c r="B396" s="66" t="s">
        <v>431</v>
      </c>
      <c r="C396" s="73"/>
      <c r="D396" s="69"/>
      <c r="E396" s="80"/>
      <c r="F396" s="70"/>
      <c r="G396" s="70"/>
      <c r="H396" s="27"/>
      <c r="I396" s="27"/>
    </row>
    <row r="397" spans="1:9" x14ac:dyDescent="0.25">
      <c r="A397" s="27"/>
      <c r="B397" s="71" t="s">
        <v>432</v>
      </c>
      <c r="C397" s="66" t="s">
        <v>32</v>
      </c>
      <c r="D397" s="69">
        <v>35</v>
      </c>
      <c r="E397" s="80">
        <f t="shared" ref="E397:E437" si="31">D397*3</f>
        <v>105</v>
      </c>
      <c r="F397" s="70">
        <f t="shared" si="28"/>
        <v>68.454049999999995</v>
      </c>
      <c r="G397" s="70">
        <f t="shared" si="29"/>
        <v>205.36214999999999</v>
      </c>
      <c r="H397" s="27"/>
      <c r="I397" s="27"/>
    </row>
    <row r="398" spans="1:9" x14ac:dyDescent="0.25">
      <c r="A398" s="27"/>
      <c r="B398" s="71" t="s">
        <v>433</v>
      </c>
      <c r="C398" s="66" t="s">
        <v>32</v>
      </c>
      <c r="D398" s="69">
        <v>25</v>
      </c>
      <c r="E398" s="80">
        <f t="shared" si="31"/>
        <v>75</v>
      </c>
      <c r="F398" s="70">
        <f t="shared" si="28"/>
        <v>48.89575</v>
      </c>
      <c r="G398" s="70">
        <f t="shared" si="29"/>
        <v>146.68725000000001</v>
      </c>
      <c r="H398" s="27"/>
      <c r="I398" s="27"/>
    </row>
    <row r="399" spans="1:9" x14ac:dyDescent="0.25">
      <c r="A399" s="27"/>
      <c r="B399" s="71" t="s">
        <v>434</v>
      </c>
      <c r="C399" s="66" t="s">
        <v>32</v>
      </c>
      <c r="D399" s="69">
        <v>35</v>
      </c>
      <c r="E399" s="80">
        <f t="shared" si="31"/>
        <v>105</v>
      </c>
      <c r="F399" s="70">
        <f t="shared" si="28"/>
        <v>68.454049999999995</v>
      </c>
      <c r="G399" s="70">
        <f t="shared" si="29"/>
        <v>205.36214999999999</v>
      </c>
      <c r="H399" s="27"/>
      <c r="I399" s="27"/>
    </row>
    <row r="400" spans="1:9" x14ac:dyDescent="0.25">
      <c r="A400" s="27"/>
      <c r="B400" s="71" t="s">
        <v>435</v>
      </c>
      <c r="C400" s="66" t="s">
        <v>32</v>
      </c>
      <c r="D400" s="69">
        <v>35</v>
      </c>
      <c r="E400" s="80">
        <f t="shared" si="31"/>
        <v>105</v>
      </c>
      <c r="F400" s="70">
        <f t="shared" si="28"/>
        <v>68.454049999999995</v>
      </c>
      <c r="G400" s="70">
        <f t="shared" si="29"/>
        <v>205.36214999999999</v>
      </c>
      <c r="H400" s="27"/>
      <c r="I400" s="27"/>
    </row>
    <row r="401" spans="1:9" x14ac:dyDescent="0.25">
      <c r="A401" s="27"/>
      <c r="B401" s="71" t="s">
        <v>436</v>
      </c>
      <c r="C401" s="66" t="s">
        <v>32</v>
      </c>
      <c r="D401" s="69">
        <v>35</v>
      </c>
      <c r="E401" s="80">
        <f t="shared" si="31"/>
        <v>105</v>
      </c>
      <c r="F401" s="70">
        <f t="shared" si="28"/>
        <v>68.454049999999995</v>
      </c>
      <c r="G401" s="70">
        <f t="shared" si="29"/>
        <v>205.36214999999999</v>
      </c>
      <c r="H401" s="27"/>
      <c r="I401" s="27"/>
    </row>
    <row r="402" spans="1:9" x14ac:dyDescent="0.25">
      <c r="A402" s="27"/>
      <c r="B402" s="71" t="s">
        <v>437</v>
      </c>
      <c r="C402" s="66" t="s">
        <v>32</v>
      </c>
      <c r="D402" s="69">
        <v>40</v>
      </c>
      <c r="E402" s="80">
        <f t="shared" si="31"/>
        <v>120</v>
      </c>
      <c r="F402" s="70">
        <f t="shared" si="28"/>
        <v>78.233199999999997</v>
      </c>
      <c r="G402" s="70">
        <f t="shared" si="29"/>
        <v>234.69959999999998</v>
      </c>
      <c r="H402" s="27"/>
      <c r="I402" s="27"/>
    </row>
    <row r="403" spans="1:9" ht="30" x14ac:dyDescent="0.25">
      <c r="A403" s="27"/>
      <c r="B403" s="71" t="s">
        <v>438</v>
      </c>
      <c r="C403" s="66" t="s">
        <v>32</v>
      </c>
      <c r="D403" s="69">
        <v>15</v>
      </c>
      <c r="E403" s="80">
        <f t="shared" si="31"/>
        <v>45</v>
      </c>
      <c r="F403" s="70">
        <f t="shared" si="28"/>
        <v>29.33745</v>
      </c>
      <c r="G403" s="70">
        <f t="shared" si="29"/>
        <v>88.012349999999998</v>
      </c>
      <c r="H403" s="27"/>
      <c r="I403" s="27"/>
    </row>
    <row r="404" spans="1:9" ht="30" x14ac:dyDescent="0.25">
      <c r="A404" s="27"/>
      <c r="B404" s="71" t="s">
        <v>439</v>
      </c>
      <c r="C404" s="66" t="s">
        <v>32</v>
      </c>
      <c r="D404" s="69">
        <v>35</v>
      </c>
      <c r="E404" s="80">
        <f t="shared" si="31"/>
        <v>105</v>
      </c>
      <c r="F404" s="70">
        <f t="shared" si="28"/>
        <v>68.454049999999995</v>
      </c>
      <c r="G404" s="70">
        <f t="shared" si="29"/>
        <v>205.36214999999999</v>
      </c>
      <c r="H404" s="27"/>
      <c r="I404" s="27"/>
    </row>
    <row r="405" spans="1:9" ht="30" x14ac:dyDescent="0.25">
      <c r="A405" s="27"/>
      <c r="B405" s="71" t="s">
        <v>440</v>
      </c>
      <c r="C405" s="66" t="s">
        <v>32</v>
      </c>
      <c r="D405" s="69">
        <v>110</v>
      </c>
      <c r="E405" s="80">
        <f t="shared" si="31"/>
        <v>330</v>
      </c>
      <c r="F405" s="70">
        <f t="shared" si="28"/>
        <v>215.1413</v>
      </c>
      <c r="G405" s="70">
        <f t="shared" si="29"/>
        <v>645.4239</v>
      </c>
      <c r="H405" s="27"/>
      <c r="I405" s="27"/>
    </row>
    <row r="406" spans="1:9" ht="30" x14ac:dyDescent="0.25">
      <c r="A406" s="27"/>
      <c r="B406" s="71" t="s">
        <v>441</v>
      </c>
      <c r="C406" s="66" t="s">
        <v>32</v>
      </c>
      <c r="D406" s="69">
        <v>100</v>
      </c>
      <c r="E406" s="80">
        <f t="shared" si="31"/>
        <v>300</v>
      </c>
      <c r="F406" s="70">
        <f t="shared" si="28"/>
        <v>195.583</v>
      </c>
      <c r="G406" s="70">
        <f t="shared" si="29"/>
        <v>586.74900000000002</v>
      </c>
      <c r="H406" s="27"/>
      <c r="I406" s="27"/>
    </row>
    <row r="407" spans="1:9" ht="30" x14ac:dyDescent="0.25">
      <c r="A407" s="27"/>
      <c r="B407" s="71" t="s">
        <v>442</v>
      </c>
      <c r="C407" s="66" t="s">
        <v>32</v>
      </c>
      <c r="D407" s="69">
        <v>15</v>
      </c>
      <c r="E407" s="80">
        <f t="shared" si="31"/>
        <v>45</v>
      </c>
      <c r="F407" s="70">
        <f t="shared" si="28"/>
        <v>29.33745</v>
      </c>
      <c r="G407" s="70">
        <f t="shared" si="29"/>
        <v>88.012349999999998</v>
      </c>
      <c r="H407" s="27"/>
      <c r="I407" s="27"/>
    </row>
    <row r="408" spans="1:9" ht="30" x14ac:dyDescent="0.25">
      <c r="A408" s="27"/>
      <c r="B408" s="71" t="s">
        <v>443</v>
      </c>
      <c r="C408" s="66" t="s">
        <v>32</v>
      </c>
      <c r="D408" s="69">
        <v>50</v>
      </c>
      <c r="E408" s="80">
        <f t="shared" si="31"/>
        <v>150</v>
      </c>
      <c r="F408" s="70">
        <f t="shared" si="28"/>
        <v>97.791499999999999</v>
      </c>
      <c r="G408" s="70">
        <f t="shared" si="29"/>
        <v>293.37450000000001</v>
      </c>
      <c r="H408" s="27"/>
      <c r="I408" s="27"/>
    </row>
    <row r="409" spans="1:9" ht="30" x14ac:dyDescent="0.25">
      <c r="A409" s="27"/>
      <c r="B409" s="71" t="s">
        <v>444</v>
      </c>
      <c r="C409" s="66" t="s">
        <v>32</v>
      </c>
      <c r="D409" s="69">
        <v>30</v>
      </c>
      <c r="E409" s="80">
        <f t="shared" si="31"/>
        <v>90</v>
      </c>
      <c r="F409" s="70">
        <f t="shared" si="28"/>
        <v>58.674900000000001</v>
      </c>
      <c r="G409" s="70">
        <f t="shared" si="29"/>
        <v>176.0247</v>
      </c>
      <c r="H409" s="27"/>
      <c r="I409" s="27"/>
    </row>
    <row r="410" spans="1:9" x14ac:dyDescent="0.25">
      <c r="A410" s="27"/>
      <c r="B410" s="71" t="s">
        <v>445</v>
      </c>
      <c r="C410" s="66" t="s">
        <v>32</v>
      </c>
      <c r="D410" s="69">
        <v>10</v>
      </c>
      <c r="E410" s="80">
        <f t="shared" si="31"/>
        <v>30</v>
      </c>
      <c r="F410" s="70">
        <f t="shared" si="28"/>
        <v>19.558299999999999</v>
      </c>
      <c r="G410" s="70">
        <f t="shared" si="29"/>
        <v>58.674899999999994</v>
      </c>
      <c r="H410" s="27"/>
      <c r="I410" s="27"/>
    </row>
    <row r="411" spans="1:9" x14ac:dyDescent="0.25">
      <c r="A411" s="27"/>
      <c r="B411" s="71" t="s">
        <v>446</v>
      </c>
      <c r="C411" s="66" t="s">
        <v>32</v>
      </c>
      <c r="D411" s="69">
        <v>15</v>
      </c>
      <c r="E411" s="80">
        <f t="shared" si="31"/>
        <v>45</v>
      </c>
      <c r="F411" s="70">
        <f t="shared" si="28"/>
        <v>29.33745</v>
      </c>
      <c r="G411" s="70">
        <f t="shared" si="29"/>
        <v>88.012349999999998</v>
      </c>
      <c r="H411" s="27"/>
      <c r="I411" s="27"/>
    </row>
    <row r="412" spans="1:9" x14ac:dyDescent="0.25">
      <c r="A412" s="27"/>
      <c r="B412" s="71" t="s">
        <v>447</v>
      </c>
      <c r="C412" s="66" t="s">
        <v>32</v>
      </c>
      <c r="D412" s="69">
        <v>30</v>
      </c>
      <c r="E412" s="80">
        <f t="shared" si="31"/>
        <v>90</v>
      </c>
      <c r="F412" s="70">
        <f t="shared" si="28"/>
        <v>58.674900000000001</v>
      </c>
      <c r="G412" s="70">
        <f t="shared" si="29"/>
        <v>176.0247</v>
      </c>
      <c r="H412" s="27"/>
      <c r="I412" s="27"/>
    </row>
    <row r="413" spans="1:9" x14ac:dyDescent="0.25">
      <c r="A413" s="27"/>
      <c r="B413" s="71" t="s">
        <v>448</v>
      </c>
      <c r="C413" s="66" t="s">
        <v>32</v>
      </c>
      <c r="D413" s="69">
        <v>70</v>
      </c>
      <c r="E413" s="80">
        <f t="shared" si="31"/>
        <v>210</v>
      </c>
      <c r="F413" s="70">
        <f t="shared" si="28"/>
        <v>136.90809999999999</v>
      </c>
      <c r="G413" s="70">
        <f t="shared" si="29"/>
        <v>410.72429999999997</v>
      </c>
      <c r="H413" s="27"/>
      <c r="I413" s="27"/>
    </row>
    <row r="414" spans="1:9" x14ac:dyDescent="0.25">
      <c r="A414" s="27"/>
      <c r="B414" s="71" t="s">
        <v>449</v>
      </c>
      <c r="C414" s="66" t="s">
        <v>32</v>
      </c>
      <c r="D414" s="69">
        <v>40</v>
      </c>
      <c r="E414" s="80">
        <f t="shared" si="31"/>
        <v>120</v>
      </c>
      <c r="F414" s="70">
        <f t="shared" si="28"/>
        <v>78.233199999999997</v>
      </c>
      <c r="G414" s="70">
        <f t="shared" si="29"/>
        <v>234.69959999999998</v>
      </c>
      <c r="H414" s="27"/>
      <c r="I414" s="27"/>
    </row>
    <row r="415" spans="1:9" ht="45" x14ac:dyDescent="0.25">
      <c r="A415" s="27"/>
      <c r="B415" s="71" t="s">
        <v>450</v>
      </c>
      <c r="C415" s="66" t="s">
        <v>32</v>
      </c>
      <c r="D415" s="69">
        <v>130</v>
      </c>
      <c r="E415" s="80">
        <f t="shared" si="31"/>
        <v>390</v>
      </c>
      <c r="F415" s="70">
        <f t="shared" si="28"/>
        <v>254.25790000000001</v>
      </c>
      <c r="G415" s="70">
        <f t="shared" si="29"/>
        <v>762.77369999999996</v>
      </c>
      <c r="H415" s="27"/>
      <c r="I415" s="27"/>
    </row>
    <row r="416" spans="1:9" x14ac:dyDescent="0.25">
      <c r="A416" s="27"/>
      <c r="B416" s="71" t="s">
        <v>451</v>
      </c>
      <c r="C416" s="66" t="s">
        <v>32</v>
      </c>
      <c r="D416" s="69">
        <v>20</v>
      </c>
      <c r="E416" s="80">
        <f t="shared" si="31"/>
        <v>60</v>
      </c>
      <c r="F416" s="70">
        <f t="shared" si="28"/>
        <v>39.116599999999998</v>
      </c>
      <c r="G416" s="70">
        <f t="shared" si="29"/>
        <v>117.34979999999999</v>
      </c>
      <c r="H416" s="27"/>
      <c r="I416" s="27"/>
    </row>
    <row r="417" spans="1:9" x14ac:dyDescent="0.25">
      <c r="A417" s="27"/>
      <c r="B417" s="71" t="s">
        <v>452</v>
      </c>
      <c r="C417" s="66" t="s">
        <v>32</v>
      </c>
      <c r="D417" s="69">
        <v>20</v>
      </c>
      <c r="E417" s="80">
        <f t="shared" si="31"/>
        <v>60</v>
      </c>
      <c r="F417" s="70">
        <f t="shared" si="28"/>
        <v>39.116599999999998</v>
      </c>
      <c r="G417" s="70">
        <f t="shared" si="29"/>
        <v>117.34979999999999</v>
      </c>
      <c r="H417" s="27"/>
      <c r="I417" s="27"/>
    </row>
    <row r="418" spans="1:9" x14ac:dyDescent="0.25">
      <c r="A418" s="27"/>
      <c r="B418" s="71" t="s">
        <v>453</v>
      </c>
      <c r="C418" s="66" t="s">
        <v>32</v>
      </c>
      <c r="D418" s="69">
        <v>50</v>
      </c>
      <c r="E418" s="80">
        <f t="shared" si="31"/>
        <v>150</v>
      </c>
      <c r="F418" s="70">
        <f t="shared" si="28"/>
        <v>97.791499999999999</v>
      </c>
      <c r="G418" s="70">
        <f t="shared" si="29"/>
        <v>293.37450000000001</v>
      </c>
      <c r="H418" s="27"/>
      <c r="I418" s="27"/>
    </row>
    <row r="419" spans="1:9" x14ac:dyDescent="0.25">
      <c r="A419" s="27"/>
      <c r="B419" s="71" t="s">
        <v>454</v>
      </c>
      <c r="C419" s="66" t="s">
        <v>32</v>
      </c>
      <c r="D419" s="69">
        <v>30</v>
      </c>
      <c r="E419" s="80">
        <f t="shared" si="31"/>
        <v>90</v>
      </c>
      <c r="F419" s="70">
        <f t="shared" si="28"/>
        <v>58.674900000000001</v>
      </c>
      <c r="G419" s="70">
        <f t="shared" si="29"/>
        <v>176.0247</v>
      </c>
      <c r="H419" s="27"/>
      <c r="I419" s="27"/>
    </row>
    <row r="420" spans="1:9" ht="30" x14ac:dyDescent="0.25">
      <c r="A420" s="27"/>
      <c r="B420" s="71" t="s">
        <v>455</v>
      </c>
      <c r="C420" s="66" t="s">
        <v>32</v>
      </c>
      <c r="D420" s="69">
        <v>70</v>
      </c>
      <c r="E420" s="80">
        <f t="shared" si="31"/>
        <v>210</v>
      </c>
      <c r="F420" s="70">
        <f t="shared" si="28"/>
        <v>136.90809999999999</v>
      </c>
      <c r="G420" s="70">
        <f t="shared" si="29"/>
        <v>410.72429999999997</v>
      </c>
      <c r="H420" s="27"/>
      <c r="I420" s="27"/>
    </row>
    <row r="421" spans="1:9" ht="30" x14ac:dyDescent="0.25">
      <c r="A421" s="27"/>
      <c r="B421" s="71" t="s">
        <v>456</v>
      </c>
      <c r="C421" s="66" t="s">
        <v>32</v>
      </c>
      <c r="D421" s="69">
        <v>70</v>
      </c>
      <c r="E421" s="80">
        <f t="shared" si="31"/>
        <v>210</v>
      </c>
      <c r="F421" s="70">
        <f t="shared" si="28"/>
        <v>136.90809999999999</v>
      </c>
      <c r="G421" s="70">
        <f t="shared" si="29"/>
        <v>410.72429999999997</v>
      </c>
      <c r="H421" s="27"/>
      <c r="I421" s="27"/>
    </row>
    <row r="422" spans="1:9" ht="45" x14ac:dyDescent="0.25">
      <c r="A422" s="27"/>
      <c r="B422" s="71" t="s">
        <v>457</v>
      </c>
      <c r="C422" s="66" t="s">
        <v>32</v>
      </c>
      <c r="D422" s="69">
        <v>11</v>
      </c>
      <c r="E422" s="80">
        <f t="shared" si="31"/>
        <v>33</v>
      </c>
      <c r="F422" s="70">
        <f t="shared" si="28"/>
        <v>21.514129999999998</v>
      </c>
      <c r="G422" s="70">
        <f t="shared" si="29"/>
        <v>64.542389999999997</v>
      </c>
      <c r="H422" s="27"/>
      <c r="I422" s="27"/>
    </row>
    <row r="423" spans="1:9" x14ac:dyDescent="0.25">
      <c r="A423" s="27"/>
      <c r="B423" s="71" t="s">
        <v>458</v>
      </c>
      <c r="C423" s="66" t="s">
        <v>32</v>
      </c>
      <c r="D423" s="69">
        <v>200</v>
      </c>
      <c r="E423" s="80">
        <f t="shared" si="31"/>
        <v>600</v>
      </c>
      <c r="F423" s="70">
        <f t="shared" si="28"/>
        <v>391.166</v>
      </c>
      <c r="G423" s="70">
        <f t="shared" si="29"/>
        <v>1173.498</v>
      </c>
      <c r="H423" s="27"/>
      <c r="I423" s="27"/>
    </row>
    <row r="424" spans="1:9" x14ac:dyDescent="0.25">
      <c r="A424" s="27"/>
      <c r="B424" s="71" t="s">
        <v>459</v>
      </c>
      <c r="C424" s="66" t="s">
        <v>32</v>
      </c>
      <c r="D424" s="69">
        <v>250</v>
      </c>
      <c r="E424" s="80">
        <f t="shared" si="31"/>
        <v>750</v>
      </c>
      <c r="F424" s="70">
        <f t="shared" si="28"/>
        <v>488.95749999999998</v>
      </c>
      <c r="G424" s="70">
        <f t="shared" si="29"/>
        <v>1466.8724999999999</v>
      </c>
      <c r="H424" s="27"/>
      <c r="I424" s="27"/>
    </row>
    <row r="425" spans="1:9" x14ac:dyDescent="0.25">
      <c r="A425" s="27"/>
      <c r="B425" s="71" t="s">
        <v>460</v>
      </c>
      <c r="C425" s="66" t="s">
        <v>461</v>
      </c>
      <c r="D425" s="69">
        <v>40</v>
      </c>
      <c r="E425" s="80">
        <f t="shared" si="31"/>
        <v>120</v>
      </c>
      <c r="F425" s="70">
        <f t="shared" si="28"/>
        <v>78.233199999999997</v>
      </c>
      <c r="G425" s="70">
        <f t="shared" si="29"/>
        <v>234.69959999999998</v>
      </c>
      <c r="H425" s="27"/>
      <c r="I425" s="27"/>
    </row>
    <row r="426" spans="1:9" x14ac:dyDescent="0.25">
      <c r="A426" s="27"/>
      <c r="B426" s="71" t="s">
        <v>462</v>
      </c>
      <c r="C426" s="66" t="s">
        <v>32</v>
      </c>
      <c r="D426" s="69">
        <v>130</v>
      </c>
      <c r="E426" s="80">
        <f t="shared" si="31"/>
        <v>390</v>
      </c>
      <c r="F426" s="70">
        <f t="shared" si="28"/>
        <v>254.25790000000001</v>
      </c>
      <c r="G426" s="70">
        <f t="shared" si="29"/>
        <v>762.77369999999996</v>
      </c>
      <c r="H426" s="27"/>
      <c r="I426" s="27"/>
    </row>
    <row r="427" spans="1:9" x14ac:dyDescent="0.25">
      <c r="A427" s="27"/>
      <c r="B427" s="71" t="s">
        <v>463</v>
      </c>
      <c r="C427" s="66" t="s">
        <v>32</v>
      </c>
      <c r="D427" s="69">
        <v>160</v>
      </c>
      <c r="E427" s="80">
        <f t="shared" si="31"/>
        <v>480</v>
      </c>
      <c r="F427" s="70">
        <f t="shared" si="28"/>
        <v>312.93279999999999</v>
      </c>
      <c r="G427" s="70">
        <f t="shared" si="29"/>
        <v>938.7983999999999</v>
      </c>
      <c r="H427" s="27"/>
      <c r="I427" s="27"/>
    </row>
    <row r="428" spans="1:9" ht="30" x14ac:dyDescent="0.25">
      <c r="A428" s="27"/>
      <c r="B428" s="71" t="s">
        <v>464</v>
      </c>
      <c r="C428" s="66" t="s">
        <v>465</v>
      </c>
      <c r="D428" s="69">
        <v>15</v>
      </c>
      <c r="E428" s="80">
        <f t="shared" si="31"/>
        <v>45</v>
      </c>
      <c r="F428" s="70">
        <f t="shared" si="28"/>
        <v>29.33745</v>
      </c>
      <c r="G428" s="70">
        <f t="shared" si="29"/>
        <v>88.012349999999998</v>
      </c>
      <c r="H428" s="27"/>
      <c r="I428" s="27"/>
    </row>
    <row r="429" spans="1:9" ht="30" x14ac:dyDescent="0.25">
      <c r="A429" s="27"/>
      <c r="B429" s="71" t="s">
        <v>466</v>
      </c>
      <c r="C429" s="66" t="s">
        <v>32</v>
      </c>
      <c r="D429" s="69">
        <v>30</v>
      </c>
      <c r="E429" s="80">
        <f t="shared" si="31"/>
        <v>90</v>
      </c>
      <c r="F429" s="70">
        <f t="shared" si="28"/>
        <v>58.674900000000001</v>
      </c>
      <c r="G429" s="70">
        <f t="shared" si="29"/>
        <v>176.0247</v>
      </c>
      <c r="H429" s="27"/>
      <c r="I429" s="27"/>
    </row>
    <row r="430" spans="1:9" x14ac:dyDescent="0.25">
      <c r="A430" s="27"/>
      <c r="B430" s="71" t="s">
        <v>467</v>
      </c>
      <c r="C430" s="66" t="s">
        <v>32</v>
      </c>
      <c r="D430" s="69">
        <v>30</v>
      </c>
      <c r="E430" s="80">
        <f t="shared" si="31"/>
        <v>90</v>
      </c>
      <c r="F430" s="70">
        <f t="shared" si="28"/>
        <v>58.674900000000001</v>
      </c>
      <c r="G430" s="70">
        <f t="shared" si="29"/>
        <v>176.0247</v>
      </c>
      <c r="H430" s="27"/>
      <c r="I430" s="27"/>
    </row>
    <row r="431" spans="1:9" x14ac:dyDescent="0.25">
      <c r="A431" s="27"/>
      <c r="B431" s="71" t="s">
        <v>468</v>
      </c>
      <c r="C431" s="66" t="s">
        <v>32</v>
      </c>
      <c r="D431" s="69">
        <v>10</v>
      </c>
      <c r="E431" s="80">
        <f t="shared" si="31"/>
        <v>30</v>
      </c>
      <c r="F431" s="70">
        <f t="shared" si="28"/>
        <v>19.558299999999999</v>
      </c>
      <c r="G431" s="70">
        <f t="shared" si="29"/>
        <v>58.674899999999994</v>
      </c>
      <c r="H431" s="27"/>
      <c r="I431" s="27"/>
    </row>
    <row r="432" spans="1:9" x14ac:dyDescent="0.25">
      <c r="A432" s="27"/>
      <c r="B432" s="71" t="s">
        <v>469</v>
      </c>
      <c r="C432" s="66" t="s">
        <v>32</v>
      </c>
      <c r="D432" s="69">
        <v>10</v>
      </c>
      <c r="E432" s="80">
        <f t="shared" si="31"/>
        <v>30</v>
      </c>
      <c r="F432" s="70">
        <f t="shared" ref="F432:F476" si="32">D432*1.95583</f>
        <v>19.558299999999999</v>
      </c>
      <c r="G432" s="70">
        <f t="shared" ref="G432:G476" si="33">F432*3</f>
        <v>58.674899999999994</v>
      </c>
      <c r="H432" s="27"/>
      <c r="I432" s="27"/>
    </row>
    <row r="433" spans="1:9" x14ac:dyDescent="0.25">
      <c r="A433" s="27"/>
      <c r="B433" s="71" t="s">
        <v>470</v>
      </c>
      <c r="C433" s="66" t="s">
        <v>32</v>
      </c>
      <c r="D433" s="69">
        <v>10</v>
      </c>
      <c r="E433" s="80">
        <f t="shared" si="31"/>
        <v>30</v>
      </c>
      <c r="F433" s="70">
        <f t="shared" si="32"/>
        <v>19.558299999999999</v>
      </c>
      <c r="G433" s="70">
        <f t="shared" si="33"/>
        <v>58.674899999999994</v>
      </c>
      <c r="H433" s="27"/>
      <c r="I433" s="27"/>
    </row>
    <row r="434" spans="1:9" x14ac:dyDescent="0.25">
      <c r="A434" s="27"/>
      <c r="B434" s="71" t="s">
        <v>471</v>
      </c>
      <c r="C434" s="66" t="s">
        <v>32</v>
      </c>
      <c r="D434" s="69">
        <v>1000</v>
      </c>
      <c r="E434" s="80">
        <f t="shared" si="31"/>
        <v>3000</v>
      </c>
      <c r="F434" s="70">
        <f t="shared" si="32"/>
        <v>1955.83</v>
      </c>
      <c r="G434" s="70">
        <f t="shared" si="33"/>
        <v>5867.49</v>
      </c>
      <c r="H434" s="27"/>
      <c r="I434" s="27"/>
    </row>
    <row r="435" spans="1:9" x14ac:dyDescent="0.25">
      <c r="A435" s="27"/>
      <c r="B435" s="71" t="s">
        <v>472</v>
      </c>
      <c r="C435" s="66" t="s">
        <v>32</v>
      </c>
      <c r="D435" s="69">
        <v>110</v>
      </c>
      <c r="E435" s="80">
        <f t="shared" si="31"/>
        <v>330</v>
      </c>
      <c r="F435" s="70">
        <f t="shared" si="32"/>
        <v>215.1413</v>
      </c>
      <c r="G435" s="70">
        <f t="shared" si="33"/>
        <v>645.4239</v>
      </c>
      <c r="H435" s="27"/>
      <c r="I435" s="27"/>
    </row>
    <row r="436" spans="1:9" x14ac:dyDescent="0.25">
      <c r="A436" s="27"/>
      <c r="B436" s="71" t="s">
        <v>473</v>
      </c>
      <c r="C436" s="66" t="s">
        <v>197</v>
      </c>
      <c r="D436" s="69">
        <v>100</v>
      </c>
      <c r="E436" s="80">
        <f t="shared" si="31"/>
        <v>300</v>
      </c>
      <c r="F436" s="70">
        <f t="shared" si="32"/>
        <v>195.583</v>
      </c>
      <c r="G436" s="70">
        <f t="shared" si="33"/>
        <v>586.74900000000002</v>
      </c>
      <c r="H436" s="27"/>
      <c r="I436" s="27"/>
    </row>
    <row r="437" spans="1:9" x14ac:dyDescent="0.25">
      <c r="A437" s="27"/>
      <c r="B437" s="71" t="s">
        <v>474</v>
      </c>
      <c r="C437" s="66" t="s">
        <v>32</v>
      </c>
      <c r="D437" s="69">
        <v>10</v>
      </c>
      <c r="E437" s="80">
        <f t="shared" si="31"/>
        <v>30</v>
      </c>
      <c r="F437" s="70">
        <f t="shared" si="32"/>
        <v>19.558299999999999</v>
      </c>
      <c r="G437" s="70">
        <f t="shared" si="33"/>
        <v>58.674899999999994</v>
      </c>
      <c r="H437" s="27"/>
      <c r="I437" s="27"/>
    </row>
    <row r="438" spans="1:9" x14ac:dyDescent="0.25">
      <c r="A438" s="27"/>
      <c r="B438" s="66" t="s">
        <v>475</v>
      </c>
      <c r="C438" s="73"/>
      <c r="D438" s="69"/>
      <c r="E438" s="80"/>
      <c r="F438" s="70"/>
      <c r="G438" s="70"/>
      <c r="H438" s="27"/>
      <c r="I438" s="27"/>
    </row>
    <row r="439" spans="1:9" x14ac:dyDescent="0.25">
      <c r="A439" s="27"/>
      <c r="B439" s="71" t="s">
        <v>476</v>
      </c>
      <c r="C439" s="66" t="s">
        <v>32</v>
      </c>
      <c r="D439" s="69">
        <v>127.82297029905462</v>
      </c>
      <c r="E439" s="80">
        <f>D439*3</f>
        <v>383.46891089716382</v>
      </c>
      <c r="F439" s="70">
        <f t="shared" si="32"/>
        <v>250</v>
      </c>
      <c r="G439" s="70">
        <f t="shared" si="33"/>
        <v>750</v>
      </c>
      <c r="H439" s="27"/>
      <c r="I439" s="27"/>
    </row>
    <row r="440" spans="1:9" ht="30" x14ac:dyDescent="0.25">
      <c r="A440" s="27"/>
      <c r="B440" s="71" t="s">
        <v>477</v>
      </c>
      <c r="C440" s="66" t="s">
        <v>32</v>
      </c>
      <c r="D440" s="69">
        <v>130</v>
      </c>
      <c r="E440" s="80">
        <f>D440*3</f>
        <v>390</v>
      </c>
      <c r="F440" s="70">
        <f t="shared" si="32"/>
        <v>254.25790000000001</v>
      </c>
      <c r="G440" s="70">
        <f t="shared" si="33"/>
        <v>762.77369999999996</v>
      </c>
      <c r="H440" s="27"/>
      <c r="I440" s="27"/>
    </row>
    <row r="441" spans="1:9" x14ac:dyDescent="0.25">
      <c r="A441" s="27"/>
      <c r="B441" s="66" t="s">
        <v>478</v>
      </c>
      <c r="C441" s="73"/>
      <c r="D441" s="69"/>
      <c r="E441" s="80"/>
      <c r="F441" s="70"/>
      <c r="G441" s="70"/>
      <c r="H441" s="27"/>
      <c r="I441" s="27"/>
    </row>
    <row r="442" spans="1:9" x14ac:dyDescent="0.25">
      <c r="A442" s="27"/>
      <c r="B442" s="71" t="s">
        <v>479</v>
      </c>
      <c r="C442" s="66" t="s">
        <v>32</v>
      </c>
      <c r="D442" s="69">
        <v>40</v>
      </c>
      <c r="E442" s="80">
        <f t="shared" ref="E442:E448" si="34">D442*3</f>
        <v>120</v>
      </c>
      <c r="F442" s="70">
        <f t="shared" si="32"/>
        <v>78.233199999999997</v>
      </c>
      <c r="G442" s="70">
        <f t="shared" si="33"/>
        <v>234.69959999999998</v>
      </c>
      <c r="H442" s="27"/>
      <c r="I442" s="27"/>
    </row>
    <row r="443" spans="1:9" x14ac:dyDescent="0.25">
      <c r="A443" s="27"/>
      <c r="B443" s="71" t="s">
        <v>480</v>
      </c>
      <c r="C443" s="66" t="s">
        <v>32</v>
      </c>
      <c r="D443" s="69">
        <v>200</v>
      </c>
      <c r="E443" s="80">
        <f t="shared" si="34"/>
        <v>600</v>
      </c>
      <c r="F443" s="70">
        <f t="shared" si="32"/>
        <v>391.166</v>
      </c>
      <c r="G443" s="70">
        <f t="shared" si="33"/>
        <v>1173.498</v>
      </c>
      <c r="H443" s="27"/>
      <c r="I443" s="27"/>
    </row>
    <row r="444" spans="1:9" ht="30" x14ac:dyDescent="0.25">
      <c r="A444" s="27"/>
      <c r="B444" s="71" t="s">
        <v>513</v>
      </c>
      <c r="C444" s="66" t="s">
        <v>481</v>
      </c>
      <c r="D444" s="69">
        <v>250</v>
      </c>
      <c r="E444" s="80">
        <f t="shared" si="34"/>
        <v>750</v>
      </c>
      <c r="F444" s="70">
        <f t="shared" si="32"/>
        <v>488.95749999999998</v>
      </c>
      <c r="G444" s="70">
        <f t="shared" si="33"/>
        <v>1466.8724999999999</v>
      </c>
      <c r="H444" s="27"/>
      <c r="I444" s="27"/>
    </row>
    <row r="445" spans="1:9" x14ac:dyDescent="0.25">
      <c r="A445" s="27"/>
      <c r="B445" s="71" t="s">
        <v>514</v>
      </c>
      <c r="C445" s="66" t="s">
        <v>481</v>
      </c>
      <c r="D445" s="69">
        <v>450</v>
      </c>
      <c r="E445" s="80">
        <f t="shared" si="34"/>
        <v>1350</v>
      </c>
      <c r="F445" s="70">
        <f t="shared" si="32"/>
        <v>880.12350000000004</v>
      </c>
      <c r="G445" s="70">
        <f t="shared" si="33"/>
        <v>2640.3705</v>
      </c>
      <c r="H445" s="27"/>
      <c r="I445" s="27"/>
    </row>
    <row r="446" spans="1:9" x14ac:dyDescent="0.25">
      <c r="A446" s="27"/>
      <c r="B446" s="71" t="s">
        <v>482</v>
      </c>
      <c r="C446" s="66" t="s">
        <v>32</v>
      </c>
      <c r="D446" s="69">
        <v>150</v>
      </c>
      <c r="E446" s="80">
        <f t="shared" si="34"/>
        <v>450</v>
      </c>
      <c r="F446" s="70">
        <f t="shared" si="32"/>
        <v>293.37450000000001</v>
      </c>
      <c r="G446" s="70">
        <f t="shared" si="33"/>
        <v>880.12350000000004</v>
      </c>
      <c r="H446" s="27"/>
      <c r="I446" s="27"/>
    </row>
    <row r="447" spans="1:9" x14ac:dyDescent="0.25">
      <c r="A447" s="27"/>
      <c r="B447" s="71" t="s">
        <v>483</v>
      </c>
      <c r="C447" s="66" t="s">
        <v>32</v>
      </c>
      <c r="D447" s="69">
        <v>450</v>
      </c>
      <c r="E447" s="80">
        <f t="shared" si="34"/>
        <v>1350</v>
      </c>
      <c r="F447" s="70">
        <f t="shared" si="32"/>
        <v>880.12350000000004</v>
      </c>
      <c r="G447" s="70">
        <f t="shared" si="33"/>
        <v>2640.3705</v>
      </c>
      <c r="H447" s="27"/>
      <c r="I447" s="27"/>
    </row>
    <row r="448" spans="1:9" x14ac:dyDescent="0.25">
      <c r="A448" s="27"/>
      <c r="B448" s="71" t="s">
        <v>484</v>
      </c>
      <c r="C448" s="66" t="s">
        <v>32</v>
      </c>
      <c r="D448" s="69">
        <v>250</v>
      </c>
      <c r="E448" s="80">
        <f t="shared" si="34"/>
        <v>750</v>
      </c>
      <c r="F448" s="70">
        <f t="shared" si="32"/>
        <v>488.95749999999998</v>
      </c>
      <c r="G448" s="70">
        <f t="shared" si="33"/>
        <v>1466.8724999999999</v>
      </c>
      <c r="H448" s="27"/>
      <c r="I448" s="27"/>
    </row>
    <row r="449" spans="1:9" x14ac:dyDescent="0.25">
      <c r="A449" s="27"/>
      <c r="B449" s="66" t="s">
        <v>485</v>
      </c>
      <c r="C449" s="73"/>
      <c r="D449" s="69"/>
      <c r="E449" s="80"/>
      <c r="F449" s="70"/>
      <c r="G449" s="70"/>
      <c r="H449" s="27"/>
      <c r="I449" s="27"/>
    </row>
    <row r="450" spans="1:9" x14ac:dyDescent="0.25">
      <c r="A450" s="27"/>
      <c r="B450" s="71" t="s">
        <v>486</v>
      </c>
      <c r="C450" s="66" t="s">
        <v>32</v>
      </c>
      <c r="D450" s="69">
        <v>25</v>
      </c>
      <c r="E450" s="80">
        <f t="shared" ref="E450:E476" si="35">D450*3</f>
        <v>75</v>
      </c>
      <c r="F450" s="70">
        <f t="shared" si="32"/>
        <v>48.89575</v>
      </c>
      <c r="G450" s="70">
        <f t="shared" si="33"/>
        <v>146.68725000000001</v>
      </c>
      <c r="H450" s="27"/>
      <c r="I450" s="27"/>
    </row>
    <row r="451" spans="1:9" x14ac:dyDescent="0.25">
      <c r="A451" s="27"/>
      <c r="B451" s="71" t="s">
        <v>487</v>
      </c>
      <c r="C451" s="66" t="s">
        <v>32</v>
      </c>
      <c r="D451" s="69">
        <v>15</v>
      </c>
      <c r="E451" s="80">
        <f t="shared" si="35"/>
        <v>45</v>
      </c>
      <c r="F451" s="70">
        <f t="shared" si="32"/>
        <v>29.33745</v>
      </c>
      <c r="G451" s="70">
        <f t="shared" si="33"/>
        <v>88.012349999999998</v>
      </c>
      <c r="H451" s="27"/>
      <c r="I451" s="27"/>
    </row>
    <row r="452" spans="1:9" x14ac:dyDescent="0.25">
      <c r="A452" s="27"/>
      <c r="B452" s="71" t="s">
        <v>488</v>
      </c>
      <c r="C452" s="66" t="s">
        <v>32</v>
      </c>
      <c r="D452" s="69">
        <v>5</v>
      </c>
      <c r="E452" s="80">
        <f t="shared" si="35"/>
        <v>15</v>
      </c>
      <c r="F452" s="70">
        <f t="shared" si="32"/>
        <v>9.7791499999999996</v>
      </c>
      <c r="G452" s="70">
        <f t="shared" si="33"/>
        <v>29.337449999999997</v>
      </c>
      <c r="H452" s="27"/>
      <c r="I452" s="27"/>
    </row>
    <row r="453" spans="1:9" x14ac:dyDescent="0.25">
      <c r="A453" s="27"/>
      <c r="B453" s="71" t="s">
        <v>489</v>
      </c>
      <c r="C453" s="66" t="s">
        <v>32</v>
      </c>
      <c r="D453" s="69">
        <v>8</v>
      </c>
      <c r="E453" s="80">
        <f t="shared" si="35"/>
        <v>24</v>
      </c>
      <c r="F453" s="70">
        <f t="shared" si="32"/>
        <v>15.64664</v>
      </c>
      <c r="G453" s="70">
        <f t="shared" si="33"/>
        <v>46.939920000000001</v>
      </c>
      <c r="H453" s="27"/>
      <c r="I453" s="27"/>
    </row>
    <row r="454" spans="1:9" x14ac:dyDescent="0.25">
      <c r="A454" s="27"/>
      <c r="B454" s="71" t="s">
        <v>490</v>
      </c>
      <c r="C454" s="66" t="s">
        <v>32</v>
      </c>
      <c r="D454" s="69">
        <v>16</v>
      </c>
      <c r="E454" s="80">
        <f t="shared" si="35"/>
        <v>48</v>
      </c>
      <c r="F454" s="70">
        <f t="shared" si="32"/>
        <v>31.293279999999999</v>
      </c>
      <c r="G454" s="70">
        <f t="shared" si="33"/>
        <v>93.879840000000002</v>
      </c>
      <c r="H454" s="27"/>
      <c r="I454" s="27"/>
    </row>
    <row r="455" spans="1:9" x14ac:dyDescent="0.25">
      <c r="A455" s="27"/>
      <c r="B455" s="71" t="s">
        <v>491</v>
      </c>
      <c r="C455" s="66" t="s">
        <v>32</v>
      </c>
      <c r="D455" s="69">
        <v>8</v>
      </c>
      <c r="E455" s="80">
        <f t="shared" si="35"/>
        <v>24</v>
      </c>
      <c r="F455" s="70">
        <f t="shared" si="32"/>
        <v>15.64664</v>
      </c>
      <c r="G455" s="70">
        <f t="shared" si="33"/>
        <v>46.939920000000001</v>
      </c>
      <c r="H455" s="27"/>
      <c r="I455" s="27"/>
    </row>
    <row r="456" spans="1:9" x14ac:dyDescent="0.25">
      <c r="A456" s="27"/>
      <c r="B456" s="71" t="s">
        <v>492</v>
      </c>
      <c r="C456" s="66" t="s">
        <v>32</v>
      </c>
      <c r="D456" s="69">
        <v>8</v>
      </c>
      <c r="E456" s="80">
        <f t="shared" si="35"/>
        <v>24</v>
      </c>
      <c r="F456" s="70">
        <f t="shared" si="32"/>
        <v>15.64664</v>
      </c>
      <c r="G456" s="70">
        <f t="shared" si="33"/>
        <v>46.939920000000001</v>
      </c>
      <c r="H456" s="27"/>
      <c r="I456" s="27"/>
    </row>
    <row r="457" spans="1:9" x14ac:dyDescent="0.25">
      <c r="A457" s="27"/>
      <c r="B457" s="71" t="s">
        <v>493</v>
      </c>
      <c r="C457" s="66" t="s">
        <v>32</v>
      </c>
      <c r="D457" s="69">
        <v>8</v>
      </c>
      <c r="E457" s="80">
        <f t="shared" si="35"/>
        <v>24</v>
      </c>
      <c r="F457" s="70">
        <f t="shared" si="32"/>
        <v>15.64664</v>
      </c>
      <c r="G457" s="70">
        <f t="shared" si="33"/>
        <v>46.939920000000001</v>
      </c>
      <c r="H457" s="27"/>
      <c r="I457" s="27"/>
    </row>
    <row r="458" spans="1:9" x14ac:dyDescent="0.25">
      <c r="A458" s="27"/>
      <c r="B458" s="71" t="s">
        <v>494</v>
      </c>
      <c r="C458" s="66" t="s">
        <v>32</v>
      </c>
      <c r="D458" s="69">
        <v>8</v>
      </c>
      <c r="E458" s="80">
        <f t="shared" si="35"/>
        <v>24</v>
      </c>
      <c r="F458" s="70">
        <f t="shared" si="32"/>
        <v>15.64664</v>
      </c>
      <c r="G458" s="70">
        <f t="shared" si="33"/>
        <v>46.939920000000001</v>
      </c>
      <c r="H458" s="27"/>
      <c r="I458" s="27"/>
    </row>
    <row r="459" spans="1:9" x14ac:dyDescent="0.25">
      <c r="A459" s="27"/>
      <c r="B459" s="71" t="s">
        <v>495</v>
      </c>
      <c r="C459" s="66" t="s">
        <v>32</v>
      </c>
      <c r="D459" s="69">
        <v>5</v>
      </c>
      <c r="E459" s="80">
        <f t="shared" si="35"/>
        <v>15</v>
      </c>
      <c r="F459" s="70">
        <f t="shared" si="32"/>
        <v>9.7791499999999996</v>
      </c>
      <c r="G459" s="70">
        <f t="shared" si="33"/>
        <v>29.337449999999997</v>
      </c>
      <c r="H459" s="27"/>
      <c r="I459" s="27"/>
    </row>
    <row r="460" spans="1:9" x14ac:dyDescent="0.25">
      <c r="A460" s="27"/>
      <c r="B460" s="71" t="s">
        <v>496</v>
      </c>
      <c r="C460" s="66" t="s">
        <v>32</v>
      </c>
      <c r="D460" s="69">
        <v>5</v>
      </c>
      <c r="E460" s="80">
        <f t="shared" si="35"/>
        <v>15</v>
      </c>
      <c r="F460" s="70">
        <f t="shared" si="32"/>
        <v>9.7791499999999996</v>
      </c>
      <c r="G460" s="70">
        <f t="shared" si="33"/>
        <v>29.337449999999997</v>
      </c>
      <c r="H460" s="27"/>
      <c r="I460" s="27"/>
    </row>
    <row r="461" spans="1:9" x14ac:dyDescent="0.25">
      <c r="A461" s="27"/>
      <c r="B461" s="71" t="s">
        <v>497</v>
      </c>
      <c r="C461" s="66" t="s">
        <v>32</v>
      </c>
      <c r="D461" s="69">
        <v>5</v>
      </c>
      <c r="E461" s="80">
        <f t="shared" si="35"/>
        <v>15</v>
      </c>
      <c r="F461" s="70">
        <f t="shared" si="32"/>
        <v>9.7791499999999996</v>
      </c>
      <c r="G461" s="70">
        <f t="shared" si="33"/>
        <v>29.337449999999997</v>
      </c>
      <c r="H461" s="27"/>
      <c r="I461" s="27"/>
    </row>
    <row r="462" spans="1:9" x14ac:dyDescent="0.25">
      <c r="A462" s="27"/>
      <c r="B462" s="71" t="s">
        <v>498</v>
      </c>
      <c r="C462" s="66" t="s">
        <v>32</v>
      </c>
      <c r="D462" s="69">
        <v>5</v>
      </c>
      <c r="E462" s="80">
        <f t="shared" si="35"/>
        <v>15</v>
      </c>
      <c r="F462" s="70">
        <f t="shared" si="32"/>
        <v>9.7791499999999996</v>
      </c>
      <c r="G462" s="70">
        <f t="shared" si="33"/>
        <v>29.337449999999997</v>
      </c>
      <c r="H462" s="27"/>
      <c r="I462" s="27"/>
    </row>
    <row r="463" spans="1:9" x14ac:dyDescent="0.25">
      <c r="A463" s="27"/>
      <c r="B463" s="71" t="s">
        <v>499</v>
      </c>
      <c r="C463" s="66" t="s">
        <v>32</v>
      </c>
      <c r="D463" s="69">
        <v>5</v>
      </c>
      <c r="E463" s="80">
        <f t="shared" si="35"/>
        <v>15</v>
      </c>
      <c r="F463" s="70">
        <f t="shared" si="32"/>
        <v>9.7791499999999996</v>
      </c>
      <c r="G463" s="70">
        <f t="shared" si="33"/>
        <v>29.337449999999997</v>
      </c>
      <c r="H463" s="27"/>
      <c r="I463" s="27"/>
    </row>
    <row r="464" spans="1:9" x14ac:dyDescent="0.25">
      <c r="A464" s="27"/>
      <c r="B464" s="71" t="s">
        <v>500</v>
      </c>
      <c r="C464" s="66" t="s">
        <v>32</v>
      </c>
      <c r="D464" s="69">
        <v>5</v>
      </c>
      <c r="E464" s="80">
        <f t="shared" si="35"/>
        <v>15</v>
      </c>
      <c r="F464" s="70">
        <f t="shared" si="32"/>
        <v>9.7791499999999996</v>
      </c>
      <c r="G464" s="70">
        <f t="shared" si="33"/>
        <v>29.337449999999997</v>
      </c>
      <c r="H464" s="27"/>
      <c r="I464" s="27"/>
    </row>
    <row r="465" spans="1:9" x14ac:dyDescent="0.25">
      <c r="A465" s="27"/>
      <c r="B465" s="71" t="s">
        <v>501</v>
      </c>
      <c r="C465" s="66" t="s">
        <v>32</v>
      </c>
      <c r="D465" s="69">
        <v>5</v>
      </c>
      <c r="E465" s="80">
        <f t="shared" si="35"/>
        <v>15</v>
      </c>
      <c r="F465" s="70">
        <f t="shared" si="32"/>
        <v>9.7791499999999996</v>
      </c>
      <c r="G465" s="70">
        <f t="shared" si="33"/>
        <v>29.337449999999997</v>
      </c>
      <c r="H465" s="27"/>
      <c r="I465" s="27"/>
    </row>
    <row r="466" spans="1:9" x14ac:dyDescent="0.25">
      <c r="A466" s="27"/>
      <c r="B466" s="71" t="s">
        <v>502</v>
      </c>
      <c r="C466" s="66" t="s">
        <v>32</v>
      </c>
      <c r="D466" s="69">
        <v>13</v>
      </c>
      <c r="E466" s="80">
        <f t="shared" si="35"/>
        <v>39</v>
      </c>
      <c r="F466" s="70">
        <f t="shared" si="32"/>
        <v>25.425789999999999</v>
      </c>
      <c r="G466" s="70">
        <f t="shared" si="33"/>
        <v>76.277369999999991</v>
      </c>
      <c r="H466" s="27"/>
      <c r="I466" s="27"/>
    </row>
    <row r="467" spans="1:9" x14ac:dyDescent="0.25">
      <c r="A467" s="27"/>
      <c r="B467" s="71" t="s">
        <v>503</v>
      </c>
      <c r="C467" s="66" t="s">
        <v>32</v>
      </c>
      <c r="D467" s="69">
        <v>8</v>
      </c>
      <c r="E467" s="80">
        <f t="shared" si="35"/>
        <v>24</v>
      </c>
      <c r="F467" s="70">
        <f t="shared" si="32"/>
        <v>15.64664</v>
      </c>
      <c r="G467" s="70">
        <f t="shared" si="33"/>
        <v>46.939920000000001</v>
      </c>
      <c r="H467" s="27"/>
      <c r="I467" s="27"/>
    </row>
    <row r="468" spans="1:9" x14ac:dyDescent="0.25">
      <c r="A468" s="27"/>
      <c r="B468" s="71" t="s">
        <v>504</v>
      </c>
      <c r="C468" s="66" t="s">
        <v>32</v>
      </c>
      <c r="D468" s="69">
        <v>40</v>
      </c>
      <c r="E468" s="80">
        <f t="shared" si="35"/>
        <v>120</v>
      </c>
      <c r="F468" s="70">
        <f t="shared" si="32"/>
        <v>78.233199999999997</v>
      </c>
      <c r="G468" s="70">
        <f t="shared" si="33"/>
        <v>234.69959999999998</v>
      </c>
      <c r="H468" s="27"/>
      <c r="I468" s="27"/>
    </row>
    <row r="469" spans="1:9" x14ac:dyDescent="0.25">
      <c r="A469" s="27"/>
      <c r="B469" s="71" t="s">
        <v>505</v>
      </c>
      <c r="C469" s="66" t="s">
        <v>32</v>
      </c>
      <c r="D469" s="69">
        <v>20</v>
      </c>
      <c r="E469" s="80">
        <f t="shared" si="35"/>
        <v>60</v>
      </c>
      <c r="F469" s="70">
        <f t="shared" si="32"/>
        <v>39.116599999999998</v>
      </c>
      <c r="G469" s="70">
        <f t="shared" si="33"/>
        <v>117.34979999999999</v>
      </c>
      <c r="H469" s="27"/>
      <c r="I469" s="27"/>
    </row>
    <row r="470" spans="1:9" x14ac:dyDescent="0.25">
      <c r="A470" s="27"/>
      <c r="B470" s="71" t="s">
        <v>506</v>
      </c>
      <c r="C470" s="66" t="s">
        <v>32</v>
      </c>
      <c r="D470" s="69">
        <v>20</v>
      </c>
      <c r="E470" s="80">
        <f t="shared" si="35"/>
        <v>60</v>
      </c>
      <c r="F470" s="70">
        <f t="shared" si="32"/>
        <v>39.116599999999998</v>
      </c>
      <c r="G470" s="70">
        <f t="shared" si="33"/>
        <v>117.34979999999999</v>
      </c>
      <c r="H470" s="27"/>
      <c r="I470" s="27"/>
    </row>
    <row r="471" spans="1:9" x14ac:dyDescent="0.25">
      <c r="A471" s="27"/>
      <c r="B471" s="71" t="s">
        <v>507</v>
      </c>
      <c r="C471" s="66" t="s">
        <v>32</v>
      </c>
      <c r="D471" s="69">
        <v>8</v>
      </c>
      <c r="E471" s="80">
        <f t="shared" si="35"/>
        <v>24</v>
      </c>
      <c r="F471" s="70">
        <f t="shared" si="32"/>
        <v>15.64664</v>
      </c>
      <c r="G471" s="70">
        <f t="shared" si="33"/>
        <v>46.939920000000001</v>
      </c>
      <c r="H471" s="27"/>
      <c r="I471" s="27"/>
    </row>
    <row r="472" spans="1:9" x14ac:dyDescent="0.25">
      <c r="A472" s="27"/>
      <c r="B472" s="71" t="s">
        <v>508</v>
      </c>
      <c r="C472" s="66" t="s">
        <v>32</v>
      </c>
      <c r="D472" s="69">
        <v>5</v>
      </c>
      <c r="E472" s="80">
        <f t="shared" si="35"/>
        <v>15</v>
      </c>
      <c r="F472" s="70">
        <f t="shared" si="32"/>
        <v>9.7791499999999996</v>
      </c>
      <c r="G472" s="70">
        <f t="shared" si="33"/>
        <v>29.337449999999997</v>
      </c>
      <c r="H472" s="27"/>
      <c r="I472" s="27"/>
    </row>
    <row r="473" spans="1:9" x14ac:dyDescent="0.25">
      <c r="A473" s="27"/>
      <c r="B473" s="71" t="s">
        <v>509</v>
      </c>
      <c r="C473" s="66" t="s">
        <v>32</v>
      </c>
      <c r="D473" s="69">
        <v>18</v>
      </c>
      <c r="E473" s="80">
        <f t="shared" si="35"/>
        <v>54</v>
      </c>
      <c r="F473" s="70">
        <f t="shared" si="32"/>
        <v>35.204940000000001</v>
      </c>
      <c r="G473" s="70">
        <f t="shared" si="33"/>
        <v>105.61482000000001</v>
      </c>
      <c r="H473" s="27"/>
      <c r="I473" s="27"/>
    </row>
    <row r="474" spans="1:9" ht="30" x14ac:dyDescent="0.25">
      <c r="A474" s="27"/>
      <c r="B474" s="71" t="s">
        <v>510</v>
      </c>
      <c r="C474" s="66" t="s">
        <v>32</v>
      </c>
      <c r="D474" s="69">
        <v>80</v>
      </c>
      <c r="E474" s="80">
        <f t="shared" si="35"/>
        <v>240</v>
      </c>
      <c r="F474" s="70">
        <f t="shared" si="32"/>
        <v>156.46639999999999</v>
      </c>
      <c r="G474" s="70">
        <f t="shared" si="33"/>
        <v>469.39919999999995</v>
      </c>
      <c r="H474" s="27"/>
      <c r="I474" s="27"/>
    </row>
    <row r="475" spans="1:9" ht="30" x14ac:dyDescent="0.25">
      <c r="A475" s="27"/>
      <c r="B475" s="71" t="s">
        <v>511</v>
      </c>
      <c r="C475" s="66" t="s">
        <v>32</v>
      </c>
      <c r="D475" s="69">
        <v>105</v>
      </c>
      <c r="E475" s="80">
        <f t="shared" si="35"/>
        <v>315</v>
      </c>
      <c r="F475" s="70">
        <f t="shared" si="32"/>
        <v>205.36214999999999</v>
      </c>
      <c r="G475" s="70">
        <f t="shared" si="33"/>
        <v>616.08645000000001</v>
      </c>
      <c r="H475" s="27"/>
      <c r="I475" s="27"/>
    </row>
    <row r="476" spans="1:9" ht="30" x14ac:dyDescent="0.25">
      <c r="A476" s="27"/>
      <c r="B476" s="71" t="s">
        <v>512</v>
      </c>
      <c r="C476" s="66" t="s">
        <v>32</v>
      </c>
      <c r="D476" s="69">
        <v>120</v>
      </c>
      <c r="E476" s="80">
        <f t="shared" si="35"/>
        <v>360</v>
      </c>
      <c r="F476" s="70">
        <f t="shared" si="32"/>
        <v>234.6996</v>
      </c>
      <c r="G476" s="70">
        <f t="shared" si="33"/>
        <v>704.09879999999998</v>
      </c>
      <c r="H476" s="27"/>
      <c r="I476" s="27"/>
    </row>
    <row r="479" spans="1:9" ht="39.950000000000003" customHeight="1" x14ac:dyDescent="0.25">
      <c r="B479" s="81" t="s">
        <v>515</v>
      </c>
      <c r="C479" s="81"/>
      <c r="D479" s="81"/>
      <c r="E479" s="81"/>
      <c r="F479" s="81"/>
      <c r="G479" s="81"/>
      <c r="H479" s="81"/>
      <c r="I479" s="81"/>
    </row>
    <row r="480" spans="1:9" ht="18.75" x14ac:dyDescent="0.25">
      <c r="B480" s="82"/>
      <c r="C480" s="82"/>
      <c r="D480" s="82"/>
      <c r="E480" s="82"/>
      <c r="F480" s="82"/>
      <c r="G480" s="82"/>
      <c r="H480" s="82"/>
      <c r="I480" s="82"/>
    </row>
    <row r="481" spans="2:9" ht="39.950000000000003" customHeight="1" x14ac:dyDescent="0.25">
      <c r="B481" s="81" t="s">
        <v>516</v>
      </c>
      <c r="C481" s="81"/>
      <c r="D481" s="81"/>
      <c r="E481" s="81"/>
      <c r="F481" s="81"/>
      <c r="G481" s="81"/>
      <c r="H481" s="81"/>
      <c r="I481" s="81"/>
    </row>
    <row r="482" spans="2:9" x14ac:dyDescent="0.25">
      <c r="B482" s="83"/>
      <c r="C482" s="83"/>
      <c r="D482" s="83"/>
      <c r="E482" s="83"/>
      <c r="F482" s="83"/>
      <c r="G482" s="83"/>
      <c r="H482" s="83"/>
      <c r="I482" s="83"/>
    </row>
    <row r="483" spans="2:9" ht="39.950000000000003" customHeight="1" x14ac:dyDescent="0.25">
      <c r="B483" s="81" t="s">
        <v>517</v>
      </c>
      <c r="C483" s="81"/>
      <c r="D483" s="81"/>
      <c r="E483" s="81"/>
      <c r="F483" s="81"/>
      <c r="G483" s="81"/>
      <c r="H483" s="81"/>
      <c r="I483" s="81"/>
    </row>
    <row r="485" spans="2:9" ht="39.950000000000003" customHeight="1" x14ac:dyDescent="0.25">
      <c r="B485" s="84" t="s">
        <v>518</v>
      </c>
      <c r="C485" s="84"/>
      <c r="D485" s="84"/>
      <c r="E485" s="84"/>
      <c r="F485" s="84"/>
      <c r="G485" s="84"/>
      <c r="H485" s="84"/>
      <c r="I485" s="84"/>
    </row>
  </sheetData>
  <mergeCells count="12">
    <mergeCell ref="B483:I483"/>
    <mergeCell ref="B479:I479"/>
    <mergeCell ref="B481:I481"/>
    <mergeCell ref="A1:I1"/>
    <mergeCell ref="A2:I2"/>
    <mergeCell ref="A6:A7"/>
    <mergeCell ref="B6:B7"/>
    <mergeCell ref="C6:C7"/>
    <mergeCell ref="A3:I3"/>
    <mergeCell ref="F6:G6"/>
    <mergeCell ref="H6:I6"/>
    <mergeCell ref="D6:E6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MagiG</cp:lastModifiedBy>
  <cp:lastPrinted>2026-03-05T11:04:57Z</cp:lastPrinted>
  <dcterms:created xsi:type="dcterms:W3CDTF">2019-05-29T08:54:45Z</dcterms:created>
  <dcterms:modified xsi:type="dcterms:W3CDTF">2026-03-06T06:52:39Z</dcterms:modified>
</cp:coreProperties>
</file>