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192.168.2.3\координатор договори\ЦЕНОРАЗПИС\2026\ценоразпис 2026\"/>
    </mc:Choice>
  </mc:AlternateContent>
  <xr:revisionPtr revIDLastSave="0" documentId="13_ncr:1_{D9308C69-43ED-4980-9448-D1247B5027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definedNames>
    <definedName name="_Hlk53128351" localSheetId="1">HospitalPriceList!#REF!</definedName>
    <definedName name="_xlnm.Print_Area" localSheetId="1">HospitalPriceList!#REF!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2" i="2" l="1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2" i="2"/>
  <c r="D1123" i="2"/>
  <c r="D1124" i="2"/>
  <c r="D1125" i="2"/>
  <c r="D1127" i="2"/>
  <c r="D1128" i="2"/>
  <c r="D1129" i="2"/>
  <c r="D1130" i="2"/>
  <c r="D1131" i="2"/>
  <c r="D1133" i="2"/>
  <c r="D1134" i="2"/>
  <c r="D1135" i="2"/>
  <c r="D1136" i="2"/>
  <c r="D1137" i="2"/>
  <c r="D1139" i="2"/>
  <c r="D1140" i="2"/>
  <c r="D1141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7" i="2"/>
  <c r="D1178" i="2"/>
  <c r="D1179" i="2"/>
  <c r="D1180" i="2"/>
  <c r="D1181" i="2"/>
  <c r="D1182" i="2"/>
  <c r="D1183" i="2"/>
  <c r="D1184" i="2"/>
  <c r="D1185" i="2"/>
  <c r="D1187" i="2"/>
  <c r="D1188" i="2"/>
  <c r="D1189" i="2"/>
  <c r="D1190" i="2"/>
  <c r="D1191" i="2"/>
  <c r="D1192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20" i="2"/>
  <c r="D1221" i="2"/>
  <c r="D1222" i="2"/>
  <c r="D1223" i="2"/>
  <c r="D1224" i="2"/>
  <c r="D1225" i="2"/>
  <c r="D1226" i="2"/>
  <c r="D1227" i="2"/>
  <c r="D1228" i="2"/>
  <c r="D1229" i="2"/>
  <c r="D1231" i="2"/>
  <c r="D1232" i="2"/>
  <c r="D1234" i="2"/>
  <c r="D1235" i="2"/>
  <c r="D1237" i="2"/>
  <c r="D1238" i="2"/>
  <c r="D1239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2" i="2"/>
  <c r="D513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9" i="2"/>
  <c r="D620" i="2"/>
  <c r="D621" i="2"/>
  <c r="D622" i="2"/>
  <c r="D623" i="2"/>
  <c r="D624" i="2"/>
  <c r="D625" i="2"/>
  <c r="D626" i="2"/>
  <c r="D628" i="2"/>
  <c r="D629" i="2"/>
  <c r="D630" i="2"/>
  <c r="D631" i="2"/>
  <c r="D632" i="2"/>
  <c r="D634" i="2"/>
  <c r="D635" i="2"/>
  <c r="D636" i="2"/>
  <c r="D637" i="2"/>
  <c r="D638" i="2"/>
  <c r="D639" i="2"/>
  <c r="D640" i="2"/>
  <c r="D641" i="2"/>
  <c r="D642" i="2"/>
  <c r="D644" i="2"/>
  <c r="D645" i="2"/>
  <c r="D646" i="2"/>
  <c r="D647" i="2"/>
  <c r="D649" i="2"/>
  <c r="D650" i="2"/>
  <c r="D651" i="2"/>
  <c r="D653" i="2"/>
  <c r="D654" i="2"/>
  <c r="D655" i="2"/>
  <c r="D656" i="2"/>
  <c r="D657" i="2"/>
  <c r="D658" i="2"/>
  <c r="D660" i="2"/>
  <c r="D661" i="2"/>
  <c r="D662" i="2"/>
  <c r="D663" i="2"/>
  <c r="D664" i="2"/>
  <c r="D665" i="2"/>
  <c r="D666" i="2"/>
  <c r="D667" i="2"/>
  <c r="D668" i="2"/>
  <c r="D670" i="2"/>
  <c r="D671" i="2"/>
  <c r="D672" i="2"/>
  <c r="D673" i="2"/>
  <c r="D674" i="2"/>
  <c r="D676" i="2"/>
  <c r="D677" i="2"/>
  <c r="D678" i="2"/>
  <c r="D679" i="2"/>
  <c r="D680" i="2"/>
  <c r="D681" i="2"/>
  <c r="D682" i="2"/>
  <c r="D683" i="2"/>
  <c r="D684" i="2"/>
  <c r="D685" i="2"/>
  <c r="D686" i="2"/>
  <c r="D688" i="2"/>
  <c r="D689" i="2"/>
  <c r="D690" i="2"/>
  <c r="D691" i="2"/>
  <c r="D693" i="2"/>
  <c r="D694" i="2"/>
  <c r="D696" i="2"/>
  <c r="D697" i="2"/>
  <c r="D698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3" i="2"/>
  <c r="D725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4" i="2"/>
  <c r="D765" i="2"/>
  <c r="D766" i="2"/>
  <c r="D767" i="2"/>
  <c r="D769" i="2"/>
  <c r="D770" i="2"/>
  <c r="D771" i="2"/>
  <c r="D772" i="2"/>
  <c r="D774" i="2"/>
  <c r="D775" i="2"/>
  <c r="D776" i="2"/>
  <c r="D777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914" i="2"/>
  <c r="D915" i="2"/>
  <c r="D917" i="2"/>
  <c r="D918" i="2"/>
  <c r="D919" i="2"/>
  <c r="D920" i="2"/>
  <c r="D921" i="2"/>
  <c r="D922" i="2"/>
  <c r="D923" i="2"/>
  <c r="D925" i="2"/>
  <c r="D926" i="2"/>
  <c r="D927" i="2"/>
  <c r="D928" i="2"/>
  <c r="D929" i="2"/>
  <c r="D930" i="2"/>
  <c r="D931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5" i="2"/>
  <c r="D976" i="2"/>
  <c r="D977" i="2"/>
  <c r="D978" i="2"/>
  <c r="D979" i="2"/>
  <c r="D980" i="2"/>
  <c r="D981" i="2"/>
  <c r="D982" i="2"/>
  <c r="D983" i="2"/>
  <c r="D984" i="2"/>
  <c r="D985" i="2"/>
  <c r="D986" i="2"/>
  <c r="D987" i="2"/>
  <c r="D988" i="2"/>
  <c r="D989" i="2"/>
  <c r="D990" i="2"/>
  <c r="D991" i="2"/>
  <c r="D992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482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3" i="2"/>
  <c r="D485" i="2"/>
  <c r="D486" i="2"/>
  <c r="D487" i="2"/>
  <c r="D488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25" i="2"/>
  <c r="D11" i="2"/>
  <c r="D12" i="2"/>
  <c r="D14" i="2"/>
  <c r="D15" i="2"/>
  <c r="D16" i="2"/>
  <c r="D17" i="2"/>
  <c r="D18" i="2"/>
  <c r="D19" i="2"/>
  <c r="D20" i="2"/>
  <c r="D21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90" i="2"/>
  <c r="D91" i="2"/>
  <c r="D92" i="2"/>
  <c r="D93" i="2"/>
  <c r="D94" i="2"/>
  <c r="D96" i="2"/>
  <c r="D97" i="2"/>
  <c r="D99" i="2"/>
  <c r="D100" i="2"/>
  <c r="D101" i="2"/>
  <c r="D102" i="2"/>
  <c r="D103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8" i="2"/>
  <c r="D269" i="2"/>
  <c r="D270" i="2"/>
  <c r="D271" i="2"/>
  <c r="D272" i="2"/>
  <c r="D273" i="2"/>
  <c r="D275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5" i="2"/>
  <c r="D296" i="2"/>
  <c r="D297" i="2"/>
  <c r="D298" i="2"/>
  <c r="D299" i="2"/>
  <c r="D300" i="2"/>
  <c r="D302" i="2"/>
  <c r="D303" i="2"/>
  <c r="D304" i="2"/>
  <c r="D305" i="2"/>
  <c r="D306" i="2"/>
  <c r="D307" i="2"/>
  <c r="D308" i="2"/>
  <c r="D309" i="2"/>
  <c r="D310" i="2"/>
  <c r="D311" i="2"/>
  <c r="D313" i="2"/>
  <c r="D314" i="2"/>
  <c r="D315" i="2"/>
  <c r="D316" i="2"/>
  <c r="D317" i="2"/>
  <c r="D318" i="2"/>
  <c r="D319" i="2"/>
  <c r="D320" i="2"/>
  <c r="D321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8" i="2"/>
  <c r="D339" i="2"/>
  <c r="D340" i="2"/>
  <c r="D10" i="2"/>
  <c r="D423" i="2"/>
  <c r="D422" i="2"/>
  <c r="D421" i="2"/>
  <c r="D420" i="2"/>
  <c r="D419" i="2"/>
  <c r="D418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8" i="2"/>
  <c r="D397" i="2"/>
  <c r="D396" i="2"/>
  <c r="D395" i="2"/>
  <c r="D394" i="2"/>
  <c r="D393" i="2"/>
  <c r="D392" i="2"/>
  <c r="D391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2" i="2"/>
  <c r="D351" i="2"/>
  <c r="D350" i="2"/>
  <c r="D349" i="2"/>
  <c r="D348" i="2"/>
  <c r="D347" i="2"/>
  <c r="D346" i="2"/>
  <c r="D345" i="2"/>
  <c r="D344" i="2"/>
  <c r="D343" i="2"/>
  <c r="B3" i="2" l="1"/>
</calcChain>
</file>

<file path=xl/sharedStrings.xml><?xml version="1.0" encoding="utf-8"?>
<sst xmlns="http://schemas.openxmlformats.org/spreadsheetml/2006/main" count="2451" uniqueCount="2357">
  <si>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</si>
  <si>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</si>
  <si>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</si>
  <si>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</si>
  <si>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</si>
  <si>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</si>
  <si>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</si>
  <si>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</si>
  <si>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</si>
  <si>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</si>
  <si>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</si>
  <si>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</si>
  <si>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</si>
  <si>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</si>
  <si>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</si>
  <si>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</si>
  <si>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</si>
  <si>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</si>
  <si>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</si>
  <si>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София</t>
  </si>
  <si>
    <t>Столична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</si>
  <si>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</si>
  <si>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>Медицински услуги</t>
  </si>
  <si>
    <t>Сваляне на гипс</t>
  </si>
  <si>
    <t>Неонатология</t>
  </si>
  <si>
    <t>Трансфонтанелна ехография</t>
  </si>
  <si>
    <t>Криотерапия</t>
  </si>
  <si>
    <t>Урология</t>
  </si>
  <si>
    <t>Ректоскопия</t>
  </si>
  <si>
    <t>Рентгенография на лицеви кости</t>
  </si>
  <si>
    <t>Рентгенография на стернум</t>
  </si>
  <si>
    <t>Рентгенография на длан и пръсти</t>
  </si>
  <si>
    <t>Рентгенография на тазобедрена става</t>
  </si>
  <si>
    <t>Рентгенография на подбедрица</t>
  </si>
  <si>
    <t>СУЕ</t>
  </si>
  <si>
    <t>Липаза</t>
  </si>
  <si>
    <t>PSA</t>
  </si>
  <si>
    <t>Микроалбуминурия</t>
  </si>
  <si>
    <t>Определяне титър на ало-антиеритроцитни антитела (по 1 метод)</t>
  </si>
  <si>
    <t>Вторичен преглед</t>
  </si>
  <si>
    <t>Фиксиран курс  BGN/EUR</t>
  </si>
  <si>
    <t>ЕООД</t>
  </si>
  <si>
    <t>ДКЦ "Света София" ЕООД</t>
  </si>
  <si>
    <t>Миглена Тодорова Михова</t>
  </si>
  <si>
    <t>бул.</t>
  </si>
  <si>
    <t>"България"</t>
  </si>
  <si>
    <t>dkc@mbal-sofia.com;m.mihova@mbal-sofia.com</t>
  </si>
  <si>
    <t>Света София &lt;svsofia@mbal-sofia.com&gt;</t>
  </si>
  <si>
    <t xml:space="preserve">На Регистратури </t>
  </si>
  <si>
    <t xml:space="preserve"> бул. „Царица Йоанна“</t>
  </si>
  <si>
    <t>Прегледи</t>
  </si>
  <si>
    <t>ZU00459</t>
  </si>
  <si>
    <t>Първичен преглед от хабилитирано лице Професор</t>
  </si>
  <si>
    <t>ZU00221</t>
  </si>
  <si>
    <t>Първичен преглед от хабилитиран лекар Доцент</t>
  </si>
  <si>
    <t>ZU00168</t>
  </si>
  <si>
    <t xml:space="preserve">Вторичен преглед от хабилитирано лице </t>
  </si>
  <si>
    <t>Акушерство и гинекология - Хабилитиран лекар</t>
  </si>
  <si>
    <t>Първичен преглед от хабилитиран лекар доц. Мазнейкова</t>
  </si>
  <si>
    <t>Вторичен преглед от хабилитирано лице доц. Мазнейкова</t>
  </si>
  <si>
    <t>DBT0202</t>
  </si>
  <si>
    <t>Консултация по документи, обсъждане на резултати от  хабилитирано лице доц. Мазнейкова</t>
  </si>
  <si>
    <t>ZU00109</t>
  </si>
  <si>
    <t>Фетална морфология на плода във всеки срок на бременността</t>
  </si>
  <si>
    <t>ZU00110</t>
  </si>
  <si>
    <t xml:space="preserve"> Фетална морфология при многоплодна бременност във всеки срок на бременността</t>
  </si>
  <si>
    <t>ZU00123</t>
  </si>
  <si>
    <t>Ембриоредукция</t>
  </si>
  <si>
    <t>ZU00122</t>
  </si>
  <si>
    <t>Хорионна биопсия с ДНК анализ</t>
  </si>
  <si>
    <t>ZU00121</t>
  </si>
  <si>
    <t>Амниоцентеза с ДНК анализ</t>
  </si>
  <si>
    <t>Акушерство и гинекология</t>
  </si>
  <si>
    <t>DBT0466</t>
  </si>
  <si>
    <t>Първичен преглед АГ</t>
  </si>
  <si>
    <t>DBT0467</t>
  </si>
  <si>
    <t>Вторичен преглед АГ</t>
  </si>
  <si>
    <t>ZU00116</t>
  </si>
  <si>
    <t>Консултация по документи</t>
  </si>
  <si>
    <t>ZU00106</t>
  </si>
  <si>
    <t>Ехографски преглед на матката и яйчниците</t>
  </si>
  <si>
    <t>ZU00108</t>
  </si>
  <si>
    <t>Ехографски преглед на плода</t>
  </si>
  <si>
    <t>DBT0218</t>
  </si>
  <si>
    <t>Ехографска оценка на маточна шийка по време на бременност</t>
  </si>
  <si>
    <t>ZU00105</t>
  </si>
  <si>
    <t>Колпоскопия на маточната шийка</t>
  </si>
  <si>
    <t>ZU00115</t>
  </si>
  <si>
    <t>Криотерапия на маточната шийка</t>
  </si>
  <si>
    <t>ZU00130</t>
  </si>
  <si>
    <t>Извършване на хистеросалпингография от АГ специалист</t>
  </si>
  <si>
    <t>ZU00127</t>
  </si>
  <si>
    <t xml:space="preserve">Вземане на влагалищен секрет </t>
  </si>
  <si>
    <t>ZU00120</t>
  </si>
  <si>
    <t>NST-Мониторен запис на тоновета на плода</t>
  </si>
  <si>
    <t>DBT0217</t>
  </si>
  <si>
    <t>ЗЕБРА / ЖЕНСКА КОНСУЛТАЦИЯ С АКУШЕРКА С NST-Мониторен запис на тоновета на плода</t>
  </si>
  <si>
    <t>ZU001311</t>
  </si>
  <si>
    <t>ЗЕБРА / ЖЕНСКА КОНСУЛТАЦИЯ С АКУШЕРКА</t>
  </si>
  <si>
    <t>DBT0468</t>
  </si>
  <si>
    <t>Криотерапия на генитални кондиломи и папиломи – третиране на една кожна лезия</t>
  </si>
  <si>
    <t>DBT0469</t>
  </si>
  <si>
    <t>Криотерапия на генитални кондиломи и папиломи  – третиране до 10 кожни лезии</t>
  </si>
  <si>
    <t>DBT0480</t>
  </si>
  <si>
    <t>Криотерапия на генитални кондиломи и папиломи  – третиране над 10 кожни лезии</t>
  </si>
  <si>
    <t>DBT0470</t>
  </si>
  <si>
    <t>Консултация</t>
  </si>
  <si>
    <t>DBT0471</t>
  </si>
  <si>
    <t>Криотерапия на маточната кухина</t>
  </si>
  <si>
    <t>DBT0473</t>
  </si>
  <si>
    <t>Поставяне на локална Анестезия от АГ</t>
  </si>
  <si>
    <t>DBT0472</t>
  </si>
  <si>
    <t>Ваксинация- HPV</t>
  </si>
  <si>
    <t>Пакетни цени АГ</t>
  </si>
  <si>
    <t>ZU00101</t>
  </si>
  <si>
    <t xml:space="preserve">Гинекологичен преглед с  ехография </t>
  </si>
  <si>
    <t>ZU00103</t>
  </si>
  <si>
    <t xml:space="preserve">Колпоскопия с извършване на биопсия </t>
  </si>
  <si>
    <t>ZU00111</t>
  </si>
  <si>
    <t>Преглед, поставяне на спирала и ехографски контрол на спиралата</t>
  </si>
  <si>
    <t>ZU00112</t>
  </si>
  <si>
    <t>Преглед и сваляне на спирала</t>
  </si>
  <si>
    <t>DBT0203</t>
  </si>
  <si>
    <t>Акушерски преглед с ехография</t>
  </si>
  <si>
    <t>DBT0204</t>
  </si>
  <si>
    <t>Акушерски преглед с ехография на плода и оценка на маточна шийка по време на бременност</t>
  </si>
  <si>
    <t>Цена в EUR</t>
  </si>
  <si>
    <t>Цена в лева</t>
  </si>
  <si>
    <t>Ортопедия и травматология</t>
  </si>
  <si>
    <t>BE00000</t>
  </si>
  <si>
    <t>Първичен специализиран преглед от хабилитирано лице доц. Михов</t>
  </si>
  <si>
    <t>DBT0264</t>
  </si>
  <si>
    <t>Преглед от ортопед - травматолог</t>
  </si>
  <si>
    <t>ZU00457</t>
  </si>
  <si>
    <t xml:space="preserve">Първичен специализиран преглед </t>
  </si>
  <si>
    <t>ZU00135</t>
  </si>
  <si>
    <t>ZU00148</t>
  </si>
  <si>
    <t>Вътреставна апликация без цената на медикамента</t>
  </si>
  <si>
    <t>ZU00145</t>
  </si>
  <si>
    <t>Големи рани с първична обработка и сутура от 5 да 10 лигатури</t>
  </si>
  <si>
    <t>ZU00166</t>
  </si>
  <si>
    <t>Превръзка</t>
  </si>
  <si>
    <t>ZU00143</t>
  </si>
  <si>
    <t>Вторична обработка на рана - превръзка без сутура</t>
  </si>
  <si>
    <t>ZU00144</t>
  </si>
  <si>
    <t>Вторична обработка на рана с изрязване и втор. сутура</t>
  </si>
  <si>
    <t>ZU00140</t>
  </si>
  <si>
    <t>Анестезия - с лидокаин за една ампула</t>
  </si>
  <si>
    <t>ZU00158</t>
  </si>
  <si>
    <t>Гипсов ботуш</t>
  </si>
  <si>
    <t>ZU00153</t>
  </si>
  <si>
    <t>Заглушаване гипс шина </t>
  </si>
  <si>
    <t>ZU00150</t>
  </si>
  <si>
    <t>Имобилизация - горен крайник</t>
  </si>
  <si>
    <t>ZU00151</t>
  </si>
  <si>
    <t>Имобилизация - горен крайник пластмасов гипс</t>
  </si>
  <si>
    <t>ZU00149</t>
  </si>
  <si>
    <t>Имобилизация на предмишница</t>
  </si>
  <si>
    <t>ZU00471</t>
  </si>
  <si>
    <t>Клиничен преглед и ехография на тазобедрените стави на новородено - Ортопедия и травматология</t>
  </si>
  <si>
    <t>ZU00141</t>
  </si>
  <si>
    <t>Малки рани - първична обработка без сутура</t>
  </si>
  <si>
    <t>ZU00142</t>
  </si>
  <si>
    <t>Малки рани първична сутура до пет лигатури</t>
  </si>
  <si>
    <t>ZU00159</t>
  </si>
  <si>
    <t>Наместване и имобилизация при фрактури на горен крайник</t>
  </si>
  <si>
    <t>ZU00160</t>
  </si>
  <si>
    <t>Наместване и имобилизация при фрактури на долен крайник</t>
  </si>
  <si>
    <t>ZU00146</t>
  </si>
  <si>
    <t>Отваряне на гнойник- абцес</t>
  </si>
  <si>
    <t>ZU00138</t>
  </si>
  <si>
    <t>Пункция на киста, хематом - Ортопедия и травматология</t>
  </si>
  <si>
    <t>ZU97881</t>
  </si>
  <si>
    <t>ZU00460</t>
  </si>
  <si>
    <t>Смяна на гипс-горен крайник</t>
  </si>
  <si>
    <t>ZU00162</t>
  </si>
  <si>
    <t>Смяна на гипс-долен крайник</t>
  </si>
  <si>
    <t>DBT0374</t>
  </si>
  <si>
    <t>Вътреставна апликация с медикамент</t>
  </si>
  <si>
    <t>Вътреставна апликация без цената на медикамент</t>
  </si>
  <si>
    <t>ZU00157</t>
  </si>
  <si>
    <t>Шина - долен крайник - пластмасов гипс</t>
  </si>
  <si>
    <t>ZU00156</t>
  </si>
  <si>
    <t>Долен крайник - гипс</t>
  </si>
  <si>
    <t>ZU00155</t>
  </si>
  <si>
    <t>Шина подбедрица -пластмасов гипс</t>
  </si>
  <si>
    <t>ZU00154</t>
  </si>
  <si>
    <t>Шина подбедрица </t>
  </si>
  <si>
    <t>ZU00152</t>
  </si>
  <si>
    <t>Имобилизация - тип Дезо</t>
  </si>
  <si>
    <t>ZU99834</t>
  </si>
  <si>
    <t>Cingal</t>
  </si>
  <si>
    <t>ZU00163</t>
  </si>
  <si>
    <t xml:space="preserve">Oxygene-Ozone Терапия </t>
  </si>
  <si>
    <t>ZUM0076</t>
  </si>
  <si>
    <t>АЦП (ACP)</t>
  </si>
  <si>
    <t>ZU291020</t>
  </si>
  <si>
    <t>Viscosil</t>
  </si>
  <si>
    <t>ZU3820</t>
  </si>
  <si>
    <t>Венозни вливания на медикаменти</t>
  </si>
  <si>
    <t>КЛИНИЧНА ХЕМАТОЛОГИЯ</t>
  </si>
  <si>
    <t>ZUM2092</t>
  </si>
  <si>
    <t>Първичен преглед от доц. Шиваров</t>
  </si>
  <si>
    <t>ZUM2095</t>
  </si>
  <si>
    <t>Вторичен преглед от доц. Шиваров</t>
  </si>
  <si>
    <t>ZUM2101</t>
  </si>
  <si>
    <t>Първичен преглед от Хематолог</t>
  </si>
  <si>
    <t>ZUM2102</t>
  </si>
  <si>
    <t>Вторичен преглед от Хематолог</t>
  </si>
  <si>
    <t>ZUM2122</t>
  </si>
  <si>
    <t xml:space="preserve">Манипулация до 180 мин от високоспециализиран медицински специалист </t>
  </si>
  <si>
    <t>КЛИНИЧНА ИМУНОЛОГИЯ</t>
  </si>
  <si>
    <t>РЕВМАТОЛОГИЯ</t>
  </si>
  <si>
    <t>ZU00370</t>
  </si>
  <si>
    <t>Ехография на ОДА/Опорно двигателен апарат/</t>
  </si>
  <si>
    <t>МЕДИЦИНСКА ОНКОЛОГИЯ</t>
  </si>
  <si>
    <t>ONCO2005211</t>
  </si>
  <si>
    <t>Манипулация до 30 мин. от високоспециализиран медицински специалист</t>
  </si>
  <si>
    <t>ONCO2005212</t>
  </si>
  <si>
    <t>Манипулация до 90 мин. от високоспециализиран медицински специалист</t>
  </si>
  <si>
    <t>ONCO2005213</t>
  </si>
  <si>
    <t>Манипулация до 180 мин. от високоспециализиран медицински специалист</t>
  </si>
  <si>
    <t>ONCO2005214</t>
  </si>
  <si>
    <t>Консултация с лекар специалист Медицинска онкология</t>
  </si>
  <si>
    <t>ONCO2006300</t>
  </si>
  <si>
    <t>Консултация с насочване към патохистологична комисия</t>
  </si>
  <si>
    <t>ONCO2005216</t>
  </si>
  <si>
    <t>Подготовка на документи на български език за консултация в чужбина</t>
  </si>
  <si>
    <t>ONCO2005217</t>
  </si>
  <si>
    <t>Получаване на становище от онкокомисия /след рестадиране/</t>
  </si>
  <si>
    <t>ONCO2005218</t>
  </si>
  <si>
    <t>Подготовка на документи за ТЕЛК, болничен, протоколи, PETCT и SPECT</t>
  </si>
  <si>
    <t>ONCO2005219</t>
  </si>
  <si>
    <t>Консултация с психолог за лежащоболни пациенти извън мед. онкология</t>
  </si>
  <si>
    <t>ONCO2005220</t>
  </si>
  <si>
    <t>Пакет 7 консултации с психолог за лежащоболни пациенти извън мед. онкология</t>
  </si>
  <si>
    <t>ONCO2005221</t>
  </si>
  <si>
    <t>Консултация с психолог за външни пациенти</t>
  </si>
  <si>
    <t>ONCO2005222</t>
  </si>
  <si>
    <t>Пакет 7 консултации с психолог за външни пациенти</t>
  </si>
  <si>
    <t>ONCO2005225</t>
  </si>
  <si>
    <t>Манипулация перорална/парентерална терапия</t>
  </si>
  <si>
    <t>ONCO2005224</t>
  </si>
  <si>
    <t>Протоколи - ендокринна терапия / перуки</t>
  </si>
  <si>
    <t>ONCO2005215</t>
  </si>
  <si>
    <t>Консултация с лекар специализант Медицинска онкология</t>
  </si>
  <si>
    <t>ONCO2006219</t>
  </si>
  <si>
    <t>Вторична консултация с лекар специалист Медицинска онкология</t>
  </si>
  <si>
    <t>ONCO2005226</t>
  </si>
  <si>
    <t>Охлаждаща шапка на посещение</t>
  </si>
  <si>
    <t>DBT0366</t>
  </si>
  <si>
    <t>Диетологична консултация с онколог</t>
  </si>
  <si>
    <t>DBT0390</t>
  </si>
  <si>
    <t>Консултация за специализиран хранителен режим</t>
  </si>
  <si>
    <t>УНГ</t>
  </si>
  <si>
    <t>ZU00434</t>
  </si>
  <si>
    <t>Първичен преглед - УНГ</t>
  </si>
  <si>
    <t>ZU00435</t>
  </si>
  <si>
    <t>Вторичен преглед - УНГ</t>
  </si>
  <si>
    <t>DBT0464</t>
  </si>
  <si>
    <t>Първичен преглед от д-р Цекова УНГ</t>
  </si>
  <si>
    <t>DBT0465</t>
  </si>
  <si>
    <t>Вторичен преглед от д-р Цекова УНГ</t>
  </si>
  <si>
    <t>ZU00425</t>
  </si>
  <si>
    <t>Вземане на биопсия под местна анестезия</t>
  </si>
  <si>
    <t>ZU00422</t>
  </si>
  <si>
    <t>Вземане на секрет от гърло</t>
  </si>
  <si>
    <t>ZU00421</t>
  </si>
  <si>
    <t>Вземане на секрет от нос</t>
  </si>
  <si>
    <t>ZU00420</t>
  </si>
  <si>
    <t>Вземане на секрет от ухо</t>
  </si>
  <si>
    <t>ZU00414</t>
  </si>
  <si>
    <t>Екстракция на камък от канала на слюнчена жлеза с местна анестезия</t>
  </si>
  <si>
    <t>ZU00413</t>
  </si>
  <si>
    <t>Екстракция на чужди тела от уста и фаринкс с местна анестезия</t>
  </si>
  <si>
    <t>ZU00411</t>
  </si>
  <si>
    <t>Екстракция на чужди тела от ухо и нос - неоперативно</t>
  </si>
  <si>
    <t>ZU00412</t>
  </si>
  <si>
    <t>Екстракция на чужди тела от ухо и нос - оперативно, с местна анестезия</t>
  </si>
  <si>
    <t>ZU00424</t>
  </si>
  <si>
    <t>Електрокаутеризация на кръвоносни съдове на носа под местна анестезия</t>
  </si>
  <si>
    <t>ZU00428</t>
  </si>
  <si>
    <t>Ендоскопска диагностика на ЛОР органи с местна анестезия</t>
  </si>
  <si>
    <t>ZU00251</t>
  </si>
  <si>
    <t>Есктрация на чуждо тяло от външния слухов проход</t>
  </si>
  <si>
    <t>ZU00410</t>
  </si>
  <si>
    <t>Задна носна тампонада под местна анестезия</t>
  </si>
  <si>
    <t>ZU00257</t>
  </si>
  <si>
    <t>Задна риноскопия</t>
  </si>
  <si>
    <t>ZU00416</t>
  </si>
  <si>
    <t>Залепване на рана</t>
  </si>
  <si>
    <t>ZU00267</t>
  </si>
  <si>
    <t>Изследване на слуха (аудиометрия)</t>
  </si>
  <si>
    <t>ZU00266</t>
  </si>
  <si>
    <t>Индиректна ларингскопия</t>
  </si>
  <si>
    <t>ZU00427</t>
  </si>
  <si>
    <t>Инцизия на отематом с местна анестезия</t>
  </si>
  <si>
    <t>ZU00418</t>
  </si>
  <si>
    <t>Инцизия на перитонзиларен абсцес под местна анестезия</t>
  </si>
  <si>
    <t>ZU00253</t>
  </si>
  <si>
    <t>Инцизия на форункул във външния слухов проход</t>
  </si>
  <si>
    <t>ZU00254</t>
  </si>
  <si>
    <t>Манипулации и поставяне на медикаменти във В.С.П.</t>
  </si>
  <si>
    <t>ZU00264</t>
  </si>
  <si>
    <t>Намазване на гърлото с медикаменти</t>
  </si>
  <si>
    <t>ZU00417</t>
  </si>
  <si>
    <t>Обработка и шев на рана с местна анестезия</t>
  </si>
  <si>
    <t>ZU18111</t>
  </si>
  <si>
    <t>Отоскопия</t>
  </si>
  <si>
    <t>ZU00426</t>
  </si>
  <si>
    <t>Отсраняване на папиломи на фаринкса с местна анестезия</t>
  </si>
  <si>
    <t>ZU00261</t>
  </si>
  <si>
    <t>Отстраняване на чуждо тяло от носа без инцизия</t>
  </si>
  <si>
    <t>ZU00419</t>
  </si>
  <si>
    <t>Парацентеза под местна анестезия</t>
  </si>
  <si>
    <t>ZU00407</t>
  </si>
  <si>
    <t>Поставяне на дренажи при остър синуит</t>
  </si>
  <si>
    <t>ZU00258</t>
  </si>
  <si>
    <t>Поставяне на медикаменти в носните ходове</t>
  </si>
  <si>
    <t>ZU00409</t>
  </si>
  <si>
    <t>Предна носна тампонада с местна анестезия</t>
  </si>
  <si>
    <t>ZU00259</t>
  </si>
  <si>
    <t>Предна тампонада при епистаксис</t>
  </si>
  <si>
    <t>ZU00255</t>
  </si>
  <si>
    <t>Продухване на Полицер</t>
  </si>
  <si>
    <t>ZU00252</t>
  </si>
  <si>
    <t>Промивка на ухо за церумен</t>
  </si>
  <si>
    <t>ZU00408</t>
  </si>
  <si>
    <t>Пункция на синус с местна анестезия</t>
  </si>
  <si>
    <t>ZU21212</t>
  </si>
  <si>
    <t>Риноскопия</t>
  </si>
  <si>
    <t>ZU00415</t>
  </si>
  <si>
    <t>Сваляне на конци с малка превръзка</t>
  </si>
  <si>
    <t>ZU00260</t>
  </si>
  <si>
    <t>Сваляне на тампонада</t>
  </si>
  <si>
    <t>ZU00263</t>
  </si>
  <si>
    <t>Фарингоскопия</t>
  </si>
  <si>
    <t>ZU00423</t>
  </si>
  <si>
    <t>Химическо обгаряне на кръвоносни съдове на носа под местна анестезия</t>
  </si>
  <si>
    <t>DBT0388</t>
  </si>
  <si>
    <t>Радиочестотна терапия на носни раковини с местна упойка</t>
  </si>
  <si>
    <t>DBT0389</t>
  </si>
  <si>
    <t>Радиочестотна терапия на носни раковини с пълна упойка</t>
  </si>
  <si>
    <t>DBT0441</t>
  </si>
  <si>
    <t>Септопластика</t>
  </si>
  <si>
    <t>DBT0442</t>
  </si>
  <si>
    <t>Ринопластика</t>
  </si>
  <si>
    <t>DBT0443</t>
  </si>
  <si>
    <t xml:space="preserve">Фесс </t>
  </si>
  <si>
    <t>DBT0444</t>
  </si>
  <si>
    <t>Ртц на носни конхи</t>
  </si>
  <si>
    <t>DBT0445</t>
  </si>
  <si>
    <t>Спиране на епистаксис с лигиране на етмоидалните артерии</t>
  </si>
  <si>
    <t>DBT0446</t>
  </si>
  <si>
    <t>Фаринготомия</t>
  </si>
  <si>
    <t>DBT0447</t>
  </si>
  <si>
    <t xml:space="preserve">Интралназална антротомия </t>
  </si>
  <si>
    <t>DBT0448</t>
  </si>
  <si>
    <t>Инцизия на средното ухо</t>
  </si>
  <si>
    <t>DBT0449</t>
  </si>
  <si>
    <t xml:space="preserve">Ексцизия на лезия на външно ухо </t>
  </si>
  <si>
    <t>DBT0450</t>
  </si>
  <si>
    <t xml:space="preserve">Репозиция на носа </t>
  </si>
  <si>
    <t>DBT0451</t>
  </si>
  <si>
    <t xml:space="preserve">Отопластика </t>
  </si>
  <si>
    <t>DBT0452</t>
  </si>
  <si>
    <t xml:space="preserve">Микро ларинго хирургия </t>
  </si>
  <si>
    <t>DBT0453</t>
  </si>
  <si>
    <t>Биопсия</t>
  </si>
  <si>
    <t>DBT0454</t>
  </si>
  <si>
    <t xml:space="preserve">Аденоидектомия </t>
  </si>
  <si>
    <t>DBT0455</t>
  </si>
  <si>
    <t>Ексцизия на увула</t>
  </si>
  <si>
    <t>Дерматология и венерология</t>
  </si>
  <si>
    <t>ZU00436</t>
  </si>
  <si>
    <t>Първичен преглед от началник отделение</t>
  </si>
  <si>
    <t>ZU00437</t>
  </si>
  <si>
    <t>Вторичен преглед от началник отделение</t>
  </si>
  <si>
    <t>DBT0407</t>
  </si>
  <si>
    <t>Преглед с дерматоскопия от д-р Цекова</t>
  </si>
  <si>
    <t>DBT0408</t>
  </si>
  <si>
    <t>Вторичен преглед от д-р Цекова</t>
  </si>
  <si>
    <t>ZUM2075</t>
  </si>
  <si>
    <t>Дерматоскопия на бенки- д-р Цекова</t>
  </si>
  <si>
    <t>ZUM2076</t>
  </si>
  <si>
    <t>Преглед без Дерматоскопия д-р Цекова</t>
  </si>
  <si>
    <t>ZUM2077</t>
  </si>
  <si>
    <t>Ексцизия на лезия д-р Цекова</t>
  </si>
  <si>
    <t>DBT0382</t>
  </si>
  <si>
    <t xml:space="preserve">Първичен преглед от д-р Георгиева </t>
  </si>
  <si>
    <t>DBT0383</t>
  </si>
  <si>
    <t>Вторичен преглед от д-р Георгиева</t>
  </si>
  <si>
    <t>DBT0082</t>
  </si>
  <si>
    <t>Дерматоскопия</t>
  </si>
  <si>
    <t>ZU00268</t>
  </si>
  <si>
    <t>Електрокоагулация до 3 лезии</t>
  </si>
  <si>
    <t>DBT0095</t>
  </si>
  <si>
    <t>Електрокоагулация над 3 лезии</t>
  </si>
  <si>
    <t>DBT0090</t>
  </si>
  <si>
    <t>Изрязване на фиброми /до 10 бр./</t>
  </si>
  <si>
    <t>DBT0091</t>
  </si>
  <si>
    <t>Изрязване на фиброми /до 20 бр./</t>
  </si>
  <si>
    <t>DBT0094</t>
  </si>
  <si>
    <t>Инструментално почистване на хронична язва /инстр.поч. на  хронични или трофични язви/</t>
  </si>
  <si>
    <t>ZU00273</t>
  </si>
  <si>
    <t>Интрадермални алергологични тестове</t>
  </si>
  <si>
    <t>DBT0084</t>
  </si>
  <si>
    <t>Интралезионално /вкл. Интрамускулно/ инжектиране на медикамент</t>
  </si>
  <si>
    <t>DBT0092</t>
  </si>
  <si>
    <t>Инцизия на меки тъкани</t>
  </si>
  <si>
    <t>DBT0093</t>
  </si>
  <si>
    <t>Инцизия на меки тъкани с дренаж</t>
  </si>
  <si>
    <t>DBT0081</t>
  </si>
  <si>
    <t>DBT0083</t>
  </si>
  <si>
    <t>Културелно микологично изследване</t>
  </si>
  <si>
    <t>ZU00272</t>
  </si>
  <si>
    <t>Кюретаж на кожни лезии</t>
  </si>
  <si>
    <t>ZU99811</t>
  </si>
  <si>
    <t>Лечение с течен азот</t>
  </si>
  <si>
    <t>DBT0087</t>
  </si>
  <si>
    <t>Отстраняване на кожни лезии чрез пънч ексцизия</t>
  </si>
  <si>
    <t>DBT0085</t>
  </si>
  <si>
    <t>Отстраняване на кожни лезии чрез шейв техника /1-ва/</t>
  </si>
  <si>
    <t>DBT0086</t>
  </si>
  <si>
    <t>Отстраняване на кожни лезии чрез шейв техника /2-ра и всяка следваща/</t>
  </si>
  <si>
    <t>ZU00271</t>
  </si>
  <si>
    <t>Поставяне на локална анестезия</t>
  </si>
  <si>
    <t>DBT0088</t>
  </si>
  <si>
    <t>Премахване на фиброми /до 3 бр./</t>
  </si>
  <si>
    <t>DBT0089</t>
  </si>
  <si>
    <t>Премахване на фиброми /до 5 бр./</t>
  </si>
  <si>
    <t>DBT0096</t>
  </si>
  <si>
    <t>Сваляне на конци</t>
  </si>
  <si>
    <t>DBT0097</t>
  </si>
  <si>
    <t>Хемостаза</t>
  </si>
  <si>
    <t>ZU00275</t>
  </si>
  <si>
    <t>Химичен пилинг за лечение на акне</t>
  </si>
  <si>
    <t>ZU00274</t>
  </si>
  <si>
    <t>Химична обработка на кожни лезии</t>
  </si>
  <si>
    <t>DBT0078</t>
  </si>
  <si>
    <t>Вземане на биопсичен материал</t>
  </si>
  <si>
    <t>DBT0079</t>
  </si>
  <si>
    <t>Вземане на предварителна цитология</t>
  </si>
  <si>
    <t>DBT0080</t>
  </si>
  <si>
    <t>Пакет превръзка със сваляне на конци</t>
  </si>
  <si>
    <t>DBT0205</t>
  </si>
  <si>
    <t xml:space="preserve">Елипсовидна ексцизия на кожна лезия &gt;0,5см </t>
  </si>
  <si>
    <t>DBT0206</t>
  </si>
  <si>
    <t>Елипсовидна ексцизия на кожна лезия &lt;0,5см</t>
  </si>
  <si>
    <t>DBT0207</t>
  </si>
  <si>
    <t>Инцизия и екстракция на киста/липом &lt;0,5см</t>
  </si>
  <si>
    <t>DBT0208</t>
  </si>
  <si>
    <t>Инцизия и екстракция на киста/липом &gt;0,5см</t>
  </si>
  <si>
    <t>DBT0209</t>
  </si>
  <si>
    <t>Поставяне на малка превръзка</t>
  </si>
  <si>
    <t>DBT0210</t>
  </si>
  <si>
    <t>Поставяне на голяма превръзка</t>
  </si>
  <si>
    <t>DBT0211</t>
  </si>
  <si>
    <t>Изследване с лампа на Wood</t>
  </si>
  <si>
    <t>ZU00276</t>
  </si>
  <si>
    <t>Вземане на секрет за микробиология</t>
  </si>
  <si>
    <t>ZUM2064</t>
  </si>
  <si>
    <t>Терапия за постлезионални хиперпигментации и белези от акне с химичен пилинг EasyPeel TCA- 1/3 бр</t>
  </si>
  <si>
    <t>ZUM3004</t>
  </si>
  <si>
    <t>ZUM2065</t>
  </si>
  <si>
    <t>Терапия за акне с антиинфламаторно действие с мезотерапия Pluryal Clear- 1/3 бр</t>
  </si>
  <si>
    <t>ZUM3006</t>
  </si>
  <si>
    <t>ZUM2066</t>
  </si>
  <si>
    <t>Комбинирана терапия за акне (2 терапии химичен пилинг + 2 терапии мезотерапия)</t>
  </si>
  <si>
    <t>ZUM2067</t>
  </si>
  <si>
    <t>CO2 - лазер - ресърфейсинг на цяло лице</t>
  </si>
  <si>
    <t>ZUM2068</t>
  </si>
  <si>
    <t>Терапия при косопад с мезотерапия (Pluryal Hair, XL hair, Dermaheal hair)-1/3 бр</t>
  </si>
  <si>
    <t>ZUM3007</t>
  </si>
  <si>
    <t>ZUM2069</t>
  </si>
  <si>
    <t>PRP при косопад- 1/3 бр</t>
  </si>
  <si>
    <t>ZUM3008</t>
  </si>
  <si>
    <t>ZUM2070</t>
  </si>
  <si>
    <t>Доплащане при обогатяване на PRP с хиалуронова киселина и активни съставки (мезотерапия)  при косопад 1 бр</t>
  </si>
  <si>
    <t>ZUM2071</t>
  </si>
  <si>
    <t>Терапия за изсветляване на хиперпигментации и озаряване кожата на лицето с мезотерапия  Pluryal Radiance 1/3 бр</t>
  </si>
  <si>
    <t>ZUM3009</t>
  </si>
  <si>
    <t>ZUM2072</t>
  </si>
  <si>
    <t>Терапия при изразена еластоза с мезотерапия Pluryal Refresh- 1/3 бр</t>
  </si>
  <si>
    <t>ZUM3010</t>
  </si>
  <si>
    <t>ZUM2073</t>
  </si>
  <si>
    <t>Терапия при изразена еластоза с мезотерапия Hyalift RRS- 1-3 бр</t>
  </si>
  <si>
    <t>ZUM3011</t>
  </si>
  <si>
    <t>ZUM2074</t>
  </si>
  <si>
    <t>Комбинирана терапия за еластоза (2хСО2 лазер + 2 терапии мезотерапия)</t>
  </si>
  <si>
    <t>Вътрешни болести и кардиология</t>
  </si>
  <si>
    <t>CAR200423</t>
  </si>
  <si>
    <t>Преглед, ЕКГ и ехокардиография проф. Златарева</t>
  </si>
  <si>
    <t>BE00002</t>
  </si>
  <si>
    <t>Вторичен преглед от проф. Златарева</t>
  </si>
  <si>
    <t>DBT0214</t>
  </si>
  <si>
    <t>Ехокардиография от проф. Златарева</t>
  </si>
  <si>
    <t>DBT0215</t>
  </si>
  <si>
    <t>Консултация по документи от проф. Златарева</t>
  </si>
  <si>
    <t>DBT0415</t>
  </si>
  <si>
    <t>Преглед от доц. Цонев</t>
  </si>
  <si>
    <t>DBT0212</t>
  </si>
  <si>
    <t>Първичен преглед от кардиолог</t>
  </si>
  <si>
    <t>DBT0213</t>
  </si>
  <si>
    <t>Вторичен преглед от кардиолог</t>
  </si>
  <si>
    <t>ZU00193</t>
  </si>
  <si>
    <t>ВЕТ (велоергометрия)</t>
  </si>
  <si>
    <t>ZU00191</t>
  </si>
  <si>
    <t>ЕКГ(електрокардиограма)</t>
  </si>
  <si>
    <t>ZU00192</t>
  </si>
  <si>
    <t>ЕхоКГ(ехокардиография)</t>
  </si>
  <si>
    <t>DBT0359</t>
  </si>
  <si>
    <t>Контрола/преглед на пейсмейкър</t>
  </si>
  <si>
    <t>ZU00197</t>
  </si>
  <si>
    <t>Холтер АН</t>
  </si>
  <si>
    <t>ZU00194</t>
  </si>
  <si>
    <t>Холтер ЕКГ - 24 часа</t>
  </si>
  <si>
    <t>ZU00195</t>
  </si>
  <si>
    <t>Холтер ЕКГ - 48 часа</t>
  </si>
  <si>
    <t>ZU00196</t>
  </si>
  <si>
    <t>Холтер ЕКГ - 72 часа</t>
  </si>
  <si>
    <t>CAR200420231</t>
  </si>
  <si>
    <t>Трансехофазиална ехокардиография, без упойка</t>
  </si>
  <si>
    <t>CAR200420232</t>
  </si>
  <si>
    <t>Трансехофазиална ехокардиография с краткотрайна анестезия</t>
  </si>
  <si>
    <t>DBT0216</t>
  </si>
  <si>
    <t>Консултация по документи от кардиолог</t>
  </si>
  <si>
    <t>DBT0463</t>
  </si>
  <si>
    <t>Кардио-пулмонален тест </t>
  </si>
  <si>
    <t>Ендокринология</t>
  </si>
  <si>
    <t>ZU00100</t>
  </si>
  <si>
    <t>Първичен  преглед</t>
  </si>
  <si>
    <t>ZU00104</t>
  </si>
  <si>
    <t>ZU005012</t>
  </si>
  <si>
    <t>Преглед с ехограф при ендокринолог</t>
  </si>
  <si>
    <t>ZU88794</t>
  </si>
  <si>
    <t>Ехография на щитовидна жлеза</t>
  </si>
  <si>
    <t>DBT0381</t>
  </si>
  <si>
    <t>Изготвяне на хранителен режим</t>
  </si>
  <si>
    <t>ZU83212</t>
  </si>
  <si>
    <t>Вземане на биопсичен материал от щитовидна жлеза</t>
  </si>
  <si>
    <t>Психиатрия</t>
  </si>
  <si>
    <t>ZU24321</t>
  </si>
  <si>
    <t>Преглед от психиатър</t>
  </si>
  <si>
    <t>Гастроентерология</t>
  </si>
  <si>
    <t>ZU00389</t>
  </si>
  <si>
    <t>Първичен преглед - Гастроентерология</t>
  </si>
  <si>
    <t>ZU00390</t>
  </si>
  <si>
    <t>Вторичен преглед - Гастроентерология</t>
  </si>
  <si>
    <t>ZU99861</t>
  </si>
  <si>
    <t>Преглед с ехография</t>
  </si>
  <si>
    <t>ZU00396</t>
  </si>
  <si>
    <t>Абдоминална ехография  - Гастроентерология</t>
  </si>
  <si>
    <t>ZU00399</t>
  </si>
  <si>
    <t>Абдоминална парацентеза</t>
  </si>
  <si>
    <t>ZU00395</t>
  </si>
  <si>
    <t>Екстракция на чуждо тяло</t>
  </si>
  <si>
    <t>ZU00398</t>
  </si>
  <si>
    <t>Контрастно-усилена ехография (без консуматив)</t>
  </si>
  <si>
    <t>ZU00391</t>
  </si>
  <si>
    <t>Фиброгастроскопия</t>
  </si>
  <si>
    <t>ZU00393</t>
  </si>
  <si>
    <t>Фиброгастроскопия с полипектомия</t>
  </si>
  <si>
    <t>ZU00392</t>
  </si>
  <si>
    <t>Фиброколоноскопия</t>
  </si>
  <si>
    <t>ZU00394</t>
  </si>
  <si>
    <t>Фиброколоноскопия с полипектомия</t>
  </si>
  <si>
    <t>ZU12626</t>
  </si>
  <si>
    <t>Фиброскен</t>
  </si>
  <si>
    <t>ZU00397</t>
  </si>
  <si>
    <t>Перкутанна чернодробна биопсия (без консуматив)</t>
  </si>
  <si>
    <t>ZU11626</t>
  </si>
  <si>
    <t>Поставяне на интрагастрален балон</t>
  </si>
  <si>
    <t>ZUM271021</t>
  </si>
  <si>
    <t>Поставяне на стомашна инжекция Ботокс</t>
  </si>
  <si>
    <t>ZU11625</t>
  </si>
  <si>
    <t>Премахване на интрагастрален балон</t>
  </si>
  <si>
    <t>DBT0375</t>
  </si>
  <si>
    <t>Лечение и диагностика на сънна апнея и хронична дихателна недостатъчност</t>
  </si>
  <si>
    <t>DBT0409</t>
  </si>
  <si>
    <t>Преглед консултация от д-р Ангел Павлов</t>
  </si>
  <si>
    <t>DBT0410</t>
  </si>
  <si>
    <t>Амбулаторно изследване за нарушения на  дишането по време на сън</t>
  </si>
  <si>
    <t>DBT0411</t>
  </si>
  <si>
    <t>Разчитане на данни от амбулаторно изследване за нарушения на  дишането по време на сън</t>
  </si>
  <si>
    <t>DBT0412</t>
  </si>
  <si>
    <t>Вторичен преглед от д-р Ангел Павлов</t>
  </si>
  <si>
    <t>DBT0413</t>
  </si>
  <si>
    <t>Титрация с РАР апарат</t>
  </si>
  <si>
    <t>DBT0414</t>
  </si>
  <si>
    <t>Анализ на данни и настройки на РАР апарат</t>
  </si>
  <si>
    <t>Дихателна система</t>
  </si>
  <si>
    <t>ZUM121021</t>
  </si>
  <si>
    <t>Първичен преглед/Пулмолог/Алерголог</t>
  </si>
  <si>
    <t>ZUM121022</t>
  </si>
  <si>
    <t>Вторичен преглед/Пулмолог/Алерголог</t>
  </si>
  <si>
    <t>ZUM2097</t>
  </si>
  <si>
    <t>Първичен преглед от Пулмолог</t>
  </si>
  <si>
    <t>ZUM2098</t>
  </si>
  <si>
    <t>Вторичен преглед от Пулмолог</t>
  </si>
  <si>
    <t>ZUM2099</t>
  </si>
  <si>
    <t>Преглед от Пулмолог с ФИД</t>
  </si>
  <si>
    <t>ZUM2100</t>
  </si>
  <si>
    <t>Преглед от пулмолог с ФИД и БДТ</t>
  </si>
  <si>
    <t>ZU99833</t>
  </si>
  <si>
    <t>ФИД с БДТ</t>
  </si>
  <si>
    <t>ZU00201</t>
  </si>
  <si>
    <t>Функционално изследване на дишането(ФИД) - първично изследване</t>
  </si>
  <si>
    <t>ZU00202</t>
  </si>
  <si>
    <t>Функционално изследване на дишането(ФИД) - контроли</t>
  </si>
  <si>
    <t>ZUM2063</t>
  </si>
  <si>
    <t>Издаване на болничен лист от д-р Лобошка</t>
  </si>
  <si>
    <t>Алергология</t>
  </si>
  <si>
    <t>DBT0077</t>
  </si>
  <si>
    <t>Тестуване с един алерген</t>
  </si>
  <si>
    <t>ZU00508</t>
  </si>
  <si>
    <t>КАП с анестетици</t>
  </si>
  <si>
    <t>ZU00509</t>
  </si>
  <si>
    <t>КАП с битови и поленови, битови и епидермални алергени</t>
  </si>
  <si>
    <t>ZU00511</t>
  </si>
  <si>
    <t>КАП с контрастно вещество и подготовка за образно изследване</t>
  </si>
  <si>
    <t>ZU00211</t>
  </si>
  <si>
    <t>КАП антибиотик</t>
  </si>
  <si>
    <t>Неврология</t>
  </si>
  <si>
    <t>OL04082020</t>
  </si>
  <si>
    <t>Първичен преглед от д-р Олевски</t>
  </si>
  <si>
    <t>OL081221</t>
  </si>
  <si>
    <t>Вторичен преглед от д-р Олевски</t>
  </si>
  <si>
    <t>DBT0061</t>
  </si>
  <si>
    <t>ЕМГ от д-р Олевски</t>
  </si>
  <si>
    <t>ZU00215</t>
  </si>
  <si>
    <t>Първичен преглед от лекар специалист - Неврология</t>
  </si>
  <si>
    <t>ZU00216</t>
  </si>
  <si>
    <t>Вторичен преглед от лекар специалист  - Неврология</t>
  </si>
  <si>
    <t>DBT0384</t>
  </si>
  <si>
    <t>Първичен преглед от лекар специализант- Неврология</t>
  </si>
  <si>
    <t>DBT0385</t>
  </si>
  <si>
    <t>Вторичен преглед от лекар специализант- Неврология</t>
  </si>
  <si>
    <t>ZU00219</t>
  </si>
  <si>
    <t>ЕЕГ</t>
  </si>
  <si>
    <t>ZU00218</t>
  </si>
  <si>
    <t>ЕМГ</t>
  </si>
  <si>
    <t>DBT0002</t>
  </si>
  <si>
    <t>Доплащане за иглена ЕМГ</t>
  </si>
  <si>
    <t>ZU88771</t>
  </si>
  <si>
    <t>Доплерова сонография</t>
  </si>
  <si>
    <t>ZU00328</t>
  </si>
  <si>
    <t>Манипулация - периневрална блокада</t>
  </si>
  <si>
    <t>ZU00217</t>
  </si>
  <si>
    <t>Манипулация с медикамент</t>
  </si>
  <si>
    <t>DBT0456</t>
  </si>
  <si>
    <t>Етапна епикриза</t>
  </si>
  <si>
    <t>Неврохирургия</t>
  </si>
  <si>
    <t>ZU00450</t>
  </si>
  <si>
    <t>Първичен неврохирургичен преглед</t>
  </si>
  <si>
    <t>ZU00451</t>
  </si>
  <si>
    <t>Вторичен неврохирургичен преглед</t>
  </si>
  <si>
    <t>ZN00001</t>
  </si>
  <si>
    <t>Блокада на периферен нерв или става</t>
  </si>
  <si>
    <t xml:space="preserve">Офталмология </t>
  </si>
  <si>
    <t>Диагностични услуги</t>
  </si>
  <si>
    <t>ZU004581</t>
  </si>
  <si>
    <t>Основен очен преглед  от хабилитирано лице.</t>
  </si>
  <si>
    <t>ZU00223</t>
  </si>
  <si>
    <t>Основен очен преглед специалист.</t>
  </si>
  <si>
    <t>DBT0481</t>
  </si>
  <si>
    <t>Разширен очен преглед от хабилитирано лице.</t>
  </si>
  <si>
    <t>DBT0482</t>
  </si>
  <si>
    <t>Разширен очен преглед от специалист.</t>
  </si>
  <si>
    <t>ZU00222</t>
  </si>
  <si>
    <t>Контролен очен преглед преглед от хабилитирано лице.</t>
  </si>
  <si>
    <t>ZU00224</t>
  </si>
  <si>
    <t>Контролен очен преглед преглед от специалист.</t>
  </si>
  <si>
    <t>DBT0483</t>
  </si>
  <si>
    <t>Консултация на прегледан пациент от хабилитирано лице</t>
  </si>
  <si>
    <t>ZU001902</t>
  </si>
  <si>
    <t>Консултация в друго отделение на МБАЛ</t>
  </si>
  <si>
    <t>DBT0484</t>
  </si>
  <si>
    <t>Консултация за естетична процедура (включва очен преглед)</t>
  </si>
  <si>
    <t>ZU00248</t>
  </si>
  <si>
    <t>Оформяне на документи за ТЕЛК или други медицински комисии - ОЧНИ БОЛЕСТИ (ДДС?)</t>
  </si>
  <si>
    <t>Апаратни Изследвания</t>
  </si>
  <si>
    <t>ZU00226</t>
  </si>
  <si>
    <t>Авторефрактометрия на око*</t>
  </si>
  <si>
    <t>ZU00225</t>
  </si>
  <si>
    <t>Измерване на вътреочно налягане на око*</t>
  </si>
  <si>
    <t>DBT0458</t>
  </si>
  <si>
    <t>Ендотелна биомикроскопия на око*</t>
  </si>
  <si>
    <t>DBT0434</t>
  </si>
  <si>
    <t>Oптична биометрия на око*</t>
  </si>
  <si>
    <t>Oптична биометрия при деца за контрол на миопията на око*</t>
  </si>
  <si>
    <t>DBT0435</t>
  </si>
  <si>
    <t>Роговична топография на око*</t>
  </si>
  <si>
    <t>DBT0427</t>
  </si>
  <si>
    <t>ОСТ (оптична кохерентна томография) - преден сегмент на око*</t>
  </si>
  <si>
    <t>DBT0428</t>
  </si>
  <si>
    <t>ОСТ (оптична кохерентна томография) - заден сегмент на око*</t>
  </si>
  <si>
    <t>DBT0433</t>
  </si>
  <si>
    <t>ОСТ - при скринингово изследване и проследяване на око*</t>
  </si>
  <si>
    <t>ZU00235</t>
  </si>
  <si>
    <t>Компютърна периметрия на око*</t>
  </si>
  <si>
    <t>ZU00229</t>
  </si>
  <si>
    <t>A/B ехография на око*</t>
  </si>
  <si>
    <t>DBT0436</t>
  </si>
  <si>
    <t>Обзорна цветна снимка на ретината на око*</t>
  </si>
  <si>
    <t>ZU00234</t>
  </si>
  <si>
    <t>Флуоресцеинова ангиография (двуочно)</t>
  </si>
  <si>
    <t>ZU00241</t>
  </si>
  <si>
    <t>Очни предоперативни изследвания при планиране на операция за катаракта с еднофкусна леща</t>
  </si>
  <si>
    <t>DBT0486</t>
  </si>
  <si>
    <t>Очни предоперативни изследвания при планиране  на операция за катаракта с торична/мултифокална леща</t>
  </si>
  <si>
    <t>ZU00243</t>
  </si>
  <si>
    <t>Очни предоперативни изследвания  при планиране на витреоретинална операция</t>
  </si>
  <si>
    <t>ZU00242</t>
  </si>
  <si>
    <t>Очни предоперативни изследвания при назначаване на операция за глаукома</t>
  </si>
  <si>
    <t>Манипулации</t>
  </si>
  <si>
    <t>ZUM300522</t>
  </si>
  <si>
    <t>Поставяне на субконюнктивална/парабулбарна инжекция.</t>
  </si>
  <si>
    <t>DBT0487</t>
  </si>
  <si>
    <t>Поставяне на субконюнктивална/парабулбарна инжекция с медикамент.</t>
  </si>
  <si>
    <t>ZU00621</t>
  </si>
  <si>
    <t xml:space="preserve">Напасване на терапевтична контактна леща </t>
  </si>
  <si>
    <t>DBT0488</t>
  </si>
  <si>
    <t xml:space="preserve">Поставяне на терапевтична контактна леща </t>
  </si>
  <si>
    <t>DBT0376</t>
  </si>
  <si>
    <t>Отстраняване на чуждо тяло от предния сегмент на окото</t>
  </si>
  <si>
    <t>ZU00507</t>
  </si>
  <si>
    <t>Махане на конци - кожни</t>
  </si>
  <si>
    <t>ZU00619</t>
  </si>
  <si>
    <t>Махане на конци - очни</t>
  </si>
  <si>
    <t>ZU29620</t>
  </si>
  <si>
    <t>Сваляне на конци в операционна</t>
  </si>
  <si>
    <t>DBT0018</t>
  </si>
  <si>
    <t>Сваляне на тръбичка</t>
  </si>
  <si>
    <t>ZU00821</t>
  </si>
  <si>
    <t>Поставяне на скъпоструващ медикамент с интравитреално приложение</t>
  </si>
  <si>
    <t>Поставяне на скъпоструващ медикамент с интравитреално приложение с включен медикамент</t>
  </si>
  <si>
    <t>DBT0069</t>
  </si>
  <si>
    <t>Лазерен бараж</t>
  </si>
  <si>
    <t>ZU00240</t>
  </si>
  <si>
    <t>Лазерна иридотомия</t>
  </si>
  <si>
    <t>ZU00239</t>
  </si>
  <si>
    <t>Лазерна капсулотомия</t>
  </si>
  <si>
    <t>ZU00627</t>
  </si>
  <si>
    <t>Лазерна трабекулопластика</t>
  </si>
  <si>
    <t>ZU00238</t>
  </si>
  <si>
    <t>Бараж на промени в периферията на ретината</t>
  </si>
  <si>
    <t>ZU00237</t>
  </si>
  <si>
    <t>Лазер-терапия при диабетна ретинопатия на квадрант</t>
  </si>
  <si>
    <t>ZUM2103</t>
  </si>
  <si>
    <t>Пакет седация</t>
  </si>
  <si>
    <t>Естетични Операции</t>
  </si>
  <si>
    <t>ZU00517</t>
  </si>
  <si>
    <t>Естетична блефаропластика - 2 горни или долни</t>
  </si>
  <si>
    <t>ZU00516</t>
  </si>
  <si>
    <t>Естетична блефаропластика четири клепача / горни и долни/</t>
  </si>
  <si>
    <t>ZU00528</t>
  </si>
  <si>
    <t>Липофилинг - малка процедура</t>
  </si>
  <si>
    <t>ZUM2104</t>
  </si>
  <si>
    <t>Липофилинг - средна пороцедура</t>
  </si>
  <si>
    <t>ZUM2105</t>
  </si>
  <si>
    <t xml:space="preserve">Липофилинг - голяма процедура </t>
  </si>
  <si>
    <t>ZUM2002</t>
  </si>
  <si>
    <t>Лифтинг на вежди</t>
  </si>
  <si>
    <t>ZUM2003</t>
  </si>
  <si>
    <t>Корекция на уши</t>
  </si>
  <si>
    <t>ZUM2004</t>
  </si>
  <si>
    <t>Комбинирана операция за птоза и блефаропластика</t>
  </si>
  <si>
    <t>Реконструктивна окулопластика</t>
  </si>
  <si>
    <t>ZUM2005</t>
  </si>
  <si>
    <t xml:space="preserve">Ентропион, Ектропион - неусложнен </t>
  </si>
  <si>
    <t>ZUM2106</t>
  </si>
  <si>
    <t>Ентропион, Ектропион  - усложнен</t>
  </si>
  <si>
    <t>ZU00519</t>
  </si>
  <si>
    <t>Ектропион, изискващ сложна реконструкция с кожна пластика</t>
  </si>
  <si>
    <t>ZUM2008</t>
  </si>
  <si>
    <t xml:space="preserve">Птоза на един клепач </t>
  </si>
  <si>
    <t>ZUM2009</t>
  </si>
  <si>
    <t xml:space="preserve">Птоза на два клепача </t>
  </si>
  <si>
    <t>ZUM2010</t>
  </si>
  <si>
    <t xml:space="preserve">Тумори на клепачите среден </t>
  </si>
  <si>
    <t>ZUM2011</t>
  </si>
  <si>
    <t xml:space="preserve">Тумори на клепачите с реконструкция и присадки </t>
  </si>
  <si>
    <t>ZUM2012</t>
  </si>
  <si>
    <t>Клепачи при лицева парализа - среден обем и сложност</t>
  </si>
  <si>
    <t>ZUM2107</t>
  </si>
  <si>
    <t>Клепачи при лицева парализа - голям обем и сложност</t>
  </si>
  <si>
    <t>ZUM2013</t>
  </si>
  <si>
    <t xml:space="preserve">Реконструкция на анофталмна орбита / имплант, лигавица, дермографт / </t>
  </si>
  <si>
    <t>ZUM2018</t>
  </si>
  <si>
    <t xml:space="preserve">Вторична реконструкция на анофталмна орбита с имплант или присадка </t>
  </si>
  <si>
    <t>ZUM2014</t>
  </si>
  <si>
    <t xml:space="preserve">Дакрио-цисто-риностомия с имплант </t>
  </si>
  <si>
    <t>ZUM2015</t>
  </si>
  <si>
    <t>Интубиране на слъзни пътища едностранно със сонда Би-Ка или Моно-Ка</t>
  </si>
  <si>
    <t>ZUM2016</t>
  </si>
  <si>
    <t xml:space="preserve">Евисцерация с имплант </t>
  </si>
  <si>
    <t>ZUM2017</t>
  </si>
  <si>
    <t xml:space="preserve">Енуклеация с имплант </t>
  </si>
  <si>
    <t>ZUM2019</t>
  </si>
  <si>
    <t xml:space="preserve">Премахване на малко образувание с местна упойка </t>
  </si>
  <si>
    <t>ZU00531</t>
  </si>
  <si>
    <t>Страбизъм  цена за 1 мускул</t>
  </si>
  <si>
    <t>Прегледи д-р Михайлова:</t>
  </si>
  <si>
    <t>DBT0495</t>
  </si>
  <si>
    <t>Първичен преглед д-р Михайолва</t>
  </si>
  <si>
    <t>DBT0497</t>
  </si>
  <si>
    <t>Вторичен преглед без операция д-р Михайлова</t>
  </si>
  <si>
    <t>DBT0496</t>
  </si>
  <si>
    <t>Вторичен преглед след операция д-р Михайлова</t>
  </si>
  <si>
    <t>DBT0498</t>
  </si>
  <si>
    <t>Естетична консултация без очен преглед д-р Михайлова</t>
  </si>
  <si>
    <t>ZUM2108</t>
  </si>
  <si>
    <t>Махане на кожни конци или тръбичка в операционна на дете + упойка</t>
  </si>
  <si>
    <t xml:space="preserve">Махане на кожни конци в операционна под упойка </t>
  </si>
  <si>
    <t>DBT0219</t>
  </si>
  <si>
    <t>Първичен преглед от хабилитиран лекар - Уролог</t>
  </si>
  <si>
    <t>DBT0220</t>
  </si>
  <si>
    <t>Вторичен преглед от хабилитирано лице  - Уролог</t>
  </si>
  <si>
    <t>DBT0221</t>
  </si>
  <si>
    <t>Първичен преглед от лекар уролог</t>
  </si>
  <si>
    <t>DBT0222</t>
  </si>
  <si>
    <t>Вторичен преглед отлекар уролог</t>
  </si>
  <si>
    <t>ZU21420201</t>
  </si>
  <si>
    <t>Ехография за мъже на пенис, тестиси и скротум</t>
  </si>
  <si>
    <t>ZU00466</t>
  </si>
  <si>
    <t>Масаж на простата и вземане на простатен секрет</t>
  </si>
  <si>
    <t>ZU00467</t>
  </si>
  <si>
    <t>Поставяне или смяна на уретрален катетър</t>
  </si>
  <si>
    <t>ZU89240</t>
  </si>
  <si>
    <t>Урофлоуметрия</t>
  </si>
  <si>
    <t>ZU57111</t>
  </si>
  <si>
    <t>Поставяне на Цистофикс</t>
  </si>
  <si>
    <t>ZU21420203</t>
  </si>
  <si>
    <t>Поставяне на нелатонов катетър и поставяне на лекарства в пикочния мехур</t>
  </si>
  <si>
    <t>ZU16042020</t>
  </si>
  <si>
    <t>Поставяне или смяна на силиконов катетър ( с катетър от болницата )</t>
  </si>
  <si>
    <t>ZU00468</t>
  </si>
  <si>
    <t>Промивка през поставен уретрален катетър, цистофикс, нефростомин</t>
  </si>
  <si>
    <t>ZU586Z1</t>
  </si>
  <si>
    <t>Дилатация на уретра с восъчен дилататор</t>
  </si>
  <si>
    <t>ZU21420205</t>
  </si>
  <si>
    <t>Репониране на препуциум при парафимоза</t>
  </si>
  <si>
    <t>ZU21420204</t>
  </si>
  <si>
    <t>Поставяне на подкожна инжекция за хормонотерапия при простатен карцином</t>
  </si>
  <si>
    <t>ZU00481</t>
  </si>
  <si>
    <t>Постявяне на катетър / уретрален</t>
  </si>
  <si>
    <t>GNF9648X</t>
  </si>
  <si>
    <t>Промиване на уретрален катетър</t>
  </si>
  <si>
    <t>ZU962020</t>
  </si>
  <si>
    <t>Ехография за жени на бъбреци и пикочен мехур</t>
  </si>
  <si>
    <t>ZU2142020</t>
  </si>
  <si>
    <t>Ехография за мъже на бъбреци, пикочен мехур и простатна жлеза</t>
  </si>
  <si>
    <t>DBT0378</t>
  </si>
  <si>
    <t>Трансректална ехография</t>
  </si>
  <si>
    <t>DBT0379</t>
  </si>
  <si>
    <t>Ексцизия на кондиломи</t>
  </si>
  <si>
    <t>DBT0491</t>
  </si>
  <si>
    <t>Превръзка на оперативна рана</t>
  </si>
  <si>
    <t>DBT0492</t>
  </si>
  <si>
    <t>Консултация, документи, рецепта</t>
  </si>
  <si>
    <t>DBT0493</t>
  </si>
  <si>
    <t>Шев на оперативна рана</t>
  </si>
  <si>
    <t>ZUM2110</t>
  </si>
  <si>
    <t>LASER - ексцизия на генетални лезии</t>
  </si>
  <si>
    <t>ZUM2109</t>
  </si>
  <si>
    <t>Ексцизия на генитални лезии</t>
  </si>
  <si>
    <t>Съдова хирургия, ангиология и обща хирургия</t>
  </si>
  <si>
    <t>DBT0362</t>
  </si>
  <si>
    <t>Преглед с ехография на млечни жлези - Доктор Шопов</t>
  </si>
  <si>
    <t>ZUM2061</t>
  </si>
  <si>
    <t>Преглед д-р Шопов</t>
  </si>
  <si>
    <t>ZUM2062</t>
  </si>
  <si>
    <t>Ехомамография д-р Шопов</t>
  </si>
  <si>
    <t>Първичен преглед от хабилитиран лекар</t>
  </si>
  <si>
    <t>DBT0101</t>
  </si>
  <si>
    <t>Преглед с УЗД на периферни съдове</t>
  </si>
  <si>
    <t>ZU00462</t>
  </si>
  <si>
    <t>Преглед с ехография на млечни жлези</t>
  </si>
  <si>
    <t>DBT0016</t>
  </si>
  <si>
    <t>Пункция на киста на млечна жлеза</t>
  </si>
  <si>
    <t>ZUM2060</t>
  </si>
  <si>
    <t>Пункция на киста на млечна жлеза- д-р Шопов</t>
  </si>
  <si>
    <t>ZU00189</t>
  </si>
  <si>
    <t>Ехо- Doppler</t>
  </si>
  <si>
    <t>ZU00188</t>
  </si>
  <si>
    <t>Периферен Doppler</t>
  </si>
  <si>
    <t>ZU3122020</t>
  </si>
  <si>
    <t>Доплер на долни крайници</t>
  </si>
  <si>
    <t>Доплер на цяло тяло</t>
  </si>
  <si>
    <t>ZU00176</t>
  </si>
  <si>
    <t>Рани - първична обработка без сутура</t>
  </si>
  <si>
    <t>ZU00177</t>
  </si>
  <si>
    <t xml:space="preserve">Рани - първична обработка със сутура </t>
  </si>
  <si>
    <t>ZU00174</t>
  </si>
  <si>
    <t xml:space="preserve">Вторична обработка на рана </t>
  </si>
  <si>
    <t>ZU00183</t>
  </si>
  <si>
    <t>Инцизия на абсцес</t>
  </si>
  <si>
    <t>ZU00184</t>
  </si>
  <si>
    <t>Инцизия на киста, хематом с евакуация и дренаж</t>
  </si>
  <si>
    <t>ZU00179</t>
  </si>
  <si>
    <t>ZU00172</t>
  </si>
  <si>
    <t>Пункция на киста, хематом</t>
  </si>
  <si>
    <t>ZU99873</t>
  </si>
  <si>
    <t>Склеротерапия на разширени вени на крак</t>
  </si>
  <si>
    <t>DBT0372</t>
  </si>
  <si>
    <t>Превръзка на рана</t>
  </si>
  <si>
    <t>DBT0373</t>
  </si>
  <si>
    <t>Кор биопсия на млечна жлеза</t>
  </si>
  <si>
    <t>ZU00369</t>
  </si>
  <si>
    <t>Консултация по документи от лекар специалист</t>
  </si>
  <si>
    <t>ZU00186</t>
  </si>
  <si>
    <t>Тотално отстраняване на нокът</t>
  </si>
  <si>
    <t>ZU00187</t>
  </si>
  <si>
    <t>Частична резекция на нокът</t>
  </si>
  <si>
    <t>ZU00181</t>
  </si>
  <si>
    <t>Отстраняванена кърлеж</t>
  </si>
  <si>
    <t>ZU00478</t>
  </si>
  <si>
    <t>Отстраняване на чуждо тяло</t>
  </si>
  <si>
    <t>Педиатрия</t>
  </si>
  <si>
    <t>ZU0403211</t>
  </si>
  <si>
    <t>Специализиран педиатричен преглед</t>
  </si>
  <si>
    <t>ZU0403213</t>
  </si>
  <si>
    <t>Вторичен педиатричен преглед</t>
  </si>
  <si>
    <t>Нефрология</t>
  </si>
  <si>
    <t>DBT0361</t>
  </si>
  <si>
    <t>Първичен преглед от доц. Ненчев</t>
  </si>
  <si>
    <t>ZU291122</t>
  </si>
  <si>
    <t>Вторичен преглед от нефролог</t>
  </si>
  <si>
    <t>DBT0391</t>
  </si>
  <si>
    <t>Първичен преглед от неонатолог</t>
  </si>
  <si>
    <t>DBT0392</t>
  </si>
  <si>
    <t>Вторичен преглед от неонатолог</t>
  </si>
  <si>
    <t>DBT0405</t>
  </si>
  <si>
    <t xml:space="preserve">Трансфонтанелна ехография </t>
  </si>
  <si>
    <t>DBT0406</t>
  </si>
  <si>
    <t xml:space="preserve">Абдоминална ехография </t>
  </si>
  <si>
    <t>ZUM2050</t>
  </si>
  <si>
    <t>Кожно/безкръвно измерване на билирубин</t>
  </si>
  <si>
    <t>ZUM2051</t>
  </si>
  <si>
    <t xml:space="preserve">Първичен преглед + Трансфонтанелна ехография </t>
  </si>
  <si>
    <t>ZUM2052</t>
  </si>
  <si>
    <t>Първичен преглед + Абдоминална ехография</t>
  </si>
  <si>
    <t>ZUM2053</t>
  </si>
  <si>
    <t>Първичен преглед + Трансфонтанелна ехография  + Абдоминална ехография</t>
  </si>
  <si>
    <t>ZUM2054</t>
  </si>
  <si>
    <t xml:space="preserve">Вторичен преглед +  Трансфонтанелна ехография </t>
  </si>
  <si>
    <t>ZUM2055</t>
  </si>
  <si>
    <t>Вторичен преглед + Абдоминална ехография</t>
  </si>
  <si>
    <t>ZUM2056</t>
  </si>
  <si>
    <t>Вторичен преглед +  Трансфонтанелна ехография  + Абдоминална ехография</t>
  </si>
  <si>
    <t>ZUM2111</t>
  </si>
  <si>
    <t>ПАКЕТ "СКРИНИНГ НА НОВОРОДЕНИ"</t>
  </si>
  <si>
    <t>ZUM2112</t>
  </si>
  <si>
    <t>Пакет "Ехография на новородени"</t>
  </si>
  <si>
    <t>ZUM2113</t>
  </si>
  <si>
    <t>ZUM2114</t>
  </si>
  <si>
    <t>Абдоминална ехография</t>
  </si>
  <si>
    <t>ZUM2115</t>
  </si>
  <si>
    <t xml:space="preserve">Трансфонтанелна + абдоминална ехография </t>
  </si>
  <si>
    <t>ZUM2116</t>
  </si>
  <si>
    <t>Първичен преглед от неонатолог + транфонтанелна ехография</t>
  </si>
  <si>
    <t>ZUM2117</t>
  </si>
  <si>
    <t>Вторичен преглед от неонатолог + транфонтанелна ехография</t>
  </si>
  <si>
    <t>ZUM2118</t>
  </si>
  <si>
    <t>Първичен преглед от неонатолог + трансфонтанелна + коремна ехография</t>
  </si>
  <si>
    <t>ZUM2119</t>
  </si>
  <si>
    <t xml:space="preserve">Вторичен преглед от неонатолог + трансфонтанелна + коремна ехография </t>
  </si>
  <si>
    <t>ZUM2120</t>
  </si>
  <si>
    <t>Безкръвно измерване на билирубин с кожен билирубинометър</t>
  </si>
  <si>
    <t>Анестезиология и интензивно лечение</t>
  </si>
  <si>
    <t>ZU99860</t>
  </si>
  <si>
    <t>Преглед/консултация с анестезиолог</t>
  </si>
  <si>
    <t>ZU00381</t>
  </si>
  <si>
    <t>Анестезия над 1 час с наблюдение и мониторинг(както и в ЯМР)</t>
  </si>
  <si>
    <t>ZU00380</t>
  </si>
  <si>
    <t>Наблюдение и мониторинг след анестезия</t>
  </si>
  <si>
    <t>ZU00382</t>
  </si>
  <si>
    <t>Ултразвук навигирана блокада на горен крайник</t>
  </si>
  <si>
    <t>ZU00383</t>
  </si>
  <si>
    <t>Ултразвук навигирана блокада на долен крайник</t>
  </si>
  <si>
    <t>ZU00386</t>
  </si>
  <si>
    <t>Ултразвук навигирани тригер пойнт блокади</t>
  </si>
  <si>
    <t>ZU00384</t>
  </si>
  <si>
    <t>Фасетни, трансфораминални и коренчеви блокади в лумбалната област</t>
  </si>
  <si>
    <t>ZU00385</t>
  </si>
  <si>
    <t>Фасетни, трансфораминални и коренчеви блокади в торакалната и шийна области</t>
  </si>
  <si>
    <t>ZU99865</t>
  </si>
  <si>
    <t>Централна венозна катетеризация</t>
  </si>
  <si>
    <t>ZU99261</t>
  </si>
  <si>
    <t>Седация до 1 час</t>
  </si>
  <si>
    <t>DBT0146</t>
  </si>
  <si>
    <t xml:space="preserve">Лечение на болката </t>
  </si>
  <si>
    <t>DBT0147</t>
  </si>
  <si>
    <t xml:space="preserve">Инфузионна терапия </t>
  </si>
  <si>
    <t>DBT0148</t>
  </si>
  <si>
    <t>Пакет лечение на болка и инфузионна терапия</t>
  </si>
  <si>
    <t>Физиотерапия и рехабилитация</t>
  </si>
  <si>
    <t>ZU00279</t>
  </si>
  <si>
    <t>ZU00289</t>
  </si>
  <si>
    <t>HV - терапия - едно поле</t>
  </si>
  <si>
    <t>ZU00301</t>
  </si>
  <si>
    <t>Апаратен лимфен дренаж - едно поле</t>
  </si>
  <si>
    <t>ZU00294</t>
  </si>
  <si>
    <t>Бягаща пътека</t>
  </si>
  <si>
    <t>ZU00295</t>
  </si>
  <si>
    <t>Велотренировка</t>
  </si>
  <si>
    <t>ZU00306</t>
  </si>
  <si>
    <t>Вибротерапия</t>
  </si>
  <si>
    <t>ZU99832</t>
  </si>
  <si>
    <t>Комбинирана рехабилитация</t>
  </si>
  <si>
    <t>ZU00298</t>
  </si>
  <si>
    <t>Комбинирана терапия</t>
  </si>
  <si>
    <t>ZU00281</t>
  </si>
  <si>
    <t>ЛФК - аналитична</t>
  </si>
  <si>
    <t>ZU93123</t>
  </si>
  <si>
    <t>ЛФК с уреди</t>
  </si>
  <si>
    <t>ZU00286</t>
  </si>
  <si>
    <t>Лазерпунктура и лазар терапия</t>
  </si>
  <si>
    <t>ZU00297</t>
  </si>
  <si>
    <t>Магнитовибротерапия</t>
  </si>
  <si>
    <t>ZU00296</t>
  </si>
  <si>
    <t>Магнитотерапия - едно поле</t>
  </si>
  <si>
    <t>ZU00304</t>
  </si>
  <si>
    <t>Мануална терапия</t>
  </si>
  <si>
    <t>ZU00283</t>
  </si>
  <si>
    <t>Масаж</t>
  </si>
  <si>
    <t>ZU00282</t>
  </si>
  <si>
    <t>Масаж-частичен</t>
  </si>
  <si>
    <t>ZU00305</t>
  </si>
  <si>
    <t>Пасивна ЛФК с артромот</t>
  </si>
  <si>
    <t>ZU00299</t>
  </si>
  <si>
    <t>Подводен струев масаж /тангентор/</t>
  </si>
  <si>
    <t>ZU00300</t>
  </si>
  <si>
    <t>Подводна ЛФК</t>
  </si>
  <si>
    <t>ZU00291</t>
  </si>
  <si>
    <t>Светлотерапия</t>
  </si>
  <si>
    <t>ZU00923</t>
  </si>
  <si>
    <t>Сканиращ лазер</t>
  </si>
  <si>
    <t>ZU00303</t>
  </si>
  <si>
    <t>Суспенсотерапия /клетка на Роше/</t>
  </si>
  <si>
    <t>ZU00287</t>
  </si>
  <si>
    <t>Терапия с НЧТ - едно поле</t>
  </si>
  <si>
    <t>ZU00464</t>
  </si>
  <si>
    <t>Терапия с СЧТ - едно поле</t>
  </si>
  <si>
    <t>ZU00292</t>
  </si>
  <si>
    <t>УЗ терапия - едно поле</t>
  </si>
  <si>
    <t>DBT0474</t>
  </si>
  <si>
    <t>НЕСА - неинвазивна невромодулация - 1 процедура</t>
  </si>
  <si>
    <t>DBT0475</t>
  </si>
  <si>
    <t>НЕСА - пакет 10 процедури</t>
  </si>
  <si>
    <t>ZU00431</t>
  </si>
  <si>
    <t>Пакет 1</t>
  </si>
  <si>
    <t>ZU00432</t>
  </si>
  <si>
    <t>Пакет 2</t>
  </si>
  <si>
    <t>ZU00433</t>
  </si>
  <si>
    <t>Пакет 3</t>
  </si>
  <si>
    <t>ПЛАСТИЧНО-ВЪЗСТАНОВИТЕЛНА ХИРУРГИЯ</t>
  </si>
  <si>
    <t>DBT0261</t>
  </si>
  <si>
    <t>Първичен преглед от Д-р Людмил Пеев</t>
  </si>
  <si>
    <t>DBT0262</t>
  </si>
  <si>
    <t>Вторичен преглед от Д-р Людмил Пеев</t>
  </si>
  <si>
    <t>DBT0393</t>
  </si>
  <si>
    <t xml:space="preserve">Първичен преглед от Д-р Евелина Арнаутска </t>
  </si>
  <si>
    <t>DBT0394</t>
  </si>
  <si>
    <t xml:space="preserve">Вторичен преглед от Д-р Евелина Арнаутска </t>
  </si>
  <si>
    <t>DBT0401</t>
  </si>
  <si>
    <t>Първичен преглед от лекар-специалист по ПВЕХ</t>
  </si>
  <si>
    <t>DBT0402</t>
  </si>
  <si>
    <t>Вторичен преглед от лекар-специалист по ПВЕХ</t>
  </si>
  <si>
    <t>DBT0256</t>
  </si>
  <si>
    <t>Първичен преглед от лекар-специализант по ПВЕХ</t>
  </si>
  <si>
    <t>DBT0257</t>
  </si>
  <si>
    <t>Вторичен преглед от лекар-специализант по ПВЕХ</t>
  </si>
  <si>
    <t>DBT0258</t>
  </si>
  <si>
    <t>Много големи рани - първична обработка със сутура</t>
  </si>
  <si>
    <t>DBT0476</t>
  </si>
  <si>
    <t>Много големи рани  първична обработка без сутура</t>
  </si>
  <si>
    <t>ZUM2078</t>
  </si>
  <si>
    <t>Големи рани - първична обработка със сутура</t>
  </si>
  <si>
    <t>ZUM2079</t>
  </si>
  <si>
    <t>Големи рани - първична обработка без сутура</t>
  </si>
  <si>
    <t>ZUM2080</t>
  </si>
  <si>
    <t>Средни рани - първична обработка със сутура</t>
  </si>
  <si>
    <t>ZUM2081</t>
  </si>
  <si>
    <t>Средни рани - първична обработка без сутура</t>
  </si>
  <si>
    <t>ZUM2082</t>
  </si>
  <si>
    <t>Малки рани - първична обработка със сутура</t>
  </si>
  <si>
    <t>ZUM2083</t>
  </si>
  <si>
    <t>Малка превръзка, сваляне на хирургичен шевен материал/дренажи</t>
  </si>
  <si>
    <t>DBT0478</t>
  </si>
  <si>
    <t>Вторична обработка на рана (превръзка с изрязване и сутура)</t>
  </si>
  <si>
    <t>DBT0477</t>
  </si>
  <si>
    <t>Вторична обработка на рана (без изрязване и сутура)</t>
  </si>
  <si>
    <t>DBT0259</t>
  </si>
  <si>
    <t>Инцизия на абцес - дренаж</t>
  </si>
  <si>
    <t>DBT0479</t>
  </si>
  <si>
    <t>Отстраняване на чужди тела</t>
  </si>
  <si>
    <t>DBT0263</t>
  </si>
  <si>
    <t>Много голяма превръзка, сваляне на хирургичен шевен материал/дренажи</t>
  </si>
  <si>
    <t>DBT0280</t>
  </si>
  <si>
    <t>Голяма превръзка, сваляне на хирургичен шевен материал/дренажи</t>
  </si>
  <si>
    <t>DBT0281</t>
  </si>
  <si>
    <t>Средно голяма превръзка, сваляне на хирургичен шевен материал/дренажи</t>
  </si>
  <si>
    <t>DBT0260</t>
  </si>
  <si>
    <t>DBT0282</t>
  </si>
  <si>
    <t>Промивка на рана без превръзка, сваляне на хирургичен шевен материал/дренажи</t>
  </si>
  <si>
    <t>DBT0283</t>
  </si>
  <si>
    <t>DBT0395</t>
  </si>
  <si>
    <t>Амбулаторна превръзка на рани и изгаряния от разл. произход на нехоспитализирани пациенти - малка</t>
  </si>
  <si>
    <t>Амбулаторна превръзка на рани и изгаряния от разл. произход на нехоспитализирани пациенти - средна</t>
  </si>
  <si>
    <t>Амбулаторна превръзка на рани и изгаряния от разл. произход на нехоспитализирани пациенти - голяма</t>
  </si>
  <si>
    <t>Амбулаторна превръзка на рани и изгаряния от разл. произход на нехоспитализирани пациенти - много голяма</t>
  </si>
  <si>
    <t>DBT0396</t>
  </si>
  <si>
    <t>Поставяне на VAC в амбулаторни условия, вкл. дебридман на малка рана, превръзка и консумативите за тях</t>
  </si>
  <si>
    <t>Поставяне на VAC в амбулаторни условия, вкл. дебридман на средно голяма рана, превръзка и консумативите за тях</t>
  </si>
  <si>
    <t>Поставяне на VAC в амбулаторни условия, вкл. дебридман на голяма рана, превръзка и консумативите за тях</t>
  </si>
  <si>
    <t>Поставяне на VAC в амбулаторни условия, вкл. дебридман на много голяма рана, превръзка и консумативите за тях</t>
  </si>
  <si>
    <t>DBT0397</t>
  </si>
  <si>
    <t>Мукогингивална хирургия на нехоспитализирани или на здравно-неосигурени пациенти - малка</t>
  </si>
  <si>
    <t>Мукогингивална хирургия на нехоспитализирани или на здравно-неосигурени пациенти - средна</t>
  </si>
  <si>
    <t>Мукогингивална хирургия на нехоспитализирани или на здравно-неосигурени пациенти - голяма</t>
  </si>
  <si>
    <t>Мукогингивална хирургия на нехоспитализирани или на здравно-неосигурени пациенти - много голяма</t>
  </si>
  <si>
    <t>DBT0398</t>
  </si>
  <si>
    <t>Биопсия на лезии от устната кухина (без цената за хистопатологичното изследване) - малка</t>
  </si>
  <si>
    <t>Биопсия на лезии от устната кухина (без цената за хистопатологичното изследване) - средна</t>
  </si>
  <si>
    <t>Биопсия на лезии от устната кухина (без цената за хистопатологичното изследване) - голяма</t>
  </si>
  <si>
    <t>Биопсия на лезии от устната кухина (без цената за хистопатологичното изследване) - много голяма</t>
  </si>
  <si>
    <t>DBT0399</t>
  </si>
  <si>
    <t>Предпротетична хирургия (след извършен предварителен преглед) - малка</t>
  </si>
  <si>
    <t>Предпротетична хирургия (след извършен предварителен преглед) - средна</t>
  </si>
  <si>
    <t>Предпротетична хирургия (след извършен предварителен преглед) - голяма</t>
  </si>
  <si>
    <t>Предпротетична хирургия (след извършен предварителен преглед) - много голяма</t>
  </si>
  <si>
    <t>ZUM2089</t>
  </si>
  <si>
    <t>Дебридман на малка хронична рана или изгаряне + превръзка</t>
  </si>
  <si>
    <t>ZUM2090</t>
  </si>
  <si>
    <t>Дебридман на средно голяма хронична рана или изгаряне + превръзка</t>
  </si>
  <si>
    <t>ZUM2091</t>
  </si>
  <si>
    <t>Дебридман на голяма хронична рана или изгаряне + превръзка</t>
  </si>
  <si>
    <t>Дебридман на много голяма хронична рана или изгаряне + превръзка</t>
  </si>
  <si>
    <t>СО2 ФРАКЦИОНЕН ЛАЗЕР</t>
  </si>
  <si>
    <t>ЛАЗЕРЕН РЕСЪРФЕЙСТИНГ</t>
  </si>
  <si>
    <t>Лазерен ресърфейсинг в областта на главата и шията:</t>
  </si>
  <si>
    <t>DBT0224</t>
  </si>
  <si>
    <t>Лазерен ресърфейсинг в областта на бузите (бръчките в областта на скулите и бузите - 1 сесия)</t>
  </si>
  <si>
    <t>DBT0225</t>
  </si>
  <si>
    <t>Лазерен ресърфейсинг в областта на лицето (цяло лице - 1 сесия)</t>
  </si>
  <si>
    <t>DBT0338</t>
  </si>
  <si>
    <t>Лазерен ресърфейсинг в областта на лицето (цяло лице) - пакетна цена за 2 процедури</t>
  </si>
  <si>
    <t>DBT0339</t>
  </si>
  <si>
    <t>Лазерен ресърфейсинг в областта на лицето (цяло лице) - пакетна цена за 3 процедури</t>
  </si>
  <si>
    <t>DBT0340</t>
  </si>
  <si>
    <t>Лазерен ресърфейсинг в областта на лице и шия (1 сесия)</t>
  </si>
  <si>
    <t>DBT0226</t>
  </si>
  <si>
    <t>Лазерен ресърфейсинг в областта на шията (бръчките в областта на шията - 1 сесия)</t>
  </si>
  <si>
    <t>DBT0228</t>
  </si>
  <si>
    <t>Лазерен ресърфейсинг в областта около устата (бръчките около устата - 1 сесия)</t>
  </si>
  <si>
    <t>DBT0229</t>
  </si>
  <si>
    <t>Лазерен ресърфейсинг в областта на околоочния контур (бръчките около двете очи - 1 сесия)</t>
  </si>
  <si>
    <t>Лазерен ресърфейсинг в областта на тялото:</t>
  </si>
  <si>
    <t>DBT0227</t>
  </si>
  <si>
    <t>Лазерен ресърфейсинг в областта на деколтето (бръчките в областта на деколтето - 1 сесия)</t>
  </si>
  <si>
    <t>DBT0341</t>
  </si>
  <si>
    <t>Лазерен ресърфейсинг в областта на шията и деколтето (бръчките в областта на шията и деколтето - 1 сесия)</t>
  </si>
  <si>
    <t>DBT0326</t>
  </si>
  <si>
    <t>Лазерен ресърфейсинг в областта на гърдите (и за двете гърди - 1 сесия)</t>
  </si>
  <si>
    <t>DBT0327</t>
  </si>
  <si>
    <t>Лазерен ресърфейсинг в областта на корема (предната коремна стена 1 - сесия)</t>
  </si>
  <si>
    <t>DBT0328</t>
  </si>
  <si>
    <t>Лазерен ресърфейсинг в областта на седалището (двете глутеални области - 1 сесия)</t>
  </si>
  <si>
    <t>Лазерен ресърфейсинг в областта на горните и долните крайници:</t>
  </si>
  <si>
    <t>DBT0230</t>
  </si>
  <si>
    <t>Лазерен ресърфейсинг в областта на дланите без пръстите (дорзалните им повърхности - 1 сесия)</t>
  </si>
  <si>
    <t>DBT0329</t>
  </si>
  <si>
    <t>Лазерен ресърфейсинг в областта на дланите и пръстите (дорзалните им повърхности - 1 сесия)</t>
  </si>
  <si>
    <t>DBT0330</t>
  </si>
  <si>
    <t>Лазерен ресърфейсинг в областта на мишниците (и за двете мишници - 1 сесия)</t>
  </si>
  <si>
    <t>DBT0331</t>
  </si>
  <si>
    <t>Лазерен ресърфейсинг в областта на предмишниците (и за двете предмишници - 1 сесия)</t>
  </si>
  <si>
    <t>DBT0332</t>
  </si>
  <si>
    <t>Лазерен ресърфейсинг в областта на бедрата (външната повърхност на двете бедра - 1 сесия)</t>
  </si>
  <si>
    <t>DBT0333</t>
  </si>
  <si>
    <t>Лазерен ресърфейсинг в областта на бедрата (вътрешната повърхност на двете бедра - 1 сесия)</t>
  </si>
  <si>
    <t>DBT0334</t>
  </si>
  <si>
    <t>Лазерен ресърфейсинг в областта на колената (и за двете колена - 1 сесия)</t>
  </si>
  <si>
    <t>DBT0335</t>
  </si>
  <si>
    <t>Лазерен ресърфейсинг в областта на подбедриците (и за двете подбедрици - 1 сесия)</t>
  </si>
  <si>
    <t>DBT0336</t>
  </si>
  <si>
    <t>Лазерен ресърфейсинг в областта на други, сравнително ограничени по площ зони (1 сесия)</t>
  </si>
  <si>
    <t>DBT0342</t>
  </si>
  <si>
    <t>Повърхностен фракселен CO2-лазер (пилинг,бръшинг) - цяло лице (1 сесия)</t>
  </si>
  <si>
    <t>DBT0343</t>
  </si>
  <si>
    <t> Повърхностен фракселен CO2 лазер (пилинг/brushing) - лице и шия (1 сесия)</t>
  </si>
  <si>
    <t>DBT0344</t>
  </si>
  <si>
    <t>Повърхностен фракселен CO2 лазер (пилинг/brushing) - шия (1 сесия)</t>
  </si>
  <si>
    <t>DBT0345</t>
  </si>
  <si>
    <t>Повърхностен фракселен CO2 лазер (пилинг/brushing) - шия и деколте (1 сесия)</t>
  </si>
  <si>
    <t>ТРАНСПЛАНТАЦИЯ НА КОСА</t>
  </si>
  <si>
    <t>ZUM3001</t>
  </si>
  <si>
    <t xml:space="preserve"> Присаждане на коса (с микроприсадки от 1-3 косъма) с донорско място от скалпа</t>
  </si>
  <si>
    <t>ZUM3002</t>
  </si>
  <si>
    <t>Присаждане на коса (с микроприсадки от 1-3 косъма) с донорско място от торса и гениталиите</t>
  </si>
  <si>
    <t>ZUM3003</t>
  </si>
  <si>
    <t>Присаждане на коса (с микроприсадки от 1-3 косъма) с донорско място от крайниците</t>
  </si>
  <si>
    <t>ТРЕТИРАНЕ НА БЕЛЕЗИ</t>
  </si>
  <si>
    <t>DBT0231</t>
  </si>
  <si>
    <t>Третиране на единични белези до 0,5 кв. см</t>
  </si>
  <si>
    <t>DBT0232</t>
  </si>
  <si>
    <t>Третиране на единични белези до 5 кв. см</t>
  </si>
  <si>
    <t>DBT0233</t>
  </si>
  <si>
    <t>Третиране на единични белези до 25 кв. см</t>
  </si>
  <si>
    <t>DBT0346</t>
  </si>
  <si>
    <t>Третиране на белези до 1 кв. см</t>
  </si>
  <si>
    <t>DBT0347</t>
  </si>
  <si>
    <t>Третиране на белези до 10 кв. см</t>
  </si>
  <si>
    <t>DBT0348</t>
  </si>
  <si>
    <t>ТРЕТИРАНЕ НА СТРИИ</t>
  </si>
  <si>
    <t>DBT0234</t>
  </si>
  <si>
    <t>Третиране на стрии в облатта на корема (предната коремна стена за една сесия)</t>
  </si>
  <si>
    <t>DBT0235</t>
  </si>
  <si>
    <t>Третиране на стрии в облатта на бедрата (и за двете бедра )за 1 (една) сесия</t>
  </si>
  <si>
    <t>DBT0236</t>
  </si>
  <si>
    <t>Третиране на стрии в облатта на паласките (т. нар. „любовни дръжки“) за 1 (една) сесия</t>
  </si>
  <si>
    <t>DBT0237</t>
  </si>
  <si>
    <t>Третиране на стрии в облатта на мишниците на ръцете (и за двете мишници) за 1 (една) сесия</t>
  </si>
  <si>
    <t>DBT0238</t>
  </si>
  <si>
    <t>Третиране на стрии в облатта на предмишниците на ръцете (и за двете предмишници) за 1 (една) сесия</t>
  </si>
  <si>
    <t>DBT0239</t>
  </si>
  <si>
    <t>Третиране на стрии в облатта на подбедриците (и за двете подбедрици)</t>
  </si>
  <si>
    <t>DBT0240</t>
  </si>
  <si>
    <t>Други зони - 25 кв. см.</t>
  </si>
  <si>
    <t>DBT0323</t>
  </si>
  <si>
    <t>Третиране на стрии в облатта на гърба (дорзалната област)</t>
  </si>
  <si>
    <t>DBT0324</t>
  </si>
  <si>
    <t>Третиране на стрии в облатта на кръста (лумбо-дорзалната област)</t>
  </si>
  <si>
    <t>ПАПИЛОМИ И СЕБОРЕЙНИ КЕРАТОЗИ</t>
  </si>
  <si>
    <t>DBT0241</t>
  </si>
  <si>
    <t>Третиране на 1 брой папиломи и себорейни кератози</t>
  </si>
  <si>
    <t>DBT0242</t>
  </si>
  <si>
    <t>Третиране до 5 броя папиломи и себорейни кератози (30лв. за бр.)</t>
  </si>
  <si>
    <t>DBT0243</t>
  </si>
  <si>
    <t>Третиране от 5 до 10 броя папиломи и себорейни кератози (25лв. за бр.)</t>
  </si>
  <si>
    <t>DBT0244</t>
  </si>
  <si>
    <t>Третиране от 11 до 20 броя папиломи и себорейни кератози (20лв. за бр.)</t>
  </si>
  <si>
    <t>DBT0245</t>
  </si>
  <si>
    <t>Третиране над 20 броя папиломи и себорейни кератози (18лв. за бр.)</t>
  </si>
  <si>
    <t>ОТСТРАНЯВАНЕ НА БРАДАВИЦИ, БЕНКИ И ДРУГИ ДОБРОКАЧЕСТВЕНИ КОЖНИ ОБРАЗУВАНИЯ</t>
  </si>
  <si>
    <t>DBT0246</t>
  </si>
  <si>
    <t>Третиране на 1 брой брадавици, бенки или други кожни лезии</t>
  </si>
  <si>
    <t>DBT0247</t>
  </si>
  <si>
    <t>Третиране до 5 броя брадавици, бенки или други кожни лезии (за бр.)</t>
  </si>
  <si>
    <t>DBT0248</t>
  </si>
  <si>
    <t>Третиране от 5 до 10 броя брадавици, бенки или други кожни лезии (за бр.)</t>
  </si>
  <si>
    <t>DBT0249</t>
  </si>
  <si>
    <t>Третиране от 11 до 20 броя брадавици, бенки или други кожни лезии ( за бр.)</t>
  </si>
  <si>
    <t>DBT0325</t>
  </si>
  <si>
    <t>Третиране над 20 броя брадавици, бенки или други кожни лезии за бр.)</t>
  </si>
  <si>
    <t>DBT0349</t>
  </si>
  <si>
    <t xml:space="preserve">Лазерно премахване на доброкачествени образувания 1 бр.
</t>
  </si>
  <si>
    <t>DBT0350</t>
  </si>
  <si>
    <t>Лазерно премахване на доброкачествени образувания до 5 бр.</t>
  </si>
  <si>
    <t>DBT0351</t>
  </si>
  <si>
    <t>Лазерно премахване на доброкачествени образувания до 10 бр.</t>
  </si>
  <si>
    <t>DBT0352</t>
  </si>
  <si>
    <t>Лазерно премахване на доброкачествени образувания до 20 бр.</t>
  </si>
  <si>
    <t>DBT0353</t>
  </si>
  <si>
    <t>Лазерно премахване на  ксантоми/ксантелазми до 3бр.</t>
  </si>
  <si>
    <t>DBT0354</t>
  </si>
  <si>
    <t>Лазерно премахване на ксантоми/ксантелазми повече бр.</t>
  </si>
  <si>
    <t xml:space="preserve">                                              ВЕНЕРОЛОГИЯ</t>
  </si>
  <si>
    <t>DBT0355</t>
  </si>
  <si>
    <t>Лазерно премахване на кондиломи до 1 бр. (за бр.)</t>
  </si>
  <si>
    <t>DBT0356</t>
  </si>
  <si>
    <t xml:space="preserve">Лазерно премахване на кондиломи до 5 бр. </t>
  </si>
  <si>
    <t>DBT0357</t>
  </si>
  <si>
    <t>Лазерно премахване на кондиломи до 10 бр.</t>
  </si>
  <si>
    <t>DBT0358</t>
  </si>
  <si>
    <t xml:space="preserve">Лазерно премахване на кондиломи до 20 бр. </t>
  </si>
  <si>
    <t>ЕСЕТИЧНА ГИНЕКОЛОГИЯ</t>
  </si>
  <si>
    <t>DBT0250</t>
  </si>
  <si>
    <t>Вагинално подмладяване, избелване, пилинг, стягане, биоревитализиране  (1бр. процедура)</t>
  </si>
  <si>
    <t>DBT0251</t>
  </si>
  <si>
    <t>Вагинално подмладяване, избелване, пилинг, стягане и биоревитализиране (3бр. процедури)</t>
  </si>
  <si>
    <t xml:space="preserve"> ЕСТЕТИЧНА ПЛАСТИЧНА ХИРУРГИЯ НА ЛИЦЕТО И ШИЯТА, ГЛАВАТА, ТЯЛОТО И КРАЙНИЦИТЕ</t>
  </si>
  <si>
    <t>DBT0265</t>
  </si>
  <si>
    <t>Оперативно отстраняване на малки надигнати кожни образувания с електрокоагулатор (1 лезия)</t>
  </si>
  <si>
    <t>DBT0266</t>
  </si>
  <si>
    <t>Оперативно отстраняване на средни надигнати кожни образувания с електрокоагулатор (за 1 лезия)</t>
  </si>
  <si>
    <t>DBT0267</t>
  </si>
  <si>
    <t>Оперативно отстраняване на точковидни хемангиоми на кожата с електрокоагулатор (за 1 лезия)</t>
  </si>
  <si>
    <t>Лифтиращи и биоревитализиращи кожни лифтинги с резорбируеми конци:</t>
  </si>
  <si>
    <t>DBT0268</t>
  </si>
  <si>
    <t>Минифейслифтинг с дълги зъбчати резорбируеми капролактонови конци за 1 бр. Конец (цената може да варира според вида и марката)</t>
  </si>
  <si>
    <t>DBT0269</t>
  </si>
  <si>
    <t>Минифейслифтинг с дълги зъбчати резорбируеми полидиоксанонови конци за 1 бр. Конец (цената може да варира според вида и марката)</t>
  </si>
  <si>
    <t>DBT0270</t>
  </si>
  <si>
    <t>Минифейслифтинг със среднодълги зъбчати резорбируеми капролактонови конци за 1 бр. Конец (цената може да варира според вида и марката)</t>
  </si>
  <si>
    <t>DBT0271</t>
  </si>
  <si>
    <t>Минифейслифтинг със среднодълги зъбчати резорбируеми полидиоксанонови конци за 1 бр. Конец (цената може да варира според вида и марката)</t>
  </si>
  <si>
    <t>DBT0272</t>
  </si>
  <si>
    <t>Минифейслифтинг с къси зъбчати резорбируеми капролактонови конци за 1 бр. Конец (цената може да варира според вида и марката)</t>
  </si>
  <si>
    <t>DBT0273</t>
  </si>
  <si>
    <t>Минифейслифтинг с къси зъбчати резорбируеми полидиоксанонови конци за 1 бр. Конец (цената може да варира според вида и марката)</t>
  </si>
  <si>
    <t>ZUM2085</t>
  </si>
  <si>
    <t>Минифейслифтинг с фини ултракъси зъбчати резорбируеми капролактонови конци (за 1 бр. конец)</t>
  </si>
  <si>
    <t>ZUM2086</t>
  </si>
  <si>
    <t>Минифейслифтинг с фини ултракъси зъбчати резорбируеми полидиоксанонови конци (за 1 бр. конец)</t>
  </si>
  <si>
    <t>DBT0274</t>
  </si>
  <si>
    <t>Минифейслифтинг с дълги гладки резорбируеми капролактонови конци (за 1 бр. конец)</t>
  </si>
  <si>
    <t>DBT0275</t>
  </si>
  <si>
    <t>Минифейслифтинг с дълги гладки резорбируеми полидиоксанонови конци (за 1 бр. конец)</t>
  </si>
  <si>
    <t>DBT0276</t>
  </si>
  <si>
    <t>Минифейслифтинг със среднодълги гладки резорбируеми капролактонови конци (за 1 бр. конец)</t>
  </si>
  <si>
    <t>DBT0277</t>
  </si>
  <si>
    <t>Минифейслифтинг със среднодълги гладки резорбируеми полидиоксанонови конци (за 1 бр. конец)</t>
  </si>
  <si>
    <t>DBT0278</t>
  </si>
  <si>
    <t>Минифейслифтинг с къси гладки резорбируеми капролактонови конци (за 1 бр. конец)</t>
  </si>
  <si>
    <t>DBT0279</t>
  </si>
  <si>
    <t>Минифейслифтинг с къси гладки резорбируеми полидиоксанонови конци (за 1 бр. конец)</t>
  </si>
  <si>
    <t>ZUM2087</t>
  </si>
  <si>
    <t>Минифейслифтинг с фини ултракъси гладки резорбируеми капролактонови конци (за 1 бр. конец)</t>
  </si>
  <si>
    <t>ZUM2088</t>
  </si>
  <si>
    <t>Минифейслифтинг с фини ултракъси гладки резорбируеми полидиоксанонови конци (за 1 бр. конец)</t>
  </si>
  <si>
    <t>Подрязване (субсцизия) на белези или назолабиални гънки с локална анестезия - малка</t>
  </si>
  <si>
    <t>Подрязване (субсцизия) на белези или назолабиални гънки с локална анестезия - средна</t>
  </si>
  <si>
    <t>Подрязване (субсцизия) на белези или назолабиални гънки с локална анестезия - голяма</t>
  </si>
  <si>
    <t>Подрязване (субсцизия) на белези или назолабиални гънки с локална анестезия - много голяма</t>
  </si>
  <si>
    <t xml:space="preserve"> Амбулаторни естетични процедури и манипулации в областта на ушите:</t>
  </si>
  <si>
    <t>DBT0284</t>
  </si>
  <si>
    <t>Корекция на малки дефекти на ушната мида чрез инжектиране на хиалуронов филър  (цената варира според количеството и марката)</t>
  </si>
  <si>
    <t>Амбулаторни естетични процедури и манипулации в областта на носа:</t>
  </si>
  <si>
    <t>DBT0285</t>
  </si>
  <si>
    <t>Корекция на малки дефекти на носа чрез инжектиране на хиалуронов филър до 1 ml</t>
  </si>
  <si>
    <t>Естетични процедури в областта на скалпа за стимулиране растежа на косата:</t>
  </si>
  <si>
    <t>DBT0286</t>
  </si>
  <si>
    <t>Мезотерапия на скалпа за профилактика на косопада и за биоревитализация на косата (цената варира според количеството и марката)</t>
  </si>
  <si>
    <t xml:space="preserve"> Естетични пластични процедури и манипулации в областта на устните (уста):</t>
  </si>
  <si>
    <t>DBT0287</t>
  </si>
  <si>
    <t>Увеличаване на устни чрез инжектиране на филър (хиалуронова киселина) до 1 ml</t>
  </si>
  <si>
    <t>Естетични пластични процедури и манипулации в областта на брадичката:</t>
  </si>
  <si>
    <t>DBT0288</t>
  </si>
  <si>
    <t>Увеличаване на брадичката чрез инжектиране на филър (хиалуронова киселина) до 1 ml (цената варира според количеството и марката)</t>
  </si>
  <si>
    <t>Амбулаторни естетични манупулации и процедури:</t>
  </si>
  <si>
    <t>DBT0289</t>
  </si>
  <si>
    <t>Изпълване на пасивни /статични/ бръчки чрез инжектиране на филър до 1 ml (цената варира според количеството и марката)</t>
  </si>
  <si>
    <t>DBT0290</t>
  </si>
  <si>
    <t>Оформяне на скули или брадичка чрез инжектиране на филър до 1 ml</t>
  </si>
  <si>
    <t>DBT0291</t>
  </si>
  <si>
    <t>Кореция на активни /динамични/ бръчки чрез инжектиране на ботулинов препарат (цената варира според количеството и марката)</t>
  </si>
  <si>
    <t>DBT0292</t>
  </si>
  <si>
    <t>Кореция на активни бръчки чрез инжектиране на ботулинов препарат - лице (цената варира според количеството и марката)</t>
  </si>
  <si>
    <t>DBT0293</t>
  </si>
  <si>
    <t>Кореция на активни бръчки чрез инжектиране на ботулинов препарат - лице и деколте (цената варира според количеството и марката)</t>
  </si>
  <si>
    <t>DBT0294</t>
  </si>
  <si>
    <t>Кореция на активни бръчки чрез инжектиране на ботулинов препарат - лице и подмишници  (цената варира според количеството и марката)</t>
  </si>
  <si>
    <t>DBT0295</t>
  </si>
  <si>
    <t>Подмладяване и стягане кожата чрез инжектиране на Sculptra или Radiesse (цената варира според количеството и марката)</t>
  </si>
  <si>
    <t>DBT0296</t>
  </si>
  <si>
    <t>Подмладяване и стягане кожата чрез инжектиране на Ellanse и други кожни стимулатори (цената варира според количеството и марката)</t>
  </si>
  <si>
    <t>DBT0297</t>
  </si>
  <si>
    <t>Комбинирана мезотерапия (за комплексно подмладяване) с мезококтейл + филър до 1 ml (цената варира според количеството и марката) и пилинг</t>
  </si>
  <si>
    <t>DBT0298</t>
  </si>
  <si>
    <t>Мезотерапия (за освежаване, стягане и хидратиране на кожата) с филър до 1 ml (цената варира според количеството и марката)</t>
  </si>
  <si>
    <t>DBT0299</t>
  </si>
  <si>
    <t>Мезотерапия (за освежаване, стягане и хидратиране на кожата) с мезококтейли (цената варира според количеството и марката)</t>
  </si>
  <si>
    <t>DBT0300</t>
  </si>
  <si>
    <t>Мезотерапия срещу косопад (Meso Hair Therapy) с мезококтейли за подсилване на косата на сеанс (цената варира според количеството и марката)</t>
  </si>
  <si>
    <t>DBT0301</t>
  </si>
  <si>
    <t>PRP-мезотерапия (плазмолифтинг, т. нар. „вампирски лифтинг“ с 1 епруветкана на сеанс (цената варира според количеството и марката)</t>
  </si>
  <si>
    <t>DBT0302</t>
  </si>
  <si>
    <t>PRP-мезотерапия (плазмолифтинг, т. нар. „вампирски лифтинг“) с 2 епруветки  на сеанс (цената варира според количеството и марката)</t>
  </si>
  <si>
    <t>DBT0303</t>
  </si>
  <si>
    <t>PRP-мезотерапия (плазмолифтинг, т. нар. „вампирски лифтинг“) с 3 епруветки на сеанс (цената варира според количеството и марката)</t>
  </si>
  <si>
    <t>DBT0304</t>
  </si>
  <si>
    <t>PRP-мезотерапия (плазмолифтинг, т. нар. „вампирски лифтинг“) с 1 епруветка с 2 ml филър на сеанс  (цената варира според количеството и марката)</t>
  </si>
  <si>
    <t>DBT0305</t>
  </si>
  <si>
    <t>PRP-мезотерапия (плазмолифтинг, т. нар. „вампирски лифтинг“) с 2 епруветки 2 ml филър на сеанс (цената варира според количеството и марката)</t>
  </si>
  <si>
    <t>DBT0306</t>
  </si>
  <si>
    <t>Микронидалинг (за освежаване, стягане и хидратиране на кожата на сеанс) цената варира според количеството и марката</t>
  </si>
  <si>
    <t>DBT0307</t>
  </si>
  <si>
    <t>Третиране на кожни лезии до 1 кв. см с течен азот</t>
  </si>
  <si>
    <t>Третиране на кожни лезии до 1 кв. см с течен азот за всяко следващо образувание</t>
  </si>
  <si>
    <t>DBT0308</t>
  </si>
  <si>
    <t>Третиране на повече от една кожни лезии над 1 кв. см с течен азот</t>
  </si>
  <si>
    <t>Третиране на повече от една кожни лезии над 1 кв. см с течен азот  за всяко следващо образувание</t>
  </si>
  <si>
    <t>DBT0309</t>
  </si>
  <si>
    <t>Премахване на кожни лезии до 1 кв. см чрез електрокоагулатор (плюс 30,00 EUR за всяко следващо образувание)</t>
  </si>
  <si>
    <t>DBT0310</t>
  </si>
  <si>
    <t>Премахване на повече от една кожни лезии над 1 кв. см чрез електрокоагулатор</t>
  </si>
  <si>
    <t>Премахване на повече от една кожни лезии над 1 кв. см чрез електрокоагулатор за всяко следващо образувание</t>
  </si>
  <si>
    <t>DBT0311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</si>
  <si>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малки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</si>
  <si>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средни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</si>
  <si>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големи</t>
  </si>
  <si>
    <t>Инжектиране на депо-кортикостероидни препарати за редуциране на келоидни цикатрикси на сеанс (цената варира според количеството и марката) - много големи</t>
  </si>
  <si>
    <t>DBT0312</t>
  </si>
  <si>
    <t xml:space="preserve">Химически пилинги - повърхностни на сеанс на сеанс (цената варира според количеството и марката) </t>
  </si>
  <si>
    <t>DBT0313</t>
  </si>
  <si>
    <t>Химически пилинги - средни на сеанс  (цената варира според количеството и марката)</t>
  </si>
  <si>
    <t>DBT0314</t>
  </si>
  <si>
    <t>Химически пилинги - средни до дълбоки на сеанс  (цената варира според количеството и марката)</t>
  </si>
  <si>
    <t>АМБУЛАТОРНИ ЕСТЕТИЧНИ МАНИПУЛАЦИИ ЗА ЛЕКИ ОБЕМНИ КОРЕКЦИИ НА ГЪРДИ</t>
  </si>
  <si>
    <t>DBT0315</t>
  </si>
  <si>
    <t>Оформяне на бюста чрез инжектиране на обемен филър за малки депресионни дефекти за 10 ml (цената варира според количеството и марката) - малко</t>
  </si>
  <si>
    <t>Оформяне на бюста чрез инжектиране на обемен филър за малки депресионни дефекти за 10 ml (цената варира според количеството и марката) - средно</t>
  </si>
  <si>
    <t>Оформяне на бюста чрез инжектиране на обемен филър за малки депресионни дефекти за 10 ml (цената варира според количеството и марката) - голямо</t>
  </si>
  <si>
    <t>Оформяне на бюста чрез инжектиране на обемен филър за малки депресионни дефекти за 10 ml (цената варира според количеството и марката) - много голямо</t>
  </si>
  <si>
    <t>ЕСТЕТИЧНИ ПЛАСТИЧНИ МАНИПУЛАЦИИ ЗА ЛЕКИ ОБЕМНИ КОРЕКЦИИ НА ТЯЛОТО, СЕДАЛИЩЕТО И КРАЙНИЦИТЕ</t>
  </si>
  <si>
    <t>DBT0316</t>
  </si>
  <si>
    <t>Оформяне на тялото чрез инжектиране на обемен филър за малки депресионни дефекти за 10 ml (цената варира според количеството и марката) - малко</t>
  </si>
  <si>
    <t>Оформяне на тялото чрез инжектиране на обемен филър за малки депресионни дефекти за 10 ml (цената варира според количеството и марката) - средно</t>
  </si>
  <si>
    <t>Оформяне на тялото чрез инжектиране на обемен филър за малки депресионни дефекти за 10 ml (цената варира според количеството и марката) - голямо</t>
  </si>
  <si>
    <t>Оформяне на тялото чрез инжектиране на обемен филър за малки депресионни дефекти за 10 ml (цената варира според количеството и марката) - много голямо</t>
  </si>
  <si>
    <t>Естетични манупулации и процедури на тялото:</t>
  </si>
  <si>
    <t>DBT0317</t>
  </si>
  <si>
    <t>Мезолипотерапия (за стопяване на целулита) с мезококтейли  на сеанс (цената варира според количеството и марката) - малка</t>
  </si>
  <si>
    <t>Мезолипотерапия (за стопяване на целулита) с мезококтейли  на сеанс (цената варира според количеството и марката) - средна</t>
  </si>
  <si>
    <t>Мезолипотерапия (за стопяване на целулита) с мезококтейли  на сеанс (цената варира според количеството и марката) - голяма</t>
  </si>
  <si>
    <t>Мезолипотерапия (за стопяване на целулита) с мезококтейли  на сеанс (цената варира според количеството и марката) - много голяма</t>
  </si>
  <si>
    <t xml:space="preserve"> ЕСТЕТИЧНИ ПЛАСТИЧНИ МАНИПУЛАЦИИ ЗА ЛЕКИ КОРЕКЦИИ НА ВЪНШНИ ПОЛОВИ ОРГАНИ В АМБУЛАТОРНИ УСЛОВИЯ</t>
  </si>
  <si>
    <t xml:space="preserve"> Корекция на женките полови органи в амбулаторни условия:</t>
  </si>
  <si>
    <t>DBT0318</t>
  </si>
  <si>
    <t>Леко увеличаване на т. нар. G-точка чрез хиалуронов или обемен филър  на сеанс (цената варира според количеството и марката)</t>
  </si>
  <si>
    <t>DBT0319</t>
  </si>
  <si>
    <t>Малки естетични амбулаторни корекции на външните женски полови органи (според сложността на проблема)</t>
  </si>
  <si>
    <t xml:space="preserve"> Корекция на мъжките полови органи в амбулаторни условия:</t>
  </si>
  <si>
    <t>DBT0320</t>
  </si>
  <si>
    <t>Оперативна корекция на леко или частично скъсена юздичка (френулум бреве) на пениса  (според сложността на проблема) - малка</t>
  </si>
  <si>
    <t>Оперативна корекция на леко или частично скъсена юздичка (френулум бреве) на пениса  (според сложността на проблема) - средна</t>
  </si>
  <si>
    <t>Оперативна корекция на леко или частично скъсена юздичка (френулум бреве) на пениса  (според сложността на проблема) - голяма</t>
  </si>
  <si>
    <t>Оперативна корекция на леко или частично скъсена юздичка (френулум бреве) на пениса  (според сложността на проблема) - много голяма</t>
  </si>
  <si>
    <t>DBT0321</t>
  </si>
  <si>
    <t>Амбулаторен дебридман при фимоза на пениса над 1-годишна възраст (според сложността на проблема) - малък</t>
  </si>
  <si>
    <t>Амбулаторен дебридман при фимоза на пениса над 1-годишна възраст (според сложността на проблема) - среден</t>
  </si>
  <si>
    <t>Амбулаторен дебридман при фимоза на пениса над 1-годишна възраст (според сложността на проблема) - голям</t>
  </si>
  <si>
    <t>Амбулаторен дебридман при фимоза на пениса над 1-годишна възраст (според сложността на проблема) - много голям</t>
  </si>
  <si>
    <t>DBT0322</t>
  </si>
  <si>
    <t>Малки естетични амбулаторни корекции на външните мъжки полови органи  (според сложността на проблема) - малки</t>
  </si>
  <si>
    <t>Малки естетични амбулаторни корекции на външните мъжки полови органи  (според сложността на проблема) - средни</t>
  </si>
  <si>
    <t>Малки естетични амбулаторни корекции на външните мъжки полови органи  (според сложността на проблема) - големи</t>
  </si>
  <si>
    <t>Малки естетични амбулаторни корекции на външните мъжки полови органи  (според сложността на проблема) - много големи</t>
  </si>
  <si>
    <t>D1B1T0324</t>
  </si>
  <si>
    <t>Амбулаторни пластични операции и манипулации - малки</t>
  </si>
  <si>
    <t>Амбулаторни пластични операции и манипулации - средни</t>
  </si>
  <si>
    <t>Амбулаторни пластични операции и манипулации - големи</t>
  </si>
  <si>
    <t>Амбулаторни пластични операции и манипулации - много големи</t>
  </si>
  <si>
    <t>Образна диагностика</t>
  </si>
  <si>
    <t>ZU00312</t>
  </si>
  <si>
    <t>Венозна Урография - 5 броя графии /без включен контраст/</t>
  </si>
  <si>
    <t>DBT0001</t>
  </si>
  <si>
    <t>Двойно контрастно изследване на хранопровод, стомах и дуоденум  /без включен контраст/</t>
  </si>
  <si>
    <t>ZU00904</t>
  </si>
  <si>
    <t>Двойно контрастно изследване на хранопровод, стомах и дуоденум с пасаж  /без включен контраст/</t>
  </si>
  <si>
    <t>ZU00906</t>
  </si>
  <si>
    <t>Контрастно изследване на дебели черва - иригография</t>
  </si>
  <si>
    <t>ZU00905</t>
  </si>
  <si>
    <t>Контрастно изследване на хранопровод -глътка  /без включен контраст/</t>
  </si>
  <si>
    <t>ZU00902</t>
  </si>
  <si>
    <t>Ретроградна цистография  /без включен контраст/</t>
  </si>
  <si>
    <t>ZU00903</t>
  </si>
  <si>
    <t>Уретрография без включен контраст</t>
  </si>
  <si>
    <t>ZU00907</t>
  </si>
  <si>
    <t>Фистолографии и трандренажни рентгенографии без включен контраст</t>
  </si>
  <si>
    <t>ZU00307</t>
  </si>
  <si>
    <t xml:space="preserve">Хистеросалпингография </t>
  </si>
  <si>
    <t>ZU87491</t>
  </si>
  <si>
    <t>Рентгеноскопия на бял дроб и сърце</t>
  </si>
  <si>
    <t>ZU87170</t>
  </si>
  <si>
    <t xml:space="preserve">Рентгенография на череп </t>
  </si>
  <si>
    <t>ZU87165</t>
  </si>
  <si>
    <t>Рентгенография по села турцика</t>
  </si>
  <si>
    <t>ZU87160</t>
  </si>
  <si>
    <t>ZU87167</t>
  </si>
  <si>
    <t>Рентгенография на носна кост</t>
  </si>
  <si>
    <t>ZU87292</t>
  </si>
  <si>
    <t>Рентгенография на околоносни кухини</t>
  </si>
  <si>
    <t>ZU87169</t>
  </si>
  <si>
    <t>Рентгенография на Фаринкс</t>
  </si>
  <si>
    <t>ZU00309</t>
  </si>
  <si>
    <t>Рентгенова снимка на бял дроб</t>
  </si>
  <si>
    <t>ZU87440</t>
  </si>
  <si>
    <t>Рентгенография на гръден кош</t>
  </si>
  <si>
    <t>ZU87433</t>
  </si>
  <si>
    <t>Рентгенография на ребра/гръдна половина</t>
  </si>
  <si>
    <t>ZU87432</t>
  </si>
  <si>
    <t>ZU88190</t>
  </si>
  <si>
    <t>Рентгенография на корем</t>
  </si>
  <si>
    <t>ZU88195</t>
  </si>
  <si>
    <t>Рентгенография-БУМ</t>
  </si>
  <si>
    <t>ZU88210</t>
  </si>
  <si>
    <t xml:space="preserve">Рентгенография на акромиоклавикуларна става </t>
  </si>
  <si>
    <t>ZU87164</t>
  </si>
  <si>
    <t>Рентгенография на лопатка</t>
  </si>
  <si>
    <t>ZU87431</t>
  </si>
  <si>
    <t xml:space="preserve">Рентгенография на клавикула </t>
  </si>
  <si>
    <t>ZU87242</t>
  </si>
  <si>
    <t>Рентгенография на мишница</t>
  </si>
  <si>
    <t>DBT0142</t>
  </si>
  <si>
    <t>Рентгенография на мишница в две проекции</t>
  </si>
  <si>
    <t>ZU87243</t>
  </si>
  <si>
    <t>Рентгенография на предмишница</t>
  </si>
  <si>
    <t>DBT0144</t>
  </si>
  <si>
    <t>Рентгенография на предмишница в две проекции</t>
  </si>
  <si>
    <t>ZU88211</t>
  </si>
  <si>
    <t>Рентгенография на раменна става - една проекция</t>
  </si>
  <si>
    <t>DBT0129</t>
  </si>
  <si>
    <t>Рентгенография на раменна става - две проекции</t>
  </si>
  <si>
    <t>DBT0130</t>
  </si>
  <si>
    <t>Рентгенография на раменна става - три проекции</t>
  </si>
  <si>
    <t>ZU01644</t>
  </si>
  <si>
    <t>Рентгенография на лакетна става една проекция</t>
  </si>
  <si>
    <t>ZU01645</t>
  </si>
  <si>
    <t>Рентгенография на лакетна става - две проекции</t>
  </si>
  <si>
    <t>ZU01640</t>
  </si>
  <si>
    <t>Рентгенография на гривнена става една проекция</t>
  </si>
  <si>
    <t>DBT0131</t>
  </si>
  <si>
    <t>Рентгенография на гривнена става - две проекции</t>
  </si>
  <si>
    <t>ZU88232</t>
  </si>
  <si>
    <t>Рентгенография на пръст/пръсти</t>
  </si>
  <si>
    <t>ZU88231</t>
  </si>
  <si>
    <t>DBT0137</t>
  </si>
  <si>
    <t>Рентгенография на длан и пръсти в две проекции</t>
  </si>
  <si>
    <t>ZU88260</t>
  </si>
  <si>
    <t>Рентгенография на таз с тазобедрени стави</t>
  </si>
  <si>
    <t>ZU88261</t>
  </si>
  <si>
    <t>ZU87240</t>
  </si>
  <si>
    <t>Рентгенография на сакроилиачни стави</t>
  </si>
  <si>
    <t>ZU87244</t>
  </si>
  <si>
    <t>Рентгенография на опашна кост</t>
  </si>
  <si>
    <t>ZU87245</t>
  </si>
  <si>
    <t>Рентгенография на бедро</t>
  </si>
  <si>
    <t>ZU88272</t>
  </si>
  <si>
    <t>ZU88271</t>
  </si>
  <si>
    <t>Рентгенография на колянна става - една проекция</t>
  </si>
  <si>
    <t>ZU01662</t>
  </si>
  <si>
    <t>Рентгенография на колянна става - две проекции</t>
  </si>
  <si>
    <t>DBT0074</t>
  </si>
  <si>
    <t>Рентгенография на колянна става в 3 проекции</t>
  </si>
  <si>
    <t>ZU88280</t>
  </si>
  <si>
    <t xml:space="preserve">Рентгенография на глезенна става </t>
  </si>
  <si>
    <t>ZU01658</t>
  </si>
  <si>
    <t>Рентгенография на глезенна става две проекции</t>
  </si>
  <si>
    <t>DBT0139</t>
  </si>
  <si>
    <t>Рентгенография на глезенна става в три проекции</t>
  </si>
  <si>
    <t>DBT0141</t>
  </si>
  <si>
    <t>Рентгенография на петна кост в две проекции</t>
  </si>
  <si>
    <t>ZU88283</t>
  </si>
  <si>
    <t>Рентгенография на петна кост</t>
  </si>
  <si>
    <t>ZU88282</t>
  </si>
  <si>
    <t>Рентгенография на ходило</t>
  </si>
  <si>
    <t>DBT0140</t>
  </si>
  <si>
    <t>Рентгенография на ходило в две проекции</t>
  </si>
  <si>
    <t>ZU88281</t>
  </si>
  <si>
    <t xml:space="preserve">Рентгенография на стъпало и пръсти </t>
  </si>
  <si>
    <t>ZU01657</t>
  </si>
  <si>
    <t>Рентгенография на прешлени  в една проекция</t>
  </si>
  <si>
    <t>DBT0136</t>
  </si>
  <si>
    <t>Рентгенография на прешлени  в две проекции -фас и профил</t>
  </si>
  <si>
    <t>ZU00311</t>
  </si>
  <si>
    <t>Full-leg/full-spine</t>
  </si>
  <si>
    <t>Ядреномагнитен резонанс</t>
  </si>
  <si>
    <t>DBT0173</t>
  </si>
  <si>
    <t>МР глава ( стандартно изследване )</t>
  </si>
  <si>
    <t>DBT0175</t>
  </si>
  <si>
    <t>МР глава ( съдова програма )</t>
  </si>
  <si>
    <t>DBT0176</t>
  </si>
  <si>
    <t>МР глава ( хипофиза )</t>
  </si>
  <si>
    <t>DBT0177</t>
  </si>
  <si>
    <t>МР глава ( слюнчени жлези)</t>
  </si>
  <si>
    <t>DBT0178</t>
  </si>
  <si>
    <t>МР глава  ( орбити )</t>
  </si>
  <si>
    <t>DBT0174</t>
  </si>
  <si>
    <t>МР шия ( меки тъкани )</t>
  </si>
  <si>
    <t>DBT0179</t>
  </si>
  <si>
    <t>МР_ МС протокол ( глава и шия )</t>
  </si>
  <si>
    <t>DBT0180</t>
  </si>
  <si>
    <t>МР гръден кош/медиастинум</t>
  </si>
  <si>
    <t>DBT0181</t>
  </si>
  <si>
    <t xml:space="preserve">МР мамография </t>
  </si>
  <si>
    <t>DBT0182</t>
  </si>
  <si>
    <t>МР бранхиален плексус</t>
  </si>
  <si>
    <t>DBT0183</t>
  </si>
  <si>
    <t>МР корем</t>
  </si>
  <si>
    <t>DBT0184</t>
  </si>
  <si>
    <t>MRCP/МРХПГ( магнитно-резонансна холангиопанкретография)</t>
  </si>
  <si>
    <t>DBT0185</t>
  </si>
  <si>
    <t>МР ентерография</t>
  </si>
  <si>
    <t>DBT0186</t>
  </si>
  <si>
    <t>МР малтк таз - женска репродуктивна система</t>
  </si>
  <si>
    <t>DBT0386</t>
  </si>
  <si>
    <t>МР малък таз- ректум</t>
  </si>
  <si>
    <t>DBT0387</t>
  </si>
  <si>
    <t>МР малък таз- простата</t>
  </si>
  <si>
    <t>DBT0189</t>
  </si>
  <si>
    <t>МР гръбнак един отдел</t>
  </si>
  <si>
    <t>DBT0190</t>
  </si>
  <si>
    <t>МР гръбнак два отдела</t>
  </si>
  <si>
    <t>DBT0191</t>
  </si>
  <si>
    <t>МР гръбнак три отдела (whole spine)</t>
  </si>
  <si>
    <t>DBT0192</t>
  </si>
  <si>
    <t>МР стави/кости</t>
  </si>
  <si>
    <t>DBT0193</t>
  </si>
  <si>
    <t>МР цяло тяло (whole body)</t>
  </si>
  <si>
    <t>DBT0194</t>
  </si>
  <si>
    <t>МР два отдела</t>
  </si>
  <si>
    <t>DBT0195</t>
  </si>
  <si>
    <t>МР три отдела</t>
  </si>
  <si>
    <t>DBT0196</t>
  </si>
  <si>
    <t>МР четири отдела</t>
  </si>
  <si>
    <t>DBT0197</t>
  </si>
  <si>
    <t>МР ангиографии</t>
  </si>
  <si>
    <t>DBT0075</t>
  </si>
  <si>
    <t>Доплащане за отдел МРТ</t>
  </si>
  <si>
    <t>DBT0006</t>
  </si>
  <si>
    <t>Контраст за МРТ</t>
  </si>
  <si>
    <t>Компютърна томография</t>
  </si>
  <si>
    <t>ZU00463</t>
  </si>
  <si>
    <t>Доплащане за КТ извън КП на един отдел /без включен контраст/</t>
  </si>
  <si>
    <t>DBT0073</t>
  </si>
  <si>
    <t>Доплащане за КТ на два отдела  /без включен контраст/</t>
  </si>
  <si>
    <t>DBT0127</t>
  </si>
  <si>
    <t>Доплащане за КТ извън КП на три отдела /без включен контраст/</t>
  </si>
  <si>
    <t>DBT0128</t>
  </si>
  <si>
    <t>Доплащане за КТ извън КП на четири отдела /без включен контраст/</t>
  </si>
  <si>
    <t>ZU87039</t>
  </si>
  <si>
    <t>Доплащане за КТ за допълнителна анатомична област</t>
  </si>
  <si>
    <t>ZU88402</t>
  </si>
  <si>
    <t>КТ - Остеоденситометрия ( на лумбални прешлени )</t>
  </si>
  <si>
    <t>ZU00910</t>
  </si>
  <si>
    <t>КТ гръден кош един отдел без включен контраст</t>
  </si>
  <si>
    <t>ZU00911</t>
  </si>
  <si>
    <t>КТ гръден кош и корем два отдела без включен контраст</t>
  </si>
  <si>
    <t>ZU00912</t>
  </si>
  <si>
    <t>КТ гръден кош, корем и малък таз - три отдела без включен контраст</t>
  </si>
  <si>
    <t>ZU00913</t>
  </si>
  <si>
    <t>КТ ентерография без включен контраст</t>
  </si>
  <si>
    <t>ZU00314</t>
  </si>
  <si>
    <t>КТ на глава без включен контраст</t>
  </si>
  <si>
    <t>ZU88401</t>
  </si>
  <si>
    <t>КТ на гръбначен стълб на два отдела</t>
  </si>
  <si>
    <t>ZU00315</t>
  </si>
  <si>
    <t>КТ на гръбначен стълб на трите отдела</t>
  </si>
  <si>
    <t>ZU88400</t>
  </si>
  <si>
    <t>КТ на един отдел на гр. стълб</t>
  </si>
  <si>
    <t>DBT0161</t>
  </si>
  <si>
    <t>КТ синуси</t>
  </si>
  <si>
    <t>ZU00316</t>
  </si>
  <si>
    <t>КТ на крайници и стави</t>
  </si>
  <si>
    <t>ZU00918</t>
  </si>
  <si>
    <t>КТ-Ангиография на аорта без включен контраст</t>
  </si>
  <si>
    <t>ZU00915</t>
  </si>
  <si>
    <t>КТ-Ангиография на каротидни артерии без включен контраст</t>
  </si>
  <si>
    <t>ZU00916</t>
  </si>
  <si>
    <t>КТ-Ангиография на каротидни артерии с мозъчни съдове без включен контраст</t>
  </si>
  <si>
    <t>ZU00914</t>
  </si>
  <si>
    <t>КТ-Ангиография на мозъчни съдове без включен контраст</t>
  </si>
  <si>
    <t>ZU00917</t>
  </si>
  <si>
    <t>КТ-Ангиография на периферни съдове /горни или долни крайници/ - без включен контраст</t>
  </si>
  <si>
    <t>DBT0072</t>
  </si>
  <si>
    <t>КТ виртуална колоноскопия  /без включен контраст/</t>
  </si>
  <si>
    <t>DBT0099</t>
  </si>
  <si>
    <t>КТ за индивидуална протеза</t>
  </si>
  <si>
    <t>DBT0071</t>
  </si>
  <si>
    <t>КТ урография /без включен контраст/</t>
  </si>
  <si>
    <t>DBT0363</t>
  </si>
  <si>
    <t>КТ на сърце без контраст за оценка на калциев "score"</t>
  </si>
  <si>
    <t>DBT0364</t>
  </si>
  <si>
    <t>КТ на сърце с контраст</t>
  </si>
  <si>
    <t>ZU00919</t>
  </si>
  <si>
    <t>КТ - фистолография без включен контраст</t>
  </si>
  <si>
    <t>ZU88404</t>
  </si>
  <si>
    <t>Поставяне на контраст за КТ</t>
  </si>
  <si>
    <t>Ехографии</t>
  </si>
  <si>
    <t>ZU00430</t>
  </si>
  <si>
    <t>Ехография  на повърхностни структури</t>
  </si>
  <si>
    <t>ZU88762</t>
  </si>
  <si>
    <t>Ехография на коремни и ретроперитонеални органи</t>
  </si>
  <si>
    <t>ZU88792</t>
  </si>
  <si>
    <t>Ехография на малък таз</t>
  </si>
  <si>
    <t>ZU88733</t>
  </si>
  <si>
    <t>Ехография на млечни жлези</t>
  </si>
  <si>
    <t>ZU00368</t>
  </si>
  <si>
    <t>Ехография на простата</t>
  </si>
  <si>
    <t>ZU00137</t>
  </si>
  <si>
    <t>Клиничен преглед и ехография на тазобедрените стави на новородено</t>
  </si>
  <si>
    <t>Други услуги в образна диагностика</t>
  </si>
  <si>
    <t>ZU88406</t>
  </si>
  <si>
    <t>Запис на рентгенови изследвания върху малка плака</t>
  </si>
  <si>
    <t>DBT0034</t>
  </si>
  <si>
    <t>Запис на рентгенови изследвания върху голяма плака</t>
  </si>
  <si>
    <t>DBT0035</t>
  </si>
  <si>
    <t>Запис на образни изследвания от МР или КТ на плака</t>
  </si>
  <si>
    <t>ZU00404</t>
  </si>
  <si>
    <t>Запис на диск</t>
  </si>
  <si>
    <t>DBT0162</t>
  </si>
  <si>
    <t>Консултация на рентгенови изследвания</t>
  </si>
  <si>
    <t>ZU001901</t>
  </si>
  <si>
    <t>Консултация по документи и  изследвания от КТ или МР</t>
  </si>
  <si>
    <t>МИКРОБИОЛОГИЯ</t>
  </si>
  <si>
    <t>DC8B0R0</t>
  </si>
  <si>
    <t>Стерилна урина /първа/</t>
  </si>
  <si>
    <t>DC8B0R1</t>
  </si>
  <si>
    <t>Стерилна урина /втора-поредна/</t>
  </si>
  <si>
    <t>DM0W6QW</t>
  </si>
  <si>
    <t>Влагалищен секрет</t>
  </si>
  <si>
    <t>DM0W6Q4</t>
  </si>
  <si>
    <t>Цервикален секрет</t>
  </si>
  <si>
    <t>DM0W7QW</t>
  </si>
  <si>
    <t>Уретрален секрет</t>
  </si>
  <si>
    <t>DC8B0Z4</t>
  </si>
  <si>
    <t>Секрет от Glans Penis</t>
  </si>
  <si>
    <t>DC8B0R3</t>
  </si>
  <si>
    <t>Посявка за трихомони</t>
  </si>
  <si>
    <t>DP210C0</t>
  </si>
  <si>
    <t>Еякулат</t>
  </si>
  <si>
    <t>DC8B0R8</t>
  </si>
  <si>
    <t>Коластра</t>
  </si>
  <si>
    <t>DM0W1R4</t>
  </si>
  <si>
    <t>Гърлен секрет</t>
  </si>
  <si>
    <t>DM0W1RW</t>
  </si>
  <si>
    <t>Носен секрет</t>
  </si>
  <si>
    <t>DM0Z53T</t>
  </si>
  <si>
    <t>Храчка</t>
  </si>
  <si>
    <t>DM0W1MW</t>
  </si>
  <si>
    <t>Ушен секрет</t>
  </si>
  <si>
    <t>DM0W1BW</t>
  </si>
  <si>
    <t>Очен секрет</t>
  </si>
  <si>
    <t>DC8B0R4</t>
  </si>
  <si>
    <t>Раневи секрет /аеробна посявка/</t>
  </si>
  <si>
    <t>DBT0005</t>
  </si>
  <si>
    <t>Раневи секрет /анаеробна посявка/</t>
  </si>
  <si>
    <t>DC8B0R5</t>
  </si>
  <si>
    <t>Пунктат, ексудат, жлъчка</t>
  </si>
  <si>
    <t>MICRO0211</t>
  </si>
  <si>
    <t>Изследване на кръв за хемокултура анаеробна (Bactec)</t>
  </si>
  <si>
    <t>MICRO0210</t>
  </si>
  <si>
    <t>Изследване на кръв за хемокултура аеробна (Bactec)</t>
  </si>
  <si>
    <t>DM0Z0KT</t>
  </si>
  <si>
    <t>Фецес</t>
  </si>
  <si>
    <t>ZUM1177</t>
  </si>
  <si>
    <t>Хеликобактер пилори (бърз тест фецес)  H. pylori antigen</t>
  </si>
  <si>
    <t>ZUM2200</t>
  </si>
  <si>
    <t>Изследване на фецес за C. Difficile-антиген и Toxin A и B</t>
  </si>
  <si>
    <t>MIC91222</t>
  </si>
  <si>
    <t>Бърз тест за стрептококи група А</t>
  </si>
  <si>
    <t>DM120WJ</t>
  </si>
  <si>
    <t>Антибиограма от 6 диска за втори микробен вид</t>
  </si>
  <si>
    <t>DC8B0R6</t>
  </si>
  <si>
    <t>Антибиограма с 12 и повече диска, както и МИК</t>
  </si>
  <si>
    <t>DC8B0R7</t>
  </si>
  <si>
    <t>Консултация с лекар микробиолог за антибиотична терапия и интерпретация на резултат</t>
  </si>
  <si>
    <t>DM9U00D</t>
  </si>
  <si>
    <t>Бърз тест за сифилис/фроматографски/</t>
  </si>
  <si>
    <t>Изследване за сифилис - TPHA</t>
  </si>
  <si>
    <t>ВИРУСОЛОГИЯ И СЕРОЛОГИЯ</t>
  </si>
  <si>
    <t>DM4R00D</t>
  </si>
  <si>
    <t>Anti-HCV</t>
  </si>
  <si>
    <t>DM4Q00D</t>
  </si>
  <si>
    <t>HBsAg</t>
  </si>
  <si>
    <t>DM5D00D</t>
  </si>
  <si>
    <t>HIV 1/2</t>
  </si>
  <si>
    <t>ZUM3019</t>
  </si>
  <si>
    <t>Изследване антитела за Коронавирус - COVID-19 IgM/IgG</t>
  </si>
  <si>
    <t>ZUM3000</t>
  </si>
  <si>
    <t>Тест за грипен вирус А и B</t>
  </si>
  <si>
    <t>DM4J20D</t>
  </si>
  <si>
    <t>Хепатит А - HAV IgG/IgM бърз тест</t>
  </si>
  <si>
    <t>DBT0037</t>
  </si>
  <si>
    <t>Антигенен комбиниран бърз тест COVID-19 и грип A+B с назофаренгиален тампон</t>
  </si>
  <si>
    <t>ZUM090722</t>
  </si>
  <si>
    <t>Антигенен тест COVID-19 - Чуствителност 97,1%, Специфичност 99,4%, "Hangzhou Clongene Biotech Co., Ltd.</t>
  </si>
  <si>
    <t>DBT0050</t>
  </si>
  <si>
    <t>Персонал - Антигенен тест COVID-19 - Чуствителност 91,9%, Специфичност 99,7%, "Humasis Co., Ltd."</t>
  </si>
  <si>
    <t>DBT0051</t>
  </si>
  <si>
    <t>Взимане на проба за антигенен тест и такса биологичен материал</t>
  </si>
  <si>
    <t xml:space="preserve">ELISA ТЕСТОВЕ </t>
  </si>
  <si>
    <t>MICRO300</t>
  </si>
  <si>
    <t>Лаймска болест IgM</t>
  </si>
  <si>
    <t>MICRO301</t>
  </si>
  <si>
    <t>Лаймска болест IgG</t>
  </si>
  <si>
    <t>MICRO302</t>
  </si>
  <si>
    <t>Хламидия пневмониае IgA</t>
  </si>
  <si>
    <t>MICRO303</t>
  </si>
  <si>
    <t>Хламидия пневмониае IgM</t>
  </si>
  <si>
    <t>MICRO304</t>
  </si>
  <si>
    <t>Хламидия пневмониае IgG</t>
  </si>
  <si>
    <t>MICRO305</t>
  </si>
  <si>
    <t>Хламидия трахоматис IgM</t>
  </si>
  <si>
    <t>MICRO306</t>
  </si>
  <si>
    <t>Хламидия трахоматис IgG</t>
  </si>
  <si>
    <t>Патоанатомия</t>
  </si>
  <si>
    <t>PATO161222</t>
  </si>
  <si>
    <t>Консултация от Патохистологична комисия</t>
  </si>
  <si>
    <t>ZU88414</t>
  </si>
  <si>
    <t>Хист. изсл. и диагноза на оперативни, кюретажни и щипкови биопсии за един парафинов блок с два препарата</t>
  </si>
  <si>
    <t>ZU99875</t>
  </si>
  <si>
    <t>Хистологично изследване на биопсичен материал с окончателна диагноза</t>
  </si>
  <si>
    <t>ZU00609</t>
  </si>
  <si>
    <t>Цитологично изследване на кожна лезия</t>
  </si>
  <si>
    <t>ZU00605</t>
  </si>
  <si>
    <t>Цитологично изследване на лаважна течност от пикочен мехур</t>
  </si>
  <si>
    <t>ZU00614</t>
  </si>
  <si>
    <t>Цитологично изследване на материал получен чрез аспирация или пункция</t>
  </si>
  <si>
    <t>ZU00601</t>
  </si>
  <si>
    <t>Цитологично изследване на седимент от урина</t>
  </si>
  <si>
    <t>ZU00602</t>
  </si>
  <si>
    <t>Цитологично изследване на секрет от млечна жлеза</t>
  </si>
  <si>
    <t>ZU00604</t>
  </si>
  <si>
    <t>Цитологично изследване на секрет от рана/вкл.оперативна/</t>
  </si>
  <si>
    <t>ZU00610</t>
  </si>
  <si>
    <t>Цитологично изследване на синовиална течност</t>
  </si>
  <si>
    <t>ZU00603</t>
  </si>
  <si>
    <t>Цитологично изследване от външна фистула</t>
  </si>
  <si>
    <t>ZU00608</t>
  </si>
  <si>
    <t>Цитонамазка от очни лезии</t>
  </si>
  <si>
    <t>ZU00607</t>
  </si>
  <si>
    <t>Цитонамазка от устна кухина</t>
  </si>
  <si>
    <t>ZU00600</t>
  </si>
  <si>
    <t>Цитонамазка от храчка</t>
  </si>
  <si>
    <t>ZU88410</t>
  </si>
  <si>
    <t>Цитонамазка-РАР тест</t>
  </si>
  <si>
    <t>ZU00606</t>
  </si>
  <si>
    <t>Цитонамака от отпечатък</t>
  </si>
  <si>
    <t>DZ07.08</t>
  </si>
  <si>
    <t>Лаважна течност от уретери-изсл</t>
  </si>
  <si>
    <t>DZ07.12</t>
  </si>
  <si>
    <t>Цитонамазка от кожни лезии-изсл</t>
  </si>
  <si>
    <t>P008</t>
  </si>
  <si>
    <t>AMACR</t>
  </si>
  <si>
    <t>P003</t>
  </si>
  <si>
    <t>CD 45</t>
  </si>
  <si>
    <t>P002</t>
  </si>
  <si>
    <t>CK 20</t>
  </si>
  <si>
    <t>P001</t>
  </si>
  <si>
    <t>CK 7</t>
  </si>
  <si>
    <t>PATO121</t>
  </si>
  <si>
    <t>INSM 1</t>
  </si>
  <si>
    <t>PATO201</t>
  </si>
  <si>
    <t>PATO202</t>
  </si>
  <si>
    <t>P53</t>
  </si>
  <si>
    <t>PATO203</t>
  </si>
  <si>
    <t>CD</t>
  </si>
  <si>
    <t>PATO204</t>
  </si>
  <si>
    <t>ER</t>
  </si>
  <si>
    <t>PATO1912</t>
  </si>
  <si>
    <t>Calretinin</t>
  </si>
  <si>
    <t>P011</t>
  </si>
  <si>
    <t>E-Cadherin</t>
  </si>
  <si>
    <t>PATOCD68</t>
  </si>
  <si>
    <t>CD 68</t>
  </si>
  <si>
    <t>PATOCD20</t>
  </si>
  <si>
    <t>CD20</t>
  </si>
  <si>
    <t>PATOCD3</t>
  </si>
  <si>
    <t>CD 3</t>
  </si>
  <si>
    <t>P004</t>
  </si>
  <si>
    <t>HER2</t>
  </si>
  <si>
    <t>P007</t>
  </si>
  <si>
    <t>Ki 67</t>
  </si>
  <si>
    <t>ZU62222</t>
  </si>
  <si>
    <t>P63</t>
  </si>
  <si>
    <t>P006</t>
  </si>
  <si>
    <t>PR</t>
  </si>
  <si>
    <t>P009</t>
  </si>
  <si>
    <t>S 100 PROTEIN</t>
  </si>
  <si>
    <t>P010</t>
  </si>
  <si>
    <t>SMA</t>
  </si>
  <si>
    <t>ZU00613</t>
  </si>
  <si>
    <t>Аутопсия на починал  и изготвяне на аутопсионен протокол</t>
  </si>
  <si>
    <t>P005</t>
  </si>
  <si>
    <t>ЕР</t>
  </si>
  <si>
    <t>ZU88413</t>
  </si>
  <si>
    <t>Изготвяне на хистологични препарати от готов парафинов блок</t>
  </si>
  <si>
    <t>ZU00611</t>
  </si>
  <si>
    <t>Имунохистохимично изследване за едно антитяло</t>
  </si>
  <si>
    <t>ZU00616</t>
  </si>
  <si>
    <t>Имунохистохимия</t>
  </si>
  <si>
    <t>ZU88412</t>
  </si>
  <si>
    <t>Консултация на готови цитологични/хистологични препарати</t>
  </si>
  <si>
    <t>ZU070722</t>
  </si>
  <si>
    <t>Консултация/Преглед на хистологичен резултат 1 блокче</t>
  </si>
  <si>
    <t>P013</t>
  </si>
  <si>
    <t>Пакет Простата</t>
  </si>
  <si>
    <t>P012</t>
  </si>
  <si>
    <t>Пакет гърда</t>
  </si>
  <si>
    <t>ИМУНОХЕМАТОЛОГИЯ</t>
  </si>
  <si>
    <t>ZU88432</t>
  </si>
  <si>
    <t>Първична консултация със специалист Трансфузионна хематология</t>
  </si>
  <si>
    <t>ZU99869</t>
  </si>
  <si>
    <t>Вторична консултация със специалист Трансфузионна хематология</t>
  </si>
  <si>
    <t>DB02012</t>
  </si>
  <si>
    <t>Директен тест на Кумбс с поливалентен антиглобулинов тест</t>
  </si>
  <si>
    <t>DB02013</t>
  </si>
  <si>
    <t>Диференциран директен тест на Кумбс с моноспецифичен антиглобулинов тест</t>
  </si>
  <si>
    <t>DB03017</t>
  </si>
  <si>
    <t>Изследване за антиеритроцитни антитела - АЛО- И АВТОАНТИТЕЛА</t>
  </si>
  <si>
    <t>DB02004</t>
  </si>
  <si>
    <t>Изследване за наличие на анти-А1 антитела</t>
  </si>
  <si>
    <t>DB03010</t>
  </si>
  <si>
    <t>Изследване на антиеритроцитни антитела - алоантитела по аглутационен метод на 37° C</t>
  </si>
  <si>
    <t>DB00051</t>
  </si>
  <si>
    <t>Определяне на кръвна група от системата АВО и Rh/D/по кръстосан метод</t>
  </si>
  <si>
    <t>ZU00361</t>
  </si>
  <si>
    <t>Определяне на специфичност на еритроантителата по аглутинационен метод</t>
  </si>
  <si>
    <t>ZU00360</t>
  </si>
  <si>
    <t>Определяне на специфичност на еритроантителата по ензимен метод</t>
  </si>
  <si>
    <t>ZU00359</t>
  </si>
  <si>
    <t>Определяне на специфичност на еритроантителата по индиректен тест на Кумбс</t>
  </si>
  <si>
    <t>ZU00362</t>
  </si>
  <si>
    <t>Определяне на специфичност на студови еритроантитела</t>
  </si>
  <si>
    <t>DB02006</t>
  </si>
  <si>
    <t>Определяне на титър на еритроантитела по аглутинационен метод</t>
  </si>
  <si>
    <t>ZU00365</t>
  </si>
  <si>
    <t>Определяне на титър на еритроантителата по ензимен тест</t>
  </si>
  <si>
    <t>ZU00364</t>
  </si>
  <si>
    <t>Определяне на титър на еритроантителата по индиректен тест на Кумбс</t>
  </si>
  <si>
    <t>DB02010</t>
  </si>
  <si>
    <t>Определяне на титъра на анти-А</t>
  </si>
  <si>
    <t>DB02009</t>
  </si>
  <si>
    <t>Определяне на титъра на анти-А и анти-В при кръвна група 0</t>
  </si>
  <si>
    <t>DB02011</t>
  </si>
  <si>
    <t>Определяне на титъра на анти-В</t>
  </si>
  <si>
    <t>ZU00363</t>
  </si>
  <si>
    <t>DB07050</t>
  </si>
  <si>
    <t>Типизиране на антигените от системата Rhesus и Kell</t>
  </si>
  <si>
    <t>DB0A000</t>
  </si>
  <si>
    <t>Типизиране на слаб D антиген</t>
  </si>
  <si>
    <t>BLD270325</t>
  </si>
  <si>
    <t>Фереза</t>
  </si>
  <si>
    <t>DBT0490</t>
  </si>
  <si>
    <t>Консултация и процедура за фереза</t>
  </si>
  <si>
    <t>DBT 0160</t>
  </si>
  <si>
    <t>Проба in vitro за съвместимост</t>
  </si>
  <si>
    <t>КЛИНИЧНА ЛАБОРАТОРИЯ</t>
  </si>
  <si>
    <t>ZF89231</t>
  </si>
  <si>
    <t>Такса биологичен материал</t>
  </si>
  <si>
    <t>ZU99295</t>
  </si>
  <si>
    <t xml:space="preserve">Вземане на венозна кръв </t>
  </si>
  <si>
    <t>ХЕМАТОЛОГИЧНИ ИЗСЛЕДВАНИЯ</t>
  </si>
  <si>
    <t>DH41052</t>
  </si>
  <si>
    <t>Пълна кръвна картина - ПКК - 5 diff</t>
  </si>
  <si>
    <t>DH81050</t>
  </si>
  <si>
    <t xml:space="preserve">Диференциално броене на левкоцити </t>
  </si>
  <si>
    <t>DH8B050</t>
  </si>
  <si>
    <t>Морфология на еритроцитите</t>
  </si>
  <si>
    <t>ZUM1002</t>
  </si>
  <si>
    <t>ПКК + ДКК+ морфология на еритроцитите</t>
  </si>
  <si>
    <t>ZUM1003</t>
  </si>
  <si>
    <t>ПКК + морфология на еритроцитите</t>
  </si>
  <si>
    <t>ZUM1000</t>
  </si>
  <si>
    <t>ПКК+ДКК</t>
  </si>
  <si>
    <t>ZUM1001</t>
  </si>
  <si>
    <t>ПКК+ДКК+СУЕ</t>
  </si>
  <si>
    <t>DH49058</t>
  </si>
  <si>
    <t>Кръвно-газов анализ</t>
  </si>
  <si>
    <t>DC000P0</t>
  </si>
  <si>
    <t>Кръвно газов анализ ( КАС)</t>
  </si>
  <si>
    <t>ЕЛЕКТРОЛИТИ И МИКРОЕЛЕМЕНТИ</t>
  </si>
  <si>
    <t>DCJ1000</t>
  </si>
  <si>
    <t>ЖСК ( TIBC )</t>
  </si>
  <si>
    <t>DCJ6000</t>
  </si>
  <si>
    <t>Желязо (Fe)</t>
  </si>
  <si>
    <t>ZUM1004</t>
  </si>
  <si>
    <t>Желязо (Fe)+ ЖСК (TIBC)</t>
  </si>
  <si>
    <t>DCJ1006</t>
  </si>
  <si>
    <t>Желязо и ЖСК фракции</t>
  </si>
  <si>
    <t>DCPH000</t>
  </si>
  <si>
    <t>Калий ( K ; Potassium)</t>
  </si>
  <si>
    <t>DCRH000</t>
  </si>
  <si>
    <t>Натрий ( Na ; Sodium )</t>
  </si>
  <si>
    <t>DCWN050</t>
  </si>
  <si>
    <t>Калий ( K ) + Натрий ( Na )</t>
  </si>
  <si>
    <t>DC6P000</t>
  </si>
  <si>
    <t>Калций общ ( Ca ; Calcium )</t>
  </si>
  <si>
    <t>DCW8000</t>
  </si>
  <si>
    <t>Йонизиран калций ( Са++  )</t>
  </si>
  <si>
    <t>DCKQ000</t>
  </si>
  <si>
    <t>Магнезий ( Mg ; Magnesium )</t>
  </si>
  <si>
    <t>DCNP000</t>
  </si>
  <si>
    <t>Фосфор  ( P ; Phosphate )</t>
  </si>
  <si>
    <t>DC7Q000</t>
  </si>
  <si>
    <t>Хлор ( Cl ; Chloride )</t>
  </si>
  <si>
    <t> БИОХИМИЯ</t>
  </si>
  <si>
    <t>DC58000</t>
  </si>
  <si>
    <t>АСАТ (AST)</t>
  </si>
  <si>
    <t>DC1A000</t>
  </si>
  <si>
    <t>АЛАТ (ALT)</t>
  </si>
  <si>
    <t>DCD5000</t>
  </si>
  <si>
    <t>Гама ГТ  ( GGT )</t>
  </si>
  <si>
    <t>DCDT050</t>
  </si>
  <si>
    <t>Кр.захар. Профил-3 кратен</t>
  </si>
  <si>
    <t>DD4E000</t>
  </si>
  <si>
    <t xml:space="preserve">Глюкоза (Glucose)                                                                                                             </t>
  </si>
  <si>
    <t>DD2K000</t>
  </si>
  <si>
    <t>Гликиран Хемоглобин ( HbA1c )</t>
  </si>
  <si>
    <t>ZUM10131</t>
  </si>
  <si>
    <t>ОГТТ + Трикратен Инсулин</t>
  </si>
  <si>
    <t>DC97000</t>
  </si>
  <si>
    <t>КРЕАТИНИН</t>
  </si>
  <si>
    <t>ZUM1021</t>
  </si>
  <si>
    <t xml:space="preserve">Креат. клирънс (Creat clearance) </t>
  </si>
  <si>
    <t>DCV5000</t>
  </si>
  <si>
    <t>Урея ( Urea )</t>
  </si>
  <si>
    <t>DCV3000</t>
  </si>
  <si>
    <t>Пикочна киселина (Uric acid)</t>
  </si>
  <si>
    <t>DCW3000</t>
  </si>
  <si>
    <t>Билирубин - директен ( Direct Bilirubin )</t>
  </si>
  <si>
    <t>DCW4000</t>
  </si>
  <si>
    <t>Билирубин - общ ( Total Bilirubin )</t>
  </si>
  <si>
    <t>DCQ9000</t>
  </si>
  <si>
    <t>Общ белтък (Total protein)</t>
  </si>
  <si>
    <t>DC22000</t>
  </si>
  <si>
    <t>Албумин (Albumin)</t>
  </si>
  <si>
    <t>DC2P050</t>
  </si>
  <si>
    <t>Алкална Фосфатаза ( Alkaline Phosphatase )</t>
  </si>
  <si>
    <t>DC31000</t>
  </si>
  <si>
    <t>Алфа - амилаза ( Amylase )</t>
  </si>
  <si>
    <t>DCJE000</t>
  </si>
  <si>
    <t>DCJN000</t>
  </si>
  <si>
    <t>ЛДХ ( LDH )</t>
  </si>
  <si>
    <t>ZUM1014</t>
  </si>
  <si>
    <t>Лактат ( lactate )</t>
  </si>
  <si>
    <t>DCTG000</t>
  </si>
  <si>
    <t>Креатин киназа ( CK )</t>
  </si>
  <si>
    <t>Триглицериди (Triglyceride )</t>
  </si>
  <si>
    <t>DCWD000</t>
  </si>
  <si>
    <t>Холестерол - HDL-Cholesterol</t>
  </si>
  <si>
    <t>DCWG000</t>
  </si>
  <si>
    <t>Холестерол - LDL-Cholesterol</t>
  </si>
  <si>
    <t>DC81000</t>
  </si>
  <si>
    <t>Холестерол - общ ( Total Cholesterol )</t>
  </si>
  <si>
    <t>DCWE050</t>
  </si>
  <si>
    <t>Липиден профил</t>
  </si>
  <si>
    <t>ZUM1226</t>
  </si>
  <si>
    <t>Бета 2 Микроглобулин -серум</t>
  </si>
  <si>
    <t xml:space="preserve">                                      МАРКЕРИ НА ВЪЗПАЛЕНИЕТО</t>
  </si>
  <si>
    <t>DCW7000</t>
  </si>
  <si>
    <t>C-реактивен Протеин ( CRP )</t>
  </si>
  <si>
    <t>ZU8899W</t>
  </si>
  <si>
    <t>Анти-Стрептолизинов Титър (ASО)</t>
  </si>
  <si>
    <t>DCR00W1</t>
  </si>
  <si>
    <t>Ревматоиден фактор  (RF)</t>
  </si>
  <si>
    <t>DCC9000</t>
  </si>
  <si>
    <t>Феритин ( Ferritin )</t>
  </si>
  <si>
    <t>DH02550</t>
  </si>
  <si>
    <t>Време на кървене (Bleeding time)</t>
  </si>
  <si>
    <t>DH0C050</t>
  </si>
  <si>
    <t>АPTT (Активирано Парциално Тромбопластиново Време)</t>
  </si>
  <si>
    <t>DH7V020</t>
  </si>
  <si>
    <t>Протромбиново време ( PT )</t>
  </si>
  <si>
    <t>DH4L020</t>
  </si>
  <si>
    <t>Фибриноген ( Fibrinogen )</t>
  </si>
  <si>
    <t>DH4F020</t>
  </si>
  <si>
    <t>Д димер ( D-dimer )</t>
  </si>
  <si>
    <t>DC8C001</t>
  </si>
  <si>
    <t>CK - MB фракция</t>
  </si>
  <si>
    <t>DCXJ001</t>
  </si>
  <si>
    <t>NT-proBNP</t>
  </si>
  <si>
    <t>DCXJ000</t>
  </si>
  <si>
    <t>Тропонин</t>
  </si>
  <si>
    <t>ZUM1050</t>
  </si>
  <si>
    <t>Високочувствителен CRP ( hs CRP )</t>
  </si>
  <si>
    <t>CD1A0005</t>
  </si>
  <si>
    <t>Алолипопротеин А1(АроА)</t>
  </si>
  <si>
    <t>Витамини</t>
  </si>
  <si>
    <t>ZUMD012</t>
  </si>
  <si>
    <t>Витамин Д ( 25-OH Vitamin D )</t>
  </si>
  <si>
    <t>DC8M000</t>
  </si>
  <si>
    <t>Витамин Б 12 – Кобаламин ( Vit. B12 )</t>
  </si>
  <si>
    <t>DCCH080</t>
  </si>
  <si>
    <t>Фолиева киселина – Витамин Б 9 (Folate)</t>
  </si>
  <si>
    <t xml:space="preserve">                                                        ХОРМОНИ </t>
  </si>
  <si>
    <t>ZUM1222</t>
  </si>
  <si>
    <t>total β- hCG ( общ бета ЧХГ )</t>
  </si>
  <si>
    <t>DCBS000</t>
  </si>
  <si>
    <t>Estradiol  (Естрадиол)</t>
  </si>
  <si>
    <t>DD6S000</t>
  </si>
  <si>
    <t>FSH ( Фоликул Стим. Хормон )</t>
  </si>
  <si>
    <t>DCKH000</t>
  </si>
  <si>
    <t>LH ( Лутеинизиращ Хормон )</t>
  </si>
  <si>
    <t>DCPN000</t>
  </si>
  <si>
    <t>Progesterone ( Прогестерон )</t>
  </si>
  <si>
    <t>DCPQ000</t>
  </si>
  <si>
    <t>Prolactin  ( Пролактин )</t>
  </si>
  <si>
    <t>DCS7000</t>
  </si>
  <si>
    <t>Testosterone  ( Тестостерон )</t>
  </si>
  <si>
    <t>DCSS000</t>
  </si>
  <si>
    <t>TSH   ( Тиреотропен Хормон )</t>
  </si>
  <si>
    <t>DCSX000</t>
  </si>
  <si>
    <t>FT 3  ( Свободен трийодтиронин  )</t>
  </si>
  <si>
    <t>DCTL000</t>
  </si>
  <si>
    <t>FT 4 ( Свободен тетрайодтиронин )</t>
  </si>
  <si>
    <t>ZUM1007</t>
  </si>
  <si>
    <t>TSH + FT4 + FT3</t>
  </si>
  <si>
    <t>DM9Q00N</t>
  </si>
  <si>
    <t>anti TPO ( MAT )</t>
  </si>
  <si>
    <t>DM9R000</t>
  </si>
  <si>
    <t>anti Tg ( TAT )</t>
  </si>
  <si>
    <t>ZUM1008</t>
  </si>
  <si>
    <t>anti Tg ( TAT )+anti TPO ( MAT )</t>
  </si>
  <si>
    <t>ZUM12111</t>
  </si>
  <si>
    <t>Insulin ( 0 м)</t>
  </si>
  <si>
    <t>ZUM1212</t>
  </si>
  <si>
    <t>Insulin ( 120 м post 75g glucose )</t>
  </si>
  <si>
    <t>ZUM1211</t>
  </si>
  <si>
    <t>Insulin ( 60 м post 75g glucose )</t>
  </si>
  <si>
    <t>DBT0164</t>
  </si>
  <si>
    <t>AMH plus II</t>
  </si>
  <si>
    <t>DBT0165</t>
  </si>
  <si>
    <t>CORTISOL (Кортизол)</t>
  </si>
  <si>
    <t>DBT0166</t>
  </si>
  <si>
    <t>DHEA-S (Дехидроепиандростерон сулфат)</t>
  </si>
  <si>
    <t>DBT0170</t>
  </si>
  <si>
    <t>PTH (Паратхормон)</t>
  </si>
  <si>
    <t>DCPU000</t>
  </si>
  <si>
    <t>Тotal PSA</t>
  </si>
  <si>
    <t>DCPU0011</t>
  </si>
  <si>
    <t xml:space="preserve">Free PSA </t>
  </si>
  <si>
    <t>ZUM1221</t>
  </si>
  <si>
    <t>fPSA / tPSA</t>
  </si>
  <si>
    <t>DC8V0211</t>
  </si>
  <si>
    <t xml:space="preserve"> AFP </t>
  </si>
  <si>
    <t>DC6V000</t>
  </si>
  <si>
    <t xml:space="preserve"> CA-19-9</t>
  </si>
  <si>
    <t>DC77000</t>
  </si>
  <si>
    <t xml:space="preserve"> CEA</t>
  </si>
  <si>
    <t>DC6S000</t>
  </si>
  <si>
    <t xml:space="preserve"> CA 15-3</t>
  </si>
  <si>
    <t>DC6R000</t>
  </si>
  <si>
    <t xml:space="preserve"> CA-125</t>
  </si>
  <si>
    <t>DCPU004</t>
  </si>
  <si>
    <t xml:space="preserve"> HE4</t>
  </si>
  <si>
    <t>ZUM1223</t>
  </si>
  <si>
    <t>Риск за Овариална Малигнизация ( ROMA )</t>
  </si>
  <si>
    <t>DCXA050</t>
  </si>
  <si>
    <t xml:space="preserve">β-cross laps </t>
  </si>
  <si>
    <t>ZUM1195</t>
  </si>
  <si>
    <t>Остеокалцин ( N-mid Osteocalcin )</t>
  </si>
  <si>
    <t>УРИНА</t>
  </si>
  <si>
    <t>DDFC000</t>
  </si>
  <si>
    <t>Урина Общо хим. изсл. (Urinalysis)</t>
  </si>
  <si>
    <t>DDGT033</t>
  </si>
  <si>
    <t>Урина седимент</t>
  </si>
  <si>
    <t>ZUM1005</t>
  </si>
  <si>
    <t>Урина Общо хим. Изсл. + седимент</t>
  </si>
  <si>
    <t>DC31030</t>
  </si>
  <si>
    <t>Алфа Амилаза в урината ( Amilase in urine )</t>
  </si>
  <si>
    <t>DCQ9030</t>
  </si>
  <si>
    <t>Белтък в диуреза (Protein in 24h Urine)</t>
  </si>
  <si>
    <t>ZUM1006</t>
  </si>
  <si>
    <t>Микроалбумин в диуреза</t>
  </si>
  <si>
    <t>DC20060</t>
  </si>
  <si>
    <t>DCH6000</t>
  </si>
  <si>
    <t>Наркотици в урина</t>
  </si>
  <si>
    <t>ИМУНОЛОГИЯ</t>
  </si>
  <si>
    <t>DCGX021</t>
  </si>
  <si>
    <t>Имуноглобулин A ( IgA )</t>
  </si>
  <si>
    <t>DCGX023</t>
  </si>
  <si>
    <t>Имуноглобулин G ( IgG )</t>
  </si>
  <si>
    <t>DCGX022</t>
  </si>
  <si>
    <t>Имуноглобулин M ( IgM )</t>
  </si>
  <si>
    <t>ZUM1239</t>
  </si>
  <si>
    <t>Имуноглобулин Е ( IgE total)</t>
  </si>
  <si>
    <t>DH2T000</t>
  </si>
  <si>
    <t>C3 Комплемент ( Complement C3 )</t>
  </si>
  <si>
    <t>DH31000</t>
  </si>
  <si>
    <t>C4 комплемент ( Complement C4 )</t>
  </si>
  <si>
    <t>ПРОМО ПАКЕТИ НА ИЗСЛЕДВАНИЯ</t>
  </si>
  <si>
    <t>DBT0172</t>
  </si>
  <si>
    <t>Оценка Функцията на Щитовидната Жлеза-основен</t>
  </si>
  <si>
    <t>PAK027</t>
  </si>
  <si>
    <t>Оценка Функцията на Щитовидната Жлеза-разширен</t>
  </si>
  <si>
    <t>PAK018</t>
  </si>
  <si>
    <t>Кортизолов профил</t>
  </si>
  <si>
    <t>PAK029</t>
  </si>
  <si>
    <t>Пакет хипертония</t>
  </si>
  <si>
    <t>PAK002</t>
  </si>
  <si>
    <t>Оценка на Яйчникова функция-основен</t>
  </si>
  <si>
    <t>PAK003</t>
  </si>
  <si>
    <t>Оценка на Яйчникова функция-разширен</t>
  </si>
  <si>
    <t>PAK004</t>
  </si>
  <si>
    <t>Пакет Деца</t>
  </si>
  <si>
    <t>PAK005</t>
  </si>
  <si>
    <t>Пакет Профилактика Жени-основен</t>
  </si>
  <si>
    <t>PAK006</t>
  </si>
  <si>
    <t>Пакет Профилактика Жени-разширен</t>
  </si>
  <si>
    <t>PAK007</t>
  </si>
  <si>
    <t>Проследяване на бременност - разширен</t>
  </si>
  <si>
    <t>PAK010</t>
  </si>
  <si>
    <t>Пакет Профилактика Мъже-основен</t>
  </si>
  <si>
    <t>PAK011</t>
  </si>
  <si>
    <t>Пакет Профилактика Мъже-разширен</t>
  </si>
  <si>
    <t>PAK012</t>
  </si>
  <si>
    <t> Фитнес - Стандарт</t>
  </si>
  <si>
    <t>PAK013</t>
  </si>
  <si>
    <t> Фитнес - Разширен</t>
  </si>
  <si>
    <t>PAK014</t>
  </si>
  <si>
    <t> Диагностика на Анемичен синдром</t>
  </si>
  <si>
    <t>PAK015</t>
  </si>
  <si>
    <t>Диагностика на Метаболитен синдром</t>
  </si>
  <si>
    <t>PAK016</t>
  </si>
  <si>
    <t>Диабет</t>
  </si>
  <si>
    <t>PAK017</t>
  </si>
  <si>
    <t>Инсулинов профил</t>
  </si>
  <si>
    <t>PAK019</t>
  </si>
  <si>
    <t>Остеопороза</t>
  </si>
  <si>
    <t>PAK020</t>
  </si>
  <si>
    <t>Бъбречна функция</t>
  </si>
  <si>
    <t>PAK021</t>
  </si>
  <si>
    <t>Чернодробна функция</t>
  </si>
  <si>
    <t>PAK022</t>
  </si>
  <si>
    <t>Сърдечна функция</t>
  </si>
  <si>
    <t>PAK023</t>
  </si>
  <si>
    <t>Пакет Мононуклеоза</t>
  </si>
  <si>
    <t>PAK025</t>
  </si>
  <si>
    <t>Пакет Електролити</t>
  </si>
  <si>
    <t>При интерес какво съдържат промо пакетите, последвайте линка https://mbal-sofia.com/clinics/2/info</t>
  </si>
  <si>
    <t>Медицински манипулации/звено 26 ДКЦ</t>
  </si>
  <si>
    <t>DBT0102</t>
  </si>
  <si>
    <t>Консултация с лекар за поставяне на ваксина</t>
  </si>
  <si>
    <t>ZU88427</t>
  </si>
  <si>
    <t>Измерване на кръвно налягане</t>
  </si>
  <si>
    <t>ZU00205</t>
  </si>
  <si>
    <t>Поставяне на инжекция - венозна</t>
  </si>
  <si>
    <t>ZU00204</t>
  </si>
  <si>
    <t>Поставяне на инжекция - мускулна</t>
  </si>
  <si>
    <t>ZU00203</t>
  </si>
  <si>
    <t>Поставяне на инжекция - подкожна</t>
  </si>
  <si>
    <t>ZU00182</t>
  </si>
  <si>
    <t>Поставяне на ТАП /без медикамент/</t>
  </si>
  <si>
    <t>ZU00329</t>
  </si>
  <si>
    <t>Поставяне на ТАП с медикамент</t>
  </si>
  <si>
    <t>ZU00207</t>
  </si>
  <si>
    <t>Поставяне на абокат</t>
  </si>
  <si>
    <t>ZU00206</t>
  </si>
  <si>
    <t>Поставяне на система /без консуматив/</t>
  </si>
  <si>
    <t>Проба на антибиотик</t>
  </si>
  <si>
    <t>Административни</t>
  </si>
  <si>
    <t>ZU00190</t>
  </si>
  <si>
    <t>DBT0060</t>
  </si>
  <si>
    <t>Личен асистент</t>
  </si>
  <si>
    <t>Такси, потребителски и биологичен материал</t>
  </si>
  <si>
    <t>ZF00001</t>
  </si>
  <si>
    <t>Потребителска такса Прегледи</t>
  </si>
  <si>
    <t>ZF00002</t>
  </si>
  <si>
    <t>Потребителска такса Прегледи (пенсионер)</t>
  </si>
  <si>
    <t>Взимане на такса за биологичен материал</t>
  </si>
  <si>
    <t>ZF892311</t>
  </si>
  <si>
    <t>Такса биологичен материал-COVID</t>
  </si>
  <si>
    <t>Медицински свидетелства, бележки, документи, комисии</t>
  </si>
  <si>
    <t>ZU88423</t>
  </si>
  <si>
    <t>Медицинско свидетелство за работа</t>
  </si>
  <si>
    <t>ZZ024Z1</t>
  </si>
  <si>
    <t>Медицинско свидетелство за шофьор категория С и В-за първа книжка</t>
  </si>
  <si>
    <t>ZU88424</t>
  </si>
  <si>
    <t>Медицинско свидетелство за шофьорска книжка кат. В</t>
  </si>
  <si>
    <t>DBT0027</t>
  </si>
  <si>
    <t>Пакет -Медицинско свидетелство за работа</t>
  </si>
  <si>
    <t>DBT0020</t>
  </si>
  <si>
    <t>Пакет -Шофьорска книжка кат. "В"</t>
  </si>
  <si>
    <t>DBT0026</t>
  </si>
  <si>
    <t>Пакет -Шофьорска книжка кат. "С"</t>
  </si>
  <si>
    <t>ZU00506</t>
  </si>
  <si>
    <t>Изготвяне на протокол за медицински изделия</t>
  </si>
  <si>
    <t>ZU00482</t>
  </si>
  <si>
    <t>Изготвяне на протокол за ортопедични обувки</t>
  </si>
  <si>
    <t>ZU88422</t>
  </si>
  <si>
    <t>Изготвяне на протокол за ТЕЛК</t>
  </si>
  <si>
    <t>ZU88420</t>
  </si>
  <si>
    <t>Издаване на едноличен болничен лист</t>
  </si>
  <si>
    <t>ZU00535</t>
  </si>
  <si>
    <t>Медицинска бележка /ученическа/</t>
  </si>
  <si>
    <t>ZU00505</t>
  </si>
  <si>
    <t>Представяне на ЛКК</t>
  </si>
  <si>
    <t>ZU88421</t>
  </si>
  <si>
    <t>Решение на ЛКК</t>
  </si>
  <si>
    <t>ZU88425</t>
  </si>
  <si>
    <t>Копие на документ - 1 страница</t>
  </si>
  <si>
    <t>ZU88429</t>
  </si>
  <si>
    <t>ЛИНЕЙКА-Цена в град София</t>
  </si>
  <si>
    <t>по запитване</t>
  </si>
  <si>
    <t>ZU88430</t>
  </si>
  <si>
    <t>ЛИНЕЙКА-Цена на километър пробег извън града</t>
  </si>
  <si>
    <t>ДКЦ ДВЕТА СОФИЯ ЕООД</t>
  </si>
  <si>
    <t>№ услуга</t>
  </si>
  <si>
    <t>Услуги</t>
  </si>
  <si>
    <t>ZU01546</t>
  </si>
  <si>
    <t>Лазерна аблация на вени на долни крайници</t>
  </si>
  <si>
    <t>DBT03211</t>
  </si>
  <si>
    <t>Консултация с детски кардиолог и ехокардиография</t>
  </si>
  <si>
    <t>DBT03218</t>
  </si>
  <si>
    <t>Консултация с детски нефролог и ехография на ПОС</t>
  </si>
  <si>
    <t xml:space="preserve">Контролен преглед на оперирани по здравна каса пациенти след полагащите им се такива </t>
  </si>
  <si>
    <r>
      <t xml:space="preserve">    </t>
    </r>
    <r>
      <rPr>
        <i/>
        <sz val="12"/>
        <rFont val="Times New Roman"/>
        <family val="1"/>
        <charset val="204"/>
      </rPr>
      <t xml:space="preserve">     ПИЛИНГ/БРЪШИНГ В ОБЛАСТТА НА ЛИЦЕ, ШИЯ, ДЕКОЛТЕ</t>
    </r>
  </si>
  <si>
    <t>Третиране на белези над 10 кв. см.</t>
  </si>
  <si>
    <t>DBT04001</t>
  </si>
  <si>
    <t>DBT04002</t>
  </si>
  <si>
    <t>DBT04003</t>
  </si>
  <si>
    <t>DBT04004</t>
  </si>
  <si>
    <t>DBT03071</t>
  </si>
  <si>
    <t>DBT03081</t>
  </si>
  <si>
    <t>DBT03101</t>
  </si>
  <si>
    <t>DBT03112</t>
  </si>
  <si>
    <t>DBT03113</t>
  </si>
  <si>
    <t>DBT03114</t>
  </si>
  <si>
    <t>DBT03151</t>
  </si>
  <si>
    <t>DBT03152</t>
  </si>
  <si>
    <t>DBT03153</t>
  </si>
  <si>
    <t>DBT03161</t>
  </si>
  <si>
    <t>DBT03162</t>
  </si>
  <si>
    <t>DBT03163</t>
  </si>
  <si>
    <t>DBT03171</t>
  </si>
  <si>
    <t>DBT03172</t>
  </si>
  <si>
    <t>DBT03173</t>
  </si>
  <si>
    <t>DBT03201</t>
  </si>
  <si>
    <t>DBT03202</t>
  </si>
  <si>
    <t>DBT03203</t>
  </si>
  <si>
    <t>DBT03212</t>
  </si>
  <si>
    <t>DBT03213</t>
  </si>
  <si>
    <t>DBT03214</t>
  </si>
  <si>
    <t>DBT03221</t>
  </si>
  <si>
    <t>DBT03222</t>
  </si>
  <si>
    <t>DBT03223</t>
  </si>
  <si>
    <t>D1B1T03241</t>
  </si>
  <si>
    <t>D1B1T03242</t>
  </si>
  <si>
    <t>D1B1T03243</t>
  </si>
  <si>
    <t>DBT03219</t>
  </si>
  <si>
    <t>Дренаж под образен контрол 1 бр Marflow pigtail катетър</t>
  </si>
  <si>
    <t>DBT03220</t>
  </si>
  <si>
    <t>Дренаж под образен контрол 2 бр Marflow pigtail катетър</t>
  </si>
  <si>
    <t>DBT03224</t>
  </si>
  <si>
    <t>Дренаж под образен контрол 1 бр Optimed нефростомен сет</t>
  </si>
  <si>
    <t>DBT03225</t>
  </si>
  <si>
    <t>Дренаж под образен контрол 2 бр Optimed нефростомен сет</t>
  </si>
  <si>
    <t>DBT03226</t>
  </si>
  <si>
    <t>Биопсия под образен контрол Wellgo биопсичен сет</t>
  </si>
  <si>
    <t>DBT03227</t>
  </si>
  <si>
    <t>Биопсия под образен контрол  с повишена сложност 1 бр Wellgo биопсичен сет</t>
  </si>
  <si>
    <t>DBT03228</t>
  </si>
  <si>
    <t>Биопсия под образен контрол  с повишена сложност 2 бр Wellgo биопсичен сет</t>
  </si>
  <si>
    <t>DBT03229</t>
  </si>
  <si>
    <t>Склеротерапия</t>
  </si>
  <si>
    <t>DBT03230</t>
  </si>
  <si>
    <t>Пункция под образен контрол</t>
  </si>
  <si>
    <t>DBT03231</t>
  </si>
  <si>
    <t>Алкохолна аблация</t>
  </si>
  <si>
    <t>DBT03232</t>
  </si>
  <si>
    <t xml:space="preserve">Микровълнова аблация ЕСО-100С- 850 </t>
  </si>
  <si>
    <t>DBT03233</t>
  </si>
  <si>
    <t xml:space="preserve">Микровълнова аблация ЕСО-100С- 1550 </t>
  </si>
  <si>
    <t>DBT03234</t>
  </si>
  <si>
    <t>Множествена микровълнова аблация ЕСО-100С</t>
  </si>
  <si>
    <t>DBT03235</t>
  </si>
  <si>
    <t>Микровълнова аблация с повишена сложност (с хидродисекция и множественост) ЕСО-100С</t>
  </si>
  <si>
    <t xml:space="preserve">                                         КРЪВОСЪСИРВАНЕ - СКРИНИНГ</t>
  </si>
  <si>
    <t xml:space="preserve">                                  СЪРДЕЧНИ МАРКЕРИ</t>
  </si>
  <si>
    <t>DCQ90300</t>
  </si>
  <si>
    <t>Определяне на албумин-креатининово отношение в урина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</si>
</sst>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лв.&quot;_-;\-* #,##0.00\ &quot;лв.&quot;_-;_-* &quot;-&quot;??\ &quot;лв.&quot;_-;_-@_-"/>
    <numFmt numFmtId="165" formatCode="#,##0.00000"/>
    <numFmt numFmtId="166" formatCode="_-* #,##0.00\ [$лв.-402]_-;\-* #,##0.00\ [$лв.-402]_-;_-* &quot;-&quot;??\ [$лв.-402]_-;_-@_-"/>
    <numFmt numFmtId="167" formatCode="_-* #,##0.00\ [$€-1]_-;\-* #,##0.00\ [$€-1]_-;_-* &quot;-&quot;??\ [$€-1]_-;_-@_-"/>
    <numFmt numFmtId="168" formatCode="#,##0.00\ &quot;BGN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8"/>
      <name val="Calibri"/>
      <family val="2"/>
      <charset val="1"/>
    </font>
    <font>
      <sz val="11"/>
      <color theme="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7" fillId="0" borderId="0"/>
    <xf numFmtId="0" fontId="18" fillId="8" borderId="0" applyNumberFormat="0" applyBorder="0" applyProtection="0">
      <alignment horizontal="left" vertical="top" wrapText="1"/>
    </xf>
    <xf numFmtId="0" fontId="19" fillId="0" borderId="0"/>
  </cellStyleXfs>
  <cellXfs count="161">
    <xf numFmtId="0" fontId="0" fillId="0" borderId="0" xfId="0"/>
    <xf numFmtId="0" fontId="9" fillId="0" borderId="0" xfId="0" applyFont="1" applyAlignment="1">
      <alignment vertical="top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top"/>
    </xf>
    <xf numFmtId="0" fontId="9" fillId="0" borderId="0" xfId="0" applyFont="1" applyAlignment="1">
      <alignment vertical="top" wrapText="1"/>
    </xf>
    <xf numFmtId="0" fontId="3" fillId="0" borderId="8" xfId="1" applyBorder="1" applyAlignment="1">
      <alignment horizontal="center" vertical="center"/>
    </xf>
    <xf numFmtId="166" fontId="9" fillId="6" borderId="13" xfId="0" applyNumberFormat="1" applyFont="1" applyFill="1" applyBorder="1" applyAlignment="1">
      <alignment vertical="top" wrapText="1"/>
    </xf>
    <xf numFmtId="167" fontId="14" fillId="3" borderId="13" xfId="0" applyNumberFormat="1" applyFont="1" applyFill="1" applyBorder="1" applyAlignment="1">
      <alignment horizontal="right" vertical="top" wrapText="1"/>
    </xf>
    <xf numFmtId="0" fontId="9" fillId="3" borderId="13" xfId="0" applyFont="1" applyFill="1" applyBorder="1" applyAlignment="1">
      <alignment vertical="top" wrapText="1"/>
    </xf>
    <xf numFmtId="0" fontId="9" fillId="4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wrapText="1"/>
    </xf>
    <xf numFmtId="0" fontId="9" fillId="6" borderId="13" xfId="0" applyFont="1" applyFill="1" applyBorder="1" applyAlignment="1">
      <alignment wrapText="1"/>
    </xf>
    <xf numFmtId="0" fontId="9" fillId="3" borderId="13" xfId="0" applyFont="1" applyFill="1" applyBorder="1" applyAlignment="1">
      <alignment vertical="top"/>
    </xf>
    <xf numFmtId="0" fontId="9" fillId="4" borderId="13" xfId="0" applyFont="1" applyFill="1" applyBorder="1" applyAlignment="1">
      <alignment vertical="top" wrapText="1"/>
    </xf>
    <xf numFmtId="0" fontId="9" fillId="4" borderId="13" xfId="0" applyFont="1" applyFill="1" applyBorder="1" applyAlignment="1">
      <alignment vertical="center" wrapText="1"/>
    </xf>
    <xf numFmtId="0" fontId="9" fillId="4" borderId="13" xfId="6" applyNumberFormat="1" applyFont="1" applyFill="1" applyBorder="1" applyAlignment="1" applyProtection="1">
      <alignment wrapText="1"/>
    </xf>
    <xf numFmtId="0" fontId="9" fillId="3" borderId="13" xfId="5" applyFont="1" applyFill="1" applyBorder="1" applyAlignment="1">
      <alignment wrapText="1"/>
    </xf>
    <xf numFmtId="167" fontId="14" fillId="9" borderId="13" xfId="0" applyNumberFormat="1" applyFont="1" applyFill="1" applyBorder="1" applyAlignment="1">
      <alignment horizontal="right" vertical="top" wrapText="1"/>
    </xf>
    <xf numFmtId="167" fontId="9" fillId="3" borderId="13" xfId="0" applyNumberFormat="1" applyFont="1" applyFill="1" applyBorder="1" applyAlignment="1">
      <alignment horizontal="right"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wrapText="1"/>
    </xf>
    <xf numFmtId="167" fontId="9" fillId="2" borderId="13" xfId="0" applyNumberFormat="1" applyFont="1" applyFill="1" applyBorder="1" applyAlignment="1">
      <alignment horizontal="right" wrapText="1"/>
    </xf>
    <xf numFmtId="0" fontId="9" fillId="3" borderId="13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horizontal="left" wrapText="1"/>
    </xf>
    <xf numFmtId="0" fontId="9" fillId="6" borderId="13" xfId="0" applyFont="1" applyFill="1" applyBorder="1" applyAlignment="1">
      <alignment horizontal="left" wrapText="1"/>
    </xf>
    <xf numFmtId="0" fontId="14" fillId="5" borderId="13" xfId="0" applyFont="1" applyFill="1" applyBorder="1" applyAlignment="1">
      <alignment horizontal="center" vertical="top" wrapText="1"/>
    </xf>
    <xf numFmtId="0" fontId="9" fillId="0" borderId="13" xfId="0" applyFont="1" applyBorder="1" applyAlignment="1">
      <alignment wrapText="1"/>
    </xf>
    <xf numFmtId="0" fontId="14" fillId="10" borderId="13" xfId="5" applyFont="1" applyFill="1" applyBorder="1" applyAlignment="1">
      <alignment horizontal="center" vertical="top" wrapText="1"/>
    </xf>
    <xf numFmtId="0" fontId="9" fillId="11" borderId="13" xfId="5" applyFont="1" applyFill="1" applyBorder="1" applyAlignment="1">
      <alignment horizontal="left" vertical="top" wrapText="1"/>
    </xf>
    <xf numFmtId="0" fontId="9" fillId="2" borderId="13" xfId="5" applyFont="1" applyFill="1" applyBorder="1" applyAlignment="1">
      <alignment horizontal="left" vertical="top" wrapText="1"/>
    </xf>
    <xf numFmtId="0" fontId="9" fillId="6" borderId="13" xfId="0" applyFont="1" applyFill="1" applyBorder="1" applyAlignment="1">
      <alignment vertical="top" wrapText="1"/>
    </xf>
    <xf numFmtId="0" fontId="9" fillId="11" borderId="13" xfId="5" applyFont="1" applyFill="1" applyBorder="1" applyAlignment="1">
      <alignment horizontal="center" vertical="top" wrapText="1"/>
    </xf>
    <xf numFmtId="0" fontId="15" fillId="11" borderId="13" xfId="5" applyFont="1" applyFill="1" applyBorder="1" applyAlignment="1">
      <alignment horizontal="center" vertical="top" wrapText="1"/>
    </xf>
    <xf numFmtId="0" fontId="9" fillId="11" borderId="13" xfId="5" applyFont="1" applyFill="1" applyBorder="1" applyAlignment="1">
      <alignment vertical="top"/>
    </xf>
    <xf numFmtId="0" fontId="9" fillId="11" borderId="13" xfId="0" applyFont="1" applyFill="1" applyBorder="1" applyAlignment="1">
      <alignment wrapText="1"/>
    </xf>
    <xf numFmtId="0" fontId="9" fillId="4" borderId="13" xfId="3" applyFont="1" applyFill="1" applyBorder="1" applyAlignment="1">
      <alignment horizontal="left" vertical="top" wrapText="1"/>
    </xf>
    <xf numFmtId="0" fontId="9" fillId="4" borderId="13" xfId="5" applyFont="1" applyFill="1" applyBorder="1" applyAlignment="1">
      <alignment wrapText="1"/>
    </xf>
    <xf numFmtId="0" fontId="9" fillId="4" borderId="13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/>
    </xf>
    <xf numFmtId="0" fontId="9" fillId="11" borderId="13" xfId="5" applyFont="1" applyFill="1" applyBorder="1" applyAlignment="1">
      <alignment vertical="top" wrapText="1"/>
    </xf>
    <xf numFmtId="0" fontId="9" fillId="11" borderId="13" xfId="5" applyFont="1" applyFill="1" applyBorder="1" applyAlignment="1">
      <alignment wrapText="1"/>
    </xf>
    <xf numFmtId="0" fontId="9" fillId="3" borderId="13" xfId="3" applyFont="1" applyFill="1" applyBorder="1" applyAlignment="1">
      <alignment vertical="top" wrapText="1"/>
    </xf>
    <xf numFmtId="0" fontId="14" fillId="9" borderId="13" xfId="0" applyFont="1" applyFill="1" applyBorder="1" applyAlignment="1">
      <alignment horizontal="center" vertical="center" wrapText="1"/>
    </xf>
    <xf numFmtId="166" fontId="14" fillId="3" borderId="14" xfId="0" applyNumberFormat="1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3" xfId="6" applyNumberFormat="1" applyFont="1" applyFill="1" applyBorder="1" applyAlignment="1" applyProtection="1">
      <alignment vertical="top" wrapText="1"/>
    </xf>
    <xf numFmtId="0" fontId="14" fillId="3" borderId="13" xfId="0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166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2" fontId="9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49" fontId="14" fillId="2" borderId="15" xfId="0" applyNumberFormat="1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166" fontId="10" fillId="2" borderId="13" xfId="0" applyNumberFormat="1" applyFont="1" applyFill="1" applyBorder="1" applyAlignment="1">
      <alignment horizontal="center" vertical="center" wrapText="1"/>
    </xf>
    <xf numFmtId="165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5" borderId="13" xfId="0" applyFont="1" applyFill="1" applyBorder="1" applyAlignment="1">
      <alignment horizontal="center" vertical="top" wrapText="1"/>
    </xf>
    <xf numFmtId="167" fontId="14" fillId="5" borderId="13" xfId="0" applyNumberFormat="1" applyFont="1" applyFill="1" applyBorder="1" applyAlignment="1">
      <alignment horizontal="center" vertical="top" wrapText="1"/>
    </xf>
    <xf numFmtId="167" fontId="14" fillId="5" borderId="13" xfId="0" applyNumberFormat="1" applyFont="1" applyFill="1" applyBorder="1" applyAlignment="1">
      <alignment horizontal="right" vertical="top" wrapText="1"/>
    </xf>
    <xf numFmtId="166" fontId="9" fillId="7" borderId="13" xfId="0" applyNumberFormat="1" applyFont="1" applyFill="1" applyBorder="1" applyAlignment="1">
      <alignment vertical="top" wrapText="1"/>
    </xf>
    <xf numFmtId="167" fontId="14" fillId="3" borderId="13" xfId="0" applyNumberFormat="1" applyFont="1" applyFill="1" applyBorder="1" applyAlignment="1">
      <alignment horizontal="right" wrapText="1"/>
    </xf>
    <xf numFmtId="167" fontId="9" fillId="5" borderId="13" xfId="4" applyNumberFormat="1" applyFont="1" applyFill="1" applyBorder="1" applyAlignment="1" applyProtection="1">
      <alignment horizontal="right" vertical="top" wrapText="1"/>
    </xf>
    <xf numFmtId="168" fontId="9" fillId="6" borderId="13" xfId="0" applyNumberFormat="1" applyFont="1" applyFill="1" applyBorder="1" applyAlignment="1">
      <alignment horizontal="center" vertical="top"/>
    </xf>
    <xf numFmtId="168" fontId="9" fillId="6" borderId="13" xfId="0" applyNumberFormat="1" applyFont="1" applyFill="1" applyBorder="1"/>
    <xf numFmtId="0" fontId="9" fillId="2" borderId="13" xfId="0" applyFont="1" applyFill="1" applyBorder="1" applyAlignment="1">
      <alignment horizontal="center" wrapText="1"/>
    </xf>
    <xf numFmtId="168" fontId="9" fillId="2" borderId="13" xfId="0" applyNumberFormat="1" applyFont="1" applyFill="1" applyBorder="1"/>
    <xf numFmtId="167" fontId="15" fillId="10" borderId="13" xfId="0" applyNumberFormat="1" applyFont="1" applyFill="1" applyBorder="1" applyAlignment="1">
      <alignment horizontal="right" vertical="top" wrapText="1"/>
    </xf>
    <xf numFmtId="167" fontId="14" fillId="11" borderId="13" xfId="0" applyNumberFormat="1" applyFont="1" applyFill="1" applyBorder="1" applyAlignment="1">
      <alignment horizontal="right" wrapText="1"/>
    </xf>
    <xf numFmtId="167" fontId="14" fillId="2" borderId="13" xfId="5" applyNumberFormat="1" applyFont="1" applyFill="1" applyBorder="1" applyAlignment="1">
      <alignment horizontal="right" vertical="top" wrapText="1"/>
    </xf>
    <xf numFmtId="0" fontId="20" fillId="6" borderId="13" xfId="0" applyFont="1" applyFill="1" applyBorder="1"/>
    <xf numFmtId="0" fontId="9" fillId="4" borderId="13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left" vertical="center" wrapText="1"/>
    </xf>
    <xf numFmtId="165" fontId="9" fillId="12" borderId="13" xfId="0" applyNumberFormat="1" applyFont="1" applyFill="1" applyBorder="1" applyAlignment="1">
      <alignment horizontal="center" vertical="center"/>
    </xf>
    <xf numFmtId="0" fontId="14" fillId="5" borderId="13" xfId="0" applyFont="1" applyFill="1" applyBorder="1"/>
    <xf numFmtId="0" fontId="14" fillId="5" borderId="13" xfId="0" applyFont="1" applyFill="1" applyBorder="1" applyAlignment="1">
      <alignment horizontal="center" vertical="center" wrapText="1"/>
    </xf>
    <xf numFmtId="166" fontId="14" fillId="7" borderId="13" xfId="0" applyNumberFormat="1" applyFont="1" applyFill="1" applyBorder="1" applyAlignment="1">
      <alignment vertical="top" wrapText="1"/>
    </xf>
    <xf numFmtId="165" fontId="14" fillId="12" borderId="13" xfId="0" applyNumberFormat="1" applyFont="1" applyFill="1" applyBorder="1" applyAlignment="1">
      <alignment horizontal="center" vertical="center"/>
    </xf>
    <xf numFmtId="0" fontId="9" fillId="3" borderId="13" xfId="5" applyFont="1" applyFill="1" applyBorder="1"/>
    <xf numFmtId="0" fontId="9" fillId="3" borderId="13" xfId="0" applyFont="1" applyFill="1" applyBorder="1"/>
    <xf numFmtId="0" fontId="9" fillId="2" borderId="13" xfId="0" applyFont="1" applyFill="1" applyBorder="1"/>
    <xf numFmtId="0" fontId="9" fillId="6" borderId="13" xfId="0" applyFont="1" applyFill="1" applyBorder="1"/>
    <xf numFmtId="0" fontId="1" fillId="12" borderId="0" xfId="0" applyFont="1" applyFill="1" applyAlignment="1">
      <alignment vertical="center"/>
    </xf>
    <xf numFmtId="0" fontId="9" fillId="2" borderId="13" xfId="7" applyFont="1" applyFill="1" applyBorder="1"/>
    <xf numFmtId="0" fontId="9" fillId="11" borderId="13" xfId="0" applyFont="1" applyFill="1" applyBorder="1"/>
    <xf numFmtId="0" fontId="9" fillId="11" borderId="13" xfId="5" applyFont="1" applyFill="1" applyBorder="1"/>
    <xf numFmtId="0" fontId="20" fillId="2" borderId="13" xfId="0" applyFont="1" applyFill="1" applyBorder="1"/>
    <xf numFmtId="0" fontId="14" fillId="5" borderId="13" xfId="0" applyFont="1" applyFill="1" applyBorder="1" applyAlignment="1">
      <alignment horizontal="left" vertical="center" wrapText="1"/>
    </xf>
    <xf numFmtId="0" fontId="9" fillId="10" borderId="13" xfId="5" applyFont="1" applyFill="1" applyBorder="1" applyAlignment="1">
      <alignment horizontal="center" vertical="top" wrapText="1"/>
    </xf>
    <xf numFmtId="0" fontId="15" fillId="10" borderId="13" xfId="5" applyFont="1" applyFill="1" applyBorder="1" applyAlignment="1">
      <alignment horizontal="center" vertical="top" wrapText="1"/>
    </xf>
    <xf numFmtId="0" fontId="15" fillId="10" borderId="13" xfId="5" applyFont="1" applyFill="1" applyBorder="1" applyAlignment="1">
      <alignment horizontal="left" vertical="top" wrapText="1"/>
    </xf>
    <xf numFmtId="0" fontId="14" fillId="7" borderId="13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wrapText="1"/>
    </xf>
    <xf numFmtId="0" fontId="14" fillId="5" borderId="13" xfId="0" applyFont="1" applyFill="1" applyBorder="1" applyAlignment="1">
      <alignment horizontal="center" vertical="top" wrapText="1"/>
    </xf>
    <xf numFmtId="0" fontId="14" fillId="9" borderId="13" xfId="0" applyFont="1" applyFill="1" applyBorder="1" applyAlignment="1">
      <alignment horizontal="center" vertical="top" wrapText="1"/>
    </xf>
    <xf numFmtId="0" fontId="14" fillId="5" borderId="17" xfId="0" applyFont="1" applyFill="1" applyBorder="1" applyAlignment="1">
      <alignment horizontal="center" vertical="top" wrapText="1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 vertical="top" wrapText="1"/>
    </xf>
    <xf numFmtId="0" fontId="9" fillId="5" borderId="13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4" fillId="2" borderId="13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6" fillId="0" borderId="2" xfId="1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10" borderId="13" xfId="5" applyFont="1" applyFill="1" applyBorder="1" applyAlignment="1">
      <alignment horizontal="left" vertical="top" wrapText="1"/>
    </xf>
  </cellXfs>
  <cellStyles count="8">
    <cellStyle name="Excel Built-in Normal" xfId="7" xr:uid="{1BEB49CB-EBC7-43D9-8458-DFCFC18E0BE8}"/>
    <cellStyle name="Excel_BuiltIn_Bad" xfId="6" xr:uid="{3A5D0C3A-68FB-46DF-AC9B-F62523D5E2A0}"/>
    <cellStyle name="Normal 2" xfId="3" xr:uid="{00000000-0005-0000-0000-000002000000}"/>
    <cellStyle name="Normal 3" xfId="2" xr:uid="{00000000-0005-0000-0000-000003000000}"/>
    <cellStyle name="Валута" xfId="4" builtinId="4"/>
    <cellStyle name="Нормален" xfId="0" builtinId="0"/>
    <cellStyle name="Нормален 2" xfId="5" xr:uid="{5820DF84-4153-453D-9A27-92CE09895667}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kc@mbal-sofia.com;m.mihova@mbal-sofia.com" TargetMode="External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BreakPreview" zoomScaleNormal="100" zoomScaleSheetLayoutView="100" workbookViewId="0">
      <selection activeCell="F3" sqref="F3"/>
    </sheetView>
  </sheetViews>
  <sheetFormatPr defaultRowHeight="19.5" customHeight="1" x14ac:dyDescent="0.25"/>
  <cols>
    <col min="1" max="1" width="7.85546875" style="1" customWidth="1"/>
    <col min="2" max="2" width="33.7109375" style="1" customWidth="1"/>
    <col min="3" max="3" width="13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7" ht="15.75" x14ac:dyDescent="0.25">
      <c r="A1" s="136" t="s">
        <v>42</v>
      </c>
      <c r="B1" s="137"/>
      <c r="C1" s="137"/>
      <c r="D1" s="137"/>
      <c r="E1" s="137"/>
      <c r="F1" s="138"/>
      <c r="G1" s="1" t="s">
        <v>41</v>
      </c>
    </row>
    <row r="2" spans="1:7" ht="15.75" x14ac:dyDescent="0.25">
      <c r="A2" s="133"/>
      <c r="B2" s="134"/>
      <c r="C2" s="134"/>
      <c r="D2" s="134"/>
      <c r="E2" s="134"/>
      <c r="F2" s="135"/>
    </row>
    <row r="3" spans="1:7" ht="18.75" x14ac:dyDescent="0.3">
      <c r="A3" s="2" t="s">
        <v>3</v>
      </c>
      <c r="B3" s="3">
        <v>130144776</v>
      </c>
      <c r="C3" s="4" t="s">
        <v>4</v>
      </c>
      <c r="D3" s="5">
        <v>2217134501</v>
      </c>
      <c r="E3" s="4" t="s">
        <v>5</v>
      </c>
      <c r="F3" s="6">
        <v>22</v>
      </c>
    </row>
    <row r="4" spans="1:7" ht="15.75" x14ac:dyDescent="0.25">
      <c r="A4" s="139" t="s">
        <v>43</v>
      </c>
      <c r="B4" s="140"/>
      <c r="C4" s="140"/>
      <c r="D4" s="140"/>
      <c r="E4" s="140"/>
      <c r="F4" s="141"/>
    </row>
    <row r="5" spans="1:7" ht="15.75" x14ac:dyDescent="0.25">
      <c r="A5" s="133" t="s">
        <v>0</v>
      </c>
      <c r="B5" s="134"/>
      <c r="C5" s="134"/>
      <c r="D5" s="134"/>
      <c r="E5" s="134"/>
      <c r="F5" s="135"/>
    </row>
    <row r="6" spans="1:7" ht="15.75" x14ac:dyDescent="0.25">
      <c r="A6" s="2" t="s">
        <v>6</v>
      </c>
      <c r="B6" s="3" t="s">
        <v>19</v>
      </c>
      <c r="C6" s="4" t="s">
        <v>7</v>
      </c>
      <c r="D6" s="3" t="s">
        <v>20</v>
      </c>
      <c r="E6" s="4" t="s">
        <v>8</v>
      </c>
      <c r="F6" s="6" t="s">
        <v>19</v>
      </c>
    </row>
    <row r="7" spans="1:7" ht="15.75" x14ac:dyDescent="0.25">
      <c r="A7" s="133" t="s">
        <v>9</v>
      </c>
      <c r="B7" s="134"/>
      <c r="C7" s="134"/>
      <c r="D7" s="134"/>
      <c r="E7" s="134"/>
      <c r="F7" s="135"/>
    </row>
    <row r="8" spans="1:7" ht="15.75" x14ac:dyDescent="0.25">
      <c r="A8" s="2" t="s">
        <v>44</v>
      </c>
      <c r="B8" s="3" t="s">
        <v>45</v>
      </c>
      <c r="C8" s="4" t="s">
        <v>11</v>
      </c>
      <c r="D8" s="3">
        <v>104</v>
      </c>
      <c r="E8" s="4"/>
      <c r="F8" s="6"/>
    </row>
    <row r="9" spans="1:7" ht="15.75" x14ac:dyDescent="0.25">
      <c r="A9" s="2" t="s">
        <v>44</v>
      </c>
      <c r="B9" s="3" t="s">
        <v>49</v>
      </c>
      <c r="C9" s="4" t="s">
        <v>11</v>
      </c>
      <c r="D9" s="3">
        <v>65</v>
      </c>
      <c r="E9" s="4"/>
      <c r="F9" s="6"/>
    </row>
    <row r="10" spans="1:7" ht="15.75" x14ac:dyDescent="0.25">
      <c r="A10" s="142" t="s">
        <v>9</v>
      </c>
      <c r="B10" s="143"/>
      <c r="C10" s="143"/>
      <c r="D10" s="143"/>
      <c r="E10" s="143"/>
      <c r="F10" s="144"/>
    </row>
    <row r="11" spans="1:7" ht="15.75" x14ac:dyDescent="0.25">
      <c r="A11" s="139"/>
      <c r="B11" s="140"/>
      <c r="C11" s="140"/>
      <c r="D11" s="140"/>
      <c r="E11" s="140"/>
      <c r="F11" s="141"/>
    </row>
    <row r="12" spans="1:7" ht="15.75" x14ac:dyDescent="0.25">
      <c r="A12" s="133" t="s">
        <v>10</v>
      </c>
      <c r="B12" s="134"/>
      <c r="C12" s="134"/>
      <c r="D12" s="134"/>
      <c r="E12" s="134"/>
      <c r="F12" s="135"/>
    </row>
    <row r="13" spans="1:7" ht="16.5" thickBot="1" x14ac:dyDescent="0.3">
      <c r="A13" s="7" t="s">
        <v>1</v>
      </c>
      <c r="B13" s="12" t="s">
        <v>46</v>
      </c>
      <c r="C13" s="8" t="s">
        <v>2</v>
      </c>
      <c r="D13" s="9">
        <v>28184105</v>
      </c>
      <c r="E13" s="8"/>
      <c r="F13" s="10"/>
    </row>
    <row r="14" spans="1:7" ht="19.5" customHeight="1" thickBot="1" x14ac:dyDescent="0.3">
      <c r="A14" s="11"/>
    </row>
    <row r="15" spans="1:7" ht="19.5" customHeight="1" x14ac:dyDescent="0.25">
      <c r="A15" s="151" t="s">
        <v>47</v>
      </c>
      <c r="B15" s="152"/>
      <c r="C15" s="152"/>
      <c r="D15" s="152"/>
      <c r="E15" s="152"/>
      <c r="F15" s="153"/>
    </row>
    <row r="16" spans="1:7" ht="23.25" customHeight="1" x14ac:dyDescent="0.25">
      <c r="A16" s="154" t="s">
        <v>13</v>
      </c>
      <c r="B16" s="155"/>
      <c r="C16" s="155"/>
      <c r="D16" s="155"/>
      <c r="E16" s="155"/>
      <c r="F16" s="156"/>
    </row>
    <row r="17" spans="1:6" ht="15.75" x14ac:dyDescent="0.25">
      <c r="A17" s="157" t="s">
        <v>48</v>
      </c>
      <c r="B17" s="158"/>
      <c r="C17" s="158"/>
      <c r="D17" s="158"/>
      <c r="E17" s="158"/>
      <c r="F17" s="159"/>
    </row>
    <row r="18" spans="1:6" ht="42.75" customHeight="1" x14ac:dyDescent="0.25">
      <c r="A18" s="145" t="s">
        <v>14</v>
      </c>
      <c r="B18" s="146"/>
      <c r="C18" s="146"/>
      <c r="D18" s="146"/>
      <c r="E18" s="146"/>
      <c r="F18" s="147"/>
    </row>
    <row r="19" spans="1:6" ht="59.25" customHeight="1" x14ac:dyDescent="0.25">
      <c r="A19" s="148" t="s">
        <v>21</v>
      </c>
      <c r="B19" s="149"/>
      <c r="C19" s="149"/>
      <c r="D19" s="149"/>
      <c r="E19" s="149"/>
      <c r="F19" s="150"/>
    </row>
    <row r="20" spans="1:6" ht="42.75" customHeight="1" x14ac:dyDescent="0.25">
      <c r="A20" s="145" t="s">
        <v>15</v>
      </c>
      <c r="B20" s="146"/>
      <c r="C20" s="146"/>
      <c r="D20" s="146"/>
      <c r="E20" s="146"/>
      <c r="F20" s="147"/>
    </row>
  </sheetData>
  <mergeCells count="14">
    <mergeCell ref="A20:F20"/>
    <mergeCell ref="A19:F19"/>
    <mergeCell ref="A15:F15"/>
    <mergeCell ref="A16:F16"/>
    <mergeCell ref="A17:F17"/>
    <mergeCell ref="A18:F18"/>
    <mergeCell ref="A12:F12"/>
    <mergeCell ref="A1:F1"/>
    <mergeCell ref="A2:F2"/>
    <mergeCell ref="A7:F7"/>
    <mergeCell ref="A4:F4"/>
    <mergeCell ref="A5:F5"/>
    <mergeCell ref="A10:F10"/>
    <mergeCell ref="A11:F11"/>
  </mergeCells>
  <hyperlinks>
    <hyperlink ref="A15" r:id="rId1" display="https://www.lozenetz-hospital.bg" xr:uid="{00000000-0004-0000-0000-000000000000}"/>
    <hyperlink ref="B13" r:id="rId2" xr:uid="{23A1E044-99A3-4EB0-8033-A9B671D70336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56"/>
  <sheetViews>
    <sheetView tabSelected="1" topLeftCell="A1243" zoomScale="90" zoomScaleNormal="90" workbookViewId="0">
      <selection activeCell="E794" sqref="E794:E795"/>
    </sheetView>
  </sheetViews>
  <sheetFormatPr defaultRowHeight="18.75" x14ac:dyDescent="0.25"/>
  <cols>
    <col min="1" max="1" width="14.7109375" style="81" customWidth="1"/>
    <col min="2" max="2" width="80.28515625" style="82" customWidth="1"/>
    <col min="3" max="3" width="12.28515625" style="66" customWidth="1"/>
    <col min="4" max="4" width="16.28515625" style="71" customWidth="1"/>
    <col min="5" max="5" width="13.42578125" style="83" customWidth="1"/>
    <col min="6" max="16384" width="9.140625" style="62"/>
  </cols>
  <sheetData>
    <row r="1" spans="1:5" s="60" customFormat="1" ht="50.25" customHeight="1" x14ac:dyDescent="0.25">
      <c r="A1" s="129" t="s">
        <v>16</v>
      </c>
      <c r="B1" s="129"/>
      <c r="D1" s="61"/>
    </row>
    <row r="2" spans="1:5" ht="49.5" customHeight="1" x14ac:dyDescent="0.25">
      <c r="A2" s="132" t="s">
        <v>2282</v>
      </c>
      <c r="B2" s="132"/>
      <c r="C2" s="62"/>
      <c r="D2" s="63"/>
      <c r="E2" s="62"/>
    </row>
    <row r="3" spans="1:5" x14ac:dyDescent="0.25">
      <c r="A3" s="64" t="s">
        <v>3</v>
      </c>
      <c r="B3" s="65">
        <f>InfoHospital!B3</f>
        <v>130144776</v>
      </c>
      <c r="D3" s="67"/>
      <c r="E3" s="68"/>
    </row>
    <row r="4" spans="1:5" ht="25.5" customHeight="1" x14ac:dyDescent="0.25">
      <c r="A4" s="69"/>
      <c r="B4" s="70"/>
      <c r="E4" s="68"/>
    </row>
    <row r="5" spans="1:5" s="73" customFormat="1" ht="24.75" customHeight="1" x14ac:dyDescent="0.25">
      <c r="A5" s="130" t="s">
        <v>18</v>
      </c>
      <c r="B5" s="131" t="s">
        <v>12</v>
      </c>
      <c r="C5" s="128" t="s">
        <v>17</v>
      </c>
      <c r="D5" s="128"/>
      <c r="E5" s="128"/>
    </row>
    <row r="6" spans="1:5" s="75" customFormat="1" ht="66" customHeight="1" x14ac:dyDescent="0.25">
      <c r="A6" s="130"/>
      <c r="B6" s="131"/>
      <c r="C6" s="14" t="s">
        <v>126</v>
      </c>
      <c r="D6" s="55" t="s">
        <v>127</v>
      </c>
      <c r="E6" s="74" t="s">
        <v>40</v>
      </c>
    </row>
    <row r="7" spans="1:5" s="75" customFormat="1" ht="33" customHeight="1" x14ac:dyDescent="0.25">
      <c r="A7" s="76"/>
      <c r="B7" s="77" t="s">
        <v>22</v>
      </c>
      <c r="C7" s="78"/>
      <c r="D7" s="79"/>
      <c r="E7" s="72"/>
    </row>
    <row r="8" spans="1:5" ht="31.5" x14ac:dyDescent="0.25">
      <c r="A8" s="48" t="s">
        <v>2283</v>
      </c>
      <c r="B8" s="84" t="s">
        <v>2284</v>
      </c>
      <c r="C8" s="85" t="s">
        <v>126</v>
      </c>
      <c r="D8" s="85" t="s">
        <v>127</v>
      </c>
      <c r="E8" s="80"/>
    </row>
    <row r="9" spans="1:5" ht="15.75" x14ac:dyDescent="0.25">
      <c r="A9" s="15"/>
      <c r="B9" s="16" t="s">
        <v>50</v>
      </c>
      <c r="C9" s="14"/>
      <c r="D9" s="13"/>
      <c r="E9" s="80">
        <v>1.95583</v>
      </c>
    </row>
    <row r="10" spans="1:5" ht="15.75" x14ac:dyDescent="0.25">
      <c r="A10" s="15" t="s">
        <v>51</v>
      </c>
      <c r="B10" s="18" t="s">
        <v>52</v>
      </c>
      <c r="C10" s="14">
        <v>65</v>
      </c>
      <c r="D10" s="13">
        <f>SUM(C10*E10)</f>
        <v>127.12895</v>
      </c>
      <c r="E10" s="80">
        <v>1.95583</v>
      </c>
    </row>
    <row r="11" spans="1:5" ht="15.75" x14ac:dyDescent="0.25">
      <c r="A11" s="15" t="s">
        <v>53</v>
      </c>
      <c r="B11" s="18" t="s">
        <v>54</v>
      </c>
      <c r="C11" s="14">
        <v>55</v>
      </c>
      <c r="D11" s="13">
        <f t="shared" ref="D11:D74" si="0">SUM(C11*E11)</f>
        <v>107.57065</v>
      </c>
      <c r="E11" s="80">
        <v>1.95583</v>
      </c>
    </row>
    <row r="12" spans="1:5" ht="15.75" x14ac:dyDescent="0.25">
      <c r="A12" s="15" t="s">
        <v>55</v>
      </c>
      <c r="B12" s="18" t="s">
        <v>56</v>
      </c>
      <c r="C12" s="14">
        <v>45</v>
      </c>
      <c r="D12" s="13">
        <f t="shared" si="0"/>
        <v>88.012349999999998</v>
      </c>
      <c r="E12" s="80">
        <v>1.95583</v>
      </c>
    </row>
    <row r="13" spans="1:5" ht="15.75" x14ac:dyDescent="0.25">
      <c r="A13" s="15"/>
      <c r="B13" s="35" t="s">
        <v>57</v>
      </c>
      <c r="C13" s="86"/>
      <c r="D13" s="87"/>
      <c r="E13" s="100"/>
    </row>
    <row r="14" spans="1:5" ht="15.75" x14ac:dyDescent="0.25">
      <c r="A14" s="15" t="s">
        <v>53</v>
      </c>
      <c r="B14" s="18" t="s">
        <v>58</v>
      </c>
      <c r="C14" s="14">
        <v>65</v>
      </c>
      <c r="D14" s="13">
        <f t="shared" si="0"/>
        <v>127.12895</v>
      </c>
      <c r="E14" s="80">
        <v>1.95583</v>
      </c>
    </row>
    <row r="15" spans="1:5" ht="15.75" x14ac:dyDescent="0.25">
      <c r="A15" s="15" t="s">
        <v>55</v>
      </c>
      <c r="B15" s="18" t="s">
        <v>59</v>
      </c>
      <c r="C15" s="14">
        <v>55</v>
      </c>
      <c r="D15" s="13">
        <f t="shared" si="0"/>
        <v>107.57065</v>
      </c>
      <c r="E15" s="80">
        <v>1.95583</v>
      </c>
    </row>
    <row r="16" spans="1:5" ht="31.5" x14ac:dyDescent="0.25">
      <c r="A16" s="15" t="s">
        <v>60</v>
      </c>
      <c r="B16" s="18" t="s">
        <v>61</v>
      </c>
      <c r="C16" s="14">
        <v>35</v>
      </c>
      <c r="D16" s="13">
        <f t="shared" si="0"/>
        <v>68.454049999999995</v>
      </c>
      <c r="E16" s="80">
        <v>1.95583</v>
      </c>
    </row>
    <row r="17" spans="1:5" ht="15.75" x14ac:dyDescent="0.25">
      <c r="A17" s="15" t="s">
        <v>62</v>
      </c>
      <c r="B17" s="18" t="s">
        <v>63</v>
      </c>
      <c r="C17" s="14">
        <v>80</v>
      </c>
      <c r="D17" s="13">
        <f t="shared" si="0"/>
        <v>156.46639999999999</v>
      </c>
      <c r="E17" s="80">
        <v>1.95583</v>
      </c>
    </row>
    <row r="18" spans="1:5" ht="31.5" x14ac:dyDescent="0.25">
      <c r="A18" s="15" t="s">
        <v>64</v>
      </c>
      <c r="B18" s="18" t="s">
        <v>65</v>
      </c>
      <c r="C18" s="14">
        <v>95</v>
      </c>
      <c r="D18" s="13">
        <f t="shared" si="0"/>
        <v>185.80384999999998</v>
      </c>
      <c r="E18" s="80">
        <v>1.95583</v>
      </c>
    </row>
    <row r="19" spans="1:5" ht="15.75" x14ac:dyDescent="0.25">
      <c r="A19" s="15" t="s">
        <v>66</v>
      </c>
      <c r="B19" s="18" t="s">
        <v>67</v>
      </c>
      <c r="C19" s="14">
        <v>300</v>
      </c>
      <c r="D19" s="13">
        <f t="shared" si="0"/>
        <v>586.74900000000002</v>
      </c>
      <c r="E19" s="80">
        <v>1.95583</v>
      </c>
    </row>
    <row r="20" spans="1:5" ht="15.75" x14ac:dyDescent="0.25">
      <c r="A20" s="15" t="s">
        <v>68</v>
      </c>
      <c r="B20" s="18" t="s">
        <v>69</v>
      </c>
      <c r="C20" s="14">
        <v>250</v>
      </c>
      <c r="D20" s="13">
        <f t="shared" si="0"/>
        <v>488.95749999999998</v>
      </c>
      <c r="E20" s="80">
        <v>1.95583</v>
      </c>
    </row>
    <row r="21" spans="1:5" ht="15.75" x14ac:dyDescent="0.25">
      <c r="A21" s="15" t="s">
        <v>70</v>
      </c>
      <c r="B21" s="18" t="s">
        <v>71</v>
      </c>
      <c r="C21" s="14">
        <v>250</v>
      </c>
      <c r="D21" s="13">
        <f t="shared" si="0"/>
        <v>488.95749999999998</v>
      </c>
      <c r="E21" s="80">
        <v>1.95583</v>
      </c>
    </row>
    <row r="22" spans="1:5" ht="24.75" customHeight="1" x14ac:dyDescent="0.25">
      <c r="A22" s="15"/>
      <c r="B22" s="35" t="s">
        <v>72</v>
      </c>
      <c r="C22" s="86"/>
      <c r="D22" s="87"/>
      <c r="E22" s="100"/>
    </row>
    <row r="23" spans="1:5" ht="15.75" x14ac:dyDescent="0.25">
      <c r="A23" s="105" t="s">
        <v>73</v>
      </c>
      <c r="B23" s="18" t="s">
        <v>74</v>
      </c>
      <c r="C23" s="14">
        <v>55</v>
      </c>
      <c r="D23" s="13">
        <f t="shared" si="0"/>
        <v>107.57065</v>
      </c>
      <c r="E23" s="80">
        <v>1.95583</v>
      </c>
    </row>
    <row r="24" spans="1:5" ht="15.75" x14ac:dyDescent="0.25">
      <c r="A24" s="105" t="s">
        <v>75</v>
      </c>
      <c r="B24" s="18" t="s">
        <v>76</v>
      </c>
      <c r="C24" s="14">
        <v>45</v>
      </c>
      <c r="D24" s="13">
        <f t="shared" si="0"/>
        <v>88.012349999999998</v>
      </c>
      <c r="E24" s="80">
        <v>1.95583</v>
      </c>
    </row>
    <row r="25" spans="1:5" ht="15.75" x14ac:dyDescent="0.25">
      <c r="A25" s="15" t="s">
        <v>77</v>
      </c>
      <c r="B25" s="18" t="s">
        <v>78</v>
      </c>
      <c r="C25" s="14">
        <v>20</v>
      </c>
      <c r="D25" s="13">
        <f t="shared" si="0"/>
        <v>39.116599999999998</v>
      </c>
      <c r="E25" s="80">
        <v>1.95583</v>
      </c>
    </row>
    <row r="26" spans="1:5" ht="15.75" x14ac:dyDescent="0.25">
      <c r="A26" s="15" t="s">
        <v>79</v>
      </c>
      <c r="B26" s="18" t="s">
        <v>80</v>
      </c>
      <c r="C26" s="14">
        <v>45</v>
      </c>
      <c r="D26" s="13">
        <f t="shared" si="0"/>
        <v>88.012349999999998</v>
      </c>
      <c r="E26" s="80">
        <v>1.95583</v>
      </c>
    </row>
    <row r="27" spans="1:5" ht="15.75" x14ac:dyDescent="0.25">
      <c r="A27" s="15" t="s">
        <v>81</v>
      </c>
      <c r="B27" s="18" t="s">
        <v>82</v>
      </c>
      <c r="C27" s="14">
        <v>50</v>
      </c>
      <c r="D27" s="13">
        <f t="shared" si="0"/>
        <v>97.791499999999999</v>
      </c>
      <c r="E27" s="80">
        <v>1.95583</v>
      </c>
    </row>
    <row r="28" spans="1:5" ht="15.75" x14ac:dyDescent="0.25">
      <c r="A28" s="15" t="s">
        <v>83</v>
      </c>
      <c r="B28" s="18" t="s">
        <v>84</v>
      </c>
      <c r="C28" s="14">
        <v>20</v>
      </c>
      <c r="D28" s="13">
        <f t="shared" si="0"/>
        <v>39.116599999999998</v>
      </c>
      <c r="E28" s="80">
        <v>1.95583</v>
      </c>
    </row>
    <row r="29" spans="1:5" ht="15.75" x14ac:dyDescent="0.25">
      <c r="A29" s="15" t="s">
        <v>85</v>
      </c>
      <c r="B29" s="18" t="s">
        <v>86</v>
      </c>
      <c r="C29" s="14">
        <v>40</v>
      </c>
      <c r="D29" s="13">
        <f t="shared" si="0"/>
        <v>78.233199999999997</v>
      </c>
      <c r="E29" s="80">
        <v>1.95583</v>
      </c>
    </row>
    <row r="30" spans="1:5" ht="15.75" x14ac:dyDescent="0.25">
      <c r="A30" s="15" t="s">
        <v>87</v>
      </c>
      <c r="B30" s="18" t="s">
        <v>88</v>
      </c>
      <c r="C30" s="14">
        <v>160</v>
      </c>
      <c r="D30" s="13">
        <f t="shared" si="0"/>
        <v>312.93279999999999</v>
      </c>
      <c r="E30" s="80">
        <v>1.95583</v>
      </c>
    </row>
    <row r="31" spans="1:5" ht="15.75" x14ac:dyDescent="0.25">
      <c r="A31" s="15" t="s">
        <v>89</v>
      </c>
      <c r="B31" s="18" t="s">
        <v>90</v>
      </c>
      <c r="C31" s="14">
        <v>100</v>
      </c>
      <c r="D31" s="13">
        <f t="shared" si="0"/>
        <v>195.583</v>
      </c>
      <c r="E31" s="80">
        <v>1.95583</v>
      </c>
    </row>
    <row r="32" spans="1:5" ht="15.75" x14ac:dyDescent="0.25">
      <c r="A32" s="15" t="s">
        <v>91</v>
      </c>
      <c r="B32" s="18" t="s">
        <v>92</v>
      </c>
      <c r="C32" s="14">
        <v>10</v>
      </c>
      <c r="D32" s="13">
        <f t="shared" si="0"/>
        <v>19.558299999999999</v>
      </c>
      <c r="E32" s="80">
        <v>1.95583</v>
      </c>
    </row>
    <row r="33" spans="1:5" ht="15.75" x14ac:dyDescent="0.25">
      <c r="A33" s="15" t="s">
        <v>93</v>
      </c>
      <c r="B33" s="18" t="s">
        <v>94</v>
      </c>
      <c r="C33" s="14">
        <v>20</v>
      </c>
      <c r="D33" s="13">
        <f t="shared" si="0"/>
        <v>39.116599999999998</v>
      </c>
      <c r="E33" s="80">
        <v>1.95583</v>
      </c>
    </row>
    <row r="34" spans="1:5" ht="31.5" x14ac:dyDescent="0.25">
      <c r="A34" s="106" t="s">
        <v>95</v>
      </c>
      <c r="B34" s="18" t="s">
        <v>96</v>
      </c>
      <c r="C34" s="14">
        <v>25</v>
      </c>
      <c r="D34" s="13">
        <f t="shared" si="0"/>
        <v>48.89575</v>
      </c>
      <c r="E34" s="80">
        <v>1.95583</v>
      </c>
    </row>
    <row r="35" spans="1:5" ht="15.75" x14ac:dyDescent="0.25">
      <c r="A35" s="15" t="s">
        <v>97</v>
      </c>
      <c r="B35" s="18" t="s">
        <v>98</v>
      </c>
      <c r="C35" s="14">
        <v>35</v>
      </c>
      <c r="D35" s="13">
        <f t="shared" si="0"/>
        <v>68.454049999999995</v>
      </c>
      <c r="E35" s="80">
        <v>1.95583</v>
      </c>
    </row>
    <row r="36" spans="1:5" ht="31.5" x14ac:dyDescent="0.25">
      <c r="A36" s="106" t="s">
        <v>99</v>
      </c>
      <c r="B36" s="18" t="s">
        <v>100</v>
      </c>
      <c r="C36" s="88">
        <v>30</v>
      </c>
      <c r="D36" s="13">
        <f t="shared" si="0"/>
        <v>58.674900000000001</v>
      </c>
      <c r="E36" s="80">
        <v>1.95583</v>
      </c>
    </row>
    <row r="37" spans="1:5" ht="31.5" x14ac:dyDescent="0.25">
      <c r="A37" s="106" t="s">
        <v>101</v>
      </c>
      <c r="B37" s="19" t="s">
        <v>102</v>
      </c>
      <c r="C37" s="88">
        <v>80</v>
      </c>
      <c r="D37" s="13">
        <f t="shared" si="0"/>
        <v>156.46639999999999</v>
      </c>
      <c r="E37" s="80">
        <v>1.95583</v>
      </c>
    </row>
    <row r="38" spans="1:5" ht="31.5" x14ac:dyDescent="0.25">
      <c r="A38" s="106" t="s">
        <v>103</v>
      </c>
      <c r="B38" s="19" t="s">
        <v>104</v>
      </c>
      <c r="C38" s="88">
        <v>130</v>
      </c>
      <c r="D38" s="13">
        <f t="shared" si="0"/>
        <v>254.25790000000001</v>
      </c>
      <c r="E38" s="80">
        <v>1.95583</v>
      </c>
    </row>
    <row r="39" spans="1:5" ht="15.75" x14ac:dyDescent="0.25">
      <c r="A39" s="106" t="s">
        <v>105</v>
      </c>
      <c r="B39" s="19" t="s">
        <v>106</v>
      </c>
      <c r="C39" s="14">
        <v>30</v>
      </c>
      <c r="D39" s="13">
        <f t="shared" si="0"/>
        <v>58.674900000000001</v>
      </c>
      <c r="E39" s="80">
        <v>1.95583</v>
      </c>
    </row>
    <row r="40" spans="1:5" ht="15.75" x14ac:dyDescent="0.25">
      <c r="A40" s="106" t="s">
        <v>107</v>
      </c>
      <c r="B40" s="19" t="s">
        <v>108</v>
      </c>
      <c r="C40" s="14">
        <v>150</v>
      </c>
      <c r="D40" s="13">
        <f t="shared" si="0"/>
        <v>293.37450000000001</v>
      </c>
      <c r="E40" s="80">
        <v>1.95583</v>
      </c>
    </row>
    <row r="41" spans="1:5" ht="15.75" x14ac:dyDescent="0.25">
      <c r="A41" s="106" t="s">
        <v>109</v>
      </c>
      <c r="B41" s="33" t="s">
        <v>110</v>
      </c>
      <c r="C41" s="14">
        <v>26</v>
      </c>
      <c r="D41" s="13">
        <f t="shared" si="0"/>
        <v>50.851579999999998</v>
      </c>
      <c r="E41" s="80">
        <v>1.95583</v>
      </c>
    </row>
    <row r="42" spans="1:5" ht="15.75" x14ac:dyDescent="0.25">
      <c r="A42" s="106" t="s">
        <v>111</v>
      </c>
      <c r="B42" s="19" t="s">
        <v>112</v>
      </c>
      <c r="C42" s="14">
        <v>10</v>
      </c>
      <c r="D42" s="13">
        <f t="shared" si="0"/>
        <v>19.558299999999999</v>
      </c>
      <c r="E42" s="80">
        <v>1.95583</v>
      </c>
    </row>
    <row r="43" spans="1:5" ht="15.75" x14ac:dyDescent="0.25">
      <c r="A43" s="15"/>
      <c r="B43" s="35" t="s">
        <v>113</v>
      </c>
      <c r="C43" s="86"/>
      <c r="D43" s="87"/>
      <c r="E43" s="100"/>
    </row>
    <row r="44" spans="1:5" ht="15.75" x14ac:dyDescent="0.25">
      <c r="A44" s="15" t="s">
        <v>114</v>
      </c>
      <c r="B44" s="18" t="s">
        <v>115</v>
      </c>
      <c r="C44" s="14">
        <v>70</v>
      </c>
      <c r="D44" s="13">
        <f t="shared" si="0"/>
        <v>136.90809999999999</v>
      </c>
      <c r="E44" s="80">
        <v>1.95583</v>
      </c>
    </row>
    <row r="45" spans="1:5" ht="15.75" x14ac:dyDescent="0.25">
      <c r="A45" s="15" t="s">
        <v>116</v>
      </c>
      <c r="B45" s="18" t="s">
        <v>117</v>
      </c>
      <c r="C45" s="14">
        <v>50</v>
      </c>
      <c r="D45" s="13">
        <f t="shared" si="0"/>
        <v>97.791499999999999</v>
      </c>
      <c r="E45" s="80">
        <v>1.95583</v>
      </c>
    </row>
    <row r="46" spans="1:5" ht="15.75" x14ac:dyDescent="0.25">
      <c r="A46" s="15" t="s">
        <v>118</v>
      </c>
      <c r="B46" s="18" t="s">
        <v>119</v>
      </c>
      <c r="C46" s="14">
        <v>65</v>
      </c>
      <c r="D46" s="13">
        <f t="shared" si="0"/>
        <v>127.12895</v>
      </c>
      <c r="E46" s="80">
        <v>1.95583</v>
      </c>
    </row>
    <row r="47" spans="1:5" ht="15.75" x14ac:dyDescent="0.25">
      <c r="A47" s="15" t="s">
        <v>120</v>
      </c>
      <c r="B47" s="18" t="s">
        <v>121</v>
      </c>
      <c r="C47" s="14">
        <v>65</v>
      </c>
      <c r="D47" s="13">
        <f t="shared" si="0"/>
        <v>127.12895</v>
      </c>
      <c r="E47" s="80">
        <v>1.95583</v>
      </c>
    </row>
    <row r="48" spans="1:5" ht="15.75" x14ac:dyDescent="0.25">
      <c r="A48" s="106" t="s">
        <v>122</v>
      </c>
      <c r="B48" s="18" t="s">
        <v>123</v>
      </c>
      <c r="C48" s="14">
        <v>70</v>
      </c>
      <c r="D48" s="13">
        <f t="shared" si="0"/>
        <v>136.90809999999999</v>
      </c>
      <c r="E48" s="80">
        <v>1.95583</v>
      </c>
    </row>
    <row r="49" spans="1:5" ht="31.5" x14ac:dyDescent="0.25">
      <c r="A49" s="106" t="s">
        <v>124</v>
      </c>
      <c r="B49" s="18" t="s">
        <v>125</v>
      </c>
      <c r="C49" s="14">
        <v>80</v>
      </c>
      <c r="D49" s="13">
        <f t="shared" si="0"/>
        <v>156.46639999999999</v>
      </c>
      <c r="E49" s="80">
        <v>1.95583</v>
      </c>
    </row>
    <row r="50" spans="1:5" ht="15.75" x14ac:dyDescent="0.25">
      <c r="A50" s="125" t="s">
        <v>128</v>
      </c>
      <c r="B50" s="125"/>
      <c r="C50" s="86"/>
      <c r="D50" s="87"/>
      <c r="E50" s="100"/>
    </row>
    <row r="51" spans="1:5" ht="15.75" x14ac:dyDescent="0.25">
      <c r="A51" s="15" t="s">
        <v>129</v>
      </c>
      <c r="B51" s="18" t="s">
        <v>130</v>
      </c>
      <c r="C51" s="14">
        <v>55</v>
      </c>
      <c r="D51" s="13">
        <f t="shared" si="0"/>
        <v>107.57065</v>
      </c>
      <c r="E51" s="80">
        <v>1.95583</v>
      </c>
    </row>
    <row r="52" spans="1:5" ht="15.75" x14ac:dyDescent="0.25">
      <c r="A52" s="15" t="s">
        <v>55</v>
      </c>
      <c r="B52" s="18" t="s">
        <v>56</v>
      </c>
      <c r="C52" s="14">
        <v>45</v>
      </c>
      <c r="D52" s="13">
        <f t="shared" si="0"/>
        <v>88.012349999999998</v>
      </c>
      <c r="E52" s="80">
        <v>1.95583</v>
      </c>
    </row>
    <row r="53" spans="1:5" ht="15.75" x14ac:dyDescent="0.25">
      <c r="A53" s="15" t="s">
        <v>131</v>
      </c>
      <c r="B53" s="18" t="s">
        <v>132</v>
      </c>
      <c r="C53" s="14">
        <v>50</v>
      </c>
      <c r="D53" s="13">
        <f t="shared" si="0"/>
        <v>97.791499999999999</v>
      </c>
      <c r="E53" s="80">
        <v>1.95583</v>
      </c>
    </row>
    <row r="54" spans="1:5" ht="15.75" x14ac:dyDescent="0.25">
      <c r="A54" s="15" t="s">
        <v>133</v>
      </c>
      <c r="B54" s="18" t="s">
        <v>134</v>
      </c>
      <c r="C54" s="14">
        <v>45</v>
      </c>
      <c r="D54" s="13">
        <f t="shared" si="0"/>
        <v>88.012349999999998</v>
      </c>
      <c r="E54" s="80">
        <v>1.95583</v>
      </c>
    </row>
    <row r="55" spans="1:5" ht="15.75" x14ac:dyDescent="0.25">
      <c r="A55" s="15" t="s">
        <v>135</v>
      </c>
      <c r="B55" s="18" t="s">
        <v>39</v>
      </c>
      <c r="C55" s="14">
        <v>35</v>
      </c>
      <c r="D55" s="13">
        <f t="shared" si="0"/>
        <v>68.454049999999995</v>
      </c>
      <c r="E55" s="80">
        <v>1.95583</v>
      </c>
    </row>
    <row r="56" spans="1:5" ht="15.75" x14ac:dyDescent="0.25">
      <c r="A56" s="15" t="s">
        <v>136</v>
      </c>
      <c r="B56" s="18" t="s">
        <v>137</v>
      </c>
      <c r="C56" s="14">
        <v>30</v>
      </c>
      <c r="D56" s="13">
        <f t="shared" si="0"/>
        <v>58.674900000000001</v>
      </c>
      <c r="E56" s="80">
        <v>1.95583</v>
      </c>
    </row>
    <row r="57" spans="1:5" ht="15.75" x14ac:dyDescent="0.25">
      <c r="A57" s="15" t="s">
        <v>138</v>
      </c>
      <c r="B57" s="18" t="s">
        <v>139</v>
      </c>
      <c r="C57" s="14">
        <v>50</v>
      </c>
      <c r="D57" s="13">
        <f t="shared" si="0"/>
        <v>97.791499999999999</v>
      </c>
      <c r="E57" s="80">
        <v>1.95583</v>
      </c>
    </row>
    <row r="58" spans="1:5" ht="15.75" x14ac:dyDescent="0.25">
      <c r="A58" s="15" t="s">
        <v>140</v>
      </c>
      <c r="B58" s="18" t="s">
        <v>141</v>
      </c>
      <c r="C58" s="14">
        <v>20</v>
      </c>
      <c r="D58" s="13">
        <f t="shared" si="0"/>
        <v>39.116599999999998</v>
      </c>
      <c r="E58" s="80">
        <v>1.95583</v>
      </c>
    </row>
    <row r="59" spans="1:5" ht="15.75" x14ac:dyDescent="0.25">
      <c r="A59" s="15" t="s">
        <v>142</v>
      </c>
      <c r="B59" s="18" t="s">
        <v>143</v>
      </c>
      <c r="C59" s="14">
        <v>20</v>
      </c>
      <c r="D59" s="13">
        <f t="shared" si="0"/>
        <v>39.116599999999998</v>
      </c>
      <c r="E59" s="80">
        <v>1.95583</v>
      </c>
    </row>
    <row r="60" spans="1:5" ht="18.75" customHeight="1" x14ac:dyDescent="0.25">
      <c r="A60" s="15" t="s">
        <v>144</v>
      </c>
      <c r="B60" s="18" t="s">
        <v>145</v>
      </c>
      <c r="C60" s="14">
        <v>25</v>
      </c>
      <c r="D60" s="13">
        <f t="shared" si="0"/>
        <v>48.89575</v>
      </c>
      <c r="E60" s="80">
        <v>1.95583</v>
      </c>
    </row>
    <row r="61" spans="1:5" ht="15.75" x14ac:dyDescent="0.25">
      <c r="A61" s="15" t="s">
        <v>146</v>
      </c>
      <c r="B61" s="18" t="s">
        <v>147</v>
      </c>
      <c r="C61" s="14">
        <v>15</v>
      </c>
      <c r="D61" s="13">
        <f t="shared" si="0"/>
        <v>29.33745</v>
      </c>
      <c r="E61" s="80">
        <v>1.95583</v>
      </c>
    </row>
    <row r="62" spans="1:5" ht="15.75" x14ac:dyDescent="0.25">
      <c r="A62" s="15" t="s">
        <v>148</v>
      </c>
      <c r="B62" s="18" t="s">
        <v>149</v>
      </c>
      <c r="C62" s="14">
        <v>45</v>
      </c>
      <c r="D62" s="13">
        <f t="shared" si="0"/>
        <v>88.012349999999998</v>
      </c>
      <c r="E62" s="80">
        <v>1.95583</v>
      </c>
    </row>
    <row r="63" spans="1:5" ht="15.75" x14ac:dyDescent="0.25">
      <c r="A63" s="15" t="s">
        <v>150</v>
      </c>
      <c r="B63" s="18" t="s">
        <v>151</v>
      </c>
      <c r="C63" s="14">
        <v>20</v>
      </c>
      <c r="D63" s="13">
        <f t="shared" si="0"/>
        <v>39.116599999999998</v>
      </c>
      <c r="E63" s="80">
        <v>1.95583</v>
      </c>
    </row>
    <row r="64" spans="1:5" ht="15.75" x14ac:dyDescent="0.25">
      <c r="A64" s="15" t="s">
        <v>152</v>
      </c>
      <c r="B64" s="18" t="s">
        <v>153</v>
      </c>
      <c r="C64" s="14">
        <v>30</v>
      </c>
      <c r="D64" s="13">
        <f t="shared" si="0"/>
        <v>58.674900000000001</v>
      </c>
      <c r="E64" s="80">
        <v>1.95583</v>
      </c>
    </row>
    <row r="65" spans="1:5" ht="15.75" x14ac:dyDescent="0.25">
      <c r="A65" s="15" t="s">
        <v>154</v>
      </c>
      <c r="B65" s="18" t="s">
        <v>155</v>
      </c>
      <c r="C65" s="14">
        <v>35</v>
      </c>
      <c r="D65" s="13">
        <f t="shared" si="0"/>
        <v>68.454049999999995</v>
      </c>
      <c r="E65" s="80">
        <v>1.95583</v>
      </c>
    </row>
    <row r="66" spans="1:5" ht="28.5" customHeight="1" x14ac:dyDescent="0.25">
      <c r="A66" s="15" t="s">
        <v>156</v>
      </c>
      <c r="B66" s="18" t="s">
        <v>157</v>
      </c>
      <c r="C66" s="14">
        <v>30</v>
      </c>
      <c r="D66" s="13">
        <f t="shared" si="0"/>
        <v>58.674900000000001</v>
      </c>
      <c r="E66" s="80">
        <v>1.95583</v>
      </c>
    </row>
    <row r="67" spans="1:5" ht="36.75" customHeight="1" x14ac:dyDescent="0.25">
      <c r="A67" s="15" t="s">
        <v>158</v>
      </c>
      <c r="B67" s="18" t="s">
        <v>159</v>
      </c>
      <c r="C67" s="14">
        <v>55</v>
      </c>
      <c r="D67" s="13">
        <f t="shared" si="0"/>
        <v>107.57065</v>
      </c>
      <c r="E67" s="80">
        <v>1.95583</v>
      </c>
    </row>
    <row r="68" spans="1:5" ht="23.25" customHeight="1" x14ac:dyDescent="0.25">
      <c r="A68" s="15" t="s">
        <v>160</v>
      </c>
      <c r="B68" s="18" t="s">
        <v>161</v>
      </c>
      <c r="C68" s="14">
        <v>20</v>
      </c>
      <c r="D68" s="13">
        <f t="shared" si="0"/>
        <v>39.116599999999998</v>
      </c>
      <c r="E68" s="80">
        <v>1.95583</v>
      </c>
    </row>
    <row r="69" spans="1:5" ht="23.25" customHeight="1" x14ac:dyDescent="0.25">
      <c r="A69" s="15" t="s">
        <v>162</v>
      </c>
      <c r="B69" s="18" t="s">
        <v>163</v>
      </c>
      <c r="C69" s="14">
        <v>45</v>
      </c>
      <c r="D69" s="13">
        <f t="shared" si="0"/>
        <v>88.012349999999998</v>
      </c>
      <c r="E69" s="80">
        <v>1.95583</v>
      </c>
    </row>
    <row r="70" spans="1:5" ht="21.75" customHeight="1" x14ac:dyDescent="0.25">
      <c r="A70" s="15" t="s">
        <v>164</v>
      </c>
      <c r="B70" s="18" t="s">
        <v>165</v>
      </c>
      <c r="C70" s="14">
        <v>50</v>
      </c>
      <c r="D70" s="13">
        <f t="shared" si="0"/>
        <v>97.791499999999999</v>
      </c>
      <c r="E70" s="80">
        <v>1.95583</v>
      </c>
    </row>
    <row r="71" spans="1:5" ht="15.75" x14ac:dyDescent="0.25">
      <c r="A71" s="15" t="s">
        <v>166</v>
      </c>
      <c r="B71" s="18" t="s">
        <v>167</v>
      </c>
      <c r="C71" s="14">
        <v>65</v>
      </c>
      <c r="D71" s="13">
        <f t="shared" si="0"/>
        <v>127.12895</v>
      </c>
      <c r="E71" s="80">
        <v>1.95583</v>
      </c>
    </row>
    <row r="72" spans="1:5" ht="15.75" x14ac:dyDescent="0.25">
      <c r="A72" s="15" t="s">
        <v>168</v>
      </c>
      <c r="B72" s="18" t="s">
        <v>169</v>
      </c>
      <c r="C72" s="14">
        <v>30</v>
      </c>
      <c r="D72" s="13">
        <f t="shared" si="0"/>
        <v>58.674900000000001</v>
      </c>
      <c r="E72" s="80">
        <v>1.95583</v>
      </c>
    </row>
    <row r="73" spans="1:5" ht="15.75" x14ac:dyDescent="0.25">
      <c r="A73" s="15" t="s">
        <v>170</v>
      </c>
      <c r="B73" s="18" t="s">
        <v>171</v>
      </c>
      <c r="C73" s="14">
        <v>25</v>
      </c>
      <c r="D73" s="13">
        <f t="shared" si="0"/>
        <v>48.89575</v>
      </c>
      <c r="E73" s="80">
        <v>1.95583</v>
      </c>
    </row>
    <row r="74" spans="1:5" ht="15.75" x14ac:dyDescent="0.25">
      <c r="A74" s="15" t="s">
        <v>172</v>
      </c>
      <c r="B74" s="18" t="s">
        <v>23</v>
      </c>
      <c r="C74" s="14">
        <v>20</v>
      </c>
      <c r="D74" s="13">
        <f t="shared" si="0"/>
        <v>39.116599999999998</v>
      </c>
      <c r="E74" s="80">
        <v>1.95583</v>
      </c>
    </row>
    <row r="75" spans="1:5" ht="15.75" x14ac:dyDescent="0.25">
      <c r="A75" s="15" t="s">
        <v>173</v>
      </c>
      <c r="B75" s="18" t="s">
        <v>174</v>
      </c>
      <c r="C75" s="14">
        <v>55</v>
      </c>
      <c r="D75" s="13">
        <f t="shared" ref="D75:D138" si="1">SUM(C75*E75)</f>
        <v>107.57065</v>
      </c>
      <c r="E75" s="80">
        <v>1.95583</v>
      </c>
    </row>
    <row r="76" spans="1:5" ht="15.75" x14ac:dyDescent="0.25">
      <c r="A76" s="15" t="s">
        <v>175</v>
      </c>
      <c r="B76" s="18" t="s">
        <v>176</v>
      </c>
      <c r="C76" s="14">
        <v>60</v>
      </c>
      <c r="D76" s="13">
        <f t="shared" si="1"/>
        <v>117.3498</v>
      </c>
      <c r="E76" s="80">
        <v>1.95583</v>
      </c>
    </row>
    <row r="77" spans="1:5" ht="22.5" customHeight="1" x14ac:dyDescent="0.25">
      <c r="A77" s="15" t="s">
        <v>177</v>
      </c>
      <c r="B77" s="18" t="s">
        <v>178</v>
      </c>
      <c r="C77" s="14">
        <v>31</v>
      </c>
      <c r="D77" s="13">
        <f t="shared" si="1"/>
        <v>60.63073</v>
      </c>
      <c r="E77" s="80">
        <v>1.95583</v>
      </c>
    </row>
    <row r="78" spans="1:5" ht="26.25" customHeight="1" x14ac:dyDescent="0.25">
      <c r="A78" s="106" t="s">
        <v>136</v>
      </c>
      <c r="B78" s="19" t="s">
        <v>179</v>
      </c>
      <c r="C78" s="14">
        <v>21</v>
      </c>
      <c r="D78" s="13">
        <f t="shared" si="1"/>
        <v>41.072429999999997</v>
      </c>
      <c r="E78" s="80">
        <v>1.95583</v>
      </c>
    </row>
    <row r="79" spans="1:5" ht="20.25" customHeight="1" x14ac:dyDescent="0.25">
      <c r="A79" s="15" t="s">
        <v>180</v>
      </c>
      <c r="B79" s="18" t="s">
        <v>181</v>
      </c>
      <c r="C79" s="14">
        <v>65</v>
      </c>
      <c r="D79" s="13">
        <f t="shared" si="1"/>
        <v>127.12895</v>
      </c>
      <c r="E79" s="80">
        <v>1.95583</v>
      </c>
    </row>
    <row r="80" spans="1:5" ht="20.25" customHeight="1" x14ac:dyDescent="0.25">
      <c r="A80" s="15" t="s">
        <v>182</v>
      </c>
      <c r="B80" s="18" t="s">
        <v>183</v>
      </c>
      <c r="C80" s="14">
        <v>45</v>
      </c>
      <c r="D80" s="13">
        <f t="shared" si="1"/>
        <v>88.012349999999998</v>
      </c>
      <c r="E80" s="80">
        <v>1.95583</v>
      </c>
    </row>
    <row r="81" spans="1:5" ht="15.75" x14ac:dyDescent="0.25">
      <c r="A81" s="15" t="s">
        <v>184</v>
      </c>
      <c r="B81" s="18" t="s">
        <v>185</v>
      </c>
      <c r="C81" s="14">
        <v>65</v>
      </c>
      <c r="D81" s="13">
        <f t="shared" si="1"/>
        <v>127.12895</v>
      </c>
      <c r="E81" s="80">
        <v>1.95583</v>
      </c>
    </row>
    <row r="82" spans="1:5" ht="15.75" x14ac:dyDescent="0.25">
      <c r="A82" s="15" t="s">
        <v>186</v>
      </c>
      <c r="B82" s="18" t="s">
        <v>187</v>
      </c>
      <c r="C82" s="14">
        <v>40</v>
      </c>
      <c r="D82" s="13">
        <f t="shared" si="1"/>
        <v>78.233199999999997</v>
      </c>
      <c r="E82" s="80">
        <v>1.95583</v>
      </c>
    </row>
    <row r="83" spans="1:5" ht="15.75" x14ac:dyDescent="0.25">
      <c r="A83" s="15" t="s">
        <v>188</v>
      </c>
      <c r="B83" s="18" t="s">
        <v>189</v>
      </c>
      <c r="C83" s="14">
        <v>40</v>
      </c>
      <c r="D83" s="13">
        <f t="shared" si="1"/>
        <v>78.233199999999997</v>
      </c>
      <c r="E83" s="80">
        <v>1.95583</v>
      </c>
    </row>
    <row r="84" spans="1:5" ht="15.75" x14ac:dyDescent="0.25">
      <c r="A84" s="15" t="s">
        <v>190</v>
      </c>
      <c r="B84" s="18" t="s">
        <v>191</v>
      </c>
      <c r="C84" s="14">
        <v>285</v>
      </c>
      <c r="D84" s="13">
        <f t="shared" si="1"/>
        <v>557.41155000000003</v>
      </c>
      <c r="E84" s="80">
        <v>1.95583</v>
      </c>
    </row>
    <row r="85" spans="1:5" ht="15.75" x14ac:dyDescent="0.25">
      <c r="A85" s="15" t="s">
        <v>192</v>
      </c>
      <c r="B85" s="18" t="s">
        <v>193</v>
      </c>
      <c r="C85" s="14">
        <v>40</v>
      </c>
      <c r="D85" s="13">
        <f t="shared" si="1"/>
        <v>78.233199999999997</v>
      </c>
      <c r="E85" s="80">
        <v>1.95583</v>
      </c>
    </row>
    <row r="86" spans="1:5" ht="15.75" x14ac:dyDescent="0.25">
      <c r="A86" s="15" t="s">
        <v>194</v>
      </c>
      <c r="B86" s="18" t="s">
        <v>195</v>
      </c>
      <c r="C86" s="14">
        <v>220</v>
      </c>
      <c r="D86" s="13">
        <f t="shared" si="1"/>
        <v>430.2826</v>
      </c>
      <c r="E86" s="80">
        <v>1.95583</v>
      </c>
    </row>
    <row r="87" spans="1:5" ht="15.75" x14ac:dyDescent="0.25">
      <c r="A87" s="15" t="s">
        <v>196</v>
      </c>
      <c r="B87" s="18" t="s">
        <v>197</v>
      </c>
      <c r="C87" s="14">
        <v>118</v>
      </c>
      <c r="D87" s="13">
        <f t="shared" si="1"/>
        <v>230.78793999999999</v>
      </c>
      <c r="E87" s="80">
        <v>1.95583</v>
      </c>
    </row>
    <row r="88" spans="1:5" ht="15.75" x14ac:dyDescent="0.25">
      <c r="A88" s="15" t="s">
        <v>198</v>
      </c>
      <c r="B88" s="18" t="s">
        <v>199</v>
      </c>
      <c r="C88" s="14">
        <v>93</v>
      </c>
      <c r="D88" s="13">
        <f t="shared" si="1"/>
        <v>181.89219</v>
      </c>
      <c r="E88" s="80">
        <v>1.95583</v>
      </c>
    </row>
    <row r="89" spans="1:5" ht="15.75" x14ac:dyDescent="0.25">
      <c r="A89" s="126" t="s">
        <v>200</v>
      </c>
      <c r="B89" s="126"/>
      <c r="C89" s="89"/>
      <c r="D89" s="87"/>
      <c r="E89" s="100"/>
    </row>
    <row r="90" spans="1:5" ht="15.75" x14ac:dyDescent="0.25">
      <c r="A90" s="107" t="s">
        <v>201</v>
      </c>
      <c r="B90" s="20" t="s">
        <v>202</v>
      </c>
      <c r="C90" s="14">
        <v>56</v>
      </c>
      <c r="D90" s="13">
        <f t="shared" si="1"/>
        <v>109.52647999999999</v>
      </c>
      <c r="E90" s="80">
        <v>1.95583</v>
      </c>
    </row>
    <row r="91" spans="1:5" ht="15.75" x14ac:dyDescent="0.25">
      <c r="A91" s="107" t="s">
        <v>203</v>
      </c>
      <c r="B91" s="20" t="s">
        <v>204</v>
      </c>
      <c r="C91" s="14">
        <v>46</v>
      </c>
      <c r="D91" s="13">
        <f t="shared" si="1"/>
        <v>89.968180000000004</v>
      </c>
      <c r="E91" s="80">
        <v>1.95583</v>
      </c>
    </row>
    <row r="92" spans="1:5" ht="15.75" x14ac:dyDescent="0.25">
      <c r="A92" s="107" t="s">
        <v>205</v>
      </c>
      <c r="B92" s="20" t="s">
        <v>206</v>
      </c>
      <c r="C92" s="14">
        <v>50</v>
      </c>
      <c r="D92" s="13">
        <f t="shared" si="1"/>
        <v>97.791499999999999</v>
      </c>
      <c r="E92" s="80">
        <v>1.95583</v>
      </c>
    </row>
    <row r="93" spans="1:5" ht="22.5" customHeight="1" x14ac:dyDescent="0.25">
      <c r="A93" s="107" t="s">
        <v>207</v>
      </c>
      <c r="B93" s="20" t="s">
        <v>208</v>
      </c>
      <c r="C93" s="14">
        <v>35</v>
      </c>
      <c r="D93" s="13">
        <f t="shared" si="1"/>
        <v>68.454049999999995</v>
      </c>
      <c r="E93" s="80">
        <v>1.95583</v>
      </c>
    </row>
    <row r="94" spans="1:5" ht="31.5" x14ac:dyDescent="0.25">
      <c r="A94" s="108" t="s">
        <v>209</v>
      </c>
      <c r="B94" s="20" t="s">
        <v>210</v>
      </c>
      <c r="C94" s="14">
        <v>128</v>
      </c>
      <c r="D94" s="13">
        <f t="shared" si="1"/>
        <v>250.34623999999999</v>
      </c>
      <c r="E94" s="80">
        <v>1.95583</v>
      </c>
    </row>
    <row r="95" spans="1:5" ht="15.75" x14ac:dyDescent="0.25">
      <c r="A95" s="127" t="s">
        <v>211</v>
      </c>
      <c r="B95" s="127"/>
      <c r="C95" s="86"/>
      <c r="D95" s="87"/>
      <c r="E95" s="100"/>
    </row>
    <row r="96" spans="1:5" ht="15.75" x14ac:dyDescent="0.25">
      <c r="A96" s="107" t="s">
        <v>201</v>
      </c>
      <c r="B96" s="20" t="s">
        <v>202</v>
      </c>
      <c r="C96" s="14">
        <v>56</v>
      </c>
      <c r="D96" s="13">
        <f t="shared" si="1"/>
        <v>109.52647999999999</v>
      </c>
      <c r="E96" s="80">
        <v>1.95583</v>
      </c>
    </row>
    <row r="97" spans="1:5" ht="15.75" x14ac:dyDescent="0.25">
      <c r="A97" s="107" t="s">
        <v>203</v>
      </c>
      <c r="B97" s="20" t="s">
        <v>204</v>
      </c>
      <c r="C97" s="14">
        <v>46</v>
      </c>
      <c r="D97" s="13">
        <f t="shared" si="1"/>
        <v>89.968180000000004</v>
      </c>
      <c r="E97" s="80">
        <v>1.95583</v>
      </c>
    </row>
    <row r="98" spans="1:5" ht="15.75" x14ac:dyDescent="0.25">
      <c r="A98" s="120" t="s">
        <v>212</v>
      </c>
      <c r="B98" s="120"/>
      <c r="C98" s="86"/>
      <c r="D98" s="87"/>
      <c r="E98" s="100"/>
    </row>
    <row r="99" spans="1:5" ht="15.75" x14ac:dyDescent="0.25">
      <c r="A99" s="15" t="s">
        <v>133</v>
      </c>
      <c r="B99" s="18" t="s">
        <v>134</v>
      </c>
      <c r="C99" s="14">
        <v>41</v>
      </c>
      <c r="D99" s="13">
        <f t="shared" si="1"/>
        <v>80.189030000000002</v>
      </c>
      <c r="E99" s="80">
        <v>1.95583</v>
      </c>
    </row>
    <row r="100" spans="1:5" ht="15.75" x14ac:dyDescent="0.25">
      <c r="A100" s="15" t="s">
        <v>135</v>
      </c>
      <c r="B100" s="18" t="s">
        <v>39</v>
      </c>
      <c r="C100" s="14">
        <v>31</v>
      </c>
      <c r="D100" s="13">
        <f t="shared" si="1"/>
        <v>60.63073</v>
      </c>
      <c r="E100" s="80">
        <v>1.95583</v>
      </c>
    </row>
    <row r="101" spans="1:5" ht="15.75" x14ac:dyDescent="0.25">
      <c r="A101" s="15" t="s">
        <v>213</v>
      </c>
      <c r="B101" s="18" t="s">
        <v>214</v>
      </c>
      <c r="C101" s="14">
        <v>31</v>
      </c>
      <c r="D101" s="13">
        <f t="shared" si="1"/>
        <v>60.63073</v>
      </c>
      <c r="E101" s="80">
        <v>1.95583</v>
      </c>
    </row>
    <row r="102" spans="1:5" ht="15.75" x14ac:dyDescent="0.25">
      <c r="A102" s="15" t="s">
        <v>177</v>
      </c>
      <c r="B102" s="18" t="s">
        <v>178</v>
      </c>
      <c r="C102" s="14">
        <v>31</v>
      </c>
      <c r="D102" s="13">
        <f t="shared" si="1"/>
        <v>60.63073</v>
      </c>
      <c r="E102" s="80">
        <v>1.95583</v>
      </c>
    </row>
    <row r="103" spans="1:5" ht="15.75" x14ac:dyDescent="0.25">
      <c r="A103" s="106" t="s">
        <v>136</v>
      </c>
      <c r="B103" s="19" t="s">
        <v>179</v>
      </c>
      <c r="C103" s="14">
        <v>21</v>
      </c>
      <c r="D103" s="13">
        <f t="shared" si="1"/>
        <v>41.072429999999997</v>
      </c>
      <c r="E103" s="80">
        <v>1.95583</v>
      </c>
    </row>
    <row r="104" spans="1:5" ht="22.5" customHeight="1" x14ac:dyDescent="0.25">
      <c r="A104" s="120" t="s">
        <v>215</v>
      </c>
      <c r="B104" s="120"/>
      <c r="C104" s="86"/>
      <c r="D104" s="87"/>
      <c r="E104" s="100"/>
    </row>
    <row r="105" spans="1:5" ht="22.5" customHeight="1" x14ac:dyDescent="0.25">
      <c r="A105" s="15" t="s">
        <v>216</v>
      </c>
      <c r="B105" s="18" t="s">
        <v>217</v>
      </c>
      <c r="C105" s="14">
        <v>25</v>
      </c>
      <c r="D105" s="13">
        <f t="shared" si="1"/>
        <v>48.89575</v>
      </c>
      <c r="E105" s="80">
        <v>1.95583</v>
      </c>
    </row>
    <row r="106" spans="1:5" ht="22.5" customHeight="1" x14ac:dyDescent="0.25">
      <c r="A106" s="15" t="s">
        <v>218</v>
      </c>
      <c r="B106" s="18" t="s">
        <v>219</v>
      </c>
      <c r="C106" s="14">
        <v>40</v>
      </c>
      <c r="D106" s="13">
        <f t="shared" si="1"/>
        <v>78.233199999999997</v>
      </c>
      <c r="E106" s="80">
        <v>1.95583</v>
      </c>
    </row>
    <row r="107" spans="1:5" ht="22.5" customHeight="1" x14ac:dyDescent="0.25">
      <c r="A107" s="15" t="s">
        <v>220</v>
      </c>
      <c r="B107" s="18" t="s">
        <v>221</v>
      </c>
      <c r="C107" s="14">
        <v>60</v>
      </c>
      <c r="D107" s="13">
        <f t="shared" si="1"/>
        <v>117.3498</v>
      </c>
      <c r="E107" s="80">
        <v>1.95583</v>
      </c>
    </row>
    <row r="108" spans="1:5" ht="22.5" customHeight="1" x14ac:dyDescent="0.25">
      <c r="A108" s="15" t="s">
        <v>222</v>
      </c>
      <c r="B108" s="18" t="s">
        <v>223</v>
      </c>
      <c r="C108" s="14">
        <v>75</v>
      </c>
      <c r="D108" s="13">
        <f t="shared" si="1"/>
        <v>146.68725000000001</v>
      </c>
      <c r="E108" s="80">
        <v>1.95583</v>
      </c>
    </row>
    <row r="109" spans="1:5" ht="22.5" customHeight="1" x14ac:dyDescent="0.25">
      <c r="A109" s="15" t="s">
        <v>224</v>
      </c>
      <c r="B109" s="18" t="s">
        <v>225</v>
      </c>
      <c r="C109" s="14">
        <v>90</v>
      </c>
      <c r="D109" s="13">
        <f t="shared" si="1"/>
        <v>176.0247</v>
      </c>
      <c r="E109" s="80">
        <v>1.95583</v>
      </c>
    </row>
    <row r="110" spans="1:5" ht="22.5" customHeight="1" x14ac:dyDescent="0.25">
      <c r="A110" s="15" t="s">
        <v>226</v>
      </c>
      <c r="B110" s="18" t="s">
        <v>227</v>
      </c>
      <c r="C110" s="14">
        <v>90</v>
      </c>
      <c r="D110" s="13">
        <f t="shared" si="1"/>
        <v>176.0247</v>
      </c>
      <c r="E110" s="80">
        <v>1.95583</v>
      </c>
    </row>
    <row r="111" spans="1:5" ht="22.5" customHeight="1" x14ac:dyDescent="0.25">
      <c r="A111" s="15" t="s">
        <v>228</v>
      </c>
      <c r="B111" s="18" t="s">
        <v>229</v>
      </c>
      <c r="C111" s="14">
        <v>35</v>
      </c>
      <c r="D111" s="13">
        <f t="shared" si="1"/>
        <v>68.454049999999995</v>
      </c>
      <c r="E111" s="80">
        <v>1.95583</v>
      </c>
    </row>
    <row r="112" spans="1:5" ht="22.5" customHeight="1" x14ac:dyDescent="0.25">
      <c r="A112" s="15" t="s">
        <v>230</v>
      </c>
      <c r="B112" s="18" t="s">
        <v>231</v>
      </c>
      <c r="C112" s="14">
        <v>35</v>
      </c>
      <c r="D112" s="13">
        <f t="shared" si="1"/>
        <v>68.454049999999995</v>
      </c>
      <c r="E112" s="80">
        <v>1.95583</v>
      </c>
    </row>
    <row r="113" spans="1:5" ht="22.5" customHeight="1" x14ac:dyDescent="0.25">
      <c r="A113" s="15" t="s">
        <v>232</v>
      </c>
      <c r="B113" s="18" t="s">
        <v>233</v>
      </c>
      <c r="C113" s="14">
        <v>45</v>
      </c>
      <c r="D113" s="13">
        <f t="shared" si="1"/>
        <v>88.012349999999998</v>
      </c>
      <c r="E113" s="80">
        <v>1.95583</v>
      </c>
    </row>
    <row r="114" spans="1:5" ht="22.5" customHeight="1" x14ac:dyDescent="0.25">
      <c r="A114" s="15" t="s">
        <v>234</v>
      </c>
      <c r="B114" s="18" t="s">
        <v>235</v>
      </c>
      <c r="C114" s="14">
        <v>210</v>
      </c>
      <c r="D114" s="13">
        <f t="shared" si="1"/>
        <v>410.72429999999997</v>
      </c>
      <c r="E114" s="80">
        <v>1.95583</v>
      </c>
    </row>
    <row r="115" spans="1:5" ht="22.5" customHeight="1" x14ac:dyDescent="0.25">
      <c r="A115" s="15" t="s">
        <v>236</v>
      </c>
      <c r="B115" s="18" t="s">
        <v>237</v>
      </c>
      <c r="C115" s="14">
        <v>50</v>
      </c>
      <c r="D115" s="13">
        <f t="shared" si="1"/>
        <v>97.791499999999999</v>
      </c>
      <c r="E115" s="80">
        <v>1.95583</v>
      </c>
    </row>
    <row r="116" spans="1:5" ht="22.5" customHeight="1" x14ac:dyDescent="0.25">
      <c r="A116" s="15" t="s">
        <v>238</v>
      </c>
      <c r="B116" s="18" t="s">
        <v>239</v>
      </c>
      <c r="C116" s="14">
        <v>240</v>
      </c>
      <c r="D116" s="13">
        <f t="shared" si="1"/>
        <v>469.39920000000001</v>
      </c>
      <c r="E116" s="80">
        <v>1.95583</v>
      </c>
    </row>
    <row r="117" spans="1:5" ht="22.5" customHeight="1" x14ac:dyDescent="0.25">
      <c r="A117" s="15" t="s">
        <v>240</v>
      </c>
      <c r="B117" s="18" t="s">
        <v>241</v>
      </c>
      <c r="C117" s="14">
        <v>35</v>
      </c>
      <c r="D117" s="13">
        <f t="shared" si="1"/>
        <v>68.454049999999995</v>
      </c>
      <c r="E117" s="80">
        <v>1.95583</v>
      </c>
    </row>
    <row r="118" spans="1:5" ht="22.5" customHeight="1" x14ac:dyDescent="0.25">
      <c r="A118" s="15" t="s">
        <v>242</v>
      </c>
      <c r="B118" s="18" t="s">
        <v>243</v>
      </c>
      <c r="C118" s="14">
        <v>35</v>
      </c>
      <c r="D118" s="13">
        <f t="shared" si="1"/>
        <v>68.454049999999995</v>
      </c>
      <c r="E118" s="80">
        <v>1.95583</v>
      </c>
    </row>
    <row r="119" spans="1:5" ht="22.5" customHeight="1" x14ac:dyDescent="0.25">
      <c r="A119" s="15" t="s">
        <v>244</v>
      </c>
      <c r="B119" s="18" t="s">
        <v>245</v>
      </c>
      <c r="C119" s="14">
        <v>60</v>
      </c>
      <c r="D119" s="13">
        <f t="shared" si="1"/>
        <v>117.3498</v>
      </c>
      <c r="E119" s="80">
        <v>1.95583</v>
      </c>
    </row>
    <row r="120" spans="1:5" ht="22.5" customHeight="1" x14ac:dyDescent="0.25">
      <c r="A120" s="15" t="s">
        <v>246</v>
      </c>
      <c r="B120" s="18" t="s">
        <v>247</v>
      </c>
      <c r="C120" s="14">
        <v>60</v>
      </c>
      <c r="D120" s="13">
        <f t="shared" si="1"/>
        <v>117.3498</v>
      </c>
      <c r="E120" s="80">
        <v>1.95583</v>
      </c>
    </row>
    <row r="121" spans="1:5" ht="22.5" customHeight="1" x14ac:dyDescent="0.25">
      <c r="A121" s="15" t="s">
        <v>248</v>
      </c>
      <c r="B121" s="18" t="s">
        <v>249</v>
      </c>
      <c r="C121" s="14">
        <v>150</v>
      </c>
      <c r="D121" s="13">
        <f t="shared" si="1"/>
        <v>293.37450000000001</v>
      </c>
      <c r="E121" s="80">
        <v>1.95583</v>
      </c>
    </row>
    <row r="122" spans="1:5" ht="22.5" customHeight="1" x14ac:dyDescent="0.25">
      <c r="A122" s="21" t="s">
        <v>250</v>
      </c>
      <c r="B122" s="22" t="s">
        <v>251</v>
      </c>
      <c r="C122" s="14">
        <v>60</v>
      </c>
      <c r="D122" s="13">
        <f t="shared" si="1"/>
        <v>117.3498</v>
      </c>
      <c r="E122" s="80">
        <v>1.95583</v>
      </c>
    </row>
    <row r="123" spans="1:5" ht="15.75" x14ac:dyDescent="0.25">
      <c r="A123" s="15" t="s">
        <v>252</v>
      </c>
      <c r="B123" s="18" t="s">
        <v>253</v>
      </c>
      <c r="C123" s="14">
        <v>60</v>
      </c>
      <c r="D123" s="13">
        <f t="shared" si="1"/>
        <v>117.3498</v>
      </c>
      <c r="E123" s="80">
        <v>1.95583</v>
      </c>
    </row>
    <row r="124" spans="1:5" ht="18" customHeight="1" x14ac:dyDescent="0.25">
      <c r="A124" s="120" t="s">
        <v>254</v>
      </c>
      <c r="B124" s="120"/>
      <c r="C124" s="86"/>
      <c r="D124" s="87"/>
      <c r="E124" s="100"/>
    </row>
    <row r="125" spans="1:5" ht="18" customHeight="1" x14ac:dyDescent="0.25">
      <c r="A125" s="15" t="s">
        <v>255</v>
      </c>
      <c r="B125" s="18" t="s">
        <v>256</v>
      </c>
      <c r="C125" s="14">
        <v>62</v>
      </c>
      <c r="D125" s="13">
        <f t="shared" si="1"/>
        <v>121.26146</v>
      </c>
      <c r="E125" s="80">
        <v>1.95583</v>
      </c>
    </row>
    <row r="126" spans="1:5" ht="18" customHeight="1" x14ac:dyDescent="0.25">
      <c r="A126" s="15" t="s">
        <v>257</v>
      </c>
      <c r="B126" s="18" t="s">
        <v>258</v>
      </c>
      <c r="C126" s="14">
        <v>41</v>
      </c>
      <c r="D126" s="13">
        <f t="shared" si="1"/>
        <v>80.189030000000002</v>
      </c>
      <c r="E126" s="80">
        <v>1.95583</v>
      </c>
    </row>
    <row r="127" spans="1:5" ht="18" customHeight="1" x14ac:dyDescent="0.25">
      <c r="A127" s="21" t="s">
        <v>259</v>
      </c>
      <c r="B127" s="22" t="s">
        <v>260</v>
      </c>
      <c r="C127" s="14">
        <v>62</v>
      </c>
      <c r="D127" s="13">
        <f t="shared" si="1"/>
        <v>121.26146</v>
      </c>
      <c r="E127" s="80">
        <v>1.95583</v>
      </c>
    </row>
    <row r="128" spans="1:5" ht="18" customHeight="1" x14ac:dyDescent="0.25">
      <c r="A128" s="21" t="s">
        <v>261</v>
      </c>
      <c r="B128" s="22" t="s">
        <v>262</v>
      </c>
      <c r="C128" s="14">
        <v>41</v>
      </c>
      <c r="D128" s="13">
        <f t="shared" si="1"/>
        <v>80.189030000000002</v>
      </c>
      <c r="E128" s="80">
        <v>1.95583</v>
      </c>
    </row>
    <row r="129" spans="1:5" ht="18" customHeight="1" x14ac:dyDescent="0.25">
      <c r="A129" s="15" t="s">
        <v>263</v>
      </c>
      <c r="B129" s="18" t="s">
        <v>264</v>
      </c>
      <c r="C129" s="14">
        <v>52</v>
      </c>
      <c r="D129" s="13">
        <f t="shared" si="1"/>
        <v>101.70316</v>
      </c>
      <c r="E129" s="80">
        <v>1.95583</v>
      </c>
    </row>
    <row r="130" spans="1:5" ht="18" customHeight="1" x14ac:dyDescent="0.25">
      <c r="A130" s="15" t="s">
        <v>265</v>
      </c>
      <c r="B130" s="18" t="s">
        <v>266</v>
      </c>
      <c r="C130" s="14">
        <v>11</v>
      </c>
      <c r="D130" s="13">
        <f t="shared" si="1"/>
        <v>21.514129999999998</v>
      </c>
      <c r="E130" s="80">
        <v>1.95583</v>
      </c>
    </row>
    <row r="131" spans="1:5" ht="18" customHeight="1" x14ac:dyDescent="0.25">
      <c r="A131" s="15" t="s">
        <v>267</v>
      </c>
      <c r="B131" s="18" t="s">
        <v>268</v>
      </c>
      <c r="C131" s="14">
        <v>11</v>
      </c>
      <c r="D131" s="13">
        <f t="shared" si="1"/>
        <v>21.514129999999998</v>
      </c>
      <c r="E131" s="80">
        <v>1.95583</v>
      </c>
    </row>
    <row r="132" spans="1:5" ht="18" customHeight="1" x14ac:dyDescent="0.25">
      <c r="A132" s="15" t="s">
        <v>269</v>
      </c>
      <c r="B132" s="18" t="s">
        <v>270</v>
      </c>
      <c r="C132" s="14">
        <v>11</v>
      </c>
      <c r="D132" s="13">
        <f t="shared" si="1"/>
        <v>21.514129999999998</v>
      </c>
      <c r="E132" s="80">
        <v>1.95583</v>
      </c>
    </row>
    <row r="133" spans="1:5" ht="18" customHeight="1" x14ac:dyDescent="0.25">
      <c r="A133" s="15" t="s">
        <v>271</v>
      </c>
      <c r="B133" s="18" t="s">
        <v>272</v>
      </c>
      <c r="C133" s="14">
        <v>103</v>
      </c>
      <c r="D133" s="13">
        <f t="shared" si="1"/>
        <v>201.45049</v>
      </c>
      <c r="E133" s="80">
        <v>1.95583</v>
      </c>
    </row>
    <row r="134" spans="1:5" ht="18" customHeight="1" x14ac:dyDescent="0.25">
      <c r="A134" s="15" t="s">
        <v>273</v>
      </c>
      <c r="B134" s="18" t="s">
        <v>274</v>
      </c>
      <c r="C134" s="14">
        <v>103</v>
      </c>
      <c r="D134" s="13">
        <f t="shared" si="1"/>
        <v>201.45049</v>
      </c>
      <c r="E134" s="80">
        <v>1.95583</v>
      </c>
    </row>
    <row r="135" spans="1:5" ht="18" customHeight="1" x14ac:dyDescent="0.25">
      <c r="A135" s="15" t="s">
        <v>275</v>
      </c>
      <c r="B135" s="18" t="s">
        <v>276</v>
      </c>
      <c r="C135" s="14">
        <v>52</v>
      </c>
      <c r="D135" s="13">
        <f t="shared" si="1"/>
        <v>101.70316</v>
      </c>
      <c r="E135" s="80">
        <v>1.95583</v>
      </c>
    </row>
    <row r="136" spans="1:5" ht="18" customHeight="1" x14ac:dyDescent="0.25">
      <c r="A136" s="15" t="s">
        <v>277</v>
      </c>
      <c r="B136" s="18" t="s">
        <v>278</v>
      </c>
      <c r="C136" s="14">
        <v>77</v>
      </c>
      <c r="D136" s="13">
        <f t="shared" si="1"/>
        <v>150.59890999999999</v>
      </c>
      <c r="E136" s="80">
        <v>1.95583</v>
      </c>
    </row>
    <row r="137" spans="1:5" ht="18" customHeight="1" x14ac:dyDescent="0.25">
      <c r="A137" s="15" t="s">
        <v>279</v>
      </c>
      <c r="B137" s="18" t="s">
        <v>280</v>
      </c>
      <c r="C137" s="14">
        <v>128</v>
      </c>
      <c r="D137" s="13">
        <f t="shared" si="1"/>
        <v>250.34623999999999</v>
      </c>
      <c r="E137" s="80">
        <v>1.95583</v>
      </c>
    </row>
    <row r="138" spans="1:5" ht="18" customHeight="1" x14ac:dyDescent="0.25">
      <c r="A138" s="15" t="s">
        <v>281</v>
      </c>
      <c r="B138" s="18" t="s">
        <v>282</v>
      </c>
      <c r="C138" s="14">
        <v>62</v>
      </c>
      <c r="D138" s="13">
        <f t="shared" si="1"/>
        <v>121.26146</v>
      </c>
      <c r="E138" s="80">
        <v>1.95583</v>
      </c>
    </row>
    <row r="139" spans="1:5" ht="18" customHeight="1" x14ac:dyDescent="0.25">
      <c r="A139" s="15" t="s">
        <v>283</v>
      </c>
      <c r="B139" s="18" t="s">
        <v>284</v>
      </c>
      <c r="C139" s="14">
        <v>41</v>
      </c>
      <c r="D139" s="13">
        <f t="shared" ref="D139:D202" si="2">SUM(C139*E139)</f>
        <v>80.189030000000002</v>
      </c>
      <c r="E139" s="80">
        <v>1.95583</v>
      </c>
    </row>
    <row r="140" spans="1:5" ht="18" customHeight="1" x14ac:dyDescent="0.25">
      <c r="A140" s="15" t="s">
        <v>285</v>
      </c>
      <c r="B140" s="18" t="s">
        <v>286</v>
      </c>
      <c r="C140" s="14">
        <v>77</v>
      </c>
      <c r="D140" s="13">
        <f t="shared" si="2"/>
        <v>150.59890999999999</v>
      </c>
      <c r="E140" s="80">
        <v>1.95583</v>
      </c>
    </row>
    <row r="141" spans="1:5" ht="18" customHeight="1" x14ac:dyDescent="0.25">
      <c r="A141" s="15" t="s">
        <v>287</v>
      </c>
      <c r="B141" s="18" t="s">
        <v>288</v>
      </c>
      <c r="C141" s="14">
        <v>26</v>
      </c>
      <c r="D141" s="13">
        <f t="shared" si="2"/>
        <v>50.851579999999998</v>
      </c>
      <c r="E141" s="80">
        <v>1.95583</v>
      </c>
    </row>
    <row r="142" spans="1:5" ht="18" customHeight="1" x14ac:dyDescent="0.25">
      <c r="A142" s="15" t="s">
        <v>289</v>
      </c>
      <c r="B142" s="18" t="s">
        <v>290</v>
      </c>
      <c r="C142" s="14">
        <v>16</v>
      </c>
      <c r="D142" s="13">
        <f t="shared" si="2"/>
        <v>31.293279999999999</v>
      </c>
      <c r="E142" s="80">
        <v>1.95583</v>
      </c>
    </row>
    <row r="143" spans="1:5" ht="18" customHeight="1" x14ac:dyDescent="0.25">
      <c r="A143" s="15" t="s">
        <v>291</v>
      </c>
      <c r="B143" s="18" t="s">
        <v>292</v>
      </c>
      <c r="C143" s="14">
        <v>26</v>
      </c>
      <c r="D143" s="13">
        <f t="shared" si="2"/>
        <v>50.851579999999998</v>
      </c>
      <c r="E143" s="80">
        <v>1.95583</v>
      </c>
    </row>
    <row r="144" spans="1:5" ht="18" customHeight="1" x14ac:dyDescent="0.25">
      <c r="A144" s="15" t="s">
        <v>293</v>
      </c>
      <c r="B144" s="18" t="s">
        <v>294</v>
      </c>
      <c r="C144" s="14">
        <v>16</v>
      </c>
      <c r="D144" s="13">
        <f t="shared" si="2"/>
        <v>31.293279999999999</v>
      </c>
      <c r="E144" s="80">
        <v>1.95583</v>
      </c>
    </row>
    <row r="145" spans="1:5" ht="18" customHeight="1" x14ac:dyDescent="0.25">
      <c r="A145" s="15" t="s">
        <v>295</v>
      </c>
      <c r="B145" s="18" t="s">
        <v>296</v>
      </c>
      <c r="C145" s="14">
        <v>52</v>
      </c>
      <c r="D145" s="13">
        <f t="shared" si="2"/>
        <v>101.70316</v>
      </c>
      <c r="E145" s="80">
        <v>1.95583</v>
      </c>
    </row>
    <row r="146" spans="1:5" ht="18" customHeight="1" x14ac:dyDescent="0.25">
      <c r="A146" s="15" t="s">
        <v>297</v>
      </c>
      <c r="B146" s="18" t="s">
        <v>298</v>
      </c>
      <c r="C146" s="14">
        <v>77</v>
      </c>
      <c r="D146" s="13">
        <f t="shared" si="2"/>
        <v>150.59890999999999</v>
      </c>
      <c r="E146" s="80">
        <v>1.95583</v>
      </c>
    </row>
    <row r="147" spans="1:5" ht="18" customHeight="1" x14ac:dyDescent="0.25">
      <c r="A147" s="15" t="s">
        <v>299</v>
      </c>
      <c r="B147" s="18" t="s">
        <v>300</v>
      </c>
      <c r="C147" s="14">
        <v>52</v>
      </c>
      <c r="D147" s="13">
        <f t="shared" si="2"/>
        <v>101.70316</v>
      </c>
      <c r="E147" s="80">
        <v>1.95583</v>
      </c>
    </row>
    <row r="148" spans="1:5" ht="18" customHeight="1" x14ac:dyDescent="0.25">
      <c r="A148" s="15" t="s">
        <v>301</v>
      </c>
      <c r="B148" s="18" t="s">
        <v>302</v>
      </c>
      <c r="C148" s="14">
        <v>13</v>
      </c>
      <c r="D148" s="13">
        <f t="shared" si="2"/>
        <v>25.425789999999999</v>
      </c>
      <c r="E148" s="80">
        <v>1.95583</v>
      </c>
    </row>
    <row r="149" spans="1:5" ht="18" customHeight="1" x14ac:dyDescent="0.25">
      <c r="A149" s="15" t="s">
        <v>303</v>
      </c>
      <c r="B149" s="18" t="s">
        <v>304</v>
      </c>
      <c r="C149" s="14">
        <v>13</v>
      </c>
      <c r="D149" s="13">
        <f t="shared" si="2"/>
        <v>25.425789999999999</v>
      </c>
      <c r="E149" s="80">
        <v>1.95583</v>
      </c>
    </row>
    <row r="150" spans="1:5" ht="18" customHeight="1" x14ac:dyDescent="0.25">
      <c r="A150" s="15" t="s">
        <v>305</v>
      </c>
      <c r="B150" s="18" t="s">
        <v>306</v>
      </c>
      <c r="C150" s="14">
        <v>52</v>
      </c>
      <c r="D150" s="13">
        <f t="shared" si="2"/>
        <v>101.70316</v>
      </c>
      <c r="E150" s="80">
        <v>1.95583</v>
      </c>
    </row>
    <row r="151" spans="1:5" ht="18" customHeight="1" x14ac:dyDescent="0.25">
      <c r="A151" s="15" t="s">
        <v>307</v>
      </c>
      <c r="B151" s="18" t="s">
        <v>308</v>
      </c>
      <c r="C151" s="14">
        <v>21</v>
      </c>
      <c r="D151" s="13">
        <f t="shared" si="2"/>
        <v>41.072429999999997</v>
      </c>
      <c r="E151" s="80">
        <v>1.95583</v>
      </c>
    </row>
    <row r="152" spans="1:5" ht="18" customHeight="1" x14ac:dyDescent="0.25">
      <c r="A152" s="15" t="s">
        <v>309</v>
      </c>
      <c r="B152" s="18" t="s">
        <v>310</v>
      </c>
      <c r="C152" s="14">
        <v>103</v>
      </c>
      <c r="D152" s="13">
        <f t="shared" si="2"/>
        <v>201.45049</v>
      </c>
      <c r="E152" s="80">
        <v>1.95583</v>
      </c>
    </row>
    <row r="153" spans="1:5" ht="18" customHeight="1" x14ac:dyDescent="0.25">
      <c r="A153" s="15" t="s">
        <v>311</v>
      </c>
      <c r="B153" s="18" t="s">
        <v>312</v>
      </c>
      <c r="C153" s="14">
        <v>26</v>
      </c>
      <c r="D153" s="13">
        <f t="shared" si="2"/>
        <v>50.851579999999998</v>
      </c>
      <c r="E153" s="80">
        <v>1.95583</v>
      </c>
    </row>
    <row r="154" spans="1:5" ht="18" customHeight="1" x14ac:dyDescent="0.25">
      <c r="A154" s="15" t="s">
        <v>313</v>
      </c>
      <c r="B154" s="18" t="s">
        <v>314</v>
      </c>
      <c r="C154" s="14">
        <v>103</v>
      </c>
      <c r="D154" s="13">
        <f t="shared" si="2"/>
        <v>201.45049</v>
      </c>
      <c r="E154" s="80">
        <v>1.95583</v>
      </c>
    </row>
    <row r="155" spans="1:5" ht="18" customHeight="1" x14ac:dyDescent="0.25">
      <c r="A155" s="15" t="s">
        <v>315</v>
      </c>
      <c r="B155" s="18" t="s">
        <v>316</v>
      </c>
      <c r="C155" s="14">
        <v>26</v>
      </c>
      <c r="D155" s="13">
        <f t="shared" si="2"/>
        <v>50.851579999999998</v>
      </c>
      <c r="E155" s="80">
        <v>1.95583</v>
      </c>
    </row>
    <row r="156" spans="1:5" ht="18" customHeight="1" x14ac:dyDescent="0.25">
      <c r="A156" s="15" t="s">
        <v>317</v>
      </c>
      <c r="B156" s="18" t="s">
        <v>318</v>
      </c>
      <c r="C156" s="14">
        <v>26</v>
      </c>
      <c r="D156" s="13">
        <f t="shared" si="2"/>
        <v>50.851579999999998</v>
      </c>
      <c r="E156" s="80">
        <v>1.95583</v>
      </c>
    </row>
    <row r="157" spans="1:5" ht="18" customHeight="1" x14ac:dyDescent="0.25">
      <c r="A157" s="15" t="s">
        <v>319</v>
      </c>
      <c r="B157" s="18" t="s">
        <v>320</v>
      </c>
      <c r="C157" s="14">
        <v>52</v>
      </c>
      <c r="D157" s="13">
        <f t="shared" si="2"/>
        <v>101.70316</v>
      </c>
      <c r="E157" s="80">
        <v>1.95583</v>
      </c>
    </row>
    <row r="158" spans="1:5" ht="18" customHeight="1" x14ac:dyDescent="0.25">
      <c r="A158" s="15" t="s">
        <v>321</v>
      </c>
      <c r="B158" s="18" t="s">
        <v>322</v>
      </c>
      <c r="C158" s="14">
        <v>52</v>
      </c>
      <c r="D158" s="13">
        <f t="shared" si="2"/>
        <v>101.70316</v>
      </c>
      <c r="E158" s="80">
        <v>1.95583</v>
      </c>
    </row>
    <row r="159" spans="1:5" ht="18" customHeight="1" x14ac:dyDescent="0.25">
      <c r="A159" s="15" t="s">
        <v>323</v>
      </c>
      <c r="B159" s="18" t="s">
        <v>324</v>
      </c>
      <c r="C159" s="14">
        <v>26</v>
      </c>
      <c r="D159" s="13">
        <f t="shared" si="2"/>
        <v>50.851579999999998</v>
      </c>
      <c r="E159" s="80">
        <v>1.95583</v>
      </c>
    </row>
    <row r="160" spans="1:5" ht="18" customHeight="1" x14ac:dyDescent="0.25">
      <c r="A160" s="15" t="s">
        <v>325</v>
      </c>
      <c r="B160" s="18" t="s">
        <v>326</v>
      </c>
      <c r="C160" s="14">
        <v>13</v>
      </c>
      <c r="D160" s="13">
        <f t="shared" si="2"/>
        <v>25.425789999999999</v>
      </c>
      <c r="E160" s="80">
        <v>1.95583</v>
      </c>
    </row>
    <row r="161" spans="1:5" ht="18" customHeight="1" x14ac:dyDescent="0.25">
      <c r="A161" s="15" t="s">
        <v>327</v>
      </c>
      <c r="B161" s="18" t="s">
        <v>328</v>
      </c>
      <c r="C161" s="14">
        <v>77</v>
      </c>
      <c r="D161" s="13">
        <f t="shared" si="2"/>
        <v>150.59890999999999</v>
      </c>
      <c r="E161" s="80">
        <v>1.95583</v>
      </c>
    </row>
    <row r="162" spans="1:5" ht="18" customHeight="1" x14ac:dyDescent="0.25">
      <c r="A162" s="15" t="s">
        <v>329</v>
      </c>
      <c r="B162" s="18" t="s">
        <v>330</v>
      </c>
      <c r="C162" s="14">
        <v>26</v>
      </c>
      <c r="D162" s="13">
        <f t="shared" si="2"/>
        <v>50.851579999999998</v>
      </c>
      <c r="E162" s="80">
        <v>1.95583</v>
      </c>
    </row>
    <row r="163" spans="1:5" ht="18" customHeight="1" x14ac:dyDescent="0.25">
      <c r="A163" s="15" t="s">
        <v>331</v>
      </c>
      <c r="B163" s="18" t="s">
        <v>332</v>
      </c>
      <c r="C163" s="14">
        <v>16</v>
      </c>
      <c r="D163" s="13">
        <f t="shared" si="2"/>
        <v>31.293279999999999</v>
      </c>
      <c r="E163" s="80">
        <v>1.95583</v>
      </c>
    </row>
    <row r="164" spans="1:5" ht="18" customHeight="1" x14ac:dyDescent="0.25">
      <c r="A164" s="15" t="s">
        <v>333</v>
      </c>
      <c r="B164" s="18" t="s">
        <v>334</v>
      </c>
      <c r="C164" s="14">
        <v>16</v>
      </c>
      <c r="D164" s="13">
        <f t="shared" si="2"/>
        <v>31.293279999999999</v>
      </c>
      <c r="E164" s="80">
        <v>1.95583</v>
      </c>
    </row>
    <row r="165" spans="1:5" ht="18" customHeight="1" x14ac:dyDescent="0.25">
      <c r="A165" s="15" t="s">
        <v>335</v>
      </c>
      <c r="B165" s="18" t="s">
        <v>336</v>
      </c>
      <c r="C165" s="14">
        <v>11</v>
      </c>
      <c r="D165" s="13">
        <f t="shared" si="2"/>
        <v>21.514129999999998</v>
      </c>
      <c r="E165" s="80">
        <v>1.95583</v>
      </c>
    </row>
    <row r="166" spans="1:5" ht="18" customHeight="1" x14ac:dyDescent="0.25">
      <c r="A166" s="15" t="s">
        <v>337</v>
      </c>
      <c r="B166" s="18" t="s">
        <v>338</v>
      </c>
      <c r="C166" s="14">
        <v>52</v>
      </c>
      <c r="D166" s="13">
        <f t="shared" si="2"/>
        <v>101.70316</v>
      </c>
      <c r="E166" s="80">
        <v>1.95583</v>
      </c>
    </row>
    <row r="167" spans="1:5" ht="18" customHeight="1" x14ac:dyDescent="0.25">
      <c r="A167" s="21" t="s">
        <v>339</v>
      </c>
      <c r="B167" s="22" t="s">
        <v>340</v>
      </c>
      <c r="C167" s="14">
        <v>767</v>
      </c>
      <c r="D167" s="13">
        <f t="shared" si="2"/>
        <v>1500.1216099999999</v>
      </c>
      <c r="E167" s="80">
        <v>1.95583</v>
      </c>
    </row>
    <row r="168" spans="1:5" ht="18" customHeight="1" x14ac:dyDescent="0.25">
      <c r="A168" s="21" t="s">
        <v>341</v>
      </c>
      <c r="B168" s="22" t="s">
        <v>342</v>
      </c>
      <c r="C168" s="14">
        <v>1033</v>
      </c>
      <c r="D168" s="13">
        <f t="shared" si="2"/>
        <v>2020.37239</v>
      </c>
      <c r="E168" s="80">
        <v>1.95583</v>
      </c>
    </row>
    <row r="169" spans="1:5" ht="18" customHeight="1" x14ac:dyDescent="0.25">
      <c r="A169" s="106" t="s">
        <v>343</v>
      </c>
      <c r="B169" s="23" t="s">
        <v>344</v>
      </c>
      <c r="C169" s="14">
        <v>1534</v>
      </c>
      <c r="D169" s="13">
        <f t="shared" si="2"/>
        <v>3000.2432199999998</v>
      </c>
      <c r="E169" s="80">
        <v>1.95583</v>
      </c>
    </row>
    <row r="170" spans="1:5" ht="18" customHeight="1" x14ac:dyDescent="0.25">
      <c r="A170" s="106" t="s">
        <v>345</v>
      </c>
      <c r="B170" s="23" t="s">
        <v>346</v>
      </c>
      <c r="C170" s="14">
        <v>3680</v>
      </c>
      <c r="D170" s="13">
        <f t="shared" si="2"/>
        <v>7197.4543999999996</v>
      </c>
      <c r="E170" s="80">
        <v>1.95583</v>
      </c>
    </row>
    <row r="171" spans="1:5" ht="18" customHeight="1" x14ac:dyDescent="0.25">
      <c r="A171" s="106" t="s">
        <v>347</v>
      </c>
      <c r="B171" s="23" t="s">
        <v>348</v>
      </c>
      <c r="C171" s="14">
        <v>1800</v>
      </c>
      <c r="D171" s="13">
        <f t="shared" si="2"/>
        <v>3520.4940000000001</v>
      </c>
      <c r="E171" s="80">
        <v>1.95583</v>
      </c>
    </row>
    <row r="172" spans="1:5" ht="18" customHeight="1" x14ac:dyDescent="0.25">
      <c r="A172" s="106" t="s">
        <v>349</v>
      </c>
      <c r="B172" s="23" t="s">
        <v>350</v>
      </c>
      <c r="C172" s="14">
        <v>1023</v>
      </c>
      <c r="D172" s="13">
        <f t="shared" si="2"/>
        <v>2000.8140899999999</v>
      </c>
      <c r="E172" s="80">
        <v>1.95583</v>
      </c>
    </row>
    <row r="173" spans="1:5" ht="18" customHeight="1" x14ac:dyDescent="0.25">
      <c r="A173" s="106" t="s">
        <v>351</v>
      </c>
      <c r="B173" s="23" t="s">
        <v>352</v>
      </c>
      <c r="C173" s="14">
        <v>767</v>
      </c>
      <c r="D173" s="13">
        <f t="shared" si="2"/>
        <v>1500.1216099999999</v>
      </c>
      <c r="E173" s="80">
        <v>1.95583</v>
      </c>
    </row>
    <row r="174" spans="1:5" ht="18" customHeight="1" x14ac:dyDescent="0.25">
      <c r="A174" s="106" t="s">
        <v>353</v>
      </c>
      <c r="B174" s="23" t="s">
        <v>354</v>
      </c>
      <c r="C174" s="14">
        <v>154</v>
      </c>
      <c r="D174" s="13">
        <f t="shared" si="2"/>
        <v>301.19781999999998</v>
      </c>
      <c r="E174" s="80">
        <v>1.95583</v>
      </c>
    </row>
    <row r="175" spans="1:5" ht="18" customHeight="1" x14ac:dyDescent="0.25">
      <c r="A175" s="106" t="s">
        <v>355</v>
      </c>
      <c r="B175" s="23" t="s">
        <v>356</v>
      </c>
      <c r="C175" s="14">
        <v>205</v>
      </c>
      <c r="D175" s="13">
        <f t="shared" si="2"/>
        <v>400.94515000000001</v>
      </c>
      <c r="E175" s="80">
        <v>1.95583</v>
      </c>
    </row>
    <row r="176" spans="1:5" ht="18" customHeight="1" x14ac:dyDescent="0.25">
      <c r="A176" s="106" t="s">
        <v>357</v>
      </c>
      <c r="B176" s="23" t="s">
        <v>358</v>
      </c>
      <c r="C176" s="14">
        <v>205</v>
      </c>
      <c r="D176" s="13">
        <f t="shared" si="2"/>
        <v>400.94515000000001</v>
      </c>
      <c r="E176" s="80">
        <v>1.95583</v>
      </c>
    </row>
    <row r="177" spans="1:5" ht="18" customHeight="1" x14ac:dyDescent="0.25">
      <c r="A177" s="106" t="s">
        <v>359</v>
      </c>
      <c r="B177" s="23" t="s">
        <v>360</v>
      </c>
      <c r="C177" s="14">
        <v>205</v>
      </c>
      <c r="D177" s="13">
        <f t="shared" si="2"/>
        <v>400.94515000000001</v>
      </c>
      <c r="E177" s="80">
        <v>1.95583</v>
      </c>
    </row>
    <row r="178" spans="1:5" ht="18" customHeight="1" x14ac:dyDescent="0.25">
      <c r="A178" s="106" t="s">
        <v>361</v>
      </c>
      <c r="B178" s="23" t="s">
        <v>362</v>
      </c>
      <c r="C178" s="14">
        <v>1023</v>
      </c>
      <c r="D178" s="13">
        <f t="shared" si="2"/>
        <v>2000.8140899999999</v>
      </c>
      <c r="E178" s="80">
        <v>1.95583</v>
      </c>
    </row>
    <row r="179" spans="1:5" ht="18" customHeight="1" x14ac:dyDescent="0.25">
      <c r="A179" s="106" t="s">
        <v>363</v>
      </c>
      <c r="B179" s="23" t="s">
        <v>364</v>
      </c>
      <c r="C179" s="14">
        <v>1790</v>
      </c>
      <c r="D179" s="13">
        <f t="shared" si="2"/>
        <v>3500.9357</v>
      </c>
      <c r="E179" s="80">
        <v>1.95583</v>
      </c>
    </row>
    <row r="180" spans="1:5" ht="18" customHeight="1" x14ac:dyDescent="0.25">
      <c r="A180" s="106" t="s">
        <v>365</v>
      </c>
      <c r="B180" s="23" t="s">
        <v>366</v>
      </c>
      <c r="C180" s="14">
        <v>1023</v>
      </c>
      <c r="D180" s="13">
        <f t="shared" si="2"/>
        <v>2000.8140899999999</v>
      </c>
      <c r="E180" s="80">
        <v>1.95583</v>
      </c>
    </row>
    <row r="181" spans="1:5" ht="18" customHeight="1" x14ac:dyDescent="0.25">
      <c r="A181" s="106" t="s">
        <v>367</v>
      </c>
      <c r="B181" s="23" t="s">
        <v>368</v>
      </c>
      <c r="C181" s="14">
        <v>205</v>
      </c>
      <c r="D181" s="13">
        <f t="shared" si="2"/>
        <v>400.94515000000001</v>
      </c>
      <c r="E181" s="80">
        <v>1.95583</v>
      </c>
    </row>
    <row r="182" spans="1:5" ht="18" customHeight="1" x14ac:dyDescent="0.25">
      <c r="A182" s="106" t="s">
        <v>369</v>
      </c>
      <c r="B182" s="23" t="s">
        <v>370</v>
      </c>
      <c r="C182" s="14">
        <v>767</v>
      </c>
      <c r="D182" s="13">
        <f t="shared" si="2"/>
        <v>1500.1216099999999</v>
      </c>
      <c r="E182" s="80">
        <v>1.95583</v>
      </c>
    </row>
    <row r="183" spans="1:5" ht="15.75" x14ac:dyDescent="0.25">
      <c r="A183" s="106" t="s">
        <v>371</v>
      </c>
      <c r="B183" s="23" t="s">
        <v>372</v>
      </c>
      <c r="C183" s="14">
        <v>384</v>
      </c>
      <c r="D183" s="13">
        <f t="shared" si="2"/>
        <v>751.03872000000001</v>
      </c>
      <c r="E183" s="80">
        <v>1.95583</v>
      </c>
    </row>
    <row r="184" spans="1:5" ht="21.75" customHeight="1" x14ac:dyDescent="0.25">
      <c r="A184" s="120" t="s">
        <v>373</v>
      </c>
      <c r="B184" s="120"/>
      <c r="C184" s="86"/>
      <c r="D184" s="87"/>
      <c r="E184" s="100"/>
    </row>
    <row r="185" spans="1:5" ht="15.75" x14ac:dyDescent="0.25">
      <c r="A185" s="15" t="s">
        <v>374</v>
      </c>
      <c r="B185" s="18" t="s">
        <v>375</v>
      </c>
      <c r="C185" s="14">
        <v>75</v>
      </c>
      <c r="D185" s="13">
        <f t="shared" si="2"/>
        <v>146.68725000000001</v>
      </c>
      <c r="E185" s="80">
        <v>1.95583</v>
      </c>
    </row>
    <row r="186" spans="1:5" ht="15.75" x14ac:dyDescent="0.25">
      <c r="A186" s="15" t="s">
        <v>376</v>
      </c>
      <c r="B186" s="18" t="s">
        <v>377</v>
      </c>
      <c r="C186" s="14">
        <v>40</v>
      </c>
      <c r="D186" s="13">
        <f t="shared" si="2"/>
        <v>78.233199999999997</v>
      </c>
      <c r="E186" s="80">
        <v>1.95583</v>
      </c>
    </row>
    <row r="187" spans="1:5" ht="15.75" x14ac:dyDescent="0.25">
      <c r="A187" s="106" t="s">
        <v>378</v>
      </c>
      <c r="B187" s="19" t="s">
        <v>379</v>
      </c>
      <c r="C187" s="14">
        <v>100</v>
      </c>
      <c r="D187" s="13">
        <f t="shared" si="2"/>
        <v>195.583</v>
      </c>
      <c r="E187" s="80">
        <v>1.95583</v>
      </c>
    </row>
    <row r="188" spans="1:5" ht="15.75" x14ac:dyDescent="0.25">
      <c r="A188" s="106" t="s">
        <v>380</v>
      </c>
      <c r="B188" s="19" t="s">
        <v>381</v>
      </c>
      <c r="C188" s="14">
        <v>40</v>
      </c>
      <c r="D188" s="13">
        <f t="shared" si="2"/>
        <v>78.233199999999997</v>
      </c>
      <c r="E188" s="80">
        <v>1.95583</v>
      </c>
    </row>
    <row r="189" spans="1:5" ht="15.75" x14ac:dyDescent="0.25">
      <c r="A189" s="106" t="s">
        <v>382</v>
      </c>
      <c r="B189" s="24" t="s">
        <v>383</v>
      </c>
      <c r="C189" s="14">
        <v>50</v>
      </c>
      <c r="D189" s="13">
        <f t="shared" si="2"/>
        <v>97.791499999999999</v>
      </c>
      <c r="E189" s="80">
        <v>1.95583</v>
      </c>
    </row>
    <row r="190" spans="1:5" ht="15.75" x14ac:dyDescent="0.25">
      <c r="A190" s="106" t="s">
        <v>384</v>
      </c>
      <c r="B190" s="24" t="s">
        <v>385</v>
      </c>
      <c r="C190" s="14">
        <v>65</v>
      </c>
      <c r="D190" s="13">
        <f t="shared" si="2"/>
        <v>127.12895</v>
      </c>
      <c r="E190" s="80">
        <v>1.95583</v>
      </c>
    </row>
    <row r="191" spans="1:5" ht="15.75" x14ac:dyDescent="0.25">
      <c r="A191" s="106" t="s">
        <v>386</v>
      </c>
      <c r="B191" s="24" t="s">
        <v>387</v>
      </c>
      <c r="C191" s="14">
        <v>360</v>
      </c>
      <c r="D191" s="13">
        <f t="shared" si="2"/>
        <v>704.09879999999998</v>
      </c>
      <c r="E191" s="80">
        <v>1.95583</v>
      </c>
    </row>
    <row r="192" spans="1:5" ht="15.75" x14ac:dyDescent="0.25">
      <c r="A192" s="105" t="s">
        <v>388</v>
      </c>
      <c r="B192" s="25" t="s">
        <v>389</v>
      </c>
      <c r="C192" s="14">
        <v>75</v>
      </c>
      <c r="D192" s="13">
        <f t="shared" si="2"/>
        <v>146.68725000000001</v>
      </c>
      <c r="E192" s="80">
        <v>1.95583</v>
      </c>
    </row>
    <row r="193" spans="1:5" ht="15.75" x14ac:dyDescent="0.25">
      <c r="A193" s="105" t="s">
        <v>390</v>
      </c>
      <c r="B193" s="25" t="s">
        <v>391</v>
      </c>
      <c r="C193" s="14">
        <v>40</v>
      </c>
      <c r="D193" s="13">
        <f t="shared" si="2"/>
        <v>78.233199999999997</v>
      </c>
      <c r="E193" s="80">
        <v>1.95583</v>
      </c>
    </row>
    <row r="194" spans="1:5" ht="15.75" x14ac:dyDescent="0.25">
      <c r="A194" s="15" t="s">
        <v>392</v>
      </c>
      <c r="B194" s="18" t="s">
        <v>393</v>
      </c>
      <c r="C194" s="14">
        <v>30</v>
      </c>
      <c r="D194" s="13">
        <f t="shared" si="2"/>
        <v>58.674900000000001</v>
      </c>
      <c r="E194" s="80">
        <v>1.95583</v>
      </c>
    </row>
    <row r="195" spans="1:5" ht="15.75" x14ac:dyDescent="0.25">
      <c r="A195" s="15" t="s">
        <v>394</v>
      </c>
      <c r="B195" s="18" t="s">
        <v>395</v>
      </c>
      <c r="C195" s="14">
        <v>65</v>
      </c>
      <c r="D195" s="13">
        <f t="shared" si="2"/>
        <v>127.12895</v>
      </c>
      <c r="E195" s="80">
        <v>1.95583</v>
      </c>
    </row>
    <row r="196" spans="1:5" ht="15.75" x14ac:dyDescent="0.25">
      <c r="A196" s="15" t="s">
        <v>396</v>
      </c>
      <c r="B196" s="18" t="s">
        <v>397</v>
      </c>
      <c r="C196" s="14">
        <v>85</v>
      </c>
      <c r="D196" s="13">
        <f t="shared" si="2"/>
        <v>166.24555000000001</v>
      </c>
      <c r="E196" s="80">
        <v>1.95583</v>
      </c>
    </row>
    <row r="197" spans="1:5" ht="15.75" x14ac:dyDescent="0.25">
      <c r="A197" s="15" t="s">
        <v>398</v>
      </c>
      <c r="B197" s="18" t="s">
        <v>399</v>
      </c>
      <c r="C197" s="14">
        <v>75</v>
      </c>
      <c r="D197" s="13">
        <f t="shared" si="2"/>
        <v>146.68725000000001</v>
      </c>
      <c r="E197" s="80">
        <v>1.95583</v>
      </c>
    </row>
    <row r="198" spans="1:5" ht="15.75" x14ac:dyDescent="0.25">
      <c r="A198" s="15" t="s">
        <v>400</v>
      </c>
      <c r="B198" s="18" t="s">
        <v>401</v>
      </c>
      <c r="C198" s="14">
        <v>90</v>
      </c>
      <c r="D198" s="13">
        <f t="shared" si="2"/>
        <v>176.0247</v>
      </c>
      <c r="E198" s="80">
        <v>1.95583</v>
      </c>
    </row>
    <row r="199" spans="1:5" ht="31.5" x14ac:dyDescent="0.25">
      <c r="A199" s="15" t="s">
        <v>402</v>
      </c>
      <c r="B199" s="18" t="s">
        <v>403</v>
      </c>
      <c r="C199" s="14">
        <v>21</v>
      </c>
      <c r="D199" s="13">
        <f t="shared" si="2"/>
        <v>41.072429999999997</v>
      </c>
      <c r="E199" s="80">
        <v>1.95583</v>
      </c>
    </row>
    <row r="200" spans="1:5" ht="15.75" x14ac:dyDescent="0.25">
      <c r="A200" s="15" t="s">
        <v>404</v>
      </c>
      <c r="B200" s="18" t="s">
        <v>405</v>
      </c>
      <c r="C200" s="14">
        <v>21</v>
      </c>
      <c r="D200" s="13">
        <f t="shared" si="2"/>
        <v>41.072429999999997</v>
      </c>
      <c r="E200" s="80">
        <v>1.95583</v>
      </c>
    </row>
    <row r="201" spans="1:5" ht="15.75" x14ac:dyDescent="0.25">
      <c r="A201" s="15" t="s">
        <v>406</v>
      </c>
      <c r="B201" s="18" t="s">
        <v>407</v>
      </c>
      <c r="C201" s="14">
        <v>20</v>
      </c>
      <c r="D201" s="13">
        <f t="shared" si="2"/>
        <v>39.116599999999998</v>
      </c>
      <c r="E201" s="80">
        <v>1.95583</v>
      </c>
    </row>
    <row r="202" spans="1:5" ht="15.75" x14ac:dyDescent="0.25">
      <c r="A202" s="15" t="s">
        <v>408</v>
      </c>
      <c r="B202" s="18" t="s">
        <v>409</v>
      </c>
      <c r="C202" s="14">
        <v>90</v>
      </c>
      <c r="D202" s="13">
        <f t="shared" si="2"/>
        <v>176.0247</v>
      </c>
      <c r="E202" s="80">
        <v>1.95583</v>
      </c>
    </row>
    <row r="203" spans="1:5" ht="15.75" x14ac:dyDescent="0.25">
      <c r="A203" s="15" t="s">
        <v>410</v>
      </c>
      <c r="B203" s="18" t="s">
        <v>411</v>
      </c>
      <c r="C203" s="14">
        <v>100</v>
      </c>
      <c r="D203" s="13">
        <f t="shared" ref="D203:D266" si="3">SUM(C203*E203)</f>
        <v>195.583</v>
      </c>
      <c r="E203" s="80">
        <v>1.95583</v>
      </c>
    </row>
    <row r="204" spans="1:5" ht="15.75" x14ac:dyDescent="0.25">
      <c r="A204" s="15" t="s">
        <v>412</v>
      </c>
      <c r="B204" s="18" t="s">
        <v>26</v>
      </c>
      <c r="C204" s="14">
        <v>40</v>
      </c>
      <c r="D204" s="13">
        <f t="shared" si="3"/>
        <v>78.233199999999997</v>
      </c>
      <c r="E204" s="80">
        <v>1.95583</v>
      </c>
    </row>
    <row r="205" spans="1:5" ht="15.75" x14ac:dyDescent="0.25">
      <c r="A205" s="15" t="s">
        <v>413</v>
      </c>
      <c r="B205" s="18" t="s">
        <v>414</v>
      </c>
      <c r="C205" s="14">
        <v>16</v>
      </c>
      <c r="D205" s="13">
        <f t="shared" si="3"/>
        <v>31.293279999999999</v>
      </c>
      <c r="E205" s="80">
        <v>1.95583</v>
      </c>
    </row>
    <row r="206" spans="1:5" ht="15.75" x14ac:dyDescent="0.25">
      <c r="A206" s="15" t="s">
        <v>415</v>
      </c>
      <c r="B206" s="18" t="s">
        <v>416</v>
      </c>
      <c r="C206" s="14">
        <v>60</v>
      </c>
      <c r="D206" s="13">
        <f t="shared" si="3"/>
        <v>117.3498</v>
      </c>
      <c r="E206" s="80">
        <v>1.95583</v>
      </c>
    </row>
    <row r="207" spans="1:5" ht="15.75" x14ac:dyDescent="0.25">
      <c r="A207" s="15" t="s">
        <v>417</v>
      </c>
      <c r="B207" s="18" t="s">
        <v>418</v>
      </c>
      <c r="C207" s="14">
        <v>30</v>
      </c>
      <c r="D207" s="13">
        <f t="shared" si="3"/>
        <v>58.674900000000001</v>
      </c>
      <c r="E207" s="80">
        <v>1.95583</v>
      </c>
    </row>
    <row r="208" spans="1:5" ht="15.75" x14ac:dyDescent="0.25">
      <c r="A208" s="15" t="s">
        <v>419</v>
      </c>
      <c r="B208" s="18" t="s">
        <v>420</v>
      </c>
      <c r="C208" s="14">
        <v>80</v>
      </c>
      <c r="D208" s="13">
        <f t="shared" si="3"/>
        <v>156.46639999999999</v>
      </c>
      <c r="E208" s="80">
        <v>1.95583</v>
      </c>
    </row>
    <row r="209" spans="1:5" ht="15.75" x14ac:dyDescent="0.25">
      <c r="A209" s="15" t="s">
        <v>421</v>
      </c>
      <c r="B209" s="18" t="s">
        <v>422</v>
      </c>
      <c r="C209" s="14">
        <v>80</v>
      </c>
      <c r="D209" s="13">
        <f t="shared" si="3"/>
        <v>156.46639999999999</v>
      </c>
      <c r="E209" s="80">
        <v>1.95583</v>
      </c>
    </row>
    <row r="210" spans="1:5" ht="15.75" x14ac:dyDescent="0.25">
      <c r="A210" s="15" t="s">
        <v>423</v>
      </c>
      <c r="B210" s="18" t="s">
        <v>424</v>
      </c>
      <c r="C210" s="14">
        <v>50</v>
      </c>
      <c r="D210" s="13">
        <f t="shared" si="3"/>
        <v>97.791499999999999</v>
      </c>
      <c r="E210" s="80">
        <v>1.95583</v>
      </c>
    </row>
    <row r="211" spans="1:5" ht="15.75" x14ac:dyDescent="0.25">
      <c r="A211" s="15" t="s">
        <v>425</v>
      </c>
      <c r="B211" s="18" t="s">
        <v>426</v>
      </c>
      <c r="C211" s="14">
        <v>15</v>
      </c>
      <c r="D211" s="13">
        <f t="shared" si="3"/>
        <v>29.33745</v>
      </c>
      <c r="E211" s="80">
        <v>1.95583</v>
      </c>
    </row>
    <row r="212" spans="1:5" ht="15.75" x14ac:dyDescent="0.25">
      <c r="A212" s="15" t="s">
        <v>427</v>
      </c>
      <c r="B212" s="18" t="s">
        <v>428</v>
      </c>
      <c r="C212" s="14">
        <v>40</v>
      </c>
      <c r="D212" s="13">
        <f t="shared" si="3"/>
        <v>78.233199999999997</v>
      </c>
      <c r="E212" s="80">
        <v>1.95583</v>
      </c>
    </row>
    <row r="213" spans="1:5" ht="15.75" x14ac:dyDescent="0.25">
      <c r="A213" s="15" t="s">
        <v>429</v>
      </c>
      <c r="B213" s="18" t="s">
        <v>430</v>
      </c>
      <c r="C213" s="14">
        <v>50</v>
      </c>
      <c r="D213" s="13">
        <f t="shared" si="3"/>
        <v>97.791499999999999</v>
      </c>
      <c r="E213" s="80">
        <v>1.95583</v>
      </c>
    </row>
    <row r="214" spans="1:5" ht="15.75" x14ac:dyDescent="0.25">
      <c r="A214" s="15" t="s">
        <v>431</v>
      </c>
      <c r="B214" s="18" t="s">
        <v>432</v>
      </c>
      <c r="C214" s="14">
        <v>15</v>
      </c>
      <c r="D214" s="13">
        <f t="shared" si="3"/>
        <v>29.33745</v>
      </c>
      <c r="E214" s="80">
        <v>1.95583</v>
      </c>
    </row>
    <row r="215" spans="1:5" ht="15.75" x14ac:dyDescent="0.25">
      <c r="A215" s="15" t="s">
        <v>433</v>
      </c>
      <c r="B215" s="18" t="s">
        <v>434</v>
      </c>
      <c r="C215" s="14">
        <v>20</v>
      </c>
      <c r="D215" s="13">
        <f t="shared" si="3"/>
        <v>39.116599999999998</v>
      </c>
      <c r="E215" s="80">
        <v>1.95583</v>
      </c>
    </row>
    <row r="216" spans="1:5" ht="15.75" x14ac:dyDescent="0.25">
      <c r="A216" s="15" t="s">
        <v>435</v>
      </c>
      <c r="B216" s="18" t="s">
        <v>436</v>
      </c>
      <c r="C216" s="14">
        <v>80</v>
      </c>
      <c r="D216" s="13">
        <f t="shared" si="3"/>
        <v>156.46639999999999</v>
      </c>
      <c r="E216" s="80">
        <v>1.95583</v>
      </c>
    </row>
    <row r="217" spans="1:5" ht="15.75" x14ac:dyDescent="0.25">
      <c r="A217" s="15" t="s">
        <v>437</v>
      </c>
      <c r="B217" s="18" t="s">
        <v>438</v>
      </c>
      <c r="C217" s="14">
        <v>35</v>
      </c>
      <c r="D217" s="13">
        <f t="shared" si="3"/>
        <v>68.454049999999995</v>
      </c>
      <c r="E217" s="80">
        <v>1.95583</v>
      </c>
    </row>
    <row r="218" spans="1:5" ht="15.75" x14ac:dyDescent="0.25">
      <c r="A218" s="15" t="s">
        <v>439</v>
      </c>
      <c r="B218" s="18" t="s">
        <v>440</v>
      </c>
      <c r="C218" s="14">
        <v>100</v>
      </c>
      <c r="D218" s="13">
        <f t="shared" si="3"/>
        <v>195.583</v>
      </c>
      <c r="E218" s="80">
        <v>1.95583</v>
      </c>
    </row>
    <row r="219" spans="1:5" ht="15.75" x14ac:dyDescent="0.25">
      <c r="A219" s="15" t="s">
        <v>441</v>
      </c>
      <c r="B219" s="18" t="s">
        <v>442</v>
      </c>
      <c r="C219" s="14">
        <v>16</v>
      </c>
      <c r="D219" s="13">
        <f t="shared" si="3"/>
        <v>31.293279999999999</v>
      </c>
      <c r="E219" s="80">
        <v>1.95583</v>
      </c>
    </row>
    <row r="220" spans="1:5" ht="15.75" x14ac:dyDescent="0.25">
      <c r="A220" s="15" t="s">
        <v>443</v>
      </c>
      <c r="B220" s="18" t="s">
        <v>444</v>
      </c>
      <c r="C220" s="14">
        <v>62</v>
      </c>
      <c r="D220" s="13">
        <f t="shared" si="3"/>
        <v>121.26146</v>
      </c>
      <c r="E220" s="80">
        <v>1.95583</v>
      </c>
    </row>
    <row r="221" spans="1:5" ht="15.75" x14ac:dyDescent="0.25">
      <c r="A221" s="106" t="s">
        <v>445</v>
      </c>
      <c r="B221" s="19" t="s">
        <v>446</v>
      </c>
      <c r="C221" s="14">
        <v>260</v>
      </c>
      <c r="D221" s="13">
        <f t="shared" si="3"/>
        <v>508.51580000000001</v>
      </c>
      <c r="E221" s="80">
        <v>1.95583</v>
      </c>
    </row>
    <row r="222" spans="1:5" ht="15.75" x14ac:dyDescent="0.25">
      <c r="A222" s="106" t="s">
        <v>447</v>
      </c>
      <c r="B222" s="18" t="s">
        <v>448</v>
      </c>
      <c r="C222" s="14">
        <v>180</v>
      </c>
      <c r="D222" s="13">
        <f t="shared" si="3"/>
        <v>352.04939999999999</v>
      </c>
      <c r="E222" s="80">
        <v>1.95583</v>
      </c>
    </row>
    <row r="223" spans="1:5" ht="15.75" x14ac:dyDescent="0.25">
      <c r="A223" s="106" t="s">
        <v>449</v>
      </c>
      <c r="B223" s="18" t="s">
        <v>450</v>
      </c>
      <c r="C223" s="14">
        <v>205</v>
      </c>
      <c r="D223" s="13">
        <f t="shared" si="3"/>
        <v>400.94515000000001</v>
      </c>
      <c r="E223" s="80">
        <v>1.95583</v>
      </c>
    </row>
    <row r="224" spans="1:5" ht="15.75" x14ac:dyDescent="0.25">
      <c r="A224" s="106" t="s">
        <v>451</v>
      </c>
      <c r="B224" s="18" t="s">
        <v>452</v>
      </c>
      <c r="C224" s="14">
        <v>255</v>
      </c>
      <c r="D224" s="13">
        <f t="shared" si="3"/>
        <v>498.73665</v>
      </c>
      <c r="E224" s="80">
        <v>1.95583</v>
      </c>
    </row>
    <row r="225" spans="1:5" ht="15.75" x14ac:dyDescent="0.25">
      <c r="A225" s="106" t="s">
        <v>453</v>
      </c>
      <c r="B225" s="18" t="s">
        <v>454</v>
      </c>
      <c r="C225" s="14">
        <v>15</v>
      </c>
      <c r="D225" s="13">
        <f t="shared" si="3"/>
        <v>29.33745</v>
      </c>
      <c r="E225" s="80">
        <v>1.95583</v>
      </c>
    </row>
    <row r="226" spans="1:5" ht="15.75" x14ac:dyDescent="0.25">
      <c r="A226" s="106" t="s">
        <v>455</v>
      </c>
      <c r="B226" s="18" t="s">
        <v>456</v>
      </c>
      <c r="C226" s="14">
        <v>20</v>
      </c>
      <c r="D226" s="13">
        <f t="shared" si="3"/>
        <v>39.116599999999998</v>
      </c>
      <c r="E226" s="80">
        <v>1.95583</v>
      </c>
    </row>
    <row r="227" spans="1:5" ht="15.75" x14ac:dyDescent="0.25">
      <c r="A227" s="106" t="s">
        <v>457</v>
      </c>
      <c r="B227" s="18" t="s">
        <v>458</v>
      </c>
      <c r="C227" s="14">
        <v>20</v>
      </c>
      <c r="D227" s="13">
        <f t="shared" si="3"/>
        <v>39.116599999999998</v>
      </c>
      <c r="E227" s="80">
        <v>1.95583</v>
      </c>
    </row>
    <row r="228" spans="1:5" ht="15.75" x14ac:dyDescent="0.25">
      <c r="A228" s="15" t="s">
        <v>459</v>
      </c>
      <c r="B228" s="18" t="s">
        <v>460</v>
      </c>
      <c r="C228" s="14">
        <v>11</v>
      </c>
      <c r="D228" s="13">
        <f t="shared" si="3"/>
        <v>21.514129999999998</v>
      </c>
      <c r="E228" s="80">
        <v>1.95583</v>
      </c>
    </row>
    <row r="229" spans="1:5" ht="31.5" x14ac:dyDescent="0.25">
      <c r="A229" s="106" t="s">
        <v>461</v>
      </c>
      <c r="B229" s="57" t="s">
        <v>462</v>
      </c>
      <c r="C229" s="14">
        <v>80</v>
      </c>
      <c r="D229" s="13">
        <f t="shared" si="3"/>
        <v>156.46639999999999</v>
      </c>
      <c r="E229" s="80">
        <v>1.95583</v>
      </c>
    </row>
    <row r="230" spans="1:5" ht="31.5" x14ac:dyDescent="0.25">
      <c r="A230" s="108" t="s">
        <v>463</v>
      </c>
      <c r="B230" s="57" t="s">
        <v>462</v>
      </c>
      <c r="C230" s="14">
        <v>195</v>
      </c>
      <c r="D230" s="13">
        <f t="shared" si="3"/>
        <v>381.38684999999998</v>
      </c>
      <c r="E230" s="80">
        <v>1.95583</v>
      </c>
    </row>
    <row r="231" spans="1:5" ht="31.5" x14ac:dyDescent="0.25">
      <c r="A231" s="106" t="s">
        <v>464</v>
      </c>
      <c r="B231" s="57" t="s">
        <v>465</v>
      </c>
      <c r="C231" s="14">
        <v>115</v>
      </c>
      <c r="D231" s="13">
        <f t="shared" si="3"/>
        <v>224.92044999999999</v>
      </c>
      <c r="E231" s="80">
        <v>1.95583</v>
      </c>
    </row>
    <row r="232" spans="1:5" ht="31.5" x14ac:dyDescent="0.25">
      <c r="A232" s="108" t="s">
        <v>466</v>
      </c>
      <c r="B232" s="57" t="s">
        <v>465</v>
      </c>
      <c r="C232" s="14">
        <v>265</v>
      </c>
      <c r="D232" s="13">
        <f t="shared" si="3"/>
        <v>518.29494999999997</v>
      </c>
      <c r="E232" s="80">
        <v>1.95583</v>
      </c>
    </row>
    <row r="233" spans="1:5" ht="31.5" x14ac:dyDescent="0.25">
      <c r="A233" s="106" t="s">
        <v>467</v>
      </c>
      <c r="B233" s="57" t="s">
        <v>468</v>
      </c>
      <c r="C233" s="14">
        <v>310</v>
      </c>
      <c r="D233" s="13">
        <f t="shared" si="3"/>
        <v>606.30729999999994</v>
      </c>
      <c r="E233" s="80">
        <v>1.95583</v>
      </c>
    </row>
    <row r="234" spans="1:5" ht="15.75" x14ac:dyDescent="0.25">
      <c r="A234" s="106" t="s">
        <v>469</v>
      </c>
      <c r="B234" s="57" t="s">
        <v>470</v>
      </c>
      <c r="C234" s="14">
        <v>320</v>
      </c>
      <c r="D234" s="13">
        <f t="shared" si="3"/>
        <v>625.86559999999997</v>
      </c>
      <c r="E234" s="80">
        <v>1.95583</v>
      </c>
    </row>
    <row r="235" spans="1:5" ht="31.5" x14ac:dyDescent="0.25">
      <c r="A235" s="106" t="s">
        <v>471</v>
      </c>
      <c r="B235" s="57" t="s">
        <v>472</v>
      </c>
      <c r="C235" s="14">
        <v>95</v>
      </c>
      <c r="D235" s="13">
        <f t="shared" si="3"/>
        <v>185.80384999999998</v>
      </c>
      <c r="E235" s="80">
        <v>1.95583</v>
      </c>
    </row>
    <row r="236" spans="1:5" ht="31.5" x14ac:dyDescent="0.25">
      <c r="A236" s="108" t="s">
        <v>473</v>
      </c>
      <c r="B236" s="57" t="s">
        <v>472</v>
      </c>
      <c r="C236" s="14">
        <v>220</v>
      </c>
      <c r="D236" s="13">
        <f t="shared" si="3"/>
        <v>430.2826</v>
      </c>
      <c r="E236" s="80">
        <v>1.95583</v>
      </c>
    </row>
    <row r="237" spans="1:5" ht="15.75" x14ac:dyDescent="0.25">
      <c r="A237" s="106" t="s">
        <v>474</v>
      </c>
      <c r="B237" s="57" t="s">
        <v>475</v>
      </c>
      <c r="C237" s="14">
        <v>155</v>
      </c>
      <c r="D237" s="13">
        <f t="shared" si="3"/>
        <v>303.15364999999997</v>
      </c>
      <c r="E237" s="80">
        <v>1.95583</v>
      </c>
    </row>
    <row r="238" spans="1:5" ht="15.75" x14ac:dyDescent="0.25">
      <c r="A238" s="108" t="s">
        <v>476</v>
      </c>
      <c r="B238" s="57" t="s">
        <v>475</v>
      </c>
      <c r="C238" s="14">
        <v>370</v>
      </c>
      <c r="D238" s="13">
        <f t="shared" si="3"/>
        <v>723.65710000000001</v>
      </c>
      <c r="E238" s="80">
        <v>1.95583</v>
      </c>
    </row>
    <row r="239" spans="1:5" ht="31.5" x14ac:dyDescent="0.25">
      <c r="A239" s="106" t="s">
        <v>477</v>
      </c>
      <c r="B239" s="57" t="s">
        <v>478</v>
      </c>
      <c r="C239" s="14">
        <v>55</v>
      </c>
      <c r="D239" s="13">
        <f t="shared" si="3"/>
        <v>107.57065</v>
      </c>
      <c r="E239" s="80">
        <v>1.95583</v>
      </c>
    </row>
    <row r="240" spans="1:5" ht="31.5" x14ac:dyDescent="0.25">
      <c r="A240" s="106" t="s">
        <v>479</v>
      </c>
      <c r="B240" s="57" t="s">
        <v>480</v>
      </c>
      <c r="C240" s="14">
        <v>130</v>
      </c>
      <c r="D240" s="13">
        <f t="shared" si="3"/>
        <v>254.25790000000001</v>
      </c>
      <c r="E240" s="80">
        <v>1.95583</v>
      </c>
    </row>
    <row r="241" spans="1:5" ht="31.5" x14ac:dyDescent="0.25">
      <c r="A241" s="108" t="s">
        <v>481</v>
      </c>
      <c r="B241" s="57" t="s">
        <v>480</v>
      </c>
      <c r="C241" s="14">
        <v>255</v>
      </c>
      <c r="D241" s="13">
        <f t="shared" si="3"/>
        <v>498.73665</v>
      </c>
      <c r="E241" s="80">
        <v>1.95583</v>
      </c>
    </row>
    <row r="242" spans="1:5" ht="15.75" x14ac:dyDescent="0.25">
      <c r="A242" s="106" t="s">
        <v>482</v>
      </c>
      <c r="B242" s="57" t="s">
        <v>483</v>
      </c>
      <c r="C242" s="14">
        <v>145</v>
      </c>
      <c r="D242" s="13">
        <f t="shared" si="3"/>
        <v>283.59535</v>
      </c>
      <c r="E242" s="80">
        <v>1.95583</v>
      </c>
    </row>
    <row r="243" spans="1:5" ht="15.75" x14ac:dyDescent="0.25">
      <c r="A243" s="108" t="s">
        <v>484</v>
      </c>
      <c r="B243" s="57" t="s">
        <v>483</v>
      </c>
      <c r="C243" s="14">
        <v>345</v>
      </c>
      <c r="D243" s="13">
        <f t="shared" si="3"/>
        <v>674.76134999999999</v>
      </c>
      <c r="E243" s="80">
        <v>1.95583</v>
      </c>
    </row>
    <row r="244" spans="1:5" ht="15.75" x14ac:dyDescent="0.25">
      <c r="A244" s="106" t="s">
        <v>485</v>
      </c>
      <c r="B244" s="57" t="s">
        <v>486</v>
      </c>
      <c r="C244" s="14">
        <v>155</v>
      </c>
      <c r="D244" s="13">
        <f t="shared" si="3"/>
        <v>303.15364999999997</v>
      </c>
      <c r="E244" s="80">
        <v>1.95583</v>
      </c>
    </row>
    <row r="245" spans="1:5" ht="21" customHeight="1" x14ac:dyDescent="0.25">
      <c r="A245" s="108" t="s">
        <v>487</v>
      </c>
      <c r="B245" s="57" t="s">
        <v>486</v>
      </c>
      <c r="C245" s="14">
        <v>370</v>
      </c>
      <c r="D245" s="13">
        <f t="shared" si="3"/>
        <v>723.65710000000001</v>
      </c>
      <c r="E245" s="80">
        <v>1.95583</v>
      </c>
    </row>
    <row r="246" spans="1:5" ht="31.5" x14ac:dyDescent="0.25">
      <c r="A246" s="106" t="s">
        <v>488</v>
      </c>
      <c r="B246" s="57" t="s">
        <v>489</v>
      </c>
      <c r="C246" s="14">
        <v>770</v>
      </c>
      <c r="D246" s="13">
        <f t="shared" si="3"/>
        <v>1505.9891</v>
      </c>
      <c r="E246" s="80">
        <v>1.95583</v>
      </c>
    </row>
    <row r="247" spans="1:5" ht="21.75" customHeight="1" x14ac:dyDescent="0.25">
      <c r="A247" s="120" t="s">
        <v>490</v>
      </c>
      <c r="B247" s="120"/>
      <c r="C247" s="86"/>
      <c r="D247" s="87"/>
      <c r="E247" s="100"/>
    </row>
    <row r="248" spans="1:5" ht="15.75" x14ac:dyDescent="0.25">
      <c r="A248" s="15" t="s">
        <v>491</v>
      </c>
      <c r="B248" s="18" t="s">
        <v>492</v>
      </c>
      <c r="C248" s="14">
        <v>110</v>
      </c>
      <c r="D248" s="13">
        <f t="shared" si="3"/>
        <v>215.1413</v>
      </c>
      <c r="E248" s="80">
        <v>1.95583</v>
      </c>
    </row>
    <row r="249" spans="1:5" ht="15.75" x14ac:dyDescent="0.25">
      <c r="A249" s="15" t="s">
        <v>493</v>
      </c>
      <c r="B249" s="18" t="s">
        <v>494</v>
      </c>
      <c r="C249" s="14">
        <v>70</v>
      </c>
      <c r="D249" s="13">
        <f t="shared" si="3"/>
        <v>136.90809999999999</v>
      </c>
      <c r="E249" s="80">
        <v>1.95583</v>
      </c>
    </row>
    <row r="250" spans="1:5" ht="15.75" x14ac:dyDescent="0.25">
      <c r="A250" s="106" t="s">
        <v>495</v>
      </c>
      <c r="B250" s="18" t="s">
        <v>496</v>
      </c>
      <c r="C250" s="14">
        <v>60</v>
      </c>
      <c r="D250" s="13">
        <f t="shared" si="3"/>
        <v>117.3498</v>
      </c>
      <c r="E250" s="80">
        <v>1.95583</v>
      </c>
    </row>
    <row r="251" spans="1:5" ht="15.75" x14ac:dyDescent="0.25">
      <c r="A251" s="106" t="s">
        <v>497</v>
      </c>
      <c r="B251" s="18" t="s">
        <v>498</v>
      </c>
      <c r="C251" s="14">
        <v>60</v>
      </c>
      <c r="D251" s="13">
        <f t="shared" si="3"/>
        <v>117.3498</v>
      </c>
      <c r="E251" s="80">
        <v>1.95583</v>
      </c>
    </row>
    <row r="252" spans="1:5" ht="15.75" x14ac:dyDescent="0.25">
      <c r="A252" s="21" t="s">
        <v>499</v>
      </c>
      <c r="B252" s="22" t="s">
        <v>500</v>
      </c>
      <c r="C252" s="14">
        <v>90</v>
      </c>
      <c r="D252" s="13">
        <f t="shared" si="3"/>
        <v>176.0247</v>
      </c>
      <c r="E252" s="80">
        <v>1.95583</v>
      </c>
    </row>
    <row r="253" spans="1:5" ht="15.75" x14ac:dyDescent="0.25">
      <c r="A253" s="106" t="s">
        <v>501</v>
      </c>
      <c r="B253" s="18" t="s">
        <v>502</v>
      </c>
      <c r="C253" s="14">
        <v>65</v>
      </c>
      <c r="D253" s="13">
        <f t="shared" si="3"/>
        <v>127.12895</v>
      </c>
      <c r="E253" s="80">
        <v>1.95583</v>
      </c>
    </row>
    <row r="254" spans="1:5" ht="15.75" x14ac:dyDescent="0.25">
      <c r="A254" s="106" t="s">
        <v>503</v>
      </c>
      <c r="B254" s="18" t="s">
        <v>504</v>
      </c>
      <c r="C254" s="14">
        <v>40</v>
      </c>
      <c r="D254" s="13">
        <f t="shared" si="3"/>
        <v>78.233199999999997</v>
      </c>
      <c r="E254" s="80">
        <v>1.95583</v>
      </c>
    </row>
    <row r="255" spans="1:5" ht="15.75" x14ac:dyDescent="0.25">
      <c r="A255" s="15" t="s">
        <v>505</v>
      </c>
      <c r="B255" s="18" t="s">
        <v>506</v>
      </c>
      <c r="C255" s="14">
        <v>70</v>
      </c>
      <c r="D255" s="13">
        <f t="shared" si="3"/>
        <v>136.90809999999999</v>
      </c>
      <c r="E255" s="80">
        <v>1.95583</v>
      </c>
    </row>
    <row r="256" spans="1:5" ht="15.75" x14ac:dyDescent="0.25">
      <c r="A256" s="15" t="s">
        <v>507</v>
      </c>
      <c r="B256" s="18" t="s">
        <v>508</v>
      </c>
      <c r="C256" s="14">
        <v>10</v>
      </c>
      <c r="D256" s="13">
        <f t="shared" si="3"/>
        <v>19.558299999999999</v>
      </c>
      <c r="E256" s="80">
        <v>1.95583</v>
      </c>
    </row>
    <row r="257" spans="1:5" ht="15.75" x14ac:dyDescent="0.25">
      <c r="A257" s="15" t="s">
        <v>509</v>
      </c>
      <c r="B257" s="18" t="s">
        <v>510</v>
      </c>
      <c r="C257" s="14">
        <v>40</v>
      </c>
      <c r="D257" s="13">
        <f t="shared" si="3"/>
        <v>78.233199999999997</v>
      </c>
      <c r="E257" s="80">
        <v>1.95583</v>
      </c>
    </row>
    <row r="258" spans="1:5" ht="15.75" x14ac:dyDescent="0.25">
      <c r="A258" s="21" t="s">
        <v>511</v>
      </c>
      <c r="B258" s="22" t="s">
        <v>512</v>
      </c>
      <c r="C258" s="14">
        <v>35</v>
      </c>
      <c r="D258" s="13">
        <f t="shared" si="3"/>
        <v>68.454049999999995</v>
      </c>
      <c r="E258" s="80">
        <v>1.95583</v>
      </c>
    </row>
    <row r="259" spans="1:5" ht="15.75" x14ac:dyDescent="0.25">
      <c r="A259" s="15" t="s">
        <v>513</v>
      </c>
      <c r="B259" s="18" t="s">
        <v>514</v>
      </c>
      <c r="C259" s="14">
        <v>50</v>
      </c>
      <c r="D259" s="13">
        <f t="shared" si="3"/>
        <v>97.791499999999999</v>
      </c>
      <c r="E259" s="80">
        <v>1.95583</v>
      </c>
    </row>
    <row r="260" spans="1:5" ht="15.75" x14ac:dyDescent="0.25">
      <c r="A260" s="15" t="s">
        <v>515</v>
      </c>
      <c r="B260" s="18" t="s">
        <v>516</v>
      </c>
      <c r="C260" s="14">
        <v>50</v>
      </c>
      <c r="D260" s="13">
        <f t="shared" si="3"/>
        <v>97.791499999999999</v>
      </c>
      <c r="E260" s="80">
        <v>1.95583</v>
      </c>
    </row>
    <row r="261" spans="1:5" ht="15.75" x14ac:dyDescent="0.25">
      <c r="A261" s="15" t="s">
        <v>517</v>
      </c>
      <c r="B261" s="18" t="s">
        <v>518</v>
      </c>
      <c r="C261" s="14">
        <v>70</v>
      </c>
      <c r="D261" s="13">
        <f t="shared" si="3"/>
        <v>136.90809999999999</v>
      </c>
      <c r="E261" s="80">
        <v>1.95583</v>
      </c>
    </row>
    <row r="262" spans="1:5" ht="15.75" x14ac:dyDescent="0.25">
      <c r="A262" s="15" t="s">
        <v>519</v>
      </c>
      <c r="B262" s="18" t="s">
        <v>520</v>
      </c>
      <c r="C262" s="14">
        <v>90</v>
      </c>
      <c r="D262" s="13">
        <f t="shared" si="3"/>
        <v>176.0247</v>
      </c>
      <c r="E262" s="80">
        <v>1.95583</v>
      </c>
    </row>
    <row r="263" spans="1:5" ht="31.5" x14ac:dyDescent="0.25">
      <c r="A263" s="15" t="s">
        <v>521</v>
      </c>
      <c r="B263" s="18" t="s">
        <v>522</v>
      </c>
      <c r="C263" s="14">
        <v>120</v>
      </c>
      <c r="D263" s="13">
        <f t="shared" si="3"/>
        <v>234.6996</v>
      </c>
      <c r="E263" s="80">
        <v>1.95583</v>
      </c>
    </row>
    <row r="264" spans="1:5" ht="31.5" x14ac:dyDescent="0.25">
      <c r="A264" s="15" t="s">
        <v>523</v>
      </c>
      <c r="B264" s="18" t="s">
        <v>524</v>
      </c>
      <c r="C264" s="14">
        <v>150</v>
      </c>
      <c r="D264" s="13">
        <f t="shared" si="3"/>
        <v>293.37450000000001</v>
      </c>
      <c r="E264" s="80">
        <v>1.95583</v>
      </c>
    </row>
    <row r="265" spans="1:5" ht="15.75" x14ac:dyDescent="0.25">
      <c r="A265" s="106" t="s">
        <v>525</v>
      </c>
      <c r="B265" s="18" t="s">
        <v>526</v>
      </c>
      <c r="C265" s="14">
        <v>30</v>
      </c>
      <c r="D265" s="13">
        <f t="shared" si="3"/>
        <v>58.674900000000001</v>
      </c>
      <c r="E265" s="80">
        <v>1.95583</v>
      </c>
    </row>
    <row r="266" spans="1:5" ht="15.75" x14ac:dyDescent="0.25">
      <c r="A266" s="21" t="s">
        <v>527</v>
      </c>
      <c r="B266" s="22" t="s">
        <v>528</v>
      </c>
      <c r="C266" s="14">
        <v>150</v>
      </c>
      <c r="D266" s="13">
        <f t="shared" si="3"/>
        <v>293.37450000000001</v>
      </c>
      <c r="E266" s="80">
        <v>1.95583</v>
      </c>
    </row>
    <row r="267" spans="1:5" ht="15.75" x14ac:dyDescent="0.25">
      <c r="A267" s="121" t="s">
        <v>529</v>
      </c>
      <c r="B267" s="121"/>
      <c r="C267" s="26"/>
      <c r="D267" s="87"/>
      <c r="E267" s="100"/>
    </row>
    <row r="268" spans="1:5" ht="15.75" x14ac:dyDescent="0.25">
      <c r="A268" s="15" t="s">
        <v>530</v>
      </c>
      <c r="B268" s="18" t="s">
        <v>531</v>
      </c>
      <c r="C268" s="14">
        <v>40</v>
      </c>
      <c r="D268" s="13">
        <f t="shared" ref="D268:D330" si="4">SUM(C268*E268)</f>
        <v>78.233199999999997</v>
      </c>
      <c r="E268" s="80">
        <v>1.95583</v>
      </c>
    </row>
    <row r="269" spans="1:5" ht="15.75" x14ac:dyDescent="0.25">
      <c r="A269" s="15" t="s">
        <v>532</v>
      </c>
      <c r="B269" s="18" t="s">
        <v>39</v>
      </c>
      <c r="C269" s="14">
        <v>30</v>
      </c>
      <c r="D269" s="13">
        <f t="shared" si="4"/>
        <v>58.674900000000001</v>
      </c>
      <c r="E269" s="80">
        <v>1.95583</v>
      </c>
    </row>
    <row r="270" spans="1:5" ht="15.75" x14ac:dyDescent="0.25">
      <c r="A270" s="15" t="s">
        <v>533</v>
      </c>
      <c r="B270" s="18" t="s">
        <v>534</v>
      </c>
      <c r="C270" s="14">
        <v>60</v>
      </c>
      <c r="D270" s="13">
        <f t="shared" si="4"/>
        <v>117.3498</v>
      </c>
      <c r="E270" s="80">
        <v>1.95583</v>
      </c>
    </row>
    <row r="271" spans="1:5" ht="15.75" x14ac:dyDescent="0.25">
      <c r="A271" s="15" t="s">
        <v>535</v>
      </c>
      <c r="B271" s="18" t="s">
        <v>536</v>
      </c>
      <c r="C271" s="14">
        <v>30</v>
      </c>
      <c r="D271" s="13">
        <f t="shared" si="4"/>
        <v>58.674900000000001</v>
      </c>
      <c r="E271" s="80">
        <v>1.95583</v>
      </c>
    </row>
    <row r="272" spans="1:5" ht="15.75" x14ac:dyDescent="0.25">
      <c r="A272" s="15" t="s">
        <v>537</v>
      </c>
      <c r="B272" s="18" t="s">
        <v>538</v>
      </c>
      <c r="C272" s="14">
        <v>105</v>
      </c>
      <c r="D272" s="13">
        <f t="shared" si="4"/>
        <v>205.36214999999999</v>
      </c>
      <c r="E272" s="80">
        <v>1.95583</v>
      </c>
    </row>
    <row r="273" spans="1:5" ht="15.75" x14ac:dyDescent="0.25">
      <c r="A273" s="15" t="s">
        <v>539</v>
      </c>
      <c r="B273" s="18" t="s">
        <v>540</v>
      </c>
      <c r="C273" s="14">
        <v>154</v>
      </c>
      <c r="D273" s="13">
        <f t="shared" si="4"/>
        <v>301.19781999999998</v>
      </c>
      <c r="E273" s="80">
        <v>1.95583</v>
      </c>
    </row>
    <row r="274" spans="1:5" ht="15.75" x14ac:dyDescent="0.25">
      <c r="A274" s="120" t="s">
        <v>541</v>
      </c>
      <c r="B274" s="120"/>
      <c r="C274" s="86"/>
      <c r="D274" s="87"/>
      <c r="E274" s="100"/>
    </row>
    <row r="275" spans="1:5" ht="15.75" x14ac:dyDescent="0.25">
      <c r="A275" s="15" t="s">
        <v>542</v>
      </c>
      <c r="B275" s="18" t="s">
        <v>543</v>
      </c>
      <c r="C275" s="14">
        <v>41</v>
      </c>
      <c r="D275" s="13">
        <f t="shared" si="4"/>
        <v>80.189030000000002</v>
      </c>
      <c r="E275" s="80">
        <v>1.95583</v>
      </c>
    </row>
    <row r="276" spans="1:5" ht="15.75" x14ac:dyDescent="0.25">
      <c r="A276" s="120" t="s">
        <v>544</v>
      </c>
      <c r="B276" s="120"/>
      <c r="C276" s="86"/>
      <c r="D276" s="87"/>
      <c r="E276" s="100"/>
    </row>
    <row r="277" spans="1:5" ht="15.75" x14ac:dyDescent="0.25">
      <c r="A277" s="15" t="s">
        <v>545</v>
      </c>
      <c r="B277" s="18" t="s">
        <v>546</v>
      </c>
      <c r="C277" s="14">
        <v>45</v>
      </c>
      <c r="D277" s="13">
        <f t="shared" si="4"/>
        <v>88.012349999999998</v>
      </c>
      <c r="E277" s="80">
        <v>1.95583</v>
      </c>
    </row>
    <row r="278" spans="1:5" ht="15.75" x14ac:dyDescent="0.25">
      <c r="A278" s="15" t="s">
        <v>547</v>
      </c>
      <c r="B278" s="18" t="s">
        <v>548</v>
      </c>
      <c r="C278" s="14">
        <v>35</v>
      </c>
      <c r="D278" s="13">
        <f t="shared" si="4"/>
        <v>68.454049999999995</v>
      </c>
      <c r="E278" s="80">
        <v>1.95583</v>
      </c>
    </row>
    <row r="279" spans="1:5" ht="15.75" x14ac:dyDescent="0.25">
      <c r="A279" s="15" t="s">
        <v>549</v>
      </c>
      <c r="B279" s="18" t="s">
        <v>550</v>
      </c>
      <c r="C279" s="14">
        <v>70</v>
      </c>
      <c r="D279" s="13">
        <f t="shared" si="4"/>
        <v>136.90809999999999</v>
      </c>
      <c r="E279" s="80">
        <v>1.95583</v>
      </c>
    </row>
    <row r="280" spans="1:5" ht="15.75" x14ac:dyDescent="0.25">
      <c r="A280" s="15" t="s">
        <v>551</v>
      </c>
      <c r="B280" s="18" t="s">
        <v>552</v>
      </c>
      <c r="C280" s="14">
        <v>35</v>
      </c>
      <c r="D280" s="13">
        <f t="shared" si="4"/>
        <v>68.454049999999995</v>
      </c>
      <c r="E280" s="80">
        <v>1.95583</v>
      </c>
    </row>
    <row r="281" spans="1:5" ht="15.75" x14ac:dyDescent="0.25">
      <c r="A281" s="15" t="s">
        <v>553</v>
      </c>
      <c r="B281" s="18" t="s">
        <v>554</v>
      </c>
      <c r="C281" s="14">
        <v>80</v>
      </c>
      <c r="D281" s="13">
        <f t="shared" si="4"/>
        <v>156.46639999999999</v>
      </c>
      <c r="E281" s="80">
        <v>1.95583</v>
      </c>
    </row>
    <row r="282" spans="1:5" ht="15.75" x14ac:dyDescent="0.25">
      <c r="A282" s="15" t="s">
        <v>555</v>
      </c>
      <c r="B282" s="18" t="s">
        <v>556</v>
      </c>
      <c r="C282" s="14">
        <v>250</v>
      </c>
      <c r="D282" s="13">
        <f t="shared" si="4"/>
        <v>488.95749999999998</v>
      </c>
      <c r="E282" s="80">
        <v>1.95583</v>
      </c>
    </row>
    <row r="283" spans="1:5" ht="15.75" x14ac:dyDescent="0.25">
      <c r="A283" s="15" t="s">
        <v>557</v>
      </c>
      <c r="B283" s="18" t="s">
        <v>558</v>
      </c>
      <c r="C283" s="14">
        <v>200</v>
      </c>
      <c r="D283" s="13">
        <f t="shared" si="4"/>
        <v>391.166</v>
      </c>
      <c r="E283" s="80">
        <v>1.95583</v>
      </c>
    </row>
    <row r="284" spans="1:5" ht="15.75" x14ac:dyDescent="0.25">
      <c r="A284" s="15" t="s">
        <v>559</v>
      </c>
      <c r="B284" s="18" t="s">
        <v>560</v>
      </c>
      <c r="C284" s="14">
        <v>180</v>
      </c>
      <c r="D284" s="13">
        <f t="shared" si="4"/>
        <v>352.04939999999999</v>
      </c>
      <c r="E284" s="80">
        <v>1.95583</v>
      </c>
    </row>
    <row r="285" spans="1:5" ht="15.75" x14ac:dyDescent="0.25">
      <c r="A285" s="15" t="s">
        <v>561</v>
      </c>
      <c r="B285" s="18" t="s">
        <v>562</v>
      </c>
      <c r="C285" s="14">
        <v>250</v>
      </c>
      <c r="D285" s="13">
        <f t="shared" si="4"/>
        <v>488.95749999999998</v>
      </c>
      <c r="E285" s="80">
        <v>1.95583</v>
      </c>
    </row>
    <row r="286" spans="1:5" ht="15.75" x14ac:dyDescent="0.25">
      <c r="A286" s="15" t="s">
        <v>563</v>
      </c>
      <c r="B286" s="18" t="s">
        <v>564</v>
      </c>
      <c r="C286" s="14">
        <v>220</v>
      </c>
      <c r="D286" s="13">
        <f t="shared" si="4"/>
        <v>430.2826</v>
      </c>
      <c r="E286" s="80">
        <v>1.95583</v>
      </c>
    </row>
    <row r="287" spans="1:5" ht="15.75" x14ac:dyDescent="0.25">
      <c r="A287" s="15" t="s">
        <v>565</v>
      </c>
      <c r="B287" s="18" t="s">
        <v>566</v>
      </c>
      <c r="C287" s="14">
        <v>300</v>
      </c>
      <c r="D287" s="13">
        <f t="shared" si="4"/>
        <v>586.74900000000002</v>
      </c>
      <c r="E287" s="80">
        <v>1.95583</v>
      </c>
    </row>
    <row r="288" spans="1:5" ht="15.75" x14ac:dyDescent="0.25">
      <c r="A288" s="15" t="s">
        <v>567</v>
      </c>
      <c r="B288" s="18" t="s">
        <v>568</v>
      </c>
      <c r="C288" s="14">
        <v>120</v>
      </c>
      <c r="D288" s="13">
        <f t="shared" si="4"/>
        <v>234.6996</v>
      </c>
      <c r="E288" s="80">
        <v>1.95583</v>
      </c>
    </row>
    <row r="289" spans="1:5" ht="15.75" x14ac:dyDescent="0.25">
      <c r="A289" s="15" t="s">
        <v>569</v>
      </c>
      <c r="B289" s="18" t="s">
        <v>570</v>
      </c>
      <c r="C289" s="14">
        <v>400</v>
      </c>
      <c r="D289" s="13">
        <f t="shared" si="4"/>
        <v>782.33199999999999</v>
      </c>
      <c r="E289" s="80">
        <v>1.95583</v>
      </c>
    </row>
    <row r="290" spans="1:5" ht="15.75" x14ac:dyDescent="0.25">
      <c r="A290" s="15" t="s">
        <v>571</v>
      </c>
      <c r="B290" s="18" t="s">
        <v>572</v>
      </c>
      <c r="C290" s="14">
        <v>1125</v>
      </c>
      <c r="D290" s="13">
        <f t="shared" si="4"/>
        <v>2200.3087500000001</v>
      </c>
      <c r="E290" s="80">
        <v>1.95583</v>
      </c>
    </row>
    <row r="291" spans="1:5" ht="15.75" x14ac:dyDescent="0.25">
      <c r="A291" s="15" t="s">
        <v>573</v>
      </c>
      <c r="B291" s="18" t="s">
        <v>574</v>
      </c>
      <c r="C291" s="14">
        <v>870</v>
      </c>
      <c r="D291" s="13">
        <f t="shared" si="4"/>
        <v>1701.5720999999999</v>
      </c>
      <c r="E291" s="80">
        <v>1.95583</v>
      </c>
    </row>
    <row r="292" spans="1:5" ht="15.75" x14ac:dyDescent="0.25">
      <c r="A292" s="15" t="s">
        <v>575</v>
      </c>
      <c r="B292" s="18" t="s">
        <v>576</v>
      </c>
      <c r="C292" s="14">
        <v>360</v>
      </c>
      <c r="D292" s="13">
        <f t="shared" si="4"/>
        <v>704.09879999999998</v>
      </c>
      <c r="E292" s="80">
        <v>1.95583</v>
      </c>
    </row>
    <row r="293" spans="1:5" ht="21" customHeight="1" x14ac:dyDescent="0.25">
      <c r="A293" s="106" t="s">
        <v>577</v>
      </c>
      <c r="B293" s="19" t="s">
        <v>28</v>
      </c>
      <c r="C293" s="14">
        <v>80</v>
      </c>
      <c r="D293" s="13">
        <f t="shared" si="4"/>
        <v>156.46639999999999</v>
      </c>
      <c r="E293" s="80">
        <v>1.95583</v>
      </c>
    </row>
    <row r="294" spans="1:5" ht="15.75" x14ac:dyDescent="0.25">
      <c r="A294" s="109"/>
      <c r="B294" s="101" t="s">
        <v>578</v>
      </c>
      <c r="C294" s="86"/>
      <c r="D294" s="87"/>
      <c r="E294" s="100"/>
    </row>
    <row r="295" spans="1:5" ht="15.75" x14ac:dyDescent="0.25">
      <c r="A295" s="106" t="s">
        <v>579</v>
      </c>
      <c r="B295" s="19" t="s">
        <v>580</v>
      </c>
      <c r="C295" s="14">
        <v>62</v>
      </c>
      <c r="D295" s="13">
        <f t="shared" si="4"/>
        <v>121.26146</v>
      </c>
      <c r="E295" s="80">
        <v>1.95583</v>
      </c>
    </row>
    <row r="296" spans="1:5" ht="15.75" x14ac:dyDescent="0.25">
      <c r="A296" s="106" t="s">
        <v>581</v>
      </c>
      <c r="B296" s="19" t="s">
        <v>582</v>
      </c>
      <c r="C296" s="14">
        <v>103</v>
      </c>
      <c r="D296" s="13">
        <f t="shared" si="4"/>
        <v>201.45049</v>
      </c>
      <c r="E296" s="80">
        <v>1.95583</v>
      </c>
    </row>
    <row r="297" spans="1:5" ht="31.5" x14ac:dyDescent="0.25">
      <c r="A297" s="106" t="s">
        <v>583</v>
      </c>
      <c r="B297" s="19" t="s">
        <v>584</v>
      </c>
      <c r="C297" s="14">
        <v>21</v>
      </c>
      <c r="D297" s="13">
        <f t="shared" si="4"/>
        <v>41.072429999999997</v>
      </c>
      <c r="E297" s="80">
        <v>1.95583</v>
      </c>
    </row>
    <row r="298" spans="1:5" ht="15.75" x14ac:dyDescent="0.25">
      <c r="A298" s="106" t="s">
        <v>585</v>
      </c>
      <c r="B298" s="19" t="s">
        <v>586</v>
      </c>
      <c r="C298" s="14">
        <v>36</v>
      </c>
      <c r="D298" s="13">
        <f t="shared" si="4"/>
        <v>70.409880000000001</v>
      </c>
      <c r="E298" s="80">
        <v>1.95583</v>
      </c>
    </row>
    <row r="299" spans="1:5" ht="15.75" x14ac:dyDescent="0.25">
      <c r="A299" s="106" t="s">
        <v>587</v>
      </c>
      <c r="B299" s="19" t="s">
        <v>588</v>
      </c>
      <c r="C299" s="14">
        <v>154</v>
      </c>
      <c r="D299" s="13">
        <f t="shared" si="4"/>
        <v>301.19781999999998</v>
      </c>
      <c r="E299" s="80">
        <v>1.95583</v>
      </c>
    </row>
    <row r="300" spans="1:5" ht="15.75" x14ac:dyDescent="0.25">
      <c r="A300" s="106" t="s">
        <v>589</v>
      </c>
      <c r="B300" s="19" t="s">
        <v>590</v>
      </c>
      <c r="C300" s="14">
        <v>62</v>
      </c>
      <c r="D300" s="13">
        <f t="shared" si="4"/>
        <v>121.26146</v>
      </c>
      <c r="E300" s="80">
        <v>1.95583</v>
      </c>
    </row>
    <row r="301" spans="1:5" ht="15.75" x14ac:dyDescent="0.25">
      <c r="A301" s="120" t="s">
        <v>591</v>
      </c>
      <c r="B301" s="120"/>
      <c r="C301" s="86"/>
      <c r="D301" s="87"/>
      <c r="E301" s="100"/>
    </row>
    <row r="302" spans="1:5" ht="15.75" x14ac:dyDescent="0.25">
      <c r="A302" s="15" t="s">
        <v>592</v>
      </c>
      <c r="B302" s="18" t="s">
        <v>593</v>
      </c>
      <c r="C302" s="14">
        <v>62</v>
      </c>
      <c r="D302" s="13">
        <f t="shared" si="4"/>
        <v>121.26146</v>
      </c>
      <c r="E302" s="80">
        <v>1.95583</v>
      </c>
    </row>
    <row r="303" spans="1:5" ht="15.75" x14ac:dyDescent="0.25">
      <c r="A303" s="15" t="s">
        <v>594</v>
      </c>
      <c r="B303" s="18" t="s">
        <v>595</v>
      </c>
      <c r="C303" s="14">
        <v>62</v>
      </c>
      <c r="D303" s="13">
        <f t="shared" si="4"/>
        <v>121.26146</v>
      </c>
      <c r="E303" s="80">
        <v>1.95583</v>
      </c>
    </row>
    <row r="304" spans="1:5" ht="15.75" x14ac:dyDescent="0.25">
      <c r="A304" s="15" t="s">
        <v>596</v>
      </c>
      <c r="B304" s="18" t="s">
        <v>597</v>
      </c>
      <c r="C304" s="14">
        <v>50</v>
      </c>
      <c r="D304" s="13">
        <f t="shared" si="4"/>
        <v>97.791499999999999</v>
      </c>
      <c r="E304" s="80">
        <v>1.95583</v>
      </c>
    </row>
    <row r="305" spans="1:5" ht="15.75" x14ac:dyDescent="0.25">
      <c r="A305" s="15" t="s">
        <v>598</v>
      </c>
      <c r="B305" s="18" t="s">
        <v>599</v>
      </c>
      <c r="C305" s="14">
        <v>35</v>
      </c>
      <c r="D305" s="13">
        <f t="shared" si="4"/>
        <v>68.454049999999995</v>
      </c>
      <c r="E305" s="80">
        <v>1.95583</v>
      </c>
    </row>
    <row r="306" spans="1:5" ht="15.75" x14ac:dyDescent="0.25">
      <c r="A306" s="15" t="s">
        <v>600</v>
      </c>
      <c r="B306" s="18" t="s">
        <v>601</v>
      </c>
      <c r="C306" s="14">
        <v>60</v>
      </c>
      <c r="D306" s="13">
        <f t="shared" si="4"/>
        <v>117.3498</v>
      </c>
      <c r="E306" s="80">
        <v>1.95583</v>
      </c>
    </row>
    <row r="307" spans="1:5" ht="15.75" x14ac:dyDescent="0.25">
      <c r="A307" s="15" t="s">
        <v>602</v>
      </c>
      <c r="B307" s="18" t="s">
        <v>603</v>
      </c>
      <c r="C307" s="14">
        <v>75</v>
      </c>
      <c r="D307" s="13">
        <f t="shared" si="4"/>
        <v>146.68725000000001</v>
      </c>
      <c r="E307" s="80">
        <v>1.95583</v>
      </c>
    </row>
    <row r="308" spans="1:5" ht="15.75" x14ac:dyDescent="0.25">
      <c r="A308" s="15" t="s">
        <v>604</v>
      </c>
      <c r="B308" s="18" t="s">
        <v>605</v>
      </c>
      <c r="C308" s="14">
        <v>31</v>
      </c>
      <c r="D308" s="13">
        <f t="shared" si="4"/>
        <v>60.63073</v>
      </c>
      <c r="E308" s="80">
        <v>1.95583</v>
      </c>
    </row>
    <row r="309" spans="1:5" ht="15.75" x14ac:dyDescent="0.25">
      <c r="A309" s="15" t="s">
        <v>606</v>
      </c>
      <c r="B309" s="18" t="s">
        <v>607</v>
      </c>
      <c r="C309" s="14">
        <v>26</v>
      </c>
      <c r="D309" s="13">
        <f t="shared" si="4"/>
        <v>50.851579999999998</v>
      </c>
      <c r="E309" s="80">
        <v>1.95583</v>
      </c>
    </row>
    <row r="310" spans="1:5" ht="15.75" x14ac:dyDescent="0.25">
      <c r="A310" s="15" t="s">
        <v>608</v>
      </c>
      <c r="B310" s="18" t="s">
        <v>609</v>
      </c>
      <c r="C310" s="14">
        <v>23</v>
      </c>
      <c r="D310" s="13">
        <f t="shared" si="4"/>
        <v>44.984090000000002</v>
      </c>
      <c r="E310" s="80">
        <v>1.95583</v>
      </c>
    </row>
    <row r="311" spans="1:5" ht="15.75" x14ac:dyDescent="0.25">
      <c r="A311" s="106" t="s">
        <v>610</v>
      </c>
      <c r="B311" s="18" t="s">
        <v>611</v>
      </c>
      <c r="C311" s="14">
        <v>13</v>
      </c>
      <c r="D311" s="13">
        <f t="shared" si="4"/>
        <v>25.425789999999999</v>
      </c>
      <c r="E311" s="80">
        <v>1.95583</v>
      </c>
    </row>
    <row r="312" spans="1:5" ht="15.75" x14ac:dyDescent="0.25">
      <c r="A312" s="120" t="s">
        <v>612</v>
      </c>
      <c r="B312" s="120"/>
      <c r="C312" s="86"/>
      <c r="D312" s="87"/>
      <c r="E312" s="100"/>
    </row>
    <row r="313" spans="1:5" ht="15.75" x14ac:dyDescent="0.25">
      <c r="A313" s="15" t="s">
        <v>613</v>
      </c>
      <c r="B313" s="18" t="s">
        <v>614</v>
      </c>
      <c r="C313" s="14">
        <v>3</v>
      </c>
      <c r="D313" s="13">
        <f t="shared" si="4"/>
        <v>5.8674900000000001</v>
      </c>
      <c r="E313" s="80">
        <v>1.95583</v>
      </c>
    </row>
    <row r="314" spans="1:5" ht="15.75" x14ac:dyDescent="0.25">
      <c r="A314" s="15" t="s">
        <v>615</v>
      </c>
      <c r="B314" s="18" t="s">
        <v>616</v>
      </c>
      <c r="C314" s="14">
        <v>41</v>
      </c>
      <c r="D314" s="13">
        <f t="shared" si="4"/>
        <v>80.189030000000002</v>
      </c>
      <c r="E314" s="80">
        <v>1.95583</v>
      </c>
    </row>
    <row r="315" spans="1:5" ht="15.75" x14ac:dyDescent="0.25">
      <c r="A315" s="15" t="s">
        <v>617</v>
      </c>
      <c r="B315" s="18" t="s">
        <v>618</v>
      </c>
      <c r="C315" s="14">
        <v>47</v>
      </c>
      <c r="D315" s="13">
        <f t="shared" si="4"/>
        <v>91.924009999999996</v>
      </c>
      <c r="E315" s="80">
        <v>1.95583</v>
      </c>
    </row>
    <row r="316" spans="1:5" ht="15.75" x14ac:dyDescent="0.25">
      <c r="A316" s="15" t="s">
        <v>619</v>
      </c>
      <c r="B316" s="18" t="s">
        <v>620</v>
      </c>
      <c r="C316" s="14">
        <v>3</v>
      </c>
      <c r="D316" s="13">
        <f t="shared" si="4"/>
        <v>5.8674900000000001</v>
      </c>
      <c r="E316" s="80">
        <v>1.95583</v>
      </c>
    </row>
    <row r="317" spans="1:5" ht="15.75" x14ac:dyDescent="0.25">
      <c r="A317" s="15" t="s">
        <v>604</v>
      </c>
      <c r="B317" s="18" t="s">
        <v>605</v>
      </c>
      <c r="C317" s="14">
        <v>31</v>
      </c>
      <c r="D317" s="13">
        <f t="shared" si="4"/>
        <v>60.63073</v>
      </c>
      <c r="E317" s="80">
        <v>1.95583</v>
      </c>
    </row>
    <row r="318" spans="1:5" ht="15.75" x14ac:dyDescent="0.25">
      <c r="A318" s="15" t="s">
        <v>606</v>
      </c>
      <c r="B318" s="18" t="s">
        <v>607</v>
      </c>
      <c r="C318" s="14">
        <v>26</v>
      </c>
      <c r="D318" s="13">
        <f t="shared" si="4"/>
        <v>50.851579999999998</v>
      </c>
      <c r="E318" s="80">
        <v>1.95583</v>
      </c>
    </row>
    <row r="319" spans="1:5" ht="15.75" x14ac:dyDescent="0.25">
      <c r="A319" s="106" t="s">
        <v>610</v>
      </c>
      <c r="B319" s="18" t="s">
        <v>611</v>
      </c>
      <c r="C319" s="14">
        <v>13</v>
      </c>
      <c r="D319" s="13">
        <f t="shared" si="4"/>
        <v>25.425789999999999</v>
      </c>
      <c r="E319" s="80">
        <v>1.95583</v>
      </c>
    </row>
    <row r="320" spans="1:5" ht="15.75" x14ac:dyDescent="0.25">
      <c r="A320" s="15" t="s">
        <v>608</v>
      </c>
      <c r="B320" s="18" t="s">
        <v>609</v>
      </c>
      <c r="C320" s="14">
        <v>23</v>
      </c>
      <c r="D320" s="13">
        <f t="shared" si="4"/>
        <v>44.984090000000002</v>
      </c>
      <c r="E320" s="80">
        <v>1.95583</v>
      </c>
    </row>
    <row r="321" spans="1:5" ht="15.75" customHeight="1" x14ac:dyDescent="0.25">
      <c r="A321" s="15" t="s">
        <v>621</v>
      </c>
      <c r="B321" s="18" t="s">
        <v>622</v>
      </c>
      <c r="C321" s="14">
        <v>5</v>
      </c>
      <c r="D321" s="13">
        <f t="shared" si="4"/>
        <v>9.7791499999999996</v>
      </c>
      <c r="E321" s="80">
        <v>1.95583</v>
      </c>
    </row>
    <row r="322" spans="1:5" ht="16.5" customHeight="1" x14ac:dyDescent="0.25">
      <c r="A322" s="120" t="s">
        <v>623</v>
      </c>
      <c r="B322" s="120"/>
      <c r="C322" s="86"/>
      <c r="D322" s="87"/>
      <c r="E322" s="100"/>
    </row>
    <row r="323" spans="1:5" ht="15.75" customHeight="1" x14ac:dyDescent="0.25">
      <c r="A323" s="15" t="s">
        <v>624</v>
      </c>
      <c r="B323" s="18" t="s">
        <v>625</v>
      </c>
      <c r="C323" s="14">
        <v>90</v>
      </c>
      <c r="D323" s="13">
        <f t="shared" si="4"/>
        <v>176.0247</v>
      </c>
      <c r="E323" s="80">
        <v>1.95583</v>
      </c>
    </row>
    <row r="324" spans="1:5" ht="16.5" customHeight="1" x14ac:dyDescent="0.25">
      <c r="A324" s="15" t="s">
        <v>626</v>
      </c>
      <c r="B324" s="18" t="s">
        <v>627</v>
      </c>
      <c r="C324" s="14">
        <v>50</v>
      </c>
      <c r="D324" s="13">
        <f t="shared" si="4"/>
        <v>97.791499999999999</v>
      </c>
      <c r="E324" s="80">
        <v>1.95583</v>
      </c>
    </row>
    <row r="325" spans="1:5" ht="15.75" customHeight="1" x14ac:dyDescent="0.25">
      <c r="A325" s="15" t="s">
        <v>628</v>
      </c>
      <c r="B325" s="18" t="s">
        <v>629</v>
      </c>
      <c r="C325" s="14">
        <v>100</v>
      </c>
      <c r="D325" s="13">
        <f t="shared" si="4"/>
        <v>195.583</v>
      </c>
      <c r="E325" s="80">
        <v>1.95583</v>
      </c>
    </row>
    <row r="326" spans="1:5" ht="16.5" customHeight="1" x14ac:dyDescent="0.25">
      <c r="A326" s="15" t="s">
        <v>630</v>
      </c>
      <c r="B326" s="18" t="s">
        <v>631</v>
      </c>
      <c r="C326" s="14">
        <v>65</v>
      </c>
      <c r="D326" s="13">
        <f t="shared" si="4"/>
        <v>127.12895</v>
      </c>
      <c r="E326" s="80">
        <v>1.95583</v>
      </c>
    </row>
    <row r="327" spans="1:5" ht="15.75" customHeight="1" x14ac:dyDescent="0.25">
      <c r="A327" s="15" t="s">
        <v>632</v>
      </c>
      <c r="B327" s="18" t="s">
        <v>633</v>
      </c>
      <c r="C327" s="14">
        <v>40</v>
      </c>
      <c r="D327" s="13">
        <f t="shared" si="4"/>
        <v>78.233199999999997</v>
      </c>
      <c r="E327" s="80">
        <v>1.95583</v>
      </c>
    </row>
    <row r="328" spans="1:5" ht="16.5" customHeight="1" x14ac:dyDescent="0.25">
      <c r="A328" s="15" t="s">
        <v>634</v>
      </c>
      <c r="B328" s="18" t="s">
        <v>635</v>
      </c>
      <c r="C328" s="14">
        <v>55</v>
      </c>
      <c r="D328" s="13">
        <f t="shared" si="4"/>
        <v>107.57065</v>
      </c>
      <c r="E328" s="80">
        <v>1.95583</v>
      </c>
    </row>
    <row r="329" spans="1:5" ht="15.75" customHeight="1" x14ac:dyDescent="0.25">
      <c r="A329" s="15" t="s">
        <v>636</v>
      </c>
      <c r="B329" s="18" t="s">
        <v>637</v>
      </c>
      <c r="C329" s="14">
        <v>36</v>
      </c>
      <c r="D329" s="13">
        <f t="shared" si="4"/>
        <v>70.409880000000001</v>
      </c>
      <c r="E329" s="80">
        <v>1.95583</v>
      </c>
    </row>
    <row r="330" spans="1:5" ht="15.75" x14ac:dyDescent="0.25">
      <c r="A330" s="15" t="s">
        <v>638</v>
      </c>
      <c r="B330" s="18" t="s">
        <v>639</v>
      </c>
      <c r="C330" s="14">
        <v>70</v>
      </c>
      <c r="D330" s="13">
        <f t="shared" si="4"/>
        <v>136.90809999999999</v>
      </c>
      <c r="E330" s="80">
        <v>1.95583</v>
      </c>
    </row>
    <row r="331" spans="1:5" ht="19.5" customHeight="1" x14ac:dyDescent="0.25">
      <c r="A331" s="15" t="s">
        <v>640</v>
      </c>
      <c r="B331" s="18" t="s">
        <v>641</v>
      </c>
      <c r="C331" s="14">
        <v>70</v>
      </c>
      <c r="D331" s="13">
        <f t="shared" ref="D331:D340" si="5">SUM(C331*E331)</f>
        <v>136.90809999999999</v>
      </c>
      <c r="E331" s="80">
        <v>1.95583</v>
      </c>
    </row>
    <row r="332" spans="1:5" ht="16.5" customHeight="1" x14ac:dyDescent="0.25">
      <c r="A332" s="15" t="s">
        <v>642</v>
      </c>
      <c r="B332" s="18" t="s">
        <v>643</v>
      </c>
      <c r="C332" s="14">
        <v>30</v>
      </c>
      <c r="D332" s="13">
        <f t="shared" si="5"/>
        <v>58.674900000000001</v>
      </c>
      <c r="E332" s="80">
        <v>1.95583</v>
      </c>
    </row>
    <row r="333" spans="1:5" ht="15.75" x14ac:dyDescent="0.25">
      <c r="A333" s="15" t="s">
        <v>644</v>
      </c>
      <c r="B333" s="18" t="s">
        <v>645</v>
      </c>
      <c r="C333" s="14">
        <v>65</v>
      </c>
      <c r="D333" s="13">
        <f t="shared" si="5"/>
        <v>127.12895</v>
      </c>
      <c r="E333" s="80">
        <v>1.95583</v>
      </c>
    </row>
    <row r="334" spans="1:5" ht="15.75" x14ac:dyDescent="0.25">
      <c r="A334" s="15" t="s">
        <v>646</v>
      </c>
      <c r="B334" s="18" t="s">
        <v>647</v>
      </c>
      <c r="C334" s="14">
        <v>40</v>
      </c>
      <c r="D334" s="13">
        <f t="shared" si="5"/>
        <v>78.233199999999997</v>
      </c>
      <c r="E334" s="80">
        <v>1.95583</v>
      </c>
    </row>
    <row r="335" spans="1:5" ht="15.75" x14ac:dyDescent="0.25">
      <c r="A335" s="15" t="s">
        <v>648</v>
      </c>
      <c r="B335" s="18" t="s">
        <v>649</v>
      </c>
      <c r="C335" s="14">
        <v>30</v>
      </c>
      <c r="D335" s="13">
        <f t="shared" si="5"/>
        <v>58.674900000000001</v>
      </c>
      <c r="E335" s="80">
        <v>1.95583</v>
      </c>
    </row>
    <row r="336" spans="1:5" ht="15.75" x14ac:dyDescent="0.25">
      <c r="A336" s="21" t="s">
        <v>650</v>
      </c>
      <c r="B336" s="18" t="s">
        <v>651</v>
      </c>
      <c r="C336" s="14">
        <v>40</v>
      </c>
      <c r="D336" s="13">
        <f t="shared" si="5"/>
        <v>78.233199999999997</v>
      </c>
      <c r="E336" s="80">
        <v>1.95583</v>
      </c>
    </row>
    <row r="337" spans="1:5" ht="15.75" customHeight="1" x14ac:dyDescent="0.25">
      <c r="A337" s="120" t="s">
        <v>652</v>
      </c>
      <c r="B337" s="120"/>
      <c r="C337" s="86"/>
      <c r="D337" s="87"/>
      <c r="E337" s="100"/>
    </row>
    <row r="338" spans="1:5" ht="16.5" customHeight="1" x14ac:dyDescent="0.25">
      <c r="A338" s="15" t="s">
        <v>653</v>
      </c>
      <c r="B338" s="18" t="s">
        <v>654</v>
      </c>
      <c r="C338" s="14">
        <v>52</v>
      </c>
      <c r="D338" s="13">
        <f t="shared" si="5"/>
        <v>101.70316</v>
      </c>
      <c r="E338" s="80">
        <v>1.95583</v>
      </c>
    </row>
    <row r="339" spans="1:5" ht="15.75" x14ac:dyDescent="0.25">
      <c r="A339" s="15" t="s">
        <v>655</v>
      </c>
      <c r="B339" s="18" t="s">
        <v>656</v>
      </c>
      <c r="C339" s="14">
        <v>30</v>
      </c>
      <c r="D339" s="13">
        <f t="shared" si="5"/>
        <v>58.674900000000001</v>
      </c>
      <c r="E339" s="80">
        <v>1.95583</v>
      </c>
    </row>
    <row r="340" spans="1:5" ht="15.75" x14ac:dyDescent="0.25">
      <c r="A340" s="15" t="s">
        <v>657</v>
      </c>
      <c r="B340" s="18" t="s">
        <v>658</v>
      </c>
      <c r="C340" s="14">
        <v>52</v>
      </c>
      <c r="D340" s="13">
        <f t="shared" si="5"/>
        <v>101.70316</v>
      </c>
      <c r="E340" s="80">
        <v>1.95583</v>
      </c>
    </row>
    <row r="341" spans="1:5" ht="15.75" x14ac:dyDescent="0.25">
      <c r="A341" s="122" t="s">
        <v>659</v>
      </c>
      <c r="B341" s="123"/>
      <c r="C341" s="123"/>
      <c r="D341" s="124"/>
      <c r="E341" s="100"/>
    </row>
    <row r="342" spans="1:5" ht="15.75" x14ac:dyDescent="0.25">
      <c r="A342" s="15"/>
      <c r="B342" s="56" t="s">
        <v>660</v>
      </c>
      <c r="C342" s="27"/>
      <c r="D342" s="90"/>
      <c r="E342" s="80"/>
    </row>
    <row r="343" spans="1:5" ht="15.75" x14ac:dyDescent="0.25">
      <c r="A343" s="15" t="s">
        <v>661</v>
      </c>
      <c r="B343" s="17" t="s">
        <v>662</v>
      </c>
      <c r="C343" s="27">
        <v>90</v>
      </c>
      <c r="D343" s="91">
        <f t="shared" ref="D343:D352" si="6">C343*1.95583</f>
        <v>176.0247</v>
      </c>
      <c r="E343" s="80">
        <v>1.95583</v>
      </c>
    </row>
    <row r="344" spans="1:5" ht="15.75" x14ac:dyDescent="0.25">
      <c r="A344" s="15" t="s">
        <v>663</v>
      </c>
      <c r="B344" s="17" t="s">
        <v>664</v>
      </c>
      <c r="C344" s="27">
        <v>60</v>
      </c>
      <c r="D344" s="91">
        <f t="shared" si="6"/>
        <v>117.3498</v>
      </c>
      <c r="E344" s="80">
        <v>1.95583</v>
      </c>
    </row>
    <row r="345" spans="1:5" ht="15.75" x14ac:dyDescent="0.25">
      <c r="A345" s="50" t="s">
        <v>665</v>
      </c>
      <c r="B345" s="28" t="s">
        <v>666</v>
      </c>
      <c r="C345" s="27">
        <v>110</v>
      </c>
      <c r="D345" s="91">
        <f t="shared" si="6"/>
        <v>215.1413</v>
      </c>
      <c r="E345" s="80">
        <v>1.95583</v>
      </c>
    </row>
    <row r="346" spans="1:5" ht="15.75" x14ac:dyDescent="0.25">
      <c r="A346" s="50" t="s">
        <v>667</v>
      </c>
      <c r="B346" s="28" t="s">
        <v>668</v>
      </c>
      <c r="C346" s="27">
        <v>80</v>
      </c>
      <c r="D346" s="91">
        <f t="shared" si="6"/>
        <v>156.46639999999999</v>
      </c>
      <c r="E346" s="80">
        <v>1.95583</v>
      </c>
    </row>
    <row r="347" spans="1:5" ht="15.75" x14ac:dyDescent="0.25">
      <c r="A347" s="15" t="s">
        <v>669</v>
      </c>
      <c r="B347" s="17" t="s">
        <v>670</v>
      </c>
      <c r="C347" s="27">
        <v>40</v>
      </c>
      <c r="D347" s="91">
        <f t="shared" si="6"/>
        <v>78.233199999999997</v>
      </c>
      <c r="E347" s="80">
        <v>1.95583</v>
      </c>
    </row>
    <row r="348" spans="1:5" ht="15.75" x14ac:dyDescent="0.25">
      <c r="A348" s="15" t="s">
        <v>671</v>
      </c>
      <c r="B348" s="17" t="s">
        <v>672</v>
      </c>
      <c r="C348" s="27">
        <v>30</v>
      </c>
      <c r="D348" s="91">
        <f t="shared" si="6"/>
        <v>58.674900000000001</v>
      </c>
      <c r="E348" s="80">
        <v>1.95583</v>
      </c>
    </row>
    <row r="349" spans="1:5" ht="15.75" x14ac:dyDescent="0.25">
      <c r="A349" s="15" t="s">
        <v>673</v>
      </c>
      <c r="B349" s="17" t="s">
        <v>674</v>
      </c>
      <c r="C349" s="27">
        <v>40</v>
      </c>
      <c r="D349" s="91">
        <f t="shared" si="6"/>
        <v>78.233199999999997</v>
      </c>
      <c r="E349" s="80">
        <v>1.95583</v>
      </c>
    </row>
    <row r="350" spans="1:5" ht="15.75" x14ac:dyDescent="0.25">
      <c r="A350" s="15" t="s">
        <v>675</v>
      </c>
      <c r="B350" s="17" t="s">
        <v>676</v>
      </c>
      <c r="C350" s="27">
        <v>15</v>
      </c>
      <c r="D350" s="91">
        <f t="shared" si="6"/>
        <v>29.33745</v>
      </c>
      <c r="E350" s="80">
        <v>1.95583</v>
      </c>
    </row>
    <row r="351" spans="1:5" ht="15.75" x14ac:dyDescent="0.25">
      <c r="A351" s="15" t="s">
        <v>677</v>
      </c>
      <c r="B351" s="17" t="s">
        <v>678</v>
      </c>
      <c r="C351" s="27">
        <v>130</v>
      </c>
      <c r="D351" s="91">
        <f t="shared" si="6"/>
        <v>254.25790000000001</v>
      </c>
      <c r="E351" s="80">
        <v>1.95583</v>
      </c>
    </row>
    <row r="352" spans="1:5" ht="31.5" x14ac:dyDescent="0.25">
      <c r="A352" s="15" t="s">
        <v>679</v>
      </c>
      <c r="B352" s="17" t="s">
        <v>680</v>
      </c>
      <c r="C352" s="27">
        <v>25</v>
      </c>
      <c r="D352" s="91">
        <f t="shared" si="6"/>
        <v>48.89575</v>
      </c>
      <c r="E352" s="80">
        <v>1.95583</v>
      </c>
    </row>
    <row r="353" spans="1:5" ht="15.75" x14ac:dyDescent="0.25">
      <c r="A353" s="48"/>
      <c r="B353" s="35" t="s">
        <v>681</v>
      </c>
      <c r="C353" s="27"/>
      <c r="D353" s="91"/>
      <c r="E353" s="80"/>
    </row>
    <row r="354" spans="1:5" ht="15.75" x14ac:dyDescent="0.25">
      <c r="A354" s="15" t="s">
        <v>682</v>
      </c>
      <c r="B354" s="17" t="s">
        <v>683</v>
      </c>
      <c r="C354" s="27">
        <v>5</v>
      </c>
      <c r="D354" s="91">
        <f t="shared" ref="D354:D370" si="7">C354*1.95583</f>
        <v>9.7791499999999996</v>
      </c>
      <c r="E354" s="80">
        <v>1.95583</v>
      </c>
    </row>
    <row r="355" spans="1:5" ht="15.75" x14ac:dyDescent="0.25">
      <c r="A355" s="15" t="s">
        <v>684</v>
      </c>
      <c r="B355" s="17" t="s">
        <v>685</v>
      </c>
      <c r="C355" s="27">
        <v>5</v>
      </c>
      <c r="D355" s="91">
        <f t="shared" si="7"/>
        <v>9.7791499999999996</v>
      </c>
      <c r="E355" s="80">
        <v>1.95583</v>
      </c>
    </row>
    <row r="356" spans="1:5" ht="15.75" x14ac:dyDescent="0.25">
      <c r="A356" s="107" t="s">
        <v>686</v>
      </c>
      <c r="B356" s="20" t="s">
        <v>687</v>
      </c>
      <c r="C356" s="27">
        <v>25</v>
      </c>
      <c r="D356" s="91">
        <f t="shared" si="7"/>
        <v>48.89575</v>
      </c>
      <c r="E356" s="80">
        <v>1.95583</v>
      </c>
    </row>
    <row r="357" spans="1:5" ht="15.75" x14ac:dyDescent="0.25">
      <c r="A357" s="107" t="s">
        <v>688</v>
      </c>
      <c r="B357" s="29" t="s">
        <v>689</v>
      </c>
      <c r="C357" s="27">
        <v>50</v>
      </c>
      <c r="D357" s="91">
        <f t="shared" si="7"/>
        <v>97.791499999999999</v>
      </c>
      <c r="E357" s="80">
        <v>1.95583</v>
      </c>
    </row>
    <row r="358" spans="1:5" ht="15.75" x14ac:dyDescent="0.25">
      <c r="A358" s="107" t="s">
        <v>688</v>
      </c>
      <c r="B358" s="29" t="s">
        <v>690</v>
      </c>
      <c r="C358" s="27">
        <v>25</v>
      </c>
      <c r="D358" s="91">
        <f t="shared" si="7"/>
        <v>48.89575</v>
      </c>
      <c r="E358" s="80">
        <v>1.95583</v>
      </c>
    </row>
    <row r="359" spans="1:5" ht="15.75" x14ac:dyDescent="0.25">
      <c r="A359" s="107" t="s">
        <v>691</v>
      </c>
      <c r="B359" s="29" t="s">
        <v>692</v>
      </c>
      <c r="C359" s="27">
        <v>35</v>
      </c>
      <c r="D359" s="91">
        <f t="shared" si="7"/>
        <v>68.454049999999995</v>
      </c>
      <c r="E359" s="80">
        <v>1.95583</v>
      </c>
    </row>
    <row r="360" spans="1:5" ht="15.75" x14ac:dyDescent="0.25">
      <c r="A360" s="107" t="s">
        <v>693</v>
      </c>
      <c r="B360" s="29" t="s">
        <v>694</v>
      </c>
      <c r="C360" s="27">
        <v>30</v>
      </c>
      <c r="D360" s="91">
        <f t="shared" si="7"/>
        <v>58.674900000000001</v>
      </c>
      <c r="E360" s="80">
        <v>1.95583</v>
      </c>
    </row>
    <row r="361" spans="1:5" ht="15.75" x14ac:dyDescent="0.25">
      <c r="A361" s="107" t="s">
        <v>695</v>
      </c>
      <c r="B361" s="29" t="s">
        <v>696</v>
      </c>
      <c r="C361" s="27">
        <v>50</v>
      </c>
      <c r="D361" s="91">
        <f t="shared" si="7"/>
        <v>97.791499999999999</v>
      </c>
      <c r="E361" s="80">
        <v>1.95583</v>
      </c>
    </row>
    <row r="362" spans="1:5" ht="15.75" x14ac:dyDescent="0.25">
      <c r="A362" s="107" t="s">
        <v>697</v>
      </c>
      <c r="B362" s="29" t="s">
        <v>698</v>
      </c>
      <c r="C362" s="27">
        <v>25</v>
      </c>
      <c r="D362" s="91">
        <f t="shared" si="7"/>
        <v>48.89575</v>
      </c>
      <c r="E362" s="80">
        <v>1.95583</v>
      </c>
    </row>
    <row r="363" spans="1:5" ht="15.75" x14ac:dyDescent="0.25">
      <c r="A363" s="15" t="s">
        <v>699</v>
      </c>
      <c r="B363" s="17" t="s">
        <v>700</v>
      </c>
      <c r="C363" s="27">
        <v>25</v>
      </c>
      <c r="D363" s="91">
        <f t="shared" si="7"/>
        <v>48.89575</v>
      </c>
      <c r="E363" s="80">
        <v>1.95583</v>
      </c>
    </row>
    <row r="364" spans="1:5" ht="15.75" x14ac:dyDescent="0.25">
      <c r="A364" s="15" t="s">
        <v>701</v>
      </c>
      <c r="B364" s="17" t="s">
        <v>702</v>
      </c>
      <c r="C364" s="27">
        <v>20</v>
      </c>
      <c r="D364" s="91">
        <f t="shared" si="7"/>
        <v>39.116599999999998</v>
      </c>
      <c r="E364" s="80">
        <v>1.95583</v>
      </c>
    </row>
    <row r="365" spans="1:5" ht="15.75" x14ac:dyDescent="0.25">
      <c r="A365" s="107" t="s">
        <v>703</v>
      </c>
      <c r="B365" s="29" t="s">
        <v>704</v>
      </c>
      <c r="C365" s="27">
        <v>25</v>
      </c>
      <c r="D365" s="91">
        <f t="shared" si="7"/>
        <v>48.89575</v>
      </c>
      <c r="E365" s="80">
        <v>1.95583</v>
      </c>
    </row>
    <row r="366" spans="1:5" ht="15.75" x14ac:dyDescent="0.25">
      <c r="A366" s="15" t="s">
        <v>705</v>
      </c>
      <c r="B366" s="17" t="s">
        <v>706</v>
      </c>
      <c r="C366" s="27">
        <v>100</v>
      </c>
      <c r="D366" s="91">
        <f t="shared" si="7"/>
        <v>195.583</v>
      </c>
      <c r="E366" s="80">
        <v>1.95583</v>
      </c>
    </row>
    <row r="367" spans="1:5" ht="31.5" x14ac:dyDescent="0.25">
      <c r="A367" s="15" t="s">
        <v>707</v>
      </c>
      <c r="B367" s="17" t="s">
        <v>708</v>
      </c>
      <c r="C367" s="27">
        <v>150</v>
      </c>
      <c r="D367" s="91">
        <f t="shared" si="7"/>
        <v>293.37450000000001</v>
      </c>
      <c r="E367" s="80">
        <v>1.95583</v>
      </c>
    </row>
    <row r="368" spans="1:5" ht="31.5" x14ac:dyDescent="0.25">
      <c r="A368" s="15" t="s">
        <v>709</v>
      </c>
      <c r="B368" s="17" t="s">
        <v>710</v>
      </c>
      <c r="C368" s="27">
        <v>250</v>
      </c>
      <c r="D368" s="91">
        <f t="shared" si="7"/>
        <v>488.95749999999998</v>
      </c>
      <c r="E368" s="80">
        <v>1.95583</v>
      </c>
    </row>
    <row r="369" spans="1:5" ht="31.5" x14ac:dyDescent="0.25">
      <c r="A369" s="15" t="s">
        <v>711</v>
      </c>
      <c r="B369" s="17" t="s">
        <v>712</v>
      </c>
      <c r="C369" s="27">
        <v>350</v>
      </c>
      <c r="D369" s="91">
        <f t="shared" si="7"/>
        <v>684.54049999999995</v>
      </c>
      <c r="E369" s="80">
        <v>1.95583</v>
      </c>
    </row>
    <row r="370" spans="1:5" ht="31.5" x14ac:dyDescent="0.25">
      <c r="A370" s="15" t="s">
        <v>713</v>
      </c>
      <c r="B370" s="17" t="s">
        <v>714</v>
      </c>
      <c r="C370" s="27">
        <v>100</v>
      </c>
      <c r="D370" s="91">
        <f t="shared" si="7"/>
        <v>195.583</v>
      </c>
      <c r="E370" s="80">
        <v>1.95583</v>
      </c>
    </row>
    <row r="371" spans="1:5" ht="15.75" x14ac:dyDescent="0.25">
      <c r="A371" s="107"/>
      <c r="B371" s="119" t="s">
        <v>715</v>
      </c>
      <c r="C371" s="27"/>
      <c r="D371" s="91"/>
      <c r="E371" s="80"/>
    </row>
    <row r="372" spans="1:5" ht="15.75" x14ac:dyDescent="0.25">
      <c r="A372" s="15" t="s">
        <v>716</v>
      </c>
      <c r="B372" s="17" t="s">
        <v>717</v>
      </c>
      <c r="C372" s="27">
        <v>20</v>
      </c>
      <c r="D372" s="91">
        <f t="shared" ref="D372:D389" si="8">C372*1.95583</f>
        <v>39.116599999999998</v>
      </c>
      <c r="E372" s="80">
        <v>1.95583</v>
      </c>
    </row>
    <row r="373" spans="1:5" ht="15.75" x14ac:dyDescent="0.25">
      <c r="A373" s="15" t="s">
        <v>718</v>
      </c>
      <c r="B373" s="17" t="s">
        <v>719</v>
      </c>
      <c r="C373" s="27">
        <v>25</v>
      </c>
      <c r="D373" s="91">
        <f t="shared" si="8"/>
        <v>48.89575</v>
      </c>
      <c r="E373" s="80">
        <v>1.95583</v>
      </c>
    </row>
    <row r="374" spans="1:5" ht="15.75" x14ac:dyDescent="0.25">
      <c r="A374" s="15" t="s">
        <v>720</v>
      </c>
      <c r="B374" s="17" t="s">
        <v>721</v>
      </c>
      <c r="C374" s="27">
        <v>10</v>
      </c>
      <c r="D374" s="91">
        <f t="shared" si="8"/>
        <v>19.558299999999999</v>
      </c>
      <c r="E374" s="80">
        <v>1.95583</v>
      </c>
    </row>
    <row r="375" spans="1:5" ht="15.75" x14ac:dyDescent="0.25">
      <c r="A375" s="15" t="s">
        <v>722</v>
      </c>
      <c r="B375" s="17" t="s">
        <v>723</v>
      </c>
      <c r="C375" s="27">
        <v>20</v>
      </c>
      <c r="D375" s="91">
        <f t="shared" si="8"/>
        <v>39.116599999999998</v>
      </c>
      <c r="E375" s="80">
        <v>1.95583</v>
      </c>
    </row>
    <row r="376" spans="1:5" ht="15.75" x14ac:dyDescent="0.25">
      <c r="A376" s="108" t="s">
        <v>724</v>
      </c>
      <c r="B376" s="20" t="s">
        <v>725</v>
      </c>
      <c r="C376" s="27">
        <v>50</v>
      </c>
      <c r="D376" s="91">
        <f t="shared" si="8"/>
        <v>97.791499999999999</v>
      </c>
      <c r="E376" s="80">
        <v>1.95583</v>
      </c>
    </row>
    <row r="377" spans="1:5" ht="15.75" x14ac:dyDescent="0.25">
      <c r="A377" s="15" t="s">
        <v>726</v>
      </c>
      <c r="B377" s="17" t="s">
        <v>727</v>
      </c>
      <c r="C377" s="27">
        <v>30</v>
      </c>
      <c r="D377" s="91">
        <f t="shared" si="8"/>
        <v>58.674900000000001</v>
      </c>
      <c r="E377" s="80">
        <v>1.95583</v>
      </c>
    </row>
    <row r="378" spans="1:5" ht="15.75" x14ac:dyDescent="0.25">
      <c r="A378" s="15" t="s">
        <v>728</v>
      </c>
      <c r="B378" s="17" t="s">
        <v>729</v>
      </c>
      <c r="C378" s="27">
        <v>40</v>
      </c>
      <c r="D378" s="91">
        <f t="shared" si="8"/>
        <v>78.233199999999997</v>
      </c>
      <c r="E378" s="80">
        <v>1.95583</v>
      </c>
    </row>
    <row r="379" spans="1:5" ht="15.75" x14ac:dyDescent="0.25">
      <c r="A379" s="15" t="s">
        <v>730</v>
      </c>
      <c r="B379" s="17" t="s">
        <v>731</v>
      </c>
      <c r="C379" s="27">
        <v>60</v>
      </c>
      <c r="D379" s="91">
        <f t="shared" si="8"/>
        <v>117.3498</v>
      </c>
      <c r="E379" s="80">
        <v>1.95583</v>
      </c>
    </row>
    <row r="380" spans="1:5" ht="15.75" x14ac:dyDescent="0.25">
      <c r="A380" s="15" t="s">
        <v>732</v>
      </c>
      <c r="B380" s="17" t="s">
        <v>733</v>
      </c>
      <c r="C380" s="27">
        <v>30</v>
      </c>
      <c r="D380" s="91">
        <f t="shared" si="8"/>
        <v>58.674900000000001</v>
      </c>
      <c r="E380" s="80">
        <v>1.95583</v>
      </c>
    </row>
    <row r="381" spans="1:5" ht="15.75" x14ac:dyDescent="0.25">
      <c r="A381" s="15" t="s">
        <v>734</v>
      </c>
      <c r="B381" s="17" t="s">
        <v>735</v>
      </c>
      <c r="C381" s="27">
        <v>100</v>
      </c>
      <c r="D381" s="91">
        <f t="shared" si="8"/>
        <v>195.583</v>
      </c>
      <c r="E381" s="80">
        <v>1.95583</v>
      </c>
    </row>
    <row r="382" spans="1:5" ht="31.5" x14ac:dyDescent="0.25">
      <c r="A382" s="15" t="s">
        <v>734</v>
      </c>
      <c r="B382" s="17" t="s">
        <v>736</v>
      </c>
      <c r="C382" s="27">
        <v>150</v>
      </c>
      <c r="D382" s="91">
        <f t="shared" si="8"/>
        <v>293.37450000000001</v>
      </c>
      <c r="E382" s="80">
        <v>1.95583</v>
      </c>
    </row>
    <row r="383" spans="1:5" ht="15.75" x14ac:dyDescent="0.25">
      <c r="A383" s="15" t="s">
        <v>737</v>
      </c>
      <c r="B383" s="17" t="s">
        <v>738</v>
      </c>
      <c r="C383" s="27">
        <v>30</v>
      </c>
      <c r="D383" s="91">
        <f t="shared" si="8"/>
        <v>58.674900000000001</v>
      </c>
      <c r="E383" s="80">
        <v>1.95583</v>
      </c>
    </row>
    <row r="384" spans="1:5" ht="15.75" x14ac:dyDescent="0.25">
      <c r="A384" s="15" t="s">
        <v>739</v>
      </c>
      <c r="B384" s="17" t="s">
        <v>740</v>
      </c>
      <c r="C384" s="27">
        <v>60</v>
      </c>
      <c r="D384" s="91">
        <f t="shared" si="8"/>
        <v>117.3498</v>
      </c>
      <c r="E384" s="80">
        <v>1.95583</v>
      </c>
    </row>
    <row r="385" spans="1:5" ht="15.75" x14ac:dyDescent="0.25">
      <c r="A385" s="15" t="s">
        <v>741</v>
      </c>
      <c r="B385" s="17" t="s">
        <v>742</v>
      </c>
      <c r="C385" s="27">
        <v>120</v>
      </c>
      <c r="D385" s="91">
        <f t="shared" si="8"/>
        <v>234.6996</v>
      </c>
      <c r="E385" s="80">
        <v>1.95583</v>
      </c>
    </row>
    <row r="386" spans="1:5" ht="15.75" x14ac:dyDescent="0.25">
      <c r="A386" s="15" t="s">
        <v>743</v>
      </c>
      <c r="B386" s="17" t="s">
        <v>744</v>
      </c>
      <c r="C386" s="27">
        <v>140</v>
      </c>
      <c r="D386" s="91">
        <f t="shared" si="8"/>
        <v>273.81619999999998</v>
      </c>
      <c r="E386" s="80">
        <v>1.95583</v>
      </c>
    </row>
    <row r="387" spans="1:5" ht="15.75" x14ac:dyDescent="0.25">
      <c r="A387" s="15" t="s">
        <v>745</v>
      </c>
      <c r="B387" s="17" t="s">
        <v>746</v>
      </c>
      <c r="C387" s="27">
        <v>40</v>
      </c>
      <c r="D387" s="91">
        <f t="shared" si="8"/>
        <v>78.233199999999997</v>
      </c>
      <c r="E387" s="80">
        <v>1.95583</v>
      </c>
    </row>
    <row r="388" spans="1:5" ht="15.75" x14ac:dyDescent="0.25">
      <c r="A388" s="15" t="s">
        <v>747</v>
      </c>
      <c r="B388" s="17" t="s">
        <v>748</v>
      </c>
      <c r="C388" s="27">
        <v>50</v>
      </c>
      <c r="D388" s="91">
        <f t="shared" si="8"/>
        <v>97.791499999999999</v>
      </c>
      <c r="E388" s="80">
        <v>1.95583</v>
      </c>
    </row>
    <row r="389" spans="1:5" ht="15.75" x14ac:dyDescent="0.25">
      <c r="A389" s="15" t="s">
        <v>749</v>
      </c>
      <c r="B389" s="17" t="s">
        <v>750</v>
      </c>
      <c r="C389" s="27">
        <v>80</v>
      </c>
      <c r="D389" s="91">
        <f t="shared" si="8"/>
        <v>156.46639999999999</v>
      </c>
      <c r="E389" s="80">
        <v>1.95583</v>
      </c>
    </row>
    <row r="390" spans="1:5" ht="15.75" x14ac:dyDescent="0.25">
      <c r="A390" s="107"/>
      <c r="B390" s="118" t="s">
        <v>751</v>
      </c>
      <c r="C390" s="30"/>
      <c r="D390" s="92"/>
      <c r="E390" s="80"/>
    </row>
    <row r="391" spans="1:5" ht="15.75" x14ac:dyDescent="0.25">
      <c r="A391" s="15" t="s">
        <v>752</v>
      </c>
      <c r="B391" s="31" t="s">
        <v>753</v>
      </c>
      <c r="C391" s="27">
        <v>2550</v>
      </c>
      <c r="D391" s="91">
        <f t="shared" ref="D391:D398" si="9">C391*1.95583</f>
        <v>4987.3665000000001</v>
      </c>
      <c r="E391" s="80">
        <v>1.95583</v>
      </c>
    </row>
    <row r="392" spans="1:5" ht="15.75" x14ac:dyDescent="0.25">
      <c r="A392" s="15" t="s">
        <v>754</v>
      </c>
      <c r="B392" s="32" t="s">
        <v>755</v>
      </c>
      <c r="C392" s="27">
        <v>3600</v>
      </c>
      <c r="D392" s="91">
        <f t="shared" si="9"/>
        <v>7040.9880000000003</v>
      </c>
      <c r="E392" s="80">
        <v>1.95583</v>
      </c>
    </row>
    <row r="393" spans="1:5" ht="15.75" x14ac:dyDescent="0.25">
      <c r="A393" s="15" t="s">
        <v>756</v>
      </c>
      <c r="B393" s="17" t="s">
        <v>757</v>
      </c>
      <c r="C393" s="27">
        <v>1020</v>
      </c>
      <c r="D393" s="93">
        <f t="shared" si="9"/>
        <v>1994.9466</v>
      </c>
      <c r="E393" s="80">
        <v>1.95583</v>
      </c>
    </row>
    <row r="394" spans="1:5" ht="15.75" x14ac:dyDescent="0.25">
      <c r="A394" s="15" t="s">
        <v>758</v>
      </c>
      <c r="B394" s="17" t="s">
        <v>759</v>
      </c>
      <c r="C394" s="27">
        <v>2050</v>
      </c>
      <c r="D394" s="93">
        <f t="shared" si="9"/>
        <v>4009.4515000000001</v>
      </c>
      <c r="E394" s="80">
        <v>1.95583</v>
      </c>
    </row>
    <row r="395" spans="1:5" ht="15.75" x14ac:dyDescent="0.25">
      <c r="A395" s="15" t="s">
        <v>760</v>
      </c>
      <c r="B395" s="17" t="s">
        <v>761</v>
      </c>
      <c r="C395" s="27">
        <v>3330</v>
      </c>
      <c r="D395" s="93">
        <f t="shared" si="9"/>
        <v>6512.9138999999996</v>
      </c>
      <c r="E395" s="80">
        <v>1.95583</v>
      </c>
    </row>
    <row r="396" spans="1:5" ht="15.75" x14ac:dyDescent="0.25">
      <c r="A396" s="15" t="s">
        <v>762</v>
      </c>
      <c r="B396" s="17" t="s">
        <v>763</v>
      </c>
      <c r="C396" s="27">
        <v>2050</v>
      </c>
      <c r="D396" s="93">
        <f t="shared" si="9"/>
        <v>4009.4515000000001</v>
      </c>
      <c r="E396" s="80">
        <v>1.95583</v>
      </c>
    </row>
    <row r="397" spans="1:5" ht="15.75" x14ac:dyDescent="0.25">
      <c r="A397" s="15" t="s">
        <v>764</v>
      </c>
      <c r="B397" s="17" t="s">
        <v>765</v>
      </c>
      <c r="C397" s="27">
        <v>3600</v>
      </c>
      <c r="D397" s="91">
        <f t="shared" si="9"/>
        <v>7040.9880000000003</v>
      </c>
      <c r="E397" s="80">
        <v>1.95583</v>
      </c>
    </row>
    <row r="398" spans="1:5" ht="15.75" x14ac:dyDescent="0.25">
      <c r="A398" s="15" t="s">
        <v>766</v>
      </c>
      <c r="B398" s="17" t="s">
        <v>767</v>
      </c>
      <c r="C398" s="27">
        <v>3100</v>
      </c>
      <c r="D398" s="91">
        <f t="shared" si="9"/>
        <v>6063.0730000000003</v>
      </c>
      <c r="E398" s="80">
        <v>1.95583</v>
      </c>
    </row>
    <row r="399" spans="1:5" ht="15.75" x14ac:dyDescent="0.25">
      <c r="A399" s="15"/>
      <c r="B399" s="118" t="s">
        <v>768</v>
      </c>
      <c r="C399" s="27"/>
      <c r="D399" s="91"/>
      <c r="E399" s="80"/>
    </row>
    <row r="400" spans="1:5" ht="15.75" x14ac:dyDescent="0.25">
      <c r="A400" s="15" t="s">
        <v>769</v>
      </c>
      <c r="B400" s="20" t="s">
        <v>770</v>
      </c>
      <c r="C400" s="27">
        <v>1250</v>
      </c>
      <c r="D400" s="91">
        <f t="shared" ref="D400:D416" si="10">C400*1.95583</f>
        <v>2444.7874999999999</v>
      </c>
      <c r="E400" s="80">
        <v>1.95583</v>
      </c>
    </row>
    <row r="401" spans="1:5" ht="21.75" customHeight="1" x14ac:dyDescent="0.25">
      <c r="A401" s="15" t="s">
        <v>771</v>
      </c>
      <c r="B401" s="20" t="s">
        <v>772</v>
      </c>
      <c r="C401" s="27">
        <v>1750</v>
      </c>
      <c r="D401" s="91">
        <f t="shared" si="10"/>
        <v>3422.7024999999999</v>
      </c>
      <c r="E401" s="80">
        <v>1.95583</v>
      </c>
    </row>
    <row r="402" spans="1:5" ht="21.75" customHeight="1" x14ac:dyDescent="0.25">
      <c r="A402" s="15" t="s">
        <v>773</v>
      </c>
      <c r="B402" s="20" t="s">
        <v>774</v>
      </c>
      <c r="C402" s="27">
        <v>2250</v>
      </c>
      <c r="D402" s="91">
        <f t="shared" si="10"/>
        <v>4400.6175000000003</v>
      </c>
      <c r="E402" s="80">
        <v>1.95583</v>
      </c>
    </row>
    <row r="403" spans="1:5" ht="21.75" customHeight="1" x14ac:dyDescent="0.25">
      <c r="A403" s="15" t="s">
        <v>775</v>
      </c>
      <c r="B403" s="20" t="s">
        <v>776</v>
      </c>
      <c r="C403" s="27">
        <v>1800</v>
      </c>
      <c r="D403" s="91">
        <f t="shared" si="10"/>
        <v>3520.4940000000001</v>
      </c>
      <c r="E403" s="80">
        <v>1.95583</v>
      </c>
    </row>
    <row r="404" spans="1:5" ht="21.75" customHeight="1" x14ac:dyDescent="0.25">
      <c r="A404" s="15" t="s">
        <v>777</v>
      </c>
      <c r="B404" s="20" t="s">
        <v>778</v>
      </c>
      <c r="C404" s="27">
        <v>2200</v>
      </c>
      <c r="D404" s="93">
        <f t="shared" si="10"/>
        <v>4302.826</v>
      </c>
      <c r="E404" s="80">
        <v>1.95583</v>
      </c>
    </row>
    <row r="405" spans="1:5" ht="15.75" x14ac:dyDescent="0.25">
      <c r="A405" s="15" t="s">
        <v>779</v>
      </c>
      <c r="B405" s="20" t="s">
        <v>780</v>
      </c>
      <c r="C405" s="27">
        <v>1250</v>
      </c>
      <c r="D405" s="91">
        <f t="shared" si="10"/>
        <v>2444.7874999999999</v>
      </c>
      <c r="E405" s="80">
        <v>1.95583</v>
      </c>
    </row>
    <row r="406" spans="1:5" ht="15.75" x14ac:dyDescent="0.25">
      <c r="A406" s="108" t="s">
        <v>781</v>
      </c>
      <c r="B406" s="20" t="s">
        <v>782</v>
      </c>
      <c r="C406" s="27">
        <v>2300</v>
      </c>
      <c r="D406" s="93">
        <f t="shared" si="10"/>
        <v>4498.4089999999997</v>
      </c>
      <c r="E406" s="80">
        <v>1.95583</v>
      </c>
    </row>
    <row r="407" spans="1:5" ht="15.75" x14ac:dyDescent="0.25">
      <c r="A407" s="15" t="s">
        <v>783</v>
      </c>
      <c r="B407" s="20" t="s">
        <v>784</v>
      </c>
      <c r="C407" s="27">
        <v>1500</v>
      </c>
      <c r="D407" s="93">
        <f t="shared" si="10"/>
        <v>2933.7449999999999</v>
      </c>
      <c r="E407" s="80">
        <v>1.95583</v>
      </c>
    </row>
    <row r="408" spans="1:5" ht="15.75" x14ac:dyDescent="0.25">
      <c r="A408" s="15" t="s">
        <v>785</v>
      </c>
      <c r="B408" s="20" t="s">
        <v>786</v>
      </c>
      <c r="C408" s="27">
        <v>2500</v>
      </c>
      <c r="D408" s="93">
        <f t="shared" si="10"/>
        <v>4889.5749999999998</v>
      </c>
      <c r="E408" s="80">
        <v>1.95583</v>
      </c>
    </row>
    <row r="409" spans="1:5" ht="15.75" x14ac:dyDescent="0.25">
      <c r="A409" s="15" t="s">
        <v>787</v>
      </c>
      <c r="B409" s="20" t="s">
        <v>788</v>
      </c>
      <c r="C409" s="27">
        <v>2700</v>
      </c>
      <c r="D409" s="93">
        <f t="shared" si="10"/>
        <v>5280.741</v>
      </c>
      <c r="E409" s="80">
        <v>1.95583</v>
      </c>
    </row>
    <row r="410" spans="1:5" ht="15.75" x14ac:dyDescent="0.25">
      <c r="A410" s="15" t="s">
        <v>789</v>
      </c>
      <c r="B410" s="20" t="s">
        <v>790</v>
      </c>
      <c r="C410" s="27">
        <v>2100</v>
      </c>
      <c r="D410" s="91">
        <f t="shared" si="10"/>
        <v>4107.2429999999995</v>
      </c>
      <c r="E410" s="80">
        <v>1.95583</v>
      </c>
    </row>
    <row r="411" spans="1:5" ht="15.75" x14ac:dyDescent="0.25">
      <c r="A411" s="15" t="s">
        <v>791</v>
      </c>
      <c r="B411" s="20" t="s">
        <v>792</v>
      </c>
      <c r="C411" s="27">
        <v>2100</v>
      </c>
      <c r="D411" s="93">
        <f t="shared" si="10"/>
        <v>4107.2429999999995</v>
      </c>
      <c r="E411" s="80">
        <v>1.95583</v>
      </c>
    </row>
    <row r="412" spans="1:5" ht="31.5" x14ac:dyDescent="0.25">
      <c r="A412" s="15" t="s">
        <v>793</v>
      </c>
      <c r="B412" s="20" t="s">
        <v>794</v>
      </c>
      <c r="C412" s="27">
        <v>1600</v>
      </c>
      <c r="D412" s="93">
        <f t="shared" si="10"/>
        <v>3129.328</v>
      </c>
      <c r="E412" s="80">
        <v>1.95583</v>
      </c>
    </row>
    <row r="413" spans="1:5" ht="15.75" x14ac:dyDescent="0.25">
      <c r="A413" s="15" t="s">
        <v>795</v>
      </c>
      <c r="B413" s="20" t="s">
        <v>796</v>
      </c>
      <c r="C413" s="27">
        <v>1750</v>
      </c>
      <c r="D413" s="93">
        <f t="shared" si="10"/>
        <v>3422.7024999999999</v>
      </c>
      <c r="E413" s="80">
        <v>1.95583</v>
      </c>
    </row>
    <row r="414" spans="1:5" ht="15.75" x14ac:dyDescent="0.25">
      <c r="A414" s="107" t="s">
        <v>797</v>
      </c>
      <c r="B414" s="20" t="s">
        <v>798</v>
      </c>
      <c r="C414" s="27">
        <v>1900</v>
      </c>
      <c r="D414" s="93">
        <f t="shared" si="10"/>
        <v>3716.0769999999998</v>
      </c>
      <c r="E414" s="80">
        <v>1.95583</v>
      </c>
    </row>
    <row r="415" spans="1:5" ht="15.75" x14ac:dyDescent="0.25">
      <c r="A415" s="108" t="s">
        <v>799</v>
      </c>
      <c r="B415" s="20" t="s">
        <v>800</v>
      </c>
      <c r="C415" s="27">
        <v>500</v>
      </c>
      <c r="D415" s="91">
        <f t="shared" si="10"/>
        <v>977.91499999999996</v>
      </c>
      <c r="E415" s="80">
        <v>1.95583</v>
      </c>
    </row>
    <row r="416" spans="1:5" ht="15.75" x14ac:dyDescent="0.25">
      <c r="A416" s="108" t="s">
        <v>801</v>
      </c>
      <c r="B416" s="20" t="s">
        <v>802</v>
      </c>
      <c r="C416" s="27">
        <v>700</v>
      </c>
      <c r="D416" s="91">
        <f t="shared" si="10"/>
        <v>1369.0809999999999</v>
      </c>
      <c r="E416" s="80">
        <v>1.95583</v>
      </c>
    </row>
    <row r="417" spans="1:5" ht="15.75" x14ac:dyDescent="0.25">
      <c r="A417" s="108"/>
      <c r="B417" s="118" t="s">
        <v>803</v>
      </c>
      <c r="C417" s="27"/>
      <c r="D417" s="91"/>
      <c r="E417" s="80"/>
    </row>
    <row r="418" spans="1:5" ht="15.75" x14ac:dyDescent="0.25">
      <c r="A418" s="108" t="s">
        <v>804</v>
      </c>
      <c r="B418" s="20" t="s">
        <v>805</v>
      </c>
      <c r="C418" s="27">
        <v>100</v>
      </c>
      <c r="D418" s="91">
        <f t="shared" ref="D418:D423" si="11">C418*1.95583</f>
        <v>195.583</v>
      </c>
      <c r="E418" s="80">
        <v>1.95583</v>
      </c>
    </row>
    <row r="419" spans="1:5" ht="15.75" x14ac:dyDescent="0.25">
      <c r="A419" s="108" t="s">
        <v>806</v>
      </c>
      <c r="B419" s="33" t="s">
        <v>807</v>
      </c>
      <c r="C419" s="27">
        <v>40</v>
      </c>
      <c r="D419" s="91">
        <f t="shared" si="11"/>
        <v>78.233199999999997</v>
      </c>
      <c r="E419" s="80">
        <v>1.95583</v>
      </c>
    </row>
    <row r="420" spans="1:5" ht="15.75" x14ac:dyDescent="0.25">
      <c r="A420" s="108" t="s">
        <v>808</v>
      </c>
      <c r="B420" s="34" t="s">
        <v>809</v>
      </c>
      <c r="C420" s="27">
        <v>45</v>
      </c>
      <c r="D420" s="91">
        <f t="shared" si="11"/>
        <v>88.012349999999998</v>
      </c>
      <c r="E420" s="80">
        <v>1.95583</v>
      </c>
    </row>
    <row r="421" spans="1:5" ht="15.75" x14ac:dyDescent="0.25">
      <c r="A421" s="108" t="s">
        <v>810</v>
      </c>
      <c r="B421" s="33" t="s">
        <v>811</v>
      </c>
      <c r="C421" s="27">
        <v>150</v>
      </c>
      <c r="D421" s="91">
        <f t="shared" si="11"/>
        <v>293.37450000000001</v>
      </c>
      <c r="E421" s="80">
        <v>1.95583</v>
      </c>
    </row>
    <row r="422" spans="1:5" ht="15.75" x14ac:dyDescent="0.25">
      <c r="A422" s="108" t="s">
        <v>812</v>
      </c>
      <c r="B422" s="32" t="s">
        <v>813</v>
      </c>
      <c r="C422" s="27">
        <v>100</v>
      </c>
      <c r="D422" s="91">
        <f t="shared" si="11"/>
        <v>195.583</v>
      </c>
      <c r="E422" s="80">
        <v>1.95583</v>
      </c>
    </row>
    <row r="423" spans="1:5" ht="15.75" x14ac:dyDescent="0.25">
      <c r="A423" s="108" t="s">
        <v>812</v>
      </c>
      <c r="B423" s="32" t="s">
        <v>814</v>
      </c>
      <c r="C423" s="27">
        <v>175</v>
      </c>
      <c r="D423" s="91">
        <f t="shared" si="11"/>
        <v>342.27024999999998</v>
      </c>
      <c r="E423" s="80">
        <v>1.95583</v>
      </c>
    </row>
    <row r="424" spans="1:5" ht="15.75" x14ac:dyDescent="0.25">
      <c r="A424" s="120" t="s">
        <v>27</v>
      </c>
      <c r="B424" s="120"/>
      <c r="C424" s="86"/>
      <c r="D424" s="87"/>
      <c r="E424" s="100"/>
    </row>
    <row r="425" spans="1:5" ht="15.75" x14ac:dyDescent="0.25">
      <c r="A425" s="21" t="s">
        <v>815</v>
      </c>
      <c r="B425" s="18" t="s">
        <v>816</v>
      </c>
      <c r="C425" s="14">
        <v>100</v>
      </c>
      <c r="D425" s="13">
        <f>SUM(C425*E425)</f>
        <v>195.583</v>
      </c>
      <c r="E425" s="80">
        <v>1.95583</v>
      </c>
    </row>
    <row r="426" spans="1:5" ht="15.75" x14ac:dyDescent="0.25">
      <c r="A426" s="15" t="s">
        <v>817</v>
      </c>
      <c r="B426" s="18" t="s">
        <v>818</v>
      </c>
      <c r="C426" s="14">
        <v>60</v>
      </c>
      <c r="D426" s="13">
        <f t="shared" ref="D426:D488" si="12">SUM(C426*E426)</f>
        <v>117.3498</v>
      </c>
      <c r="E426" s="80">
        <v>1.95583</v>
      </c>
    </row>
    <row r="427" spans="1:5" ht="15.75" x14ac:dyDescent="0.25">
      <c r="A427" s="21" t="s">
        <v>819</v>
      </c>
      <c r="B427" s="19" t="s">
        <v>820</v>
      </c>
      <c r="C427" s="14">
        <v>60</v>
      </c>
      <c r="D427" s="13">
        <f t="shared" si="12"/>
        <v>117.3498</v>
      </c>
      <c r="E427" s="80">
        <v>1.95583</v>
      </c>
    </row>
    <row r="428" spans="1:5" ht="24.75" customHeight="1" x14ac:dyDescent="0.25">
      <c r="A428" s="21" t="s">
        <v>821</v>
      </c>
      <c r="B428" s="19" t="s">
        <v>822</v>
      </c>
      <c r="C428" s="14">
        <v>40</v>
      </c>
      <c r="D428" s="13">
        <f t="shared" si="12"/>
        <v>78.233199999999997</v>
      </c>
      <c r="E428" s="80">
        <v>1.95583</v>
      </c>
    </row>
    <row r="429" spans="1:5" ht="15.75" x14ac:dyDescent="0.25">
      <c r="A429" s="15" t="s">
        <v>823</v>
      </c>
      <c r="B429" s="18" t="s">
        <v>824</v>
      </c>
      <c r="C429" s="14">
        <v>40</v>
      </c>
      <c r="D429" s="13">
        <f t="shared" si="12"/>
        <v>78.233199999999997</v>
      </c>
      <c r="E429" s="80">
        <v>1.95583</v>
      </c>
    </row>
    <row r="430" spans="1:5" ht="15.75" x14ac:dyDescent="0.25">
      <c r="A430" s="15" t="s">
        <v>825</v>
      </c>
      <c r="B430" s="18" t="s">
        <v>826</v>
      </c>
      <c r="C430" s="14">
        <v>60</v>
      </c>
      <c r="D430" s="13">
        <f t="shared" si="12"/>
        <v>117.3498</v>
      </c>
      <c r="E430" s="80">
        <v>1.95583</v>
      </c>
    </row>
    <row r="431" spans="1:5" ht="15.75" x14ac:dyDescent="0.25">
      <c r="A431" s="15" t="s">
        <v>827</v>
      </c>
      <c r="B431" s="18" t="s">
        <v>828</v>
      </c>
      <c r="C431" s="14">
        <v>40</v>
      </c>
      <c r="D431" s="13">
        <f t="shared" si="12"/>
        <v>78.233199999999997</v>
      </c>
      <c r="E431" s="80">
        <v>1.95583</v>
      </c>
    </row>
    <row r="432" spans="1:5" ht="15.75" x14ac:dyDescent="0.25">
      <c r="A432" s="15" t="s">
        <v>829</v>
      </c>
      <c r="B432" s="18" t="s">
        <v>830</v>
      </c>
      <c r="C432" s="14">
        <v>40</v>
      </c>
      <c r="D432" s="13">
        <f t="shared" si="12"/>
        <v>78.233199999999997</v>
      </c>
      <c r="E432" s="80">
        <v>1.95583</v>
      </c>
    </row>
    <row r="433" spans="1:5" ht="15.75" x14ac:dyDescent="0.25">
      <c r="A433" s="15" t="s">
        <v>831</v>
      </c>
      <c r="B433" s="18" t="s">
        <v>832</v>
      </c>
      <c r="C433" s="14">
        <v>320</v>
      </c>
      <c r="D433" s="13">
        <f t="shared" si="12"/>
        <v>625.86559999999997</v>
      </c>
      <c r="E433" s="80">
        <v>1.95583</v>
      </c>
    </row>
    <row r="434" spans="1:5" ht="31.5" x14ac:dyDescent="0.25">
      <c r="A434" s="15" t="s">
        <v>833</v>
      </c>
      <c r="B434" s="18" t="s">
        <v>834</v>
      </c>
      <c r="C434" s="14">
        <v>40</v>
      </c>
      <c r="D434" s="13">
        <f t="shared" si="12"/>
        <v>78.233199999999997</v>
      </c>
      <c r="E434" s="80">
        <v>1.95583</v>
      </c>
    </row>
    <row r="435" spans="1:5" ht="15.75" x14ac:dyDescent="0.25">
      <c r="A435" s="15" t="s">
        <v>835</v>
      </c>
      <c r="B435" s="18" t="s">
        <v>836</v>
      </c>
      <c r="C435" s="14">
        <v>60</v>
      </c>
      <c r="D435" s="13">
        <f t="shared" si="12"/>
        <v>117.3498</v>
      </c>
      <c r="E435" s="80">
        <v>1.95583</v>
      </c>
    </row>
    <row r="436" spans="1:5" ht="15.75" x14ac:dyDescent="0.25">
      <c r="A436" s="15" t="s">
        <v>837</v>
      </c>
      <c r="B436" s="18" t="s">
        <v>838</v>
      </c>
      <c r="C436" s="14">
        <v>40</v>
      </c>
      <c r="D436" s="13">
        <f t="shared" si="12"/>
        <v>78.233199999999997</v>
      </c>
      <c r="E436" s="80">
        <v>1.95583</v>
      </c>
    </row>
    <row r="437" spans="1:5" ht="15.75" x14ac:dyDescent="0.25">
      <c r="A437" s="15" t="s">
        <v>839</v>
      </c>
      <c r="B437" s="18" t="s">
        <v>840</v>
      </c>
      <c r="C437" s="14">
        <v>40</v>
      </c>
      <c r="D437" s="13">
        <f t="shared" si="12"/>
        <v>78.233199999999997</v>
      </c>
      <c r="E437" s="80">
        <v>1.95583</v>
      </c>
    </row>
    <row r="438" spans="1:5" ht="15.75" x14ac:dyDescent="0.25">
      <c r="A438" s="15" t="s">
        <v>841</v>
      </c>
      <c r="B438" s="18" t="s">
        <v>842</v>
      </c>
      <c r="C438" s="14">
        <v>60</v>
      </c>
      <c r="D438" s="13">
        <f t="shared" si="12"/>
        <v>117.3498</v>
      </c>
      <c r="E438" s="80">
        <v>1.95583</v>
      </c>
    </row>
    <row r="439" spans="1:5" ht="19.5" customHeight="1" x14ac:dyDescent="0.25">
      <c r="A439" s="15" t="s">
        <v>843</v>
      </c>
      <c r="B439" s="18" t="s">
        <v>844</v>
      </c>
      <c r="C439" s="14">
        <v>40</v>
      </c>
      <c r="D439" s="13">
        <f t="shared" si="12"/>
        <v>78.233199999999997</v>
      </c>
      <c r="E439" s="80">
        <v>1.95583</v>
      </c>
    </row>
    <row r="440" spans="1:5" ht="15.75" x14ac:dyDescent="0.25">
      <c r="A440" s="15" t="s">
        <v>845</v>
      </c>
      <c r="B440" s="18" t="s">
        <v>846</v>
      </c>
      <c r="C440" s="14">
        <v>40</v>
      </c>
      <c r="D440" s="13">
        <f t="shared" si="12"/>
        <v>78.233199999999997</v>
      </c>
      <c r="E440" s="80">
        <v>1.95583</v>
      </c>
    </row>
    <row r="441" spans="1:5" ht="15.75" x14ac:dyDescent="0.25">
      <c r="A441" s="15" t="s">
        <v>847</v>
      </c>
      <c r="B441" s="18" t="s">
        <v>848</v>
      </c>
      <c r="C441" s="14">
        <v>40</v>
      </c>
      <c r="D441" s="13">
        <f t="shared" si="12"/>
        <v>78.233199999999997</v>
      </c>
      <c r="E441" s="80">
        <v>1.95583</v>
      </c>
    </row>
    <row r="442" spans="1:5" ht="15.75" x14ac:dyDescent="0.25">
      <c r="A442" s="15" t="s">
        <v>849</v>
      </c>
      <c r="B442" s="18" t="s">
        <v>850</v>
      </c>
      <c r="C442" s="14">
        <v>40</v>
      </c>
      <c r="D442" s="13">
        <f t="shared" si="12"/>
        <v>78.233199999999997</v>
      </c>
      <c r="E442" s="80">
        <v>1.95583</v>
      </c>
    </row>
    <row r="443" spans="1:5" ht="15.75" x14ac:dyDescent="0.25">
      <c r="A443" s="15" t="s">
        <v>851</v>
      </c>
      <c r="B443" s="18" t="s">
        <v>852</v>
      </c>
      <c r="C443" s="14">
        <v>40</v>
      </c>
      <c r="D443" s="13">
        <f t="shared" si="12"/>
        <v>78.233199999999997</v>
      </c>
      <c r="E443" s="80">
        <v>1.95583</v>
      </c>
    </row>
    <row r="444" spans="1:5" ht="15.75" x14ac:dyDescent="0.25">
      <c r="A444" s="106" t="s">
        <v>853</v>
      </c>
      <c r="B444" s="19" t="s">
        <v>854</v>
      </c>
      <c r="C444" s="14">
        <v>60</v>
      </c>
      <c r="D444" s="13">
        <f t="shared" si="12"/>
        <v>117.3498</v>
      </c>
      <c r="E444" s="80">
        <v>1.95583</v>
      </c>
    </row>
    <row r="445" spans="1:5" ht="15.75" x14ac:dyDescent="0.25">
      <c r="A445" s="106" t="s">
        <v>855</v>
      </c>
      <c r="B445" s="19" t="s">
        <v>856</v>
      </c>
      <c r="C445" s="14">
        <v>100</v>
      </c>
      <c r="D445" s="13">
        <f t="shared" si="12"/>
        <v>195.583</v>
      </c>
      <c r="E445" s="80">
        <v>1.95583</v>
      </c>
    </row>
    <row r="446" spans="1:5" ht="15.75" x14ac:dyDescent="0.25">
      <c r="A446" s="106" t="s">
        <v>857</v>
      </c>
      <c r="B446" s="18" t="s">
        <v>858</v>
      </c>
      <c r="C446" s="14">
        <v>40</v>
      </c>
      <c r="D446" s="13">
        <f t="shared" si="12"/>
        <v>78.233199999999997</v>
      </c>
      <c r="E446" s="80">
        <v>1.95583</v>
      </c>
    </row>
    <row r="447" spans="1:5" ht="15.75" x14ac:dyDescent="0.25">
      <c r="A447" s="106" t="s">
        <v>859</v>
      </c>
      <c r="B447" s="18" t="s">
        <v>860</v>
      </c>
      <c r="C447" s="14">
        <v>40</v>
      </c>
      <c r="D447" s="13">
        <f t="shared" si="12"/>
        <v>78.233199999999997</v>
      </c>
      <c r="E447" s="80">
        <v>1.95583</v>
      </c>
    </row>
    <row r="448" spans="1:5" ht="15.75" x14ac:dyDescent="0.25">
      <c r="A448" s="106" t="s">
        <v>861</v>
      </c>
      <c r="B448" s="18" t="s">
        <v>862</v>
      </c>
      <c r="C448" s="14">
        <v>60</v>
      </c>
      <c r="D448" s="13">
        <f t="shared" si="12"/>
        <v>117.3498</v>
      </c>
      <c r="E448" s="80">
        <v>1.95583</v>
      </c>
    </row>
    <row r="449" spans="1:5" ht="15.75" x14ac:dyDescent="0.25">
      <c r="A449" s="106" t="s">
        <v>863</v>
      </c>
      <c r="B449" s="17" t="s">
        <v>864</v>
      </c>
      <c r="C449" s="14">
        <v>300</v>
      </c>
      <c r="D449" s="13">
        <f t="shared" si="12"/>
        <v>586.74900000000002</v>
      </c>
      <c r="E449" s="80">
        <v>1.95583</v>
      </c>
    </row>
    <row r="450" spans="1:5" ht="15.75" x14ac:dyDescent="0.25">
      <c r="A450" s="106" t="s">
        <v>865</v>
      </c>
      <c r="B450" s="17" t="s">
        <v>866</v>
      </c>
      <c r="C450" s="14">
        <v>200</v>
      </c>
      <c r="D450" s="13">
        <f t="shared" si="12"/>
        <v>391.166</v>
      </c>
      <c r="E450" s="80">
        <v>1.95583</v>
      </c>
    </row>
    <row r="451" spans="1:5" ht="15.75" x14ac:dyDescent="0.25">
      <c r="A451" s="120" t="s">
        <v>867</v>
      </c>
      <c r="B451" s="120"/>
      <c r="C451" s="86"/>
      <c r="D451" s="87"/>
      <c r="E451" s="100"/>
    </row>
    <row r="452" spans="1:5" ht="15.75" x14ac:dyDescent="0.25">
      <c r="A452" s="21" t="s">
        <v>868</v>
      </c>
      <c r="B452" s="22" t="s">
        <v>869</v>
      </c>
      <c r="C452" s="14">
        <v>90</v>
      </c>
      <c r="D452" s="13">
        <f t="shared" si="12"/>
        <v>176.0247</v>
      </c>
      <c r="E452" s="80">
        <v>1.95583</v>
      </c>
    </row>
    <row r="453" spans="1:5" ht="15.75" x14ac:dyDescent="0.25">
      <c r="A453" s="106" t="s">
        <v>870</v>
      </c>
      <c r="B453" s="22" t="s">
        <v>871</v>
      </c>
      <c r="C453" s="14">
        <v>50</v>
      </c>
      <c r="D453" s="13">
        <f t="shared" si="12"/>
        <v>97.791499999999999</v>
      </c>
      <c r="E453" s="80">
        <v>1.95583</v>
      </c>
    </row>
    <row r="454" spans="1:5" ht="15.75" x14ac:dyDescent="0.25">
      <c r="A454" s="106" t="s">
        <v>872</v>
      </c>
      <c r="B454" s="22" t="s">
        <v>873</v>
      </c>
      <c r="C454" s="14">
        <v>40</v>
      </c>
      <c r="D454" s="13">
        <f t="shared" si="12"/>
        <v>78.233199999999997</v>
      </c>
      <c r="E454" s="80">
        <v>1.95583</v>
      </c>
    </row>
    <row r="455" spans="1:5" ht="15.75" x14ac:dyDescent="0.25">
      <c r="A455" s="15" t="s">
        <v>53</v>
      </c>
      <c r="B455" s="18" t="s">
        <v>874</v>
      </c>
      <c r="C455" s="14">
        <v>55</v>
      </c>
      <c r="D455" s="13">
        <f t="shared" si="12"/>
        <v>107.57065</v>
      </c>
      <c r="E455" s="80">
        <v>1.95583</v>
      </c>
    </row>
    <row r="456" spans="1:5" ht="15.75" x14ac:dyDescent="0.25">
      <c r="A456" s="15" t="s">
        <v>55</v>
      </c>
      <c r="B456" s="18" t="s">
        <v>56</v>
      </c>
      <c r="C456" s="14">
        <v>45</v>
      </c>
      <c r="D456" s="13">
        <f t="shared" si="12"/>
        <v>88.012349999999998</v>
      </c>
      <c r="E456" s="80">
        <v>1.95583</v>
      </c>
    </row>
    <row r="457" spans="1:5" ht="15.75" x14ac:dyDescent="0.25">
      <c r="A457" s="15" t="s">
        <v>530</v>
      </c>
      <c r="B457" s="18" t="s">
        <v>531</v>
      </c>
      <c r="C457" s="14">
        <v>45</v>
      </c>
      <c r="D457" s="13">
        <f t="shared" si="12"/>
        <v>88.012349999999998</v>
      </c>
      <c r="E457" s="80">
        <v>1.95583</v>
      </c>
    </row>
    <row r="458" spans="1:5" ht="15.75" x14ac:dyDescent="0.25">
      <c r="A458" s="15" t="s">
        <v>532</v>
      </c>
      <c r="B458" s="18" t="s">
        <v>39</v>
      </c>
      <c r="C458" s="14">
        <v>30</v>
      </c>
      <c r="D458" s="13">
        <f t="shared" si="12"/>
        <v>58.674900000000001</v>
      </c>
      <c r="E458" s="80">
        <v>1.95583</v>
      </c>
    </row>
    <row r="459" spans="1:5" ht="15.75" x14ac:dyDescent="0.25">
      <c r="A459" s="15" t="s">
        <v>875</v>
      </c>
      <c r="B459" s="18" t="s">
        <v>876</v>
      </c>
      <c r="C459" s="14">
        <v>65</v>
      </c>
      <c r="D459" s="13">
        <f t="shared" si="12"/>
        <v>127.12895</v>
      </c>
      <c r="E459" s="80">
        <v>1.95583</v>
      </c>
    </row>
    <row r="460" spans="1:5" ht="15.75" x14ac:dyDescent="0.25">
      <c r="A460" s="15" t="s">
        <v>877</v>
      </c>
      <c r="B460" s="18" t="s">
        <v>878</v>
      </c>
      <c r="C460" s="14">
        <v>75</v>
      </c>
      <c r="D460" s="13">
        <f t="shared" si="12"/>
        <v>146.68725000000001</v>
      </c>
      <c r="E460" s="80">
        <v>1.95583</v>
      </c>
    </row>
    <row r="461" spans="1:5" ht="15.75" x14ac:dyDescent="0.25">
      <c r="A461" s="15" t="s">
        <v>879</v>
      </c>
      <c r="B461" s="18" t="s">
        <v>880</v>
      </c>
      <c r="C461" s="14">
        <v>80</v>
      </c>
      <c r="D461" s="13">
        <f t="shared" si="12"/>
        <v>156.46639999999999</v>
      </c>
      <c r="E461" s="80">
        <v>1.95583</v>
      </c>
    </row>
    <row r="462" spans="1:5" ht="15.75" x14ac:dyDescent="0.25">
      <c r="A462" s="106" t="s">
        <v>881</v>
      </c>
      <c r="B462" s="18" t="s">
        <v>882</v>
      </c>
      <c r="C462" s="14">
        <v>115</v>
      </c>
      <c r="D462" s="13">
        <f t="shared" si="12"/>
        <v>224.92044999999999</v>
      </c>
      <c r="E462" s="80">
        <v>1.95583</v>
      </c>
    </row>
    <row r="463" spans="1:5" ht="15.75" x14ac:dyDescent="0.25">
      <c r="A463" s="15" t="s">
        <v>883</v>
      </c>
      <c r="B463" s="18" t="s">
        <v>884</v>
      </c>
      <c r="C463" s="14">
        <v>31</v>
      </c>
      <c r="D463" s="13">
        <f t="shared" si="12"/>
        <v>60.63073</v>
      </c>
      <c r="E463" s="80">
        <v>1.95583</v>
      </c>
    </row>
    <row r="464" spans="1:5" ht="15.75" x14ac:dyDescent="0.25">
      <c r="A464" s="15" t="s">
        <v>885</v>
      </c>
      <c r="B464" s="18" t="s">
        <v>886</v>
      </c>
      <c r="C464" s="14">
        <v>65</v>
      </c>
      <c r="D464" s="13">
        <f t="shared" si="12"/>
        <v>127.12895</v>
      </c>
      <c r="E464" s="80">
        <v>1.95583</v>
      </c>
    </row>
    <row r="465" spans="1:5" ht="15.75" x14ac:dyDescent="0.25">
      <c r="A465" s="15" t="s">
        <v>887</v>
      </c>
      <c r="B465" s="18" t="s">
        <v>888</v>
      </c>
      <c r="C465" s="14">
        <v>65</v>
      </c>
      <c r="D465" s="13">
        <f t="shared" si="12"/>
        <v>127.12895</v>
      </c>
      <c r="E465" s="80">
        <v>1.95583</v>
      </c>
    </row>
    <row r="466" spans="1:5" ht="15.75" x14ac:dyDescent="0.25">
      <c r="A466" s="110" t="s">
        <v>461</v>
      </c>
      <c r="B466" s="18" t="s">
        <v>889</v>
      </c>
      <c r="C466" s="14">
        <v>160</v>
      </c>
      <c r="D466" s="13">
        <f t="shared" si="12"/>
        <v>312.93279999999999</v>
      </c>
      <c r="E466" s="80">
        <v>1.95583</v>
      </c>
    </row>
    <row r="467" spans="1:5" ht="15.75" x14ac:dyDescent="0.25">
      <c r="A467" s="15" t="s">
        <v>890</v>
      </c>
      <c r="B467" s="18" t="s">
        <v>891</v>
      </c>
      <c r="C467" s="14">
        <v>25</v>
      </c>
      <c r="D467" s="13">
        <f t="shared" si="12"/>
        <v>48.89575</v>
      </c>
      <c r="E467" s="80">
        <v>1.95583</v>
      </c>
    </row>
    <row r="468" spans="1:5" ht="15.75" x14ac:dyDescent="0.25">
      <c r="A468" s="15" t="s">
        <v>892</v>
      </c>
      <c r="B468" s="18" t="s">
        <v>893</v>
      </c>
      <c r="C468" s="14">
        <v>55</v>
      </c>
      <c r="D468" s="13">
        <f t="shared" si="12"/>
        <v>107.57065</v>
      </c>
      <c r="E468" s="80">
        <v>1.95583</v>
      </c>
    </row>
    <row r="469" spans="1:5" ht="15.75" x14ac:dyDescent="0.25">
      <c r="A469" s="15" t="s">
        <v>894</v>
      </c>
      <c r="B469" s="18" t="s">
        <v>895</v>
      </c>
      <c r="C469" s="14">
        <v>16</v>
      </c>
      <c r="D469" s="13">
        <f t="shared" si="12"/>
        <v>31.293279999999999</v>
      </c>
      <c r="E469" s="80">
        <v>1.95583</v>
      </c>
    </row>
    <row r="470" spans="1:5" ht="15.75" x14ac:dyDescent="0.25">
      <c r="A470" s="15" t="s">
        <v>896</v>
      </c>
      <c r="B470" s="18" t="s">
        <v>897</v>
      </c>
      <c r="C470" s="14">
        <v>80</v>
      </c>
      <c r="D470" s="13">
        <f t="shared" si="12"/>
        <v>156.46639999999999</v>
      </c>
      <c r="E470" s="80">
        <v>1.95583</v>
      </c>
    </row>
    <row r="471" spans="1:5" ht="15.75" x14ac:dyDescent="0.25">
      <c r="A471" s="15" t="s">
        <v>898</v>
      </c>
      <c r="B471" s="18" t="s">
        <v>899</v>
      </c>
      <c r="C471" s="14">
        <v>55</v>
      </c>
      <c r="D471" s="13">
        <f t="shared" si="12"/>
        <v>107.57065</v>
      </c>
      <c r="E471" s="80">
        <v>1.95583</v>
      </c>
    </row>
    <row r="472" spans="1:5" ht="15.75" x14ac:dyDescent="0.25">
      <c r="A472" s="15" t="s">
        <v>900</v>
      </c>
      <c r="B472" s="18" t="s">
        <v>432</v>
      </c>
      <c r="C472" s="14">
        <v>25</v>
      </c>
      <c r="D472" s="13">
        <f t="shared" si="12"/>
        <v>48.89575</v>
      </c>
      <c r="E472" s="80">
        <v>1.95583</v>
      </c>
    </row>
    <row r="473" spans="1:5" ht="15.75" x14ac:dyDescent="0.25">
      <c r="A473" s="15" t="s">
        <v>901</v>
      </c>
      <c r="B473" s="18" t="s">
        <v>902</v>
      </c>
      <c r="C473" s="14">
        <v>35</v>
      </c>
      <c r="D473" s="13">
        <f t="shared" si="12"/>
        <v>68.454049999999995</v>
      </c>
      <c r="E473" s="80">
        <v>1.95583</v>
      </c>
    </row>
    <row r="474" spans="1:5" ht="15.75" x14ac:dyDescent="0.25">
      <c r="A474" s="15" t="s">
        <v>903</v>
      </c>
      <c r="B474" s="18" t="s">
        <v>904</v>
      </c>
      <c r="C474" s="14">
        <v>310</v>
      </c>
      <c r="D474" s="13">
        <f t="shared" si="12"/>
        <v>606.30729999999994</v>
      </c>
      <c r="E474" s="80">
        <v>1.95583</v>
      </c>
    </row>
    <row r="475" spans="1:5" ht="15.75" x14ac:dyDescent="0.25">
      <c r="A475" s="21" t="s">
        <v>905</v>
      </c>
      <c r="B475" s="22" t="s">
        <v>906</v>
      </c>
      <c r="C475" s="14">
        <v>25</v>
      </c>
      <c r="D475" s="13">
        <f t="shared" si="12"/>
        <v>48.89575</v>
      </c>
      <c r="E475" s="80">
        <v>1.95583</v>
      </c>
    </row>
    <row r="476" spans="1:5" ht="15.75" x14ac:dyDescent="0.25">
      <c r="A476" s="21" t="s">
        <v>907</v>
      </c>
      <c r="B476" s="22" t="s">
        <v>908</v>
      </c>
      <c r="C476" s="14">
        <v>215</v>
      </c>
      <c r="D476" s="13">
        <f t="shared" si="12"/>
        <v>420.50344999999999</v>
      </c>
      <c r="E476" s="80">
        <v>1.95583</v>
      </c>
    </row>
    <row r="477" spans="1:5" ht="15.75" x14ac:dyDescent="0.25">
      <c r="A477" s="21" t="s">
        <v>909</v>
      </c>
      <c r="B477" s="22" t="s">
        <v>910</v>
      </c>
      <c r="C477" s="14">
        <v>35</v>
      </c>
      <c r="D477" s="13">
        <f t="shared" si="12"/>
        <v>68.454049999999995</v>
      </c>
      <c r="E477" s="80">
        <v>1.95583</v>
      </c>
    </row>
    <row r="478" spans="1:5" ht="15.75" x14ac:dyDescent="0.25">
      <c r="A478" s="15" t="s">
        <v>911</v>
      </c>
      <c r="B478" s="18" t="s">
        <v>912</v>
      </c>
      <c r="C478" s="14">
        <v>80</v>
      </c>
      <c r="D478" s="13">
        <f t="shared" si="12"/>
        <v>156.46639999999999</v>
      </c>
      <c r="E478" s="80">
        <v>1.95583</v>
      </c>
    </row>
    <row r="479" spans="1:5" ht="15.75" x14ac:dyDescent="0.25">
      <c r="A479" s="15" t="s">
        <v>913</v>
      </c>
      <c r="B479" s="18" t="s">
        <v>914</v>
      </c>
      <c r="C479" s="14">
        <v>80</v>
      </c>
      <c r="D479" s="13">
        <f t="shared" si="12"/>
        <v>156.46639999999999</v>
      </c>
      <c r="E479" s="80">
        <v>1.95583</v>
      </c>
    </row>
    <row r="480" spans="1:5" ht="15.75" x14ac:dyDescent="0.25">
      <c r="A480" s="15" t="s">
        <v>915</v>
      </c>
      <c r="B480" s="18" t="s">
        <v>916</v>
      </c>
      <c r="C480" s="14">
        <v>35</v>
      </c>
      <c r="D480" s="13">
        <f t="shared" si="12"/>
        <v>68.454049999999995</v>
      </c>
      <c r="E480" s="80">
        <v>1.95583</v>
      </c>
    </row>
    <row r="481" spans="1:5" ht="15.75" x14ac:dyDescent="0.25">
      <c r="A481" s="15" t="s">
        <v>917</v>
      </c>
      <c r="B481" s="18" t="s">
        <v>918</v>
      </c>
      <c r="C481" s="14">
        <v>35</v>
      </c>
      <c r="D481" s="13">
        <f t="shared" si="12"/>
        <v>68.454049999999995</v>
      </c>
      <c r="E481" s="80">
        <v>1.95583</v>
      </c>
    </row>
    <row r="482" spans="1:5" ht="15.75" x14ac:dyDescent="0.25">
      <c r="A482" s="15" t="s">
        <v>2285</v>
      </c>
      <c r="B482" s="18" t="s">
        <v>2286</v>
      </c>
      <c r="C482" s="14">
        <v>920.33</v>
      </c>
      <c r="D482" s="13">
        <f t="shared" si="12"/>
        <v>1800.0090239000001</v>
      </c>
      <c r="E482" s="80">
        <v>1.95583</v>
      </c>
    </row>
    <row r="483" spans="1:5" ht="15.75" x14ac:dyDescent="0.25">
      <c r="A483" s="15" t="s">
        <v>539</v>
      </c>
      <c r="B483" s="18" t="s">
        <v>540</v>
      </c>
      <c r="C483" s="14">
        <v>155</v>
      </c>
      <c r="D483" s="13">
        <f t="shared" si="12"/>
        <v>303.15364999999997</v>
      </c>
      <c r="E483" s="80">
        <v>1.95583</v>
      </c>
    </row>
    <row r="484" spans="1:5" ht="15.75" x14ac:dyDescent="0.25">
      <c r="A484" s="120" t="s">
        <v>919</v>
      </c>
      <c r="B484" s="120"/>
      <c r="C484" s="86"/>
      <c r="D484" s="87"/>
      <c r="E484" s="100"/>
    </row>
    <row r="485" spans="1:5" ht="15.75" x14ac:dyDescent="0.25">
      <c r="A485" s="15" t="s">
        <v>920</v>
      </c>
      <c r="B485" s="18" t="s">
        <v>921</v>
      </c>
      <c r="C485" s="14">
        <v>41</v>
      </c>
      <c r="D485" s="13">
        <f t="shared" si="12"/>
        <v>80.189030000000002</v>
      </c>
      <c r="E485" s="80">
        <v>1.95583</v>
      </c>
    </row>
    <row r="486" spans="1:5" ht="15.75" x14ac:dyDescent="0.25">
      <c r="A486" s="15" t="s">
        <v>922</v>
      </c>
      <c r="B486" s="18" t="s">
        <v>923</v>
      </c>
      <c r="C486" s="14">
        <v>31</v>
      </c>
      <c r="D486" s="13">
        <f t="shared" si="12"/>
        <v>60.63073</v>
      </c>
      <c r="E486" s="80">
        <v>1.95583</v>
      </c>
    </row>
    <row r="487" spans="1:5" ht="15.75" x14ac:dyDescent="0.25">
      <c r="A487" s="15" t="s">
        <v>2287</v>
      </c>
      <c r="B487" s="18" t="s">
        <v>2288</v>
      </c>
      <c r="C487" s="14">
        <v>115</v>
      </c>
      <c r="D487" s="13">
        <f t="shared" si="12"/>
        <v>224.92044999999999</v>
      </c>
      <c r="E487" s="80">
        <v>1.95583</v>
      </c>
    </row>
    <row r="488" spans="1:5" ht="21" customHeight="1" x14ac:dyDescent="0.25">
      <c r="A488" s="15" t="s">
        <v>2289</v>
      </c>
      <c r="B488" s="18" t="s">
        <v>2290</v>
      </c>
      <c r="C488" s="14">
        <v>100</v>
      </c>
      <c r="D488" s="13">
        <f t="shared" si="12"/>
        <v>195.583</v>
      </c>
      <c r="E488" s="80">
        <v>1.95583</v>
      </c>
    </row>
    <row r="489" spans="1:5" ht="21.75" customHeight="1" x14ac:dyDescent="0.25">
      <c r="A489" s="120" t="s">
        <v>24</v>
      </c>
      <c r="B489" s="120"/>
      <c r="C489" s="86"/>
      <c r="D489" s="87"/>
      <c r="E489" s="100"/>
    </row>
    <row r="490" spans="1:5" ht="21.75" customHeight="1" x14ac:dyDescent="0.25">
      <c r="A490" s="15" t="s">
        <v>929</v>
      </c>
      <c r="B490" s="18" t="s">
        <v>930</v>
      </c>
      <c r="C490" s="14">
        <v>45</v>
      </c>
      <c r="D490" s="13">
        <f t="shared" ref="D490:D553" si="13">SUM(C490*E490)</f>
        <v>88.012349999999998</v>
      </c>
      <c r="E490" s="80">
        <v>1.95583</v>
      </c>
    </row>
    <row r="491" spans="1:5" ht="21.75" customHeight="1" x14ac:dyDescent="0.25">
      <c r="A491" s="15" t="s">
        <v>931</v>
      </c>
      <c r="B491" s="18" t="s">
        <v>932</v>
      </c>
      <c r="C491" s="14">
        <v>35</v>
      </c>
      <c r="D491" s="13">
        <f t="shared" si="13"/>
        <v>68.454049999999995</v>
      </c>
      <c r="E491" s="80">
        <v>1.95583</v>
      </c>
    </row>
    <row r="492" spans="1:5" ht="21.75" customHeight="1" x14ac:dyDescent="0.25">
      <c r="A492" s="21" t="s">
        <v>933</v>
      </c>
      <c r="B492" s="22" t="s">
        <v>934</v>
      </c>
      <c r="C492" s="14">
        <v>45</v>
      </c>
      <c r="D492" s="13">
        <f t="shared" si="13"/>
        <v>88.012349999999998</v>
      </c>
      <c r="E492" s="80">
        <v>1.95583</v>
      </c>
    </row>
    <row r="493" spans="1:5" ht="21.75" customHeight="1" x14ac:dyDescent="0.25">
      <c r="A493" s="21" t="s">
        <v>935</v>
      </c>
      <c r="B493" s="22" t="s">
        <v>936</v>
      </c>
      <c r="C493" s="14">
        <v>45</v>
      </c>
      <c r="D493" s="13">
        <f t="shared" si="13"/>
        <v>88.012349999999998</v>
      </c>
      <c r="E493" s="80">
        <v>1.95583</v>
      </c>
    </row>
    <row r="494" spans="1:5" ht="21.75" customHeight="1" x14ac:dyDescent="0.25">
      <c r="A494" s="106" t="s">
        <v>937</v>
      </c>
      <c r="B494" s="36" t="s">
        <v>938</v>
      </c>
      <c r="C494" s="14">
        <v>5</v>
      </c>
      <c r="D494" s="13">
        <f t="shared" si="13"/>
        <v>9.7791499999999996</v>
      </c>
      <c r="E494" s="80">
        <v>1.95583</v>
      </c>
    </row>
    <row r="495" spans="1:5" ht="21.75" customHeight="1" x14ac:dyDescent="0.25">
      <c r="A495" s="106" t="s">
        <v>939</v>
      </c>
      <c r="B495" s="36" t="s">
        <v>940</v>
      </c>
      <c r="C495" s="14">
        <v>75</v>
      </c>
      <c r="D495" s="13">
        <f t="shared" si="13"/>
        <v>146.68725000000001</v>
      </c>
      <c r="E495" s="80">
        <v>1.95583</v>
      </c>
    </row>
    <row r="496" spans="1:5" ht="21.75" customHeight="1" x14ac:dyDescent="0.25">
      <c r="A496" s="106" t="s">
        <v>941</v>
      </c>
      <c r="B496" s="19" t="s">
        <v>942</v>
      </c>
      <c r="C496" s="14">
        <v>75</v>
      </c>
      <c r="D496" s="13">
        <f t="shared" si="13"/>
        <v>146.68725000000001</v>
      </c>
      <c r="E496" s="80">
        <v>1.95583</v>
      </c>
    </row>
    <row r="497" spans="1:5" ht="21.75" customHeight="1" x14ac:dyDescent="0.25">
      <c r="A497" s="106" t="s">
        <v>943</v>
      </c>
      <c r="B497" s="36" t="s">
        <v>944</v>
      </c>
      <c r="C497" s="14">
        <v>95</v>
      </c>
      <c r="D497" s="13">
        <f t="shared" si="13"/>
        <v>185.80384999999998</v>
      </c>
      <c r="E497" s="80">
        <v>1.95583</v>
      </c>
    </row>
    <row r="498" spans="1:5" ht="21.75" customHeight="1" x14ac:dyDescent="0.25">
      <c r="A498" s="106" t="s">
        <v>945</v>
      </c>
      <c r="B498" s="36" t="s">
        <v>946</v>
      </c>
      <c r="C498" s="14">
        <v>65</v>
      </c>
      <c r="D498" s="13">
        <f t="shared" si="13"/>
        <v>127.12895</v>
      </c>
      <c r="E498" s="80">
        <v>1.95583</v>
      </c>
    </row>
    <row r="499" spans="1:5" ht="21.75" customHeight="1" x14ac:dyDescent="0.25">
      <c r="A499" s="106" t="s">
        <v>947</v>
      </c>
      <c r="B499" s="19" t="s">
        <v>948</v>
      </c>
      <c r="C499" s="14">
        <v>65</v>
      </c>
      <c r="D499" s="13">
        <f t="shared" si="13"/>
        <v>127.12895</v>
      </c>
      <c r="E499" s="80">
        <v>1.95583</v>
      </c>
    </row>
    <row r="500" spans="1:5" ht="21.75" customHeight="1" x14ac:dyDescent="0.25">
      <c r="A500" s="106" t="s">
        <v>949</v>
      </c>
      <c r="B500" s="36" t="s">
        <v>950</v>
      </c>
      <c r="C500" s="14">
        <v>85</v>
      </c>
      <c r="D500" s="13">
        <f t="shared" si="13"/>
        <v>166.24555000000001</v>
      </c>
      <c r="E500" s="80">
        <v>1.95583</v>
      </c>
    </row>
    <row r="501" spans="1:5" ht="21.75" customHeight="1" x14ac:dyDescent="0.25">
      <c r="A501" s="106" t="s">
        <v>951</v>
      </c>
      <c r="B501" s="36" t="s">
        <v>952</v>
      </c>
      <c r="C501" s="14">
        <v>310</v>
      </c>
      <c r="D501" s="13">
        <f t="shared" si="13"/>
        <v>606.30729999999994</v>
      </c>
      <c r="E501" s="80">
        <v>1.95583</v>
      </c>
    </row>
    <row r="502" spans="1:5" ht="21.75" customHeight="1" x14ac:dyDescent="0.25">
      <c r="A502" s="106" t="s">
        <v>953</v>
      </c>
      <c r="B502" s="36" t="s">
        <v>954</v>
      </c>
      <c r="C502" s="14">
        <v>205</v>
      </c>
      <c r="D502" s="13">
        <f t="shared" si="13"/>
        <v>400.94515000000001</v>
      </c>
      <c r="E502" s="80">
        <v>1.95583</v>
      </c>
    </row>
    <row r="503" spans="1:5" ht="21.75" customHeight="1" x14ac:dyDescent="0.25">
      <c r="A503" s="108" t="s">
        <v>955</v>
      </c>
      <c r="B503" s="20" t="s">
        <v>25</v>
      </c>
      <c r="C503" s="14">
        <v>55</v>
      </c>
      <c r="D503" s="13">
        <f t="shared" si="13"/>
        <v>107.57065</v>
      </c>
      <c r="E503" s="80">
        <v>1.95583</v>
      </c>
    </row>
    <row r="504" spans="1:5" ht="21.75" customHeight="1" x14ac:dyDescent="0.25">
      <c r="A504" s="108" t="s">
        <v>956</v>
      </c>
      <c r="B504" s="20" t="s">
        <v>957</v>
      </c>
      <c r="C504" s="14">
        <v>55</v>
      </c>
      <c r="D504" s="13">
        <f t="shared" si="13"/>
        <v>107.57065</v>
      </c>
      <c r="E504" s="80">
        <v>1.95583</v>
      </c>
    </row>
    <row r="505" spans="1:5" ht="21.75" customHeight="1" x14ac:dyDescent="0.25">
      <c r="A505" s="108" t="s">
        <v>958</v>
      </c>
      <c r="B505" s="20" t="s">
        <v>959</v>
      </c>
      <c r="C505" s="14">
        <v>100</v>
      </c>
      <c r="D505" s="13">
        <f t="shared" si="13"/>
        <v>195.583</v>
      </c>
      <c r="E505" s="80">
        <v>1.95583</v>
      </c>
    </row>
    <row r="506" spans="1:5" ht="21.75" customHeight="1" x14ac:dyDescent="0.25">
      <c r="A506" s="108" t="s">
        <v>960</v>
      </c>
      <c r="B506" s="20" t="s">
        <v>961</v>
      </c>
      <c r="C506" s="14">
        <v>90</v>
      </c>
      <c r="D506" s="13">
        <f t="shared" si="13"/>
        <v>176.0247</v>
      </c>
      <c r="E506" s="80">
        <v>1.95583</v>
      </c>
    </row>
    <row r="507" spans="1:5" ht="21.75" customHeight="1" x14ac:dyDescent="0.25">
      <c r="A507" s="108" t="s">
        <v>962</v>
      </c>
      <c r="B507" s="20" t="s">
        <v>963</v>
      </c>
      <c r="C507" s="14">
        <v>80</v>
      </c>
      <c r="D507" s="13">
        <f t="shared" si="13"/>
        <v>156.46639999999999</v>
      </c>
      <c r="E507" s="80">
        <v>1.95583</v>
      </c>
    </row>
    <row r="508" spans="1:5" ht="21.75" customHeight="1" x14ac:dyDescent="0.25">
      <c r="A508" s="108" t="s">
        <v>964</v>
      </c>
      <c r="B508" s="20" t="s">
        <v>965</v>
      </c>
      <c r="C508" s="14">
        <v>130</v>
      </c>
      <c r="D508" s="13">
        <f t="shared" si="13"/>
        <v>254.25790000000001</v>
      </c>
      <c r="E508" s="80">
        <v>1.95583</v>
      </c>
    </row>
    <row r="509" spans="1:5" ht="21.75" customHeight="1" x14ac:dyDescent="0.25">
      <c r="A509" s="108" t="s">
        <v>966</v>
      </c>
      <c r="B509" s="20" t="s">
        <v>967</v>
      </c>
      <c r="C509" s="14">
        <v>120</v>
      </c>
      <c r="D509" s="13">
        <f t="shared" si="13"/>
        <v>234.6996</v>
      </c>
      <c r="E509" s="80">
        <v>1.95583</v>
      </c>
    </row>
    <row r="510" spans="1:5" ht="15.75" x14ac:dyDescent="0.25">
      <c r="A510" s="108" t="s">
        <v>968</v>
      </c>
      <c r="B510" s="20" t="s">
        <v>969</v>
      </c>
      <c r="C510" s="14">
        <v>10</v>
      </c>
      <c r="D510" s="13">
        <f t="shared" si="13"/>
        <v>19.558299999999999</v>
      </c>
      <c r="E510" s="80">
        <v>1.95583</v>
      </c>
    </row>
    <row r="511" spans="1:5" ht="15.75" x14ac:dyDescent="0.25">
      <c r="A511" s="15"/>
      <c r="B511" s="35" t="s">
        <v>924</v>
      </c>
      <c r="C511" s="86"/>
      <c r="D511" s="87"/>
      <c r="E511" s="100"/>
    </row>
    <row r="512" spans="1:5" ht="15.75" x14ac:dyDescent="0.25">
      <c r="A512" s="15" t="s">
        <v>925</v>
      </c>
      <c r="B512" s="18" t="s">
        <v>926</v>
      </c>
      <c r="C512" s="14">
        <v>57</v>
      </c>
      <c r="D512" s="13">
        <f t="shared" si="13"/>
        <v>111.48231</v>
      </c>
      <c r="E512" s="80">
        <v>1.95583</v>
      </c>
    </row>
    <row r="513" spans="1:5" ht="15.75" x14ac:dyDescent="0.25">
      <c r="A513" s="15" t="s">
        <v>927</v>
      </c>
      <c r="B513" s="18" t="s">
        <v>928</v>
      </c>
      <c r="C513" s="14">
        <v>36</v>
      </c>
      <c r="D513" s="13">
        <f t="shared" si="13"/>
        <v>70.409880000000001</v>
      </c>
      <c r="E513" s="80">
        <v>1.95583</v>
      </c>
    </row>
    <row r="514" spans="1:5" ht="15.75" x14ac:dyDescent="0.25">
      <c r="A514" s="120" t="s">
        <v>970</v>
      </c>
      <c r="B514" s="120"/>
      <c r="C514" s="86"/>
      <c r="D514" s="87"/>
      <c r="E514" s="100"/>
    </row>
    <row r="515" spans="1:5" ht="15.75" x14ac:dyDescent="0.25">
      <c r="A515" s="15" t="s">
        <v>971</v>
      </c>
      <c r="B515" s="18" t="s">
        <v>972</v>
      </c>
      <c r="C515" s="14">
        <v>103</v>
      </c>
      <c r="D515" s="13">
        <f t="shared" si="13"/>
        <v>201.45049</v>
      </c>
      <c r="E515" s="80">
        <v>1.95583</v>
      </c>
    </row>
    <row r="516" spans="1:5" ht="15.75" x14ac:dyDescent="0.25">
      <c r="A516" s="15" t="s">
        <v>973</v>
      </c>
      <c r="B516" s="18" t="s">
        <v>974</v>
      </c>
      <c r="C516" s="14">
        <v>93</v>
      </c>
      <c r="D516" s="13">
        <f t="shared" si="13"/>
        <v>181.89219</v>
      </c>
      <c r="E516" s="80">
        <v>1.95583</v>
      </c>
    </row>
    <row r="517" spans="1:5" ht="15.75" x14ac:dyDescent="0.25">
      <c r="A517" s="15" t="s">
        <v>975</v>
      </c>
      <c r="B517" s="18" t="s">
        <v>976</v>
      </c>
      <c r="C517" s="14">
        <v>31</v>
      </c>
      <c r="D517" s="13">
        <f t="shared" si="13"/>
        <v>60.63073</v>
      </c>
      <c r="E517" s="80">
        <v>1.95583</v>
      </c>
    </row>
    <row r="518" spans="1:5" ht="15.75" x14ac:dyDescent="0.25">
      <c r="A518" s="15" t="s">
        <v>977</v>
      </c>
      <c r="B518" s="18" t="s">
        <v>978</v>
      </c>
      <c r="C518" s="14">
        <v>52</v>
      </c>
      <c r="D518" s="13">
        <f t="shared" si="13"/>
        <v>101.70316</v>
      </c>
      <c r="E518" s="80">
        <v>1.95583</v>
      </c>
    </row>
    <row r="519" spans="1:5" ht="15.75" x14ac:dyDescent="0.25">
      <c r="A519" s="15" t="s">
        <v>979</v>
      </c>
      <c r="B519" s="18" t="s">
        <v>980</v>
      </c>
      <c r="C519" s="14">
        <v>52</v>
      </c>
      <c r="D519" s="13">
        <f t="shared" si="13"/>
        <v>101.70316</v>
      </c>
      <c r="E519" s="80">
        <v>1.95583</v>
      </c>
    </row>
    <row r="520" spans="1:5" ht="15.75" x14ac:dyDescent="0.25">
      <c r="A520" s="15" t="s">
        <v>981</v>
      </c>
      <c r="B520" s="18" t="s">
        <v>982</v>
      </c>
      <c r="C520" s="14">
        <v>52</v>
      </c>
      <c r="D520" s="13">
        <f t="shared" si="13"/>
        <v>101.70316</v>
      </c>
      <c r="E520" s="80">
        <v>1.95583</v>
      </c>
    </row>
    <row r="521" spans="1:5" ht="15.75" x14ac:dyDescent="0.25">
      <c r="A521" s="15" t="s">
        <v>983</v>
      </c>
      <c r="B521" s="18" t="s">
        <v>984</v>
      </c>
      <c r="C521" s="14">
        <v>62</v>
      </c>
      <c r="D521" s="13">
        <f t="shared" si="13"/>
        <v>121.26146</v>
      </c>
      <c r="E521" s="80">
        <v>1.95583</v>
      </c>
    </row>
    <row r="522" spans="1:5" ht="31.5" x14ac:dyDescent="0.25">
      <c r="A522" s="15" t="s">
        <v>985</v>
      </c>
      <c r="B522" s="18" t="s">
        <v>986</v>
      </c>
      <c r="C522" s="14">
        <v>62</v>
      </c>
      <c r="D522" s="13">
        <f t="shared" si="13"/>
        <v>121.26146</v>
      </c>
      <c r="E522" s="80">
        <v>1.95583</v>
      </c>
    </row>
    <row r="523" spans="1:5" ht="15.75" x14ac:dyDescent="0.25">
      <c r="A523" s="15" t="s">
        <v>987</v>
      </c>
      <c r="B523" s="18" t="s">
        <v>988</v>
      </c>
      <c r="C523" s="14">
        <v>93</v>
      </c>
      <c r="D523" s="13">
        <f t="shared" si="13"/>
        <v>181.89219</v>
      </c>
      <c r="E523" s="80">
        <v>1.95583</v>
      </c>
    </row>
    <row r="524" spans="1:5" ht="15.75" x14ac:dyDescent="0.25">
      <c r="A524" s="15" t="s">
        <v>989</v>
      </c>
      <c r="B524" s="18" t="s">
        <v>990</v>
      </c>
      <c r="C524" s="14">
        <v>31</v>
      </c>
      <c r="D524" s="13">
        <f t="shared" si="13"/>
        <v>0</v>
      </c>
      <c r="E524" s="80"/>
    </row>
    <row r="525" spans="1:5" ht="15.75" x14ac:dyDescent="0.25">
      <c r="A525" s="15" t="s">
        <v>991</v>
      </c>
      <c r="B525" s="18" t="s">
        <v>992</v>
      </c>
      <c r="C525" s="14">
        <v>410</v>
      </c>
      <c r="D525" s="13">
        <f t="shared" si="13"/>
        <v>801.89030000000002</v>
      </c>
      <c r="E525" s="80">
        <v>1.95583</v>
      </c>
    </row>
    <row r="526" spans="1:5" ht="15.75" x14ac:dyDescent="0.25">
      <c r="A526" s="106" t="s">
        <v>993</v>
      </c>
      <c r="B526" s="18" t="s">
        <v>994</v>
      </c>
      <c r="C526" s="14">
        <v>512</v>
      </c>
      <c r="D526" s="13">
        <f t="shared" si="13"/>
        <v>1001.38496</v>
      </c>
      <c r="E526" s="80">
        <v>1.95583</v>
      </c>
    </row>
    <row r="527" spans="1:5" ht="15.75" x14ac:dyDescent="0.25">
      <c r="A527" s="15" t="s">
        <v>995</v>
      </c>
      <c r="B527" s="18" t="s">
        <v>996</v>
      </c>
      <c r="C527" s="14">
        <v>615</v>
      </c>
      <c r="D527" s="13">
        <f t="shared" si="13"/>
        <v>1202.83545</v>
      </c>
      <c r="E527" s="80">
        <v>1.95583</v>
      </c>
    </row>
    <row r="528" spans="1:5" ht="15.75" x14ac:dyDescent="0.25">
      <c r="A528" s="120" t="s">
        <v>997</v>
      </c>
      <c r="B528" s="120"/>
      <c r="C528" s="86"/>
      <c r="D528" s="87"/>
      <c r="E528" s="100"/>
    </row>
    <row r="529" spans="1:5" ht="15.75" x14ac:dyDescent="0.25">
      <c r="A529" s="15" t="s">
        <v>530</v>
      </c>
      <c r="B529" s="18" t="s">
        <v>531</v>
      </c>
      <c r="C529" s="14">
        <v>52</v>
      </c>
      <c r="D529" s="13">
        <f t="shared" si="13"/>
        <v>101.70316</v>
      </c>
      <c r="E529" s="80">
        <v>1.95583</v>
      </c>
    </row>
    <row r="530" spans="1:5" ht="15.75" x14ac:dyDescent="0.25">
      <c r="A530" s="15" t="s">
        <v>532</v>
      </c>
      <c r="B530" s="18" t="s">
        <v>39</v>
      </c>
      <c r="C530" s="14">
        <v>31</v>
      </c>
      <c r="D530" s="13">
        <f t="shared" si="13"/>
        <v>60.63073</v>
      </c>
      <c r="E530" s="80">
        <v>1.95583</v>
      </c>
    </row>
    <row r="531" spans="1:5" ht="15.75" x14ac:dyDescent="0.25">
      <c r="A531" s="15" t="s">
        <v>998</v>
      </c>
      <c r="B531" s="18" t="s">
        <v>106</v>
      </c>
      <c r="C531" s="14">
        <v>21</v>
      </c>
      <c r="D531" s="13">
        <f t="shared" si="13"/>
        <v>41.072429999999997</v>
      </c>
      <c r="E531" s="80">
        <v>1.95583</v>
      </c>
    </row>
    <row r="532" spans="1:5" ht="15.75" x14ac:dyDescent="0.25">
      <c r="A532" s="15" t="s">
        <v>999</v>
      </c>
      <c r="B532" s="18" t="s">
        <v>1000</v>
      </c>
      <c r="C532" s="14">
        <v>40</v>
      </c>
      <c r="D532" s="13">
        <f t="shared" si="13"/>
        <v>78.233199999999997</v>
      </c>
      <c r="E532" s="80">
        <v>1.95583</v>
      </c>
    </row>
    <row r="533" spans="1:5" ht="15.75" x14ac:dyDescent="0.25">
      <c r="A533" s="15" t="s">
        <v>1001</v>
      </c>
      <c r="B533" s="18" t="s">
        <v>1002</v>
      </c>
      <c r="C533" s="14">
        <v>21</v>
      </c>
      <c r="D533" s="13">
        <f t="shared" si="13"/>
        <v>41.072429999999997</v>
      </c>
      <c r="E533" s="80">
        <v>1.95583</v>
      </c>
    </row>
    <row r="534" spans="1:5" ht="15.75" x14ac:dyDescent="0.25">
      <c r="A534" s="15" t="s">
        <v>1003</v>
      </c>
      <c r="B534" s="18" t="s">
        <v>1004</v>
      </c>
      <c r="C534" s="14">
        <v>8</v>
      </c>
      <c r="D534" s="13">
        <f t="shared" si="13"/>
        <v>15.64664</v>
      </c>
      <c r="E534" s="80">
        <v>1.95583</v>
      </c>
    </row>
    <row r="535" spans="1:5" ht="15.75" x14ac:dyDescent="0.25">
      <c r="A535" s="15" t="s">
        <v>1005</v>
      </c>
      <c r="B535" s="18" t="s">
        <v>1006</v>
      </c>
      <c r="C535" s="14">
        <v>8</v>
      </c>
      <c r="D535" s="13">
        <f t="shared" si="13"/>
        <v>15.64664</v>
      </c>
      <c r="E535" s="80">
        <v>1.95583</v>
      </c>
    </row>
    <row r="536" spans="1:5" ht="15.75" x14ac:dyDescent="0.25">
      <c r="A536" s="15" t="s">
        <v>1007</v>
      </c>
      <c r="B536" s="18" t="s">
        <v>1008</v>
      </c>
      <c r="C536" s="14">
        <v>11</v>
      </c>
      <c r="D536" s="13">
        <f t="shared" si="13"/>
        <v>21.514129999999998</v>
      </c>
      <c r="E536" s="80">
        <v>1.95583</v>
      </c>
    </row>
    <row r="537" spans="1:5" ht="15.75" x14ac:dyDescent="0.25">
      <c r="A537" s="15" t="s">
        <v>1009</v>
      </c>
      <c r="B537" s="18" t="s">
        <v>1010</v>
      </c>
      <c r="C537" s="14">
        <v>62</v>
      </c>
      <c r="D537" s="13">
        <f t="shared" si="13"/>
        <v>121.26146</v>
      </c>
      <c r="E537" s="80">
        <v>1.95583</v>
      </c>
    </row>
    <row r="538" spans="1:5" ht="15.75" x14ac:dyDescent="0.25">
      <c r="A538" s="15" t="s">
        <v>1011</v>
      </c>
      <c r="B538" s="18" t="s">
        <v>1012</v>
      </c>
      <c r="C538" s="14">
        <v>52</v>
      </c>
      <c r="D538" s="13">
        <f t="shared" si="13"/>
        <v>101.70316</v>
      </c>
      <c r="E538" s="80">
        <v>1.95583</v>
      </c>
    </row>
    <row r="539" spans="1:5" ht="15.75" x14ac:dyDescent="0.25">
      <c r="A539" s="15" t="s">
        <v>1013</v>
      </c>
      <c r="B539" s="18" t="s">
        <v>1014</v>
      </c>
      <c r="C539" s="14">
        <v>21</v>
      </c>
      <c r="D539" s="13">
        <f t="shared" si="13"/>
        <v>41.072429999999997</v>
      </c>
      <c r="E539" s="80">
        <v>1.95583</v>
      </c>
    </row>
    <row r="540" spans="1:5" ht="15.75" x14ac:dyDescent="0.25">
      <c r="A540" s="15" t="s">
        <v>1015</v>
      </c>
      <c r="B540" s="18" t="s">
        <v>1016</v>
      </c>
      <c r="C540" s="14">
        <v>16</v>
      </c>
      <c r="D540" s="13">
        <f t="shared" si="13"/>
        <v>31.293279999999999</v>
      </c>
      <c r="E540" s="80">
        <v>1.95583</v>
      </c>
    </row>
    <row r="541" spans="1:5" ht="15.75" x14ac:dyDescent="0.25">
      <c r="A541" s="15" t="s">
        <v>1017</v>
      </c>
      <c r="B541" s="18" t="s">
        <v>1018</v>
      </c>
      <c r="C541" s="14">
        <v>21</v>
      </c>
      <c r="D541" s="13">
        <f t="shared" si="13"/>
        <v>41.072429999999997</v>
      </c>
      <c r="E541" s="80">
        <v>1.95583</v>
      </c>
    </row>
    <row r="542" spans="1:5" ht="15.75" x14ac:dyDescent="0.25">
      <c r="A542" s="15" t="s">
        <v>1019</v>
      </c>
      <c r="B542" s="18" t="s">
        <v>1020</v>
      </c>
      <c r="C542" s="14">
        <v>21</v>
      </c>
      <c r="D542" s="13">
        <f t="shared" si="13"/>
        <v>41.072429999999997</v>
      </c>
      <c r="E542" s="80">
        <v>1.95583</v>
      </c>
    </row>
    <row r="543" spans="1:5" ht="15.75" x14ac:dyDescent="0.25">
      <c r="A543" s="15" t="s">
        <v>1021</v>
      </c>
      <c r="B543" s="18" t="s">
        <v>1022</v>
      </c>
      <c r="C543" s="14">
        <v>16</v>
      </c>
      <c r="D543" s="13">
        <f t="shared" si="13"/>
        <v>31.293279999999999</v>
      </c>
      <c r="E543" s="80">
        <v>1.95583</v>
      </c>
    </row>
    <row r="544" spans="1:5" ht="15.75" x14ac:dyDescent="0.25">
      <c r="A544" s="15" t="s">
        <v>1023</v>
      </c>
      <c r="B544" s="18" t="s">
        <v>1024</v>
      </c>
      <c r="C544" s="14">
        <v>41</v>
      </c>
      <c r="D544" s="13">
        <f t="shared" si="13"/>
        <v>80.189030000000002</v>
      </c>
      <c r="E544" s="80">
        <v>1.95583</v>
      </c>
    </row>
    <row r="545" spans="1:5" ht="15.75" x14ac:dyDescent="0.25">
      <c r="A545" s="15" t="s">
        <v>1025</v>
      </c>
      <c r="B545" s="18" t="s">
        <v>1026</v>
      </c>
      <c r="C545" s="14">
        <v>62</v>
      </c>
      <c r="D545" s="13">
        <f t="shared" si="13"/>
        <v>121.26146</v>
      </c>
      <c r="E545" s="80">
        <v>1.95583</v>
      </c>
    </row>
    <row r="546" spans="1:5" ht="15.75" x14ac:dyDescent="0.25">
      <c r="A546" s="15" t="s">
        <v>1027</v>
      </c>
      <c r="B546" s="18" t="s">
        <v>1028</v>
      </c>
      <c r="C546" s="14">
        <v>31</v>
      </c>
      <c r="D546" s="13">
        <f t="shared" si="13"/>
        <v>60.63073</v>
      </c>
      <c r="E546" s="80">
        <v>1.95583</v>
      </c>
    </row>
    <row r="547" spans="1:5" ht="15.75" x14ac:dyDescent="0.25">
      <c r="A547" s="15" t="s">
        <v>1029</v>
      </c>
      <c r="B547" s="18" t="s">
        <v>1030</v>
      </c>
      <c r="C547" s="14">
        <v>11</v>
      </c>
      <c r="D547" s="13">
        <f t="shared" si="13"/>
        <v>21.514129999999998</v>
      </c>
      <c r="E547" s="80">
        <v>1.95583</v>
      </c>
    </row>
    <row r="548" spans="1:5" ht="15.75" x14ac:dyDescent="0.25">
      <c r="A548" s="15" t="s">
        <v>1031</v>
      </c>
      <c r="B548" s="18" t="s">
        <v>1032</v>
      </c>
      <c r="C548" s="14">
        <v>26</v>
      </c>
      <c r="D548" s="13">
        <f t="shared" si="13"/>
        <v>50.851579999999998</v>
      </c>
      <c r="E548" s="80">
        <v>1.95583</v>
      </c>
    </row>
    <row r="549" spans="1:5" ht="15.75" x14ac:dyDescent="0.25">
      <c r="A549" s="15" t="s">
        <v>1033</v>
      </c>
      <c r="B549" s="18" t="s">
        <v>1034</v>
      </c>
      <c r="C549" s="14">
        <v>21</v>
      </c>
      <c r="D549" s="13">
        <f t="shared" si="13"/>
        <v>41.072429999999997</v>
      </c>
      <c r="E549" s="80">
        <v>1.95583</v>
      </c>
    </row>
    <row r="550" spans="1:5" ht="15.75" x14ac:dyDescent="0.25">
      <c r="A550" s="15" t="s">
        <v>1035</v>
      </c>
      <c r="B550" s="18" t="s">
        <v>1036</v>
      </c>
      <c r="C550" s="14">
        <v>11</v>
      </c>
      <c r="D550" s="13">
        <f t="shared" si="13"/>
        <v>21.514129999999998</v>
      </c>
      <c r="E550" s="80">
        <v>1.95583</v>
      </c>
    </row>
    <row r="551" spans="1:5" ht="15.75" x14ac:dyDescent="0.25">
      <c r="A551" s="15" t="s">
        <v>1037</v>
      </c>
      <c r="B551" s="18" t="s">
        <v>1038</v>
      </c>
      <c r="C551" s="14">
        <v>26</v>
      </c>
      <c r="D551" s="13">
        <f t="shared" si="13"/>
        <v>50.851579999999998</v>
      </c>
      <c r="E551" s="80">
        <v>1.95583</v>
      </c>
    </row>
    <row r="552" spans="1:5" ht="15.75" x14ac:dyDescent="0.25">
      <c r="A552" s="15" t="s">
        <v>1039</v>
      </c>
      <c r="B552" s="18" t="s">
        <v>1040</v>
      </c>
      <c r="C552" s="14">
        <v>11</v>
      </c>
      <c r="D552" s="13">
        <f t="shared" si="13"/>
        <v>21.514129999999998</v>
      </c>
      <c r="E552" s="80">
        <v>1.95583</v>
      </c>
    </row>
    <row r="553" spans="1:5" ht="15.75" x14ac:dyDescent="0.25">
      <c r="A553" s="15" t="s">
        <v>1041</v>
      </c>
      <c r="B553" s="18" t="s">
        <v>1042</v>
      </c>
      <c r="C553" s="14">
        <v>16</v>
      </c>
      <c r="D553" s="13">
        <f t="shared" si="13"/>
        <v>31.293279999999999</v>
      </c>
      <c r="E553" s="80">
        <v>1.95583</v>
      </c>
    </row>
    <row r="554" spans="1:5" ht="15.75" x14ac:dyDescent="0.25">
      <c r="A554" s="15" t="s">
        <v>1043</v>
      </c>
      <c r="B554" s="18" t="s">
        <v>1044</v>
      </c>
      <c r="C554" s="14">
        <v>16</v>
      </c>
      <c r="D554" s="13">
        <f t="shared" ref="D554:D615" si="14">SUM(C554*E554)</f>
        <v>31.293279999999999</v>
      </c>
      <c r="E554" s="80">
        <v>1.95583</v>
      </c>
    </row>
    <row r="555" spans="1:5" ht="15.75" x14ac:dyDescent="0.25">
      <c r="A555" s="15" t="s">
        <v>1045</v>
      </c>
      <c r="B555" s="18" t="s">
        <v>1046</v>
      </c>
      <c r="C555" s="14">
        <v>16</v>
      </c>
      <c r="D555" s="13">
        <f t="shared" si="14"/>
        <v>31.293279999999999</v>
      </c>
      <c r="E555" s="80">
        <v>1.95583</v>
      </c>
    </row>
    <row r="556" spans="1:5" ht="15.75" x14ac:dyDescent="0.25">
      <c r="A556" s="15" t="s">
        <v>412</v>
      </c>
      <c r="B556" s="18" t="s">
        <v>26</v>
      </c>
      <c r="C556" s="14">
        <v>8</v>
      </c>
      <c r="D556" s="13">
        <f t="shared" si="14"/>
        <v>15.64664</v>
      </c>
      <c r="E556" s="80">
        <v>1.95583</v>
      </c>
    </row>
    <row r="557" spans="1:5" ht="15.75" x14ac:dyDescent="0.25">
      <c r="A557" s="15" t="s">
        <v>1047</v>
      </c>
      <c r="B557" s="18" t="s">
        <v>1048</v>
      </c>
      <c r="C557" s="14">
        <v>50</v>
      </c>
      <c r="D557" s="13">
        <f t="shared" si="14"/>
        <v>97.791499999999999</v>
      </c>
      <c r="E557" s="80">
        <v>1.95583</v>
      </c>
    </row>
    <row r="558" spans="1:5" ht="15.75" x14ac:dyDescent="0.25">
      <c r="A558" s="15" t="s">
        <v>1049</v>
      </c>
      <c r="B558" s="18" t="s">
        <v>1050</v>
      </c>
      <c r="C558" s="14">
        <v>460</v>
      </c>
      <c r="D558" s="13">
        <f t="shared" si="14"/>
        <v>899.68179999999995</v>
      </c>
      <c r="E558" s="80">
        <v>1.95583</v>
      </c>
    </row>
    <row r="559" spans="1:5" ht="15.75" x14ac:dyDescent="0.25">
      <c r="A559" s="15" t="s">
        <v>1051</v>
      </c>
      <c r="B559" s="18" t="s">
        <v>1052</v>
      </c>
      <c r="C559" s="14">
        <v>308</v>
      </c>
      <c r="D559" s="13">
        <f t="shared" si="14"/>
        <v>602.39563999999996</v>
      </c>
      <c r="E559" s="80">
        <v>1.95583</v>
      </c>
    </row>
    <row r="560" spans="1:5" ht="15.75" x14ac:dyDescent="0.25">
      <c r="A560" s="15" t="s">
        <v>1053</v>
      </c>
      <c r="B560" s="18" t="s">
        <v>1054</v>
      </c>
      <c r="C560" s="14">
        <v>230</v>
      </c>
      <c r="D560" s="13">
        <f t="shared" si="14"/>
        <v>449.84089999999998</v>
      </c>
      <c r="E560" s="80">
        <v>1.95583</v>
      </c>
    </row>
    <row r="561" spans="1:5" ht="15.75" x14ac:dyDescent="0.25">
      <c r="A561" s="15" t="s">
        <v>1055</v>
      </c>
      <c r="B561" s="18" t="s">
        <v>1056</v>
      </c>
      <c r="C561" s="14">
        <v>155</v>
      </c>
      <c r="D561" s="13">
        <f t="shared" si="14"/>
        <v>303.15364999999997</v>
      </c>
      <c r="E561" s="80">
        <v>1.95583</v>
      </c>
    </row>
    <row r="562" spans="1:5" ht="15.75" x14ac:dyDescent="0.25">
      <c r="A562" s="51"/>
      <c r="B562" s="37" t="s">
        <v>1057</v>
      </c>
      <c r="C562" s="94"/>
      <c r="D562" s="13"/>
      <c r="E562" s="80"/>
    </row>
    <row r="563" spans="1:5" ht="15.75" x14ac:dyDescent="0.25">
      <c r="A563" s="51" t="s">
        <v>1058</v>
      </c>
      <c r="B563" s="38" t="s">
        <v>1059</v>
      </c>
      <c r="C563" s="95">
        <v>75</v>
      </c>
      <c r="D563" s="13">
        <f t="shared" si="14"/>
        <v>146.68725000000001</v>
      </c>
      <c r="E563" s="80">
        <v>1.95583</v>
      </c>
    </row>
    <row r="564" spans="1:5" ht="15.75" x14ac:dyDescent="0.25">
      <c r="A564" s="51" t="s">
        <v>1060</v>
      </c>
      <c r="B564" s="38" t="s">
        <v>1061</v>
      </c>
      <c r="C564" s="95">
        <v>50</v>
      </c>
      <c r="D564" s="13">
        <f t="shared" si="14"/>
        <v>97.791499999999999</v>
      </c>
      <c r="E564" s="80">
        <v>1.95583</v>
      </c>
    </row>
    <row r="565" spans="1:5" ht="15.75" x14ac:dyDescent="0.25">
      <c r="A565" s="111" t="s">
        <v>1062</v>
      </c>
      <c r="B565" s="38" t="s">
        <v>1063</v>
      </c>
      <c r="C565" s="95">
        <v>75</v>
      </c>
      <c r="D565" s="13">
        <f t="shared" si="14"/>
        <v>146.68725000000001</v>
      </c>
      <c r="E565" s="80">
        <v>1.95583</v>
      </c>
    </row>
    <row r="566" spans="1:5" ht="15.75" x14ac:dyDescent="0.25">
      <c r="A566" s="111" t="s">
        <v>1064</v>
      </c>
      <c r="B566" s="38" t="s">
        <v>1065</v>
      </c>
      <c r="C566" s="95">
        <v>50</v>
      </c>
      <c r="D566" s="13">
        <f t="shared" si="14"/>
        <v>97.791499999999999</v>
      </c>
      <c r="E566" s="80">
        <v>1.95583</v>
      </c>
    </row>
    <row r="567" spans="1:5" ht="15.75" x14ac:dyDescent="0.25">
      <c r="A567" s="111" t="s">
        <v>1066</v>
      </c>
      <c r="B567" s="38" t="s">
        <v>1067</v>
      </c>
      <c r="C567" s="95">
        <v>75</v>
      </c>
      <c r="D567" s="13">
        <f t="shared" si="14"/>
        <v>146.68725000000001</v>
      </c>
      <c r="E567" s="80">
        <v>1.95583</v>
      </c>
    </row>
    <row r="568" spans="1:5" ht="15.75" x14ac:dyDescent="0.25">
      <c r="A568" s="111" t="s">
        <v>1068</v>
      </c>
      <c r="B568" s="38" t="s">
        <v>1069</v>
      </c>
      <c r="C568" s="95">
        <v>50</v>
      </c>
      <c r="D568" s="13">
        <f t="shared" si="14"/>
        <v>97.791499999999999</v>
      </c>
      <c r="E568" s="80">
        <v>1.95583</v>
      </c>
    </row>
    <row r="569" spans="1:5" ht="15.75" x14ac:dyDescent="0.25">
      <c r="A569" s="51" t="s">
        <v>1070</v>
      </c>
      <c r="B569" s="38" t="s">
        <v>1071</v>
      </c>
      <c r="C569" s="95">
        <v>40</v>
      </c>
      <c r="D569" s="13">
        <f t="shared" si="14"/>
        <v>78.233199999999997</v>
      </c>
      <c r="E569" s="80">
        <v>1.95583</v>
      </c>
    </row>
    <row r="570" spans="1:5" ht="15.75" x14ac:dyDescent="0.25">
      <c r="A570" s="51" t="s">
        <v>1072</v>
      </c>
      <c r="B570" s="38" t="s">
        <v>1073</v>
      </c>
      <c r="C570" s="95">
        <v>25</v>
      </c>
      <c r="D570" s="13">
        <f t="shared" si="14"/>
        <v>48.89575</v>
      </c>
      <c r="E570" s="80">
        <v>1.95583</v>
      </c>
    </row>
    <row r="571" spans="1:5" ht="15.75" x14ac:dyDescent="0.25">
      <c r="A571" s="51" t="s">
        <v>1074</v>
      </c>
      <c r="B571" s="38" t="s">
        <v>1075</v>
      </c>
      <c r="C571" s="95">
        <v>80</v>
      </c>
      <c r="D571" s="13">
        <f t="shared" si="14"/>
        <v>156.46639999999999</v>
      </c>
      <c r="E571" s="80">
        <v>1.95583</v>
      </c>
    </row>
    <row r="572" spans="1:5" ht="15.75" x14ac:dyDescent="0.25">
      <c r="A572" s="51" t="s">
        <v>1076</v>
      </c>
      <c r="B572" s="38" t="s">
        <v>1077</v>
      </c>
      <c r="C572" s="95">
        <v>60</v>
      </c>
      <c r="D572" s="13">
        <f t="shared" si="14"/>
        <v>117.3498</v>
      </c>
      <c r="E572" s="80">
        <v>1.95583</v>
      </c>
    </row>
    <row r="573" spans="1:5" ht="15.75" x14ac:dyDescent="0.25">
      <c r="A573" s="107" t="s">
        <v>1078</v>
      </c>
      <c r="B573" s="39" t="s">
        <v>1079</v>
      </c>
      <c r="C573" s="14">
        <v>70</v>
      </c>
      <c r="D573" s="13">
        <f t="shared" si="14"/>
        <v>136.90809999999999</v>
      </c>
      <c r="E573" s="80">
        <v>1.95583</v>
      </c>
    </row>
    <row r="574" spans="1:5" ht="15.75" x14ac:dyDescent="0.25">
      <c r="A574" s="107" t="s">
        <v>1080</v>
      </c>
      <c r="B574" s="39" t="s">
        <v>1081</v>
      </c>
      <c r="C574" s="14">
        <v>50</v>
      </c>
      <c r="D574" s="13">
        <f t="shared" si="14"/>
        <v>97.791499999999999</v>
      </c>
      <c r="E574" s="80">
        <v>1.95583</v>
      </c>
    </row>
    <row r="575" spans="1:5" ht="15.75" x14ac:dyDescent="0.25">
      <c r="A575" s="107" t="s">
        <v>1082</v>
      </c>
      <c r="B575" s="39" t="s">
        <v>1083</v>
      </c>
      <c r="C575" s="14">
        <v>60</v>
      </c>
      <c r="D575" s="13">
        <f t="shared" si="14"/>
        <v>117.3498</v>
      </c>
      <c r="E575" s="80">
        <v>1.95583</v>
      </c>
    </row>
    <row r="576" spans="1:5" ht="15.75" x14ac:dyDescent="0.25">
      <c r="A576" s="107" t="s">
        <v>1084</v>
      </c>
      <c r="B576" s="39" t="s">
        <v>1085</v>
      </c>
      <c r="C576" s="14">
        <v>40</v>
      </c>
      <c r="D576" s="13">
        <f t="shared" si="14"/>
        <v>78.233199999999997</v>
      </c>
      <c r="E576" s="80">
        <v>1.95583</v>
      </c>
    </row>
    <row r="577" spans="1:5" ht="15.75" x14ac:dyDescent="0.25">
      <c r="A577" s="107" t="s">
        <v>1086</v>
      </c>
      <c r="B577" s="39" t="s">
        <v>1087</v>
      </c>
      <c r="C577" s="14">
        <v>50</v>
      </c>
      <c r="D577" s="13">
        <f t="shared" si="14"/>
        <v>97.791499999999999</v>
      </c>
      <c r="E577" s="80">
        <v>1.95583</v>
      </c>
    </row>
    <row r="578" spans="1:5" ht="15.75" x14ac:dyDescent="0.25">
      <c r="A578" s="107" t="s">
        <v>1088</v>
      </c>
      <c r="B578" s="39" t="s">
        <v>161</v>
      </c>
      <c r="C578" s="14">
        <v>30</v>
      </c>
      <c r="D578" s="13">
        <f t="shared" si="14"/>
        <v>58.674900000000001</v>
      </c>
      <c r="E578" s="80">
        <v>1.95583</v>
      </c>
    </row>
    <row r="579" spans="1:5" ht="15.75" x14ac:dyDescent="0.25">
      <c r="A579" s="107" t="s">
        <v>1104</v>
      </c>
      <c r="B579" s="39" t="s">
        <v>1089</v>
      </c>
      <c r="C579" s="14">
        <v>30</v>
      </c>
      <c r="D579" s="13">
        <f t="shared" si="14"/>
        <v>58.674900000000001</v>
      </c>
      <c r="E579" s="80">
        <v>1.95583</v>
      </c>
    </row>
    <row r="580" spans="1:5" ht="15.75" x14ac:dyDescent="0.25">
      <c r="A580" s="51" t="s">
        <v>1090</v>
      </c>
      <c r="B580" s="38" t="s">
        <v>1091</v>
      </c>
      <c r="C580" s="95">
        <v>50</v>
      </c>
      <c r="D580" s="13">
        <f t="shared" si="14"/>
        <v>97.791499999999999</v>
      </c>
      <c r="E580" s="80">
        <v>1.95583</v>
      </c>
    </row>
    <row r="581" spans="1:5" ht="15.75" x14ac:dyDescent="0.25">
      <c r="A581" s="51" t="s">
        <v>1092</v>
      </c>
      <c r="B581" s="38" t="s">
        <v>1093</v>
      </c>
      <c r="C581" s="95">
        <v>30</v>
      </c>
      <c r="D581" s="13">
        <f t="shared" si="14"/>
        <v>58.674900000000001</v>
      </c>
      <c r="E581" s="80">
        <v>1.95583</v>
      </c>
    </row>
    <row r="582" spans="1:5" ht="15.75" x14ac:dyDescent="0.25">
      <c r="A582" s="51" t="s">
        <v>1094</v>
      </c>
      <c r="B582" s="38" t="s">
        <v>1095</v>
      </c>
      <c r="C582" s="95">
        <v>50</v>
      </c>
      <c r="D582" s="13">
        <f t="shared" si="14"/>
        <v>97.791499999999999</v>
      </c>
      <c r="E582" s="80">
        <v>1.95583</v>
      </c>
    </row>
    <row r="583" spans="1:5" ht="15.75" x14ac:dyDescent="0.25">
      <c r="A583" s="51" t="s">
        <v>1096</v>
      </c>
      <c r="B583" s="38" t="s">
        <v>899</v>
      </c>
      <c r="C583" s="95">
        <v>60</v>
      </c>
      <c r="D583" s="13">
        <f t="shared" si="14"/>
        <v>117.3498</v>
      </c>
      <c r="E583" s="80">
        <v>1.95583</v>
      </c>
    </row>
    <row r="584" spans="1:5" ht="15.75" x14ac:dyDescent="0.25">
      <c r="A584" s="51" t="s">
        <v>900</v>
      </c>
      <c r="B584" s="38" t="s">
        <v>1097</v>
      </c>
      <c r="C584" s="95">
        <v>30</v>
      </c>
      <c r="D584" s="13">
        <f t="shared" si="14"/>
        <v>58.674900000000001</v>
      </c>
      <c r="E584" s="80">
        <v>1.95583</v>
      </c>
    </row>
    <row r="585" spans="1:5" ht="15.75" x14ac:dyDescent="0.25">
      <c r="A585" s="51" t="s">
        <v>901</v>
      </c>
      <c r="B585" s="38" t="s">
        <v>902</v>
      </c>
      <c r="C585" s="95">
        <v>30</v>
      </c>
      <c r="D585" s="13">
        <f t="shared" si="14"/>
        <v>58.674900000000001</v>
      </c>
      <c r="E585" s="80">
        <v>1.95583</v>
      </c>
    </row>
    <row r="586" spans="1:5" ht="31.5" x14ac:dyDescent="0.25">
      <c r="A586" s="51" t="s">
        <v>1098</v>
      </c>
      <c r="B586" s="38" t="s">
        <v>1099</v>
      </c>
      <c r="C586" s="95">
        <v>60</v>
      </c>
      <c r="D586" s="13">
        <f t="shared" si="14"/>
        <v>117.3498</v>
      </c>
      <c r="E586" s="80">
        <v>1.95583</v>
      </c>
    </row>
    <row r="587" spans="1:5" ht="15.75" x14ac:dyDescent="0.25">
      <c r="A587" s="51" t="s">
        <v>1100</v>
      </c>
      <c r="B587" s="38" t="s">
        <v>1101</v>
      </c>
      <c r="C587" s="95">
        <v>50</v>
      </c>
      <c r="D587" s="13">
        <f t="shared" si="14"/>
        <v>97.791499999999999</v>
      </c>
      <c r="E587" s="80">
        <v>1.95583</v>
      </c>
    </row>
    <row r="588" spans="1:5" ht="31.5" x14ac:dyDescent="0.25">
      <c r="A588" s="51" t="s">
        <v>1102</v>
      </c>
      <c r="B588" s="38" t="s">
        <v>1103</v>
      </c>
      <c r="C588" s="95">
        <v>40</v>
      </c>
      <c r="D588" s="13">
        <f t="shared" si="14"/>
        <v>78.233199999999997</v>
      </c>
      <c r="E588" s="80">
        <v>1.95583</v>
      </c>
    </row>
    <row r="589" spans="1:5" ht="15.75" x14ac:dyDescent="0.25">
      <c r="A589" s="51" t="s">
        <v>1104</v>
      </c>
      <c r="B589" s="38" t="s">
        <v>1089</v>
      </c>
      <c r="C589" s="95">
        <v>30</v>
      </c>
      <c r="D589" s="13">
        <f t="shared" si="14"/>
        <v>58.674900000000001</v>
      </c>
      <c r="E589" s="80">
        <v>1.95583</v>
      </c>
    </row>
    <row r="590" spans="1:5" ht="31.5" x14ac:dyDescent="0.25">
      <c r="A590" s="51" t="s">
        <v>1105</v>
      </c>
      <c r="B590" s="38" t="s">
        <v>1106</v>
      </c>
      <c r="C590" s="95">
        <v>20</v>
      </c>
      <c r="D590" s="13">
        <f t="shared" si="14"/>
        <v>39.116599999999998</v>
      </c>
      <c r="E590" s="80">
        <v>1.95583</v>
      </c>
    </row>
    <row r="591" spans="1:5" ht="31.5" x14ac:dyDescent="0.25">
      <c r="A591" s="51" t="s">
        <v>1107</v>
      </c>
      <c r="B591" s="38" t="s">
        <v>2291</v>
      </c>
      <c r="C591" s="95">
        <v>50</v>
      </c>
      <c r="D591" s="13">
        <f t="shared" si="14"/>
        <v>97.791499999999999</v>
      </c>
      <c r="E591" s="80">
        <v>1.95583</v>
      </c>
    </row>
    <row r="592" spans="1:5" ht="31.5" x14ac:dyDescent="0.25">
      <c r="A592" s="111" t="s">
        <v>1108</v>
      </c>
      <c r="B592" s="38" t="s">
        <v>1109</v>
      </c>
      <c r="C592" s="95">
        <v>50</v>
      </c>
      <c r="D592" s="13">
        <f t="shared" si="14"/>
        <v>97.791499999999999</v>
      </c>
      <c r="E592" s="80">
        <v>1.95583</v>
      </c>
    </row>
    <row r="593" spans="1:5" ht="31.5" x14ac:dyDescent="0.25">
      <c r="A593" s="111" t="s">
        <v>1108</v>
      </c>
      <c r="B593" s="38" t="s">
        <v>1110</v>
      </c>
      <c r="C593" s="95">
        <v>100</v>
      </c>
      <c r="D593" s="13">
        <f t="shared" si="14"/>
        <v>195.583</v>
      </c>
      <c r="E593" s="80">
        <v>1.95583</v>
      </c>
    </row>
    <row r="594" spans="1:5" ht="31.5" x14ac:dyDescent="0.25">
      <c r="A594" s="111" t="s">
        <v>1108</v>
      </c>
      <c r="B594" s="38" t="s">
        <v>1111</v>
      </c>
      <c r="C594" s="95">
        <v>150</v>
      </c>
      <c r="D594" s="13">
        <f t="shared" si="14"/>
        <v>293.37450000000001</v>
      </c>
      <c r="E594" s="80">
        <v>1.95583</v>
      </c>
    </row>
    <row r="595" spans="1:5" ht="31.5" x14ac:dyDescent="0.25">
      <c r="A595" s="111" t="s">
        <v>1108</v>
      </c>
      <c r="B595" s="38" t="s">
        <v>1112</v>
      </c>
      <c r="C595" s="95">
        <v>200</v>
      </c>
      <c r="D595" s="13">
        <f t="shared" si="14"/>
        <v>391.166</v>
      </c>
      <c r="E595" s="80">
        <v>1.95583</v>
      </c>
    </row>
    <row r="596" spans="1:5" ht="31.5" x14ac:dyDescent="0.25">
      <c r="A596" s="111" t="s">
        <v>1113</v>
      </c>
      <c r="B596" s="38" t="s">
        <v>1114</v>
      </c>
      <c r="C596" s="95">
        <v>200</v>
      </c>
      <c r="D596" s="13">
        <f t="shared" si="14"/>
        <v>391.166</v>
      </c>
      <c r="E596" s="80">
        <v>1.95583</v>
      </c>
    </row>
    <row r="597" spans="1:5" ht="31.5" x14ac:dyDescent="0.25">
      <c r="A597" s="111" t="s">
        <v>1113</v>
      </c>
      <c r="B597" s="38" t="s">
        <v>1115</v>
      </c>
      <c r="C597" s="95">
        <v>300</v>
      </c>
      <c r="D597" s="13">
        <f t="shared" si="14"/>
        <v>586.74900000000002</v>
      </c>
      <c r="E597" s="80">
        <v>1.95583</v>
      </c>
    </row>
    <row r="598" spans="1:5" ht="31.5" x14ac:dyDescent="0.25">
      <c r="A598" s="111" t="s">
        <v>1113</v>
      </c>
      <c r="B598" s="38" t="s">
        <v>1116</v>
      </c>
      <c r="C598" s="95">
        <v>400</v>
      </c>
      <c r="D598" s="13">
        <f t="shared" si="14"/>
        <v>782.33199999999999</v>
      </c>
      <c r="E598" s="80">
        <v>1.95583</v>
      </c>
    </row>
    <row r="599" spans="1:5" ht="31.5" x14ac:dyDescent="0.25">
      <c r="A599" s="111" t="s">
        <v>1113</v>
      </c>
      <c r="B599" s="38" t="s">
        <v>1117</v>
      </c>
      <c r="C599" s="95">
        <v>500</v>
      </c>
      <c r="D599" s="13">
        <f t="shared" si="14"/>
        <v>977.91499999999996</v>
      </c>
      <c r="E599" s="80">
        <v>1.95583</v>
      </c>
    </row>
    <row r="600" spans="1:5" ht="31.5" x14ac:dyDescent="0.25">
      <c r="A600" s="111" t="s">
        <v>1118</v>
      </c>
      <c r="B600" s="38" t="s">
        <v>1119</v>
      </c>
      <c r="C600" s="95">
        <v>150</v>
      </c>
      <c r="D600" s="13">
        <f t="shared" si="14"/>
        <v>293.37450000000001</v>
      </c>
      <c r="E600" s="80">
        <v>1.95583</v>
      </c>
    </row>
    <row r="601" spans="1:5" ht="31.5" x14ac:dyDescent="0.25">
      <c r="A601" s="111" t="s">
        <v>1118</v>
      </c>
      <c r="B601" s="38" t="s">
        <v>1120</v>
      </c>
      <c r="C601" s="95">
        <v>300</v>
      </c>
      <c r="D601" s="13">
        <f t="shared" si="14"/>
        <v>586.74900000000002</v>
      </c>
      <c r="E601" s="80">
        <v>1.95583</v>
      </c>
    </row>
    <row r="602" spans="1:5" ht="31.5" x14ac:dyDescent="0.25">
      <c r="A602" s="111" t="s">
        <v>1118</v>
      </c>
      <c r="B602" s="38" t="s">
        <v>1121</v>
      </c>
      <c r="C602" s="95">
        <v>450</v>
      </c>
      <c r="D602" s="13">
        <f t="shared" si="14"/>
        <v>880.12350000000004</v>
      </c>
      <c r="E602" s="80">
        <v>1.95583</v>
      </c>
    </row>
    <row r="603" spans="1:5" ht="31.5" x14ac:dyDescent="0.25">
      <c r="A603" s="111" t="s">
        <v>1118</v>
      </c>
      <c r="B603" s="38" t="s">
        <v>1122</v>
      </c>
      <c r="C603" s="95">
        <v>600</v>
      </c>
      <c r="D603" s="13">
        <f t="shared" si="14"/>
        <v>1173.498</v>
      </c>
      <c r="E603" s="80">
        <v>1.95583</v>
      </c>
    </row>
    <row r="604" spans="1:5" ht="31.5" x14ac:dyDescent="0.25">
      <c r="A604" s="111" t="s">
        <v>1123</v>
      </c>
      <c r="B604" s="38" t="s">
        <v>1124</v>
      </c>
      <c r="C604" s="95">
        <v>100</v>
      </c>
      <c r="D604" s="13">
        <f t="shared" si="14"/>
        <v>195.583</v>
      </c>
      <c r="E604" s="80">
        <v>1.95583</v>
      </c>
    </row>
    <row r="605" spans="1:5" ht="31.5" x14ac:dyDescent="0.25">
      <c r="A605" s="111" t="s">
        <v>1123</v>
      </c>
      <c r="B605" s="38" t="s">
        <v>1125</v>
      </c>
      <c r="C605" s="95">
        <v>150</v>
      </c>
      <c r="D605" s="13">
        <f t="shared" si="14"/>
        <v>293.37450000000001</v>
      </c>
      <c r="E605" s="80">
        <v>1.95583</v>
      </c>
    </row>
    <row r="606" spans="1:5" ht="31.5" x14ac:dyDescent="0.25">
      <c r="A606" s="111" t="s">
        <v>1123</v>
      </c>
      <c r="B606" s="38" t="s">
        <v>1126</v>
      </c>
      <c r="C606" s="95">
        <v>200</v>
      </c>
      <c r="D606" s="13">
        <f t="shared" si="14"/>
        <v>391.166</v>
      </c>
      <c r="E606" s="80">
        <v>1.95583</v>
      </c>
    </row>
    <row r="607" spans="1:5" ht="31.5" x14ac:dyDescent="0.25">
      <c r="A607" s="111" t="s">
        <v>1123</v>
      </c>
      <c r="B607" s="38" t="s">
        <v>1127</v>
      </c>
      <c r="C607" s="95">
        <v>250</v>
      </c>
      <c r="D607" s="13">
        <f t="shared" si="14"/>
        <v>488.95749999999998</v>
      </c>
      <c r="E607" s="80">
        <v>1.95583</v>
      </c>
    </row>
    <row r="608" spans="1:5" ht="31.5" x14ac:dyDescent="0.25">
      <c r="A608" s="111" t="s">
        <v>1128</v>
      </c>
      <c r="B608" s="38" t="s">
        <v>1129</v>
      </c>
      <c r="C608" s="95">
        <v>125</v>
      </c>
      <c r="D608" s="13">
        <f t="shared" si="14"/>
        <v>244.47874999999999</v>
      </c>
      <c r="E608" s="80">
        <v>1.95583</v>
      </c>
    </row>
    <row r="609" spans="1:5" ht="31.5" x14ac:dyDescent="0.25">
      <c r="A609" s="111" t="s">
        <v>1128</v>
      </c>
      <c r="B609" s="38" t="s">
        <v>1130</v>
      </c>
      <c r="C609" s="95">
        <v>400</v>
      </c>
      <c r="D609" s="13">
        <f t="shared" si="14"/>
        <v>782.33199999999999</v>
      </c>
      <c r="E609" s="80">
        <v>1.95583</v>
      </c>
    </row>
    <row r="610" spans="1:5" ht="31.5" x14ac:dyDescent="0.25">
      <c r="A610" s="111" t="s">
        <v>1128</v>
      </c>
      <c r="B610" s="38" t="s">
        <v>1131</v>
      </c>
      <c r="C610" s="95">
        <v>700</v>
      </c>
      <c r="D610" s="13">
        <f t="shared" si="14"/>
        <v>1369.0809999999999</v>
      </c>
      <c r="E610" s="80">
        <v>1.95583</v>
      </c>
    </row>
    <row r="611" spans="1:5" ht="31.5" x14ac:dyDescent="0.25">
      <c r="A611" s="111" t="s">
        <v>1128</v>
      </c>
      <c r="B611" s="38" t="s">
        <v>1132</v>
      </c>
      <c r="C611" s="95">
        <v>1000</v>
      </c>
      <c r="D611" s="13">
        <f t="shared" si="14"/>
        <v>1955.83</v>
      </c>
      <c r="E611" s="80">
        <v>1.95583</v>
      </c>
    </row>
    <row r="612" spans="1:5" ht="15.75" x14ac:dyDescent="0.25">
      <c r="A612" s="107" t="s">
        <v>1133</v>
      </c>
      <c r="B612" s="38" t="s">
        <v>1134</v>
      </c>
      <c r="C612" s="95">
        <v>75</v>
      </c>
      <c r="D612" s="13">
        <f t="shared" si="14"/>
        <v>146.68725000000001</v>
      </c>
      <c r="E612" s="80">
        <v>1.95583</v>
      </c>
    </row>
    <row r="613" spans="1:5" ht="15.75" x14ac:dyDescent="0.25">
      <c r="A613" s="107" t="s">
        <v>1135</v>
      </c>
      <c r="B613" s="38" t="s">
        <v>1136</v>
      </c>
      <c r="C613" s="95">
        <v>100</v>
      </c>
      <c r="D613" s="13">
        <f t="shared" si="14"/>
        <v>195.583</v>
      </c>
      <c r="E613" s="80">
        <v>1.95583</v>
      </c>
    </row>
    <row r="614" spans="1:5" ht="15.75" x14ac:dyDescent="0.25">
      <c r="A614" s="107" t="s">
        <v>1137</v>
      </c>
      <c r="B614" s="38" t="s">
        <v>1138</v>
      </c>
      <c r="C614" s="95">
        <v>150</v>
      </c>
      <c r="D614" s="13">
        <f t="shared" si="14"/>
        <v>293.37450000000001</v>
      </c>
      <c r="E614" s="80">
        <v>1.95583</v>
      </c>
    </row>
    <row r="615" spans="1:5" ht="15.75" x14ac:dyDescent="0.25">
      <c r="A615" s="107" t="s">
        <v>201</v>
      </c>
      <c r="B615" s="38" t="s">
        <v>1139</v>
      </c>
      <c r="C615" s="95">
        <v>200</v>
      </c>
      <c r="D615" s="13">
        <f t="shared" si="14"/>
        <v>391.166</v>
      </c>
      <c r="E615" s="80">
        <v>1.95583</v>
      </c>
    </row>
    <row r="616" spans="1:5" ht="15.75" x14ac:dyDescent="0.25">
      <c r="A616" s="40"/>
      <c r="B616" s="115" t="s">
        <v>1140</v>
      </c>
      <c r="C616" s="95"/>
      <c r="D616" s="13"/>
      <c r="E616" s="80"/>
    </row>
    <row r="617" spans="1:5" ht="15.75" x14ac:dyDescent="0.25">
      <c r="A617" s="40"/>
      <c r="B617" s="116" t="s">
        <v>1141</v>
      </c>
      <c r="C617" s="95"/>
      <c r="D617" s="13"/>
      <c r="E617" s="80"/>
    </row>
    <row r="618" spans="1:5" ht="15.75" x14ac:dyDescent="0.25">
      <c r="A618" s="51"/>
      <c r="B618" s="42" t="s">
        <v>1142</v>
      </c>
      <c r="C618" s="95"/>
      <c r="D618" s="13"/>
      <c r="E618" s="80"/>
    </row>
    <row r="619" spans="1:5" ht="31.5" x14ac:dyDescent="0.25">
      <c r="A619" s="51" t="s">
        <v>1143</v>
      </c>
      <c r="B619" s="38" t="s">
        <v>1144</v>
      </c>
      <c r="C619" s="95">
        <v>150</v>
      </c>
      <c r="D619" s="13">
        <f t="shared" ref="D619:D681" si="15">SUM(C619*E619)</f>
        <v>293.37450000000001</v>
      </c>
      <c r="E619" s="80">
        <v>1.95583</v>
      </c>
    </row>
    <row r="620" spans="1:5" ht="15.75" x14ac:dyDescent="0.25">
      <c r="A620" s="51" t="s">
        <v>1145</v>
      </c>
      <c r="B620" s="38" t="s">
        <v>1146</v>
      </c>
      <c r="C620" s="95">
        <v>300</v>
      </c>
      <c r="D620" s="13">
        <f t="shared" si="15"/>
        <v>586.74900000000002</v>
      </c>
      <c r="E620" s="80">
        <v>1.95583</v>
      </c>
    </row>
    <row r="621" spans="1:5" ht="31.5" x14ac:dyDescent="0.25">
      <c r="A621" s="52" t="s">
        <v>1147</v>
      </c>
      <c r="B621" s="38" t="s">
        <v>1148</v>
      </c>
      <c r="C621" s="95">
        <v>500</v>
      </c>
      <c r="D621" s="13">
        <f t="shared" si="15"/>
        <v>977.91499999999996</v>
      </c>
      <c r="E621" s="80">
        <v>1.95583</v>
      </c>
    </row>
    <row r="622" spans="1:5" ht="31.5" x14ac:dyDescent="0.25">
      <c r="A622" s="112" t="s">
        <v>1149</v>
      </c>
      <c r="B622" s="38" t="s">
        <v>1150</v>
      </c>
      <c r="C622" s="95">
        <v>750</v>
      </c>
      <c r="D622" s="13">
        <f t="shared" si="15"/>
        <v>1466.8724999999999</v>
      </c>
      <c r="E622" s="80">
        <v>1.95583</v>
      </c>
    </row>
    <row r="623" spans="1:5" ht="15.75" x14ac:dyDescent="0.25">
      <c r="A623" s="112" t="s">
        <v>1151</v>
      </c>
      <c r="B623" s="38" t="s">
        <v>1152</v>
      </c>
      <c r="C623" s="95">
        <v>450</v>
      </c>
      <c r="D623" s="13">
        <f t="shared" si="15"/>
        <v>880.12350000000004</v>
      </c>
      <c r="E623" s="80">
        <v>1.95583</v>
      </c>
    </row>
    <row r="624" spans="1:5" ht="31.5" x14ac:dyDescent="0.25">
      <c r="A624" s="51" t="s">
        <v>1153</v>
      </c>
      <c r="B624" s="38" t="s">
        <v>1154</v>
      </c>
      <c r="C624" s="95">
        <v>175</v>
      </c>
      <c r="D624" s="13">
        <f t="shared" si="15"/>
        <v>342.27024999999998</v>
      </c>
      <c r="E624" s="80">
        <v>1.95583</v>
      </c>
    </row>
    <row r="625" spans="1:5" ht="31.5" x14ac:dyDescent="0.25">
      <c r="A625" s="51" t="s">
        <v>1155</v>
      </c>
      <c r="B625" s="38" t="s">
        <v>1156</v>
      </c>
      <c r="C625" s="95">
        <v>120</v>
      </c>
      <c r="D625" s="13">
        <f t="shared" si="15"/>
        <v>234.6996</v>
      </c>
      <c r="E625" s="80">
        <v>1.95583</v>
      </c>
    </row>
    <row r="626" spans="1:5" ht="31.5" x14ac:dyDescent="0.25">
      <c r="A626" s="51" t="s">
        <v>1157</v>
      </c>
      <c r="B626" s="38" t="s">
        <v>1158</v>
      </c>
      <c r="C626" s="95">
        <v>180</v>
      </c>
      <c r="D626" s="13">
        <f t="shared" si="15"/>
        <v>352.04939999999999</v>
      </c>
      <c r="E626" s="80">
        <v>1.95583</v>
      </c>
    </row>
    <row r="627" spans="1:5" ht="15.75" x14ac:dyDescent="0.25">
      <c r="A627" s="51"/>
      <c r="B627" s="37" t="s">
        <v>1159</v>
      </c>
      <c r="C627" s="95"/>
      <c r="D627" s="13"/>
      <c r="E627" s="80"/>
    </row>
    <row r="628" spans="1:5" ht="31.5" x14ac:dyDescent="0.25">
      <c r="A628" s="51" t="s">
        <v>1160</v>
      </c>
      <c r="B628" s="38" t="s">
        <v>1161</v>
      </c>
      <c r="C628" s="95">
        <v>200</v>
      </c>
      <c r="D628" s="13">
        <f t="shared" si="15"/>
        <v>391.166</v>
      </c>
      <c r="E628" s="80">
        <v>1.95583</v>
      </c>
    </row>
    <row r="629" spans="1:5" ht="31.5" x14ac:dyDescent="0.25">
      <c r="A629" s="112" t="s">
        <v>1162</v>
      </c>
      <c r="B629" s="38" t="s">
        <v>1163</v>
      </c>
      <c r="C629" s="95">
        <v>350</v>
      </c>
      <c r="D629" s="13">
        <f t="shared" si="15"/>
        <v>684.54049999999995</v>
      </c>
      <c r="E629" s="80">
        <v>1.95583</v>
      </c>
    </row>
    <row r="630" spans="1:5" ht="15.75" x14ac:dyDescent="0.25">
      <c r="A630" s="51" t="s">
        <v>1164</v>
      </c>
      <c r="B630" s="38" t="s">
        <v>1165</v>
      </c>
      <c r="C630" s="95">
        <v>400</v>
      </c>
      <c r="D630" s="13">
        <f t="shared" si="15"/>
        <v>782.33199999999999</v>
      </c>
      <c r="E630" s="80">
        <v>1.95583</v>
      </c>
    </row>
    <row r="631" spans="1:5" ht="31.5" x14ac:dyDescent="0.25">
      <c r="A631" s="51" t="s">
        <v>1166</v>
      </c>
      <c r="B631" s="38" t="s">
        <v>1167</v>
      </c>
      <c r="C631" s="95">
        <v>450</v>
      </c>
      <c r="D631" s="13">
        <f t="shared" si="15"/>
        <v>880.12350000000004</v>
      </c>
      <c r="E631" s="80">
        <v>1.95583</v>
      </c>
    </row>
    <row r="632" spans="1:5" ht="31.5" x14ac:dyDescent="0.25">
      <c r="A632" s="51" t="s">
        <v>1168</v>
      </c>
      <c r="B632" s="38" t="s">
        <v>1169</v>
      </c>
      <c r="C632" s="95">
        <v>500</v>
      </c>
      <c r="D632" s="13">
        <f t="shared" si="15"/>
        <v>977.91499999999996</v>
      </c>
      <c r="E632" s="80">
        <v>1.95583</v>
      </c>
    </row>
    <row r="633" spans="1:5" ht="15.75" x14ac:dyDescent="0.25">
      <c r="A633" s="51"/>
      <c r="B633" s="37" t="s">
        <v>1170</v>
      </c>
      <c r="C633" s="95"/>
      <c r="D633" s="13"/>
      <c r="E633" s="80"/>
    </row>
    <row r="634" spans="1:5" ht="31.5" x14ac:dyDescent="0.25">
      <c r="A634" s="51" t="s">
        <v>1171</v>
      </c>
      <c r="B634" s="38" t="s">
        <v>1172</v>
      </c>
      <c r="C634" s="95">
        <v>120</v>
      </c>
      <c r="D634" s="13">
        <f t="shared" si="15"/>
        <v>234.6996</v>
      </c>
      <c r="E634" s="80">
        <v>1.95583</v>
      </c>
    </row>
    <row r="635" spans="1:5" ht="31.5" x14ac:dyDescent="0.25">
      <c r="A635" s="51" t="s">
        <v>1173</v>
      </c>
      <c r="B635" s="38" t="s">
        <v>1174</v>
      </c>
      <c r="C635" s="95">
        <v>180</v>
      </c>
      <c r="D635" s="13">
        <f t="shared" si="15"/>
        <v>352.04939999999999</v>
      </c>
      <c r="E635" s="80">
        <v>1.95583</v>
      </c>
    </row>
    <row r="636" spans="1:5" ht="31.5" x14ac:dyDescent="0.25">
      <c r="A636" s="51" t="s">
        <v>1175</v>
      </c>
      <c r="B636" s="38" t="s">
        <v>1176</v>
      </c>
      <c r="C636" s="95">
        <v>450</v>
      </c>
      <c r="D636" s="13">
        <f t="shared" si="15"/>
        <v>880.12350000000004</v>
      </c>
      <c r="E636" s="80">
        <v>1.95583</v>
      </c>
    </row>
    <row r="637" spans="1:5" ht="31.5" x14ac:dyDescent="0.25">
      <c r="A637" s="51" t="s">
        <v>1177</v>
      </c>
      <c r="B637" s="38" t="s">
        <v>1178</v>
      </c>
      <c r="C637" s="95">
        <v>450</v>
      </c>
      <c r="D637" s="13">
        <f t="shared" si="15"/>
        <v>880.12350000000004</v>
      </c>
      <c r="E637" s="80">
        <v>1.95583</v>
      </c>
    </row>
    <row r="638" spans="1:5" ht="31.5" x14ac:dyDescent="0.25">
      <c r="A638" s="51" t="s">
        <v>1179</v>
      </c>
      <c r="B638" s="38" t="s">
        <v>1180</v>
      </c>
      <c r="C638" s="95">
        <v>450</v>
      </c>
      <c r="D638" s="13">
        <f t="shared" si="15"/>
        <v>880.12350000000004</v>
      </c>
      <c r="E638" s="80">
        <v>1.95583</v>
      </c>
    </row>
    <row r="639" spans="1:5" ht="31.5" x14ac:dyDescent="0.25">
      <c r="A639" s="51" t="s">
        <v>1181</v>
      </c>
      <c r="B639" s="38" t="s">
        <v>1182</v>
      </c>
      <c r="C639" s="95">
        <v>450</v>
      </c>
      <c r="D639" s="13">
        <f t="shared" si="15"/>
        <v>880.12350000000004</v>
      </c>
      <c r="E639" s="80">
        <v>1.95583</v>
      </c>
    </row>
    <row r="640" spans="1:5" ht="31.5" x14ac:dyDescent="0.25">
      <c r="A640" s="51" t="s">
        <v>1183</v>
      </c>
      <c r="B640" s="38" t="s">
        <v>1184</v>
      </c>
      <c r="C640" s="95">
        <v>400</v>
      </c>
      <c r="D640" s="13">
        <f t="shared" si="15"/>
        <v>782.33199999999999</v>
      </c>
      <c r="E640" s="80">
        <v>1.95583</v>
      </c>
    </row>
    <row r="641" spans="1:5" ht="31.5" x14ac:dyDescent="0.25">
      <c r="A641" s="51" t="s">
        <v>1185</v>
      </c>
      <c r="B641" s="38" t="s">
        <v>1186</v>
      </c>
      <c r="C641" s="95">
        <v>500</v>
      </c>
      <c r="D641" s="13">
        <f t="shared" si="15"/>
        <v>977.91499999999996</v>
      </c>
      <c r="E641" s="80">
        <v>1.95583</v>
      </c>
    </row>
    <row r="642" spans="1:5" ht="31.5" x14ac:dyDescent="0.25">
      <c r="A642" s="51" t="s">
        <v>1187</v>
      </c>
      <c r="B642" s="38" t="s">
        <v>1188</v>
      </c>
      <c r="C642" s="95">
        <v>200</v>
      </c>
      <c r="D642" s="13">
        <f t="shared" si="15"/>
        <v>391.166</v>
      </c>
      <c r="E642" s="80">
        <v>1.95583</v>
      </c>
    </row>
    <row r="643" spans="1:5" ht="15.75" x14ac:dyDescent="0.25">
      <c r="A643" s="51"/>
      <c r="B643" s="160" t="s">
        <v>2292</v>
      </c>
      <c r="C643" s="95"/>
      <c r="D643" s="13"/>
      <c r="E643" s="80"/>
    </row>
    <row r="644" spans="1:5" ht="31.5" x14ac:dyDescent="0.25">
      <c r="A644" s="112" t="s">
        <v>1189</v>
      </c>
      <c r="B644" s="38" t="s">
        <v>1190</v>
      </c>
      <c r="C644" s="95">
        <v>250</v>
      </c>
      <c r="D644" s="13">
        <f t="shared" si="15"/>
        <v>488.95749999999998</v>
      </c>
      <c r="E644" s="80">
        <v>1.95583</v>
      </c>
    </row>
    <row r="645" spans="1:5" ht="31.5" x14ac:dyDescent="0.25">
      <c r="A645" s="112" t="s">
        <v>1191</v>
      </c>
      <c r="B645" s="38" t="s">
        <v>1192</v>
      </c>
      <c r="C645" s="95">
        <v>300</v>
      </c>
      <c r="D645" s="13">
        <f t="shared" si="15"/>
        <v>586.74900000000002</v>
      </c>
      <c r="E645" s="80">
        <v>1.95583</v>
      </c>
    </row>
    <row r="646" spans="1:5" ht="15.75" x14ac:dyDescent="0.25">
      <c r="A646" s="52" t="s">
        <v>1193</v>
      </c>
      <c r="B646" s="38" t="s">
        <v>1194</v>
      </c>
      <c r="C646" s="95">
        <v>120</v>
      </c>
      <c r="D646" s="13">
        <f t="shared" si="15"/>
        <v>234.6996</v>
      </c>
      <c r="E646" s="80">
        <v>1.95583</v>
      </c>
    </row>
    <row r="647" spans="1:5" ht="31.5" x14ac:dyDescent="0.25">
      <c r="A647" s="112" t="s">
        <v>1195</v>
      </c>
      <c r="B647" s="38" t="s">
        <v>1196</v>
      </c>
      <c r="C647" s="95">
        <v>250</v>
      </c>
      <c r="D647" s="13">
        <f t="shared" si="15"/>
        <v>488.95749999999998</v>
      </c>
      <c r="E647" s="80">
        <v>1.95583</v>
      </c>
    </row>
    <row r="648" spans="1:5" ht="15.75" x14ac:dyDescent="0.25">
      <c r="A648" s="112"/>
      <c r="B648" s="116" t="s">
        <v>1197</v>
      </c>
      <c r="C648" s="95"/>
      <c r="D648" s="13"/>
      <c r="E648" s="80"/>
    </row>
    <row r="649" spans="1:5" ht="31.5" x14ac:dyDescent="0.25">
      <c r="A649" s="108" t="s">
        <v>1198</v>
      </c>
      <c r="B649" s="34" t="s">
        <v>1199</v>
      </c>
      <c r="C649" s="95">
        <v>4</v>
      </c>
      <c r="D649" s="13">
        <f t="shared" si="15"/>
        <v>7.8233199999999998</v>
      </c>
      <c r="E649" s="80">
        <v>1.95583</v>
      </c>
    </row>
    <row r="650" spans="1:5" ht="31.5" x14ac:dyDescent="0.25">
      <c r="A650" s="108" t="s">
        <v>1200</v>
      </c>
      <c r="B650" s="34" t="s">
        <v>1201</v>
      </c>
      <c r="C650" s="95">
        <v>5</v>
      </c>
      <c r="D650" s="13">
        <f t="shared" si="15"/>
        <v>9.7791499999999996</v>
      </c>
      <c r="E650" s="80">
        <v>1.95583</v>
      </c>
    </row>
    <row r="651" spans="1:5" ht="31.5" x14ac:dyDescent="0.25">
      <c r="A651" s="108" t="s">
        <v>1202</v>
      </c>
      <c r="B651" s="34" t="s">
        <v>1203</v>
      </c>
      <c r="C651" s="95">
        <v>6</v>
      </c>
      <c r="D651" s="13">
        <f t="shared" si="15"/>
        <v>11.73498</v>
      </c>
      <c r="E651" s="80">
        <v>1.95583</v>
      </c>
    </row>
    <row r="652" spans="1:5" ht="15.75" x14ac:dyDescent="0.25">
      <c r="A652" s="51"/>
      <c r="B652" s="116" t="s">
        <v>1204</v>
      </c>
      <c r="C652" s="95"/>
      <c r="D652" s="13"/>
      <c r="E652" s="80"/>
    </row>
    <row r="653" spans="1:5" ht="15.75" x14ac:dyDescent="0.25">
      <c r="A653" s="51" t="s">
        <v>1205</v>
      </c>
      <c r="B653" s="38" t="s">
        <v>1206</v>
      </c>
      <c r="C653" s="95">
        <v>30</v>
      </c>
      <c r="D653" s="13">
        <f t="shared" si="15"/>
        <v>58.674900000000001</v>
      </c>
      <c r="E653" s="80">
        <v>1.95583</v>
      </c>
    </row>
    <row r="654" spans="1:5" ht="15.75" x14ac:dyDescent="0.25">
      <c r="A654" s="51" t="s">
        <v>1207</v>
      </c>
      <c r="B654" s="38" t="s">
        <v>1208</v>
      </c>
      <c r="C654" s="95">
        <v>75</v>
      </c>
      <c r="D654" s="13">
        <f t="shared" si="15"/>
        <v>146.68725000000001</v>
      </c>
      <c r="E654" s="80">
        <v>1.95583</v>
      </c>
    </row>
    <row r="655" spans="1:5" ht="15.75" x14ac:dyDescent="0.25">
      <c r="A655" s="51" t="s">
        <v>1209</v>
      </c>
      <c r="B655" s="38" t="s">
        <v>1210</v>
      </c>
      <c r="C655" s="95">
        <v>150</v>
      </c>
      <c r="D655" s="13">
        <f t="shared" si="15"/>
        <v>293.37450000000001</v>
      </c>
      <c r="E655" s="80">
        <v>1.95583</v>
      </c>
    </row>
    <row r="656" spans="1:5" ht="15.75" x14ac:dyDescent="0.25">
      <c r="A656" s="112" t="s">
        <v>1211</v>
      </c>
      <c r="B656" s="38" t="s">
        <v>1212</v>
      </c>
      <c r="C656" s="95">
        <v>50</v>
      </c>
      <c r="D656" s="13">
        <f t="shared" si="15"/>
        <v>97.791499999999999</v>
      </c>
      <c r="E656" s="80">
        <v>1.95583</v>
      </c>
    </row>
    <row r="657" spans="1:5" ht="15.75" x14ac:dyDescent="0.25">
      <c r="A657" s="112" t="s">
        <v>1213</v>
      </c>
      <c r="B657" s="38" t="s">
        <v>1214</v>
      </c>
      <c r="C657" s="95">
        <v>125</v>
      </c>
      <c r="D657" s="13">
        <f t="shared" si="15"/>
        <v>244.47874999999999</v>
      </c>
      <c r="E657" s="80">
        <v>1.95583</v>
      </c>
    </row>
    <row r="658" spans="1:5" ht="15.75" x14ac:dyDescent="0.25">
      <c r="A658" s="52" t="s">
        <v>1215</v>
      </c>
      <c r="B658" s="38" t="s">
        <v>2293</v>
      </c>
      <c r="C658" s="95">
        <v>250</v>
      </c>
      <c r="D658" s="13">
        <f t="shared" si="15"/>
        <v>488.95749999999998</v>
      </c>
      <c r="E658" s="80">
        <v>1.95583</v>
      </c>
    </row>
    <row r="659" spans="1:5" ht="15.75" x14ac:dyDescent="0.25">
      <c r="A659" s="51"/>
      <c r="B659" s="116" t="s">
        <v>1216</v>
      </c>
      <c r="C659" s="95"/>
      <c r="D659" s="13"/>
      <c r="E659" s="80"/>
    </row>
    <row r="660" spans="1:5" ht="31.5" x14ac:dyDescent="0.25">
      <c r="A660" s="51" t="s">
        <v>1217</v>
      </c>
      <c r="B660" s="38" t="s">
        <v>1218</v>
      </c>
      <c r="C660" s="95">
        <v>300</v>
      </c>
      <c r="D660" s="13">
        <f t="shared" si="15"/>
        <v>586.74900000000002</v>
      </c>
      <c r="E660" s="80">
        <v>1.95583</v>
      </c>
    </row>
    <row r="661" spans="1:5" ht="31.5" x14ac:dyDescent="0.25">
      <c r="A661" s="51" t="s">
        <v>1219</v>
      </c>
      <c r="B661" s="38" t="s">
        <v>1220</v>
      </c>
      <c r="C661" s="95">
        <v>450</v>
      </c>
      <c r="D661" s="13">
        <f t="shared" si="15"/>
        <v>880.12350000000004</v>
      </c>
      <c r="E661" s="80">
        <v>1.95583</v>
      </c>
    </row>
    <row r="662" spans="1:5" ht="31.5" x14ac:dyDescent="0.25">
      <c r="A662" s="51" t="s">
        <v>1221</v>
      </c>
      <c r="B662" s="38" t="s">
        <v>1222</v>
      </c>
      <c r="C662" s="95">
        <v>240</v>
      </c>
      <c r="D662" s="13">
        <f t="shared" si="15"/>
        <v>469.39920000000001</v>
      </c>
      <c r="E662" s="80">
        <v>1.95583</v>
      </c>
    </row>
    <row r="663" spans="1:5" ht="31.5" x14ac:dyDescent="0.25">
      <c r="A663" s="51" t="s">
        <v>1223</v>
      </c>
      <c r="B663" s="38" t="s">
        <v>1224</v>
      </c>
      <c r="C663" s="95">
        <v>280</v>
      </c>
      <c r="D663" s="13">
        <f t="shared" si="15"/>
        <v>547.63239999999996</v>
      </c>
      <c r="E663" s="80">
        <v>1.95583</v>
      </c>
    </row>
    <row r="664" spans="1:5" ht="31.5" x14ac:dyDescent="0.25">
      <c r="A664" s="51" t="s">
        <v>1225</v>
      </c>
      <c r="B664" s="38" t="s">
        <v>1226</v>
      </c>
      <c r="C664" s="95">
        <v>240</v>
      </c>
      <c r="D664" s="13">
        <f t="shared" si="15"/>
        <v>469.39920000000001</v>
      </c>
      <c r="E664" s="80">
        <v>1.95583</v>
      </c>
    </row>
    <row r="665" spans="1:5" ht="15.75" x14ac:dyDescent="0.25">
      <c r="A665" s="51" t="s">
        <v>1227</v>
      </c>
      <c r="B665" s="38" t="s">
        <v>1228</v>
      </c>
      <c r="C665" s="95">
        <v>300</v>
      </c>
      <c r="D665" s="13">
        <f t="shared" si="15"/>
        <v>586.74900000000002</v>
      </c>
      <c r="E665" s="80">
        <v>1.95583</v>
      </c>
    </row>
    <row r="666" spans="1:5" ht="15.75" x14ac:dyDescent="0.25">
      <c r="A666" s="51" t="s">
        <v>1229</v>
      </c>
      <c r="B666" s="38" t="s">
        <v>1230</v>
      </c>
      <c r="C666" s="95">
        <v>150</v>
      </c>
      <c r="D666" s="13">
        <f t="shared" si="15"/>
        <v>293.37450000000001</v>
      </c>
      <c r="E666" s="80">
        <v>1.95583</v>
      </c>
    </row>
    <row r="667" spans="1:5" ht="15.75" x14ac:dyDescent="0.25">
      <c r="A667" s="51" t="s">
        <v>1231</v>
      </c>
      <c r="B667" s="38" t="s">
        <v>1232</v>
      </c>
      <c r="C667" s="95">
        <v>400</v>
      </c>
      <c r="D667" s="13">
        <f t="shared" si="15"/>
        <v>782.33199999999999</v>
      </c>
      <c r="E667" s="80">
        <v>1.95583</v>
      </c>
    </row>
    <row r="668" spans="1:5" ht="15.75" x14ac:dyDescent="0.25">
      <c r="A668" s="51" t="s">
        <v>1233</v>
      </c>
      <c r="B668" s="38" t="s">
        <v>1234</v>
      </c>
      <c r="C668" s="95">
        <v>300</v>
      </c>
      <c r="D668" s="13">
        <f t="shared" si="15"/>
        <v>586.74900000000002</v>
      </c>
      <c r="E668" s="80">
        <v>1.95583</v>
      </c>
    </row>
    <row r="669" spans="1:5" ht="15.75" x14ac:dyDescent="0.25">
      <c r="A669" s="51"/>
      <c r="B669" s="116" t="s">
        <v>1235</v>
      </c>
      <c r="C669" s="95"/>
      <c r="D669" s="13"/>
      <c r="E669" s="80"/>
    </row>
    <row r="670" spans="1:5" ht="15.75" x14ac:dyDescent="0.25">
      <c r="A670" s="51" t="s">
        <v>1236</v>
      </c>
      <c r="B670" s="38" t="s">
        <v>1237</v>
      </c>
      <c r="C670" s="95">
        <v>20</v>
      </c>
      <c r="D670" s="13">
        <f t="shared" si="15"/>
        <v>39.116599999999998</v>
      </c>
      <c r="E670" s="80">
        <v>1.95583</v>
      </c>
    </row>
    <row r="671" spans="1:5" ht="15.75" x14ac:dyDescent="0.25">
      <c r="A671" s="51" t="s">
        <v>1238</v>
      </c>
      <c r="B671" s="38" t="s">
        <v>1239</v>
      </c>
      <c r="C671" s="95">
        <v>15</v>
      </c>
      <c r="D671" s="13">
        <f t="shared" si="15"/>
        <v>0</v>
      </c>
      <c r="E671" s="80"/>
    </row>
    <row r="672" spans="1:5" ht="15.75" x14ac:dyDescent="0.25">
      <c r="A672" s="51" t="s">
        <v>1240</v>
      </c>
      <c r="B672" s="38" t="s">
        <v>1241</v>
      </c>
      <c r="C672" s="95">
        <v>13</v>
      </c>
      <c r="D672" s="13">
        <f t="shared" si="15"/>
        <v>25.425789999999999</v>
      </c>
      <c r="E672" s="80">
        <v>1.95583</v>
      </c>
    </row>
    <row r="673" spans="1:5" ht="15.75" x14ac:dyDescent="0.25">
      <c r="A673" s="51" t="s">
        <v>1242</v>
      </c>
      <c r="B673" s="38" t="s">
        <v>1243</v>
      </c>
      <c r="C673" s="95">
        <v>11</v>
      </c>
      <c r="D673" s="13">
        <f t="shared" si="15"/>
        <v>21.514129999999998</v>
      </c>
      <c r="E673" s="80">
        <v>1.95583</v>
      </c>
    </row>
    <row r="674" spans="1:5" ht="15.75" x14ac:dyDescent="0.25">
      <c r="A674" s="51" t="s">
        <v>1244</v>
      </c>
      <c r="B674" s="38" t="s">
        <v>1245</v>
      </c>
      <c r="C674" s="95">
        <v>10</v>
      </c>
      <c r="D674" s="13">
        <f t="shared" si="15"/>
        <v>19.558299999999999</v>
      </c>
      <c r="E674" s="80">
        <v>1.95583</v>
      </c>
    </row>
    <row r="675" spans="1:5" ht="31.5" x14ac:dyDescent="0.25">
      <c r="A675" s="51"/>
      <c r="B675" s="116" t="s">
        <v>1246</v>
      </c>
      <c r="C675" s="95"/>
      <c r="D675" s="13"/>
      <c r="E675" s="80"/>
    </row>
    <row r="676" spans="1:5" ht="15.75" x14ac:dyDescent="0.25">
      <c r="A676" s="51" t="s">
        <v>1247</v>
      </c>
      <c r="B676" s="38" t="s">
        <v>1248</v>
      </c>
      <c r="C676" s="95">
        <v>50</v>
      </c>
      <c r="D676" s="13">
        <f t="shared" si="15"/>
        <v>97.791499999999999</v>
      </c>
      <c r="E676" s="80">
        <v>1.95583</v>
      </c>
    </row>
    <row r="677" spans="1:5" ht="15.75" x14ac:dyDescent="0.25">
      <c r="A677" s="51" t="s">
        <v>1249</v>
      </c>
      <c r="B677" s="38" t="s">
        <v>1250</v>
      </c>
      <c r="C677" s="95">
        <v>40</v>
      </c>
      <c r="D677" s="13">
        <f t="shared" si="15"/>
        <v>78.233199999999997</v>
      </c>
      <c r="E677" s="80">
        <v>1.95583</v>
      </c>
    </row>
    <row r="678" spans="1:5" ht="31.5" x14ac:dyDescent="0.25">
      <c r="A678" s="51" t="s">
        <v>1251</v>
      </c>
      <c r="B678" s="38" t="s">
        <v>1252</v>
      </c>
      <c r="C678" s="95">
        <v>35</v>
      </c>
      <c r="D678" s="13">
        <f t="shared" si="15"/>
        <v>68.454049999999995</v>
      </c>
      <c r="E678" s="80">
        <v>1.95583</v>
      </c>
    </row>
    <row r="679" spans="1:5" ht="31.5" x14ac:dyDescent="0.25">
      <c r="A679" s="51" t="s">
        <v>1253</v>
      </c>
      <c r="B679" s="38" t="s">
        <v>1254</v>
      </c>
      <c r="C679" s="95">
        <v>30</v>
      </c>
      <c r="D679" s="13">
        <f t="shared" si="15"/>
        <v>58.674900000000001</v>
      </c>
      <c r="E679" s="80">
        <v>1.95583</v>
      </c>
    </row>
    <row r="680" spans="1:5" ht="15.75" x14ac:dyDescent="0.25">
      <c r="A680" s="51" t="s">
        <v>1255</v>
      </c>
      <c r="B680" s="38" t="s">
        <v>1256</v>
      </c>
      <c r="C680" s="95">
        <v>25</v>
      </c>
      <c r="D680" s="13">
        <f t="shared" si="15"/>
        <v>48.89575</v>
      </c>
      <c r="E680" s="80">
        <v>1.95583</v>
      </c>
    </row>
    <row r="681" spans="1:5" ht="31.5" x14ac:dyDescent="0.25">
      <c r="A681" s="52" t="s">
        <v>1257</v>
      </c>
      <c r="B681" s="38" t="s">
        <v>1258</v>
      </c>
      <c r="C681" s="95">
        <v>40</v>
      </c>
      <c r="D681" s="13">
        <f t="shared" si="15"/>
        <v>78.233199999999997</v>
      </c>
      <c r="E681" s="80">
        <v>1.95583</v>
      </c>
    </row>
    <row r="682" spans="1:5" ht="15.75" x14ac:dyDescent="0.25">
      <c r="A682" s="52" t="s">
        <v>1259</v>
      </c>
      <c r="B682" s="38" t="s">
        <v>1260</v>
      </c>
      <c r="C682" s="95">
        <v>80</v>
      </c>
      <c r="D682" s="13">
        <f t="shared" ref="D682:D745" si="16">SUM(C682*E682)</f>
        <v>156.46639999999999</v>
      </c>
      <c r="E682" s="80">
        <v>1.95583</v>
      </c>
    </row>
    <row r="683" spans="1:5" ht="15.75" x14ac:dyDescent="0.25">
      <c r="A683" s="112" t="s">
        <v>1261</v>
      </c>
      <c r="B683" s="38" t="s">
        <v>1262</v>
      </c>
      <c r="C683" s="95">
        <v>130</v>
      </c>
      <c r="D683" s="13">
        <f t="shared" si="16"/>
        <v>0</v>
      </c>
      <c r="E683" s="80"/>
    </row>
    <row r="684" spans="1:5" ht="15.75" x14ac:dyDescent="0.25">
      <c r="A684" s="112" t="s">
        <v>1263</v>
      </c>
      <c r="B684" s="38" t="s">
        <v>1264</v>
      </c>
      <c r="C684" s="95">
        <v>180</v>
      </c>
      <c r="D684" s="13">
        <f t="shared" si="16"/>
        <v>352.04939999999999</v>
      </c>
      <c r="E684" s="80">
        <v>1.95583</v>
      </c>
    </row>
    <row r="685" spans="1:5" ht="15.75" x14ac:dyDescent="0.25">
      <c r="A685" s="112" t="s">
        <v>1265</v>
      </c>
      <c r="B685" s="38" t="s">
        <v>1266</v>
      </c>
      <c r="C685" s="95">
        <v>120</v>
      </c>
      <c r="D685" s="13">
        <f t="shared" si="16"/>
        <v>234.6996</v>
      </c>
      <c r="E685" s="80">
        <v>1.95583</v>
      </c>
    </row>
    <row r="686" spans="1:5" ht="15.75" x14ac:dyDescent="0.25">
      <c r="A686" s="112" t="s">
        <v>1267</v>
      </c>
      <c r="B686" s="38" t="s">
        <v>1268</v>
      </c>
      <c r="C686" s="95">
        <v>180</v>
      </c>
      <c r="D686" s="13">
        <f t="shared" si="16"/>
        <v>352.04939999999999</v>
      </c>
      <c r="E686" s="80">
        <v>1.95583</v>
      </c>
    </row>
    <row r="687" spans="1:5" ht="15.75" x14ac:dyDescent="0.25">
      <c r="A687" s="51"/>
      <c r="B687" s="117" t="s">
        <v>1269</v>
      </c>
      <c r="C687" s="95"/>
      <c r="D687" s="13"/>
      <c r="E687" s="80"/>
    </row>
    <row r="688" spans="1:5" ht="15.75" x14ac:dyDescent="0.25">
      <c r="A688" s="112" t="s">
        <v>1270</v>
      </c>
      <c r="B688" s="38" t="s">
        <v>1271</v>
      </c>
      <c r="C688" s="95">
        <v>40</v>
      </c>
      <c r="D688" s="13">
        <f t="shared" si="16"/>
        <v>78.233199999999997</v>
      </c>
      <c r="E688" s="80">
        <v>1.95583</v>
      </c>
    </row>
    <row r="689" spans="1:5" ht="15.75" x14ac:dyDescent="0.25">
      <c r="A689" s="112" t="s">
        <v>1272</v>
      </c>
      <c r="B689" s="38" t="s">
        <v>1273</v>
      </c>
      <c r="C689" s="95">
        <v>100</v>
      </c>
      <c r="D689" s="13">
        <f t="shared" si="16"/>
        <v>195.583</v>
      </c>
      <c r="E689" s="80">
        <v>1.95583</v>
      </c>
    </row>
    <row r="690" spans="1:5" ht="15.75" x14ac:dyDescent="0.25">
      <c r="A690" s="112" t="s">
        <v>1274</v>
      </c>
      <c r="B690" s="38" t="s">
        <v>1275</v>
      </c>
      <c r="C690" s="95">
        <v>150</v>
      </c>
      <c r="D690" s="13">
        <f t="shared" si="16"/>
        <v>293.37450000000001</v>
      </c>
      <c r="E690" s="80">
        <v>1.95583</v>
      </c>
    </row>
    <row r="691" spans="1:5" ht="15.75" x14ac:dyDescent="0.25">
      <c r="A691" s="112" t="s">
        <v>1276</v>
      </c>
      <c r="B691" s="38" t="s">
        <v>1277</v>
      </c>
      <c r="C691" s="95">
        <v>250</v>
      </c>
      <c r="D691" s="13">
        <f t="shared" si="16"/>
        <v>488.95749999999998</v>
      </c>
      <c r="E691" s="80">
        <v>1.95583</v>
      </c>
    </row>
    <row r="692" spans="1:5" ht="15.75" x14ac:dyDescent="0.25">
      <c r="A692" s="51"/>
      <c r="B692" s="116" t="s">
        <v>1278</v>
      </c>
      <c r="C692" s="95"/>
      <c r="D692" s="13"/>
      <c r="E692" s="80"/>
    </row>
    <row r="693" spans="1:5" ht="31.5" x14ac:dyDescent="0.25">
      <c r="A693" s="51" t="s">
        <v>1279</v>
      </c>
      <c r="B693" s="38" t="s">
        <v>1280</v>
      </c>
      <c r="C693" s="95">
        <v>300</v>
      </c>
      <c r="D693" s="13">
        <f t="shared" si="16"/>
        <v>586.74900000000002</v>
      </c>
      <c r="E693" s="80">
        <v>1.95583</v>
      </c>
    </row>
    <row r="694" spans="1:5" ht="31.5" x14ac:dyDescent="0.25">
      <c r="A694" s="51" t="s">
        <v>1281</v>
      </c>
      <c r="B694" s="38" t="s">
        <v>1282</v>
      </c>
      <c r="C694" s="95">
        <v>800</v>
      </c>
      <c r="D694" s="13">
        <f t="shared" si="16"/>
        <v>1564.664</v>
      </c>
      <c r="E694" s="80">
        <v>1.95583</v>
      </c>
    </row>
    <row r="695" spans="1:5" ht="31.5" x14ac:dyDescent="0.25">
      <c r="A695" s="51"/>
      <c r="B695" s="115" t="s">
        <v>1283</v>
      </c>
      <c r="C695" s="95"/>
      <c r="D695" s="13"/>
      <c r="E695" s="80"/>
    </row>
    <row r="696" spans="1:5" ht="31.5" x14ac:dyDescent="0.25">
      <c r="A696" s="51" t="s">
        <v>1284</v>
      </c>
      <c r="B696" s="38" t="s">
        <v>1285</v>
      </c>
      <c r="C696" s="95">
        <v>10</v>
      </c>
      <c r="D696" s="13">
        <f t="shared" si="16"/>
        <v>19.558299999999999</v>
      </c>
      <c r="E696" s="80">
        <v>1.95583</v>
      </c>
    </row>
    <row r="697" spans="1:5" ht="31.5" x14ac:dyDescent="0.25">
      <c r="A697" s="51" t="s">
        <v>1286</v>
      </c>
      <c r="B697" s="38" t="s">
        <v>1287</v>
      </c>
      <c r="C697" s="95">
        <v>15</v>
      </c>
      <c r="D697" s="13">
        <f t="shared" si="16"/>
        <v>29.33745</v>
      </c>
      <c r="E697" s="80">
        <v>1.95583</v>
      </c>
    </row>
    <row r="698" spans="1:5" ht="31.5" x14ac:dyDescent="0.25">
      <c r="A698" s="51" t="s">
        <v>1288</v>
      </c>
      <c r="B698" s="38" t="s">
        <v>1289</v>
      </c>
      <c r="C698" s="95">
        <v>15</v>
      </c>
      <c r="D698" s="13">
        <f t="shared" si="16"/>
        <v>29.33745</v>
      </c>
      <c r="E698" s="80">
        <v>1.95583</v>
      </c>
    </row>
    <row r="699" spans="1:5" ht="31.5" x14ac:dyDescent="0.25">
      <c r="A699" s="51"/>
      <c r="B699" s="115" t="s">
        <v>1290</v>
      </c>
      <c r="C699" s="95"/>
      <c r="D699" s="13"/>
      <c r="E699" s="80"/>
    </row>
    <row r="700" spans="1:5" ht="31.5" x14ac:dyDescent="0.25">
      <c r="A700" s="51" t="s">
        <v>1291</v>
      </c>
      <c r="B700" s="38" t="s">
        <v>1292</v>
      </c>
      <c r="C700" s="95">
        <v>80</v>
      </c>
      <c r="D700" s="13">
        <f t="shared" si="16"/>
        <v>156.46639999999999</v>
      </c>
      <c r="E700" s="80">
        <v>1.95583</v>
      </c>
    </row>
    <row r="701" spans="1:5" ht="31.5" x14ac:dyDescent="0.25">
      <c r="A701" s="51" t="s">
        <v>1293</v>
      </c>
      <c r="B701" s="38" t="s">
        <v>1294</v>
      </c>
      <c r="C701" s="95">
        <v>70</v>
      </c>
      <c r="D701" s="13">
        <f t="shared" si="16"/>
        <v>136.90809999999999</v>
      </c>
      <c r="E701" s="80">
        <v>1.95583</v>
      </c>
    </row>
    <row r="702" spans="1:5" ht="47.25" x14ac:dyDescent="0.25">
      <c r="A702" s="51" t="s">
        <v>1295</v>
      </c>
      <c r="B702" s="38" t="s">
        <v>1296</v>
      </c>
      <c r="C702" s="95">
        <v>75</v>
      </c>
      <c r="D702" s="13">
        <f t="shared" si="16"/>
        <v>146.68725000000001</v>
      </c>
      <c r="E702" s="80">
        <v>1.95583</v>
      </c>
    </row>
    <row r="703" spans="1:5" ht="47.25" x14ac:dyDescent="0.25">
      <c r="A703" s="51" t="s">
        <v>1297</v>
      </c>
      <c r="B703" s="38" t="s">
        <v>1298</v>
      </c>
      <c r="C703" s="95">
        <v>65</v>
      </c>
      <c r="D703" s="13">
        <f t="shared" si="16"/>
        <v>127.12895</v>
      </c>
      <c r="E703" s="80">
        <v>1.95583</v>
      </c>
    </row>
    <row r="704" spans="1:5" ht="31.5" x14ac:dyDescent="0.25">
      <c r="A704" s="43" t="s">
        <v>1299</v>
      </c>
      <c r="B704" s="38" t="s">
        <v>1300</v>
      </c>
      <c r="C704" s="95">
        <v>70</v>
      </c>
      <c r="D704" s="13">
        <f t="shared" si="16"/>
        <v>136.90809999999999</v>
      </c>
      <c r="E704" s="80">
        <v>1.95583</v>
      </c>
    </row>
    <row r="705" spans="1:5" ht="31.5" x14ac:dyDescent="0.25">
      <c r="A705" s="51" t="s">
        <v>1301</v>
      </c>
      <c r="B705" s="38" t="s">
        <v>1302</v>
      </c>
      <c r="C705" s="95">
        <v>60</v>
      </c>
      <c r="D705" s="13">
        <f t="shared" si="16"/>
        <v>117.3498</v>
      </c>
      <c r="E705" s="80">
        <v>1.95583</v>
      </c>
    </row>
    <row r="706" spans="1:5" ht="31.5" x14ac:dyDescent="0.25">
      <c r="A706" s="107" t="s">
        <v>1303</v>
      </c>
      <c r="B706" s="39" t="s">
        <v>1304</v>
      </c>
      <c r="C706" s="96">
        <v>65</v>
      </c>
      <c r="D706" s="13">
        <f t="shared" si="16"/>
        <v>127.12895</v>
      </c>
      <c r="E706" s="80">
        <v>1.95583</v>
      </c>
    </row>
    <row r="707" spans="1:5" ht="31.5" x14ac:dyDescent="0.25">
      <c r="A707" s="107" t="s">
        <v>1305</v>
      </c>
      <c r="B707" s="39" t="s">
        <v>1306</v>
      </c>
      <c r="C707" s="96">
        <v>55</v>
      </c>
      <c r="D707" s="13">
        <f t="shared" si="16"/>
        <v>107.57065</v>
      </c>
      <c r="E707" s="80">
        <v>1.95583</v>
      </c>
    </row>
    <row r="708" spans="1:5" ht="31.5" x14ac:dyDescent="0.25">
      <c r="A708" s="51" t="s">
        <v>1307</v>
      </c>
      <c r="B708" s="38" t="s">
        <v>1308</v>
      </c>
      <c r="C708" s="95">
        <v>60</v>
      </c>
      <c r="D708" s="13">
        <f t="shared" si="16"/>
        <v>117.3498</v>
      </c>
      <c r="E708" s="80">
        <v>1.95583</v>
      </c>
    </row>
    <row r="709" spans="1:5" ht="31.5" x14ac:dyDescent="0.25">
      <c r="A709" s="51" t="s">
        <v>1309</v>
      </c>
      <c r="B709" s="38" t="s">
        <v>1310</v>
      </c>
      <c r="C709" s="95">
        <v>50</v>
      </c>
      <c r="D709" s="13">
        <f t="shared" si="16"/>
        <v>97.791499999999999</v>
      </c>
      <c r="E709" s="80">
        <v>1.95583</v>
      </c>
    </row>
    <row r="710" spans="1:5" ht="31.5" x14ac:dyDescent="0.25">
      <c r="A710" s="51" t="s">
        <v>1311</v>
      </c>
      <c r="B710" s="38" t="s">
        <v>1312</v>
      </c>
      <c r="C710" s="95">
        <v>55</v>
      </c>
      <c r="D710" s="13">
        <f t="shared" si="16"/>
        <v>107.57065</v>
      </c>
      <c r="E710" s="80">
        <v>1.95583</v>
      </c>
    </row>
    <row r="711" spans="1:5" ht="31.5" x14ac:dyDescent="0.25">
      <c r="A711" s="51" t="s">
        <v>1313</v>
      </c>
      <c r="B711" s="38" t="s">
        <v>1314</v>
      </c>
      <c r="C711" s="95">
        <v>45</v>
      </c>
      <c r="D711" s="13">
        <f t="shared" si="16"/>
        <v>88.012349999999998</v>
      </c>
      <c r="E711" s="80">
        <v>1.95583</v>
      </c>
    </row>
    <row r="712" spans="1:5" ht="31.5" x14ac:dyDescent="0.25">
      <c r="A712" s="43" t="s">
        <v>1315</v>
      </c>
      <c r="B712" s="38" t="s">
        <v>1316</v>
      </c>
      <c r="C712" s="95">
        <v>50</v>
      </c>
      <c r="D712" s="13">
        <f t="shared" si="16"/>
        <v>97.791499999999999</v>
      </c>
      <c r="E712" s="80">
        <v>1.95583</v>
      </c>
    </row>
    <row r="713" spans="1:5" ht="31.5" x14ac:dyDescent="0.25">
      <c r="A713" s="51" t="s">
        <v>1317</v>
      </c>
      <c r="B713" s="38" t="s">
        <v>1318</v>
      </c>
      <c r="C713" s="95">
        <v>40</v>
      </c>
      <c r="D713" s="13">
        <f t="shared" si="16"/>
        <v>78.233199999999997</v>
      </c>
      <c r="E713" s="80">
        <v>1.95583</v>
      </c>
    </row>
    <row r="714" spans="1:5" ht="31.5" x14ac:dyDescent="0.25">
      <c r="A714" s="107" t="s">
        <v>1319</v>
      </c>
      <c r="B714" s="39" t="s">
        <v>1320</v>
      </c>
      <c r="C714" s="96">
        <v>45</v>
      </c>
      <c r="D714" s="13">
        <f t="shared" si="16"/>
        <v>88.012349999999998</v>
      </c>
      <c r="E714" s="80">
        <v>1.95583</v>
      </c>
    </row>
    <row r="715" spans="1:5" ht="31.5" x14ac:dyDescent="0.25">
      <c r="A715" s="107" t="s">
        <v>1321</v>
      </c>
      <c r="B715" s="39" t="s">
        <v>1322</v>
      </c>
      <c r="C715" s="96">
        <v>35</v>
      </c>
      <c r="D715" s="13">
        <f t="shared" si="16"/>
        <v>68.454049999999995</v>
      </c>
      <c r="E715" s="80">
        <v>1.95583</v>
      </c>
    </row>
    <row r="716" spans="1:5" ht="31.5" x14ac:dyDescent="0.25">
      <c r="A716" s="111" t="s">
        <v>2294</v>
      </c>
      <c r="B716" s="44" t="s">
        <v>1323</v>
      </c>
      <c r="C716" s="95">
        <v>200</v>
      </c>
      <c r="D716" s="13">
        <f t="shared" si="16"/>
        <v>391.166</v>
      </c>
      <c r="E716" s="80">
        <v>1.95583</v>
      </c>
    </row>
    <row r="717" spans="1:5" ht="31.5" x14ac:dyDescent="0.25">
      <c r="A717" s="111" t="s">
        <v>2295</v>
      </c>
      <c r="B717" s="44" t="s">
        <v>1324</v>
      </c>
      <c r="C717" s="95">
        <v>300</v>
      </c>
      <c r="D717" s="13">
        <f t="shared" si="16"/>
        <v>586.74900000000002</v>
      </c>
      <c r="E717" s="80">
        <v>1.95583</v>
      </c>
    </row>
    <row r="718" spans="1:5" ht="36.75" customHeight="1" x14ac:dyDescent="0.25">
      <c r="A718" s="111" t="s">
        <v>2296</v>
      </c>
      <c r="B718" s="44" t="s">
        <v>1325</v>
      </c>
      <c r="C718" s="95">
        <v>400</v>
      </c>
      <c r="D718" s="13">
        <f t="shared" si="16"/>
        <v>782.33199999999999</v>
      </c>
      <c r="E718" s="80">
        <v>1.95583</v>
      </c>
    </row>
    <row r="719" spans="1:5" ht="31.5" x14ac:dyDescent="0.25">
      <c r="A719" s="111" t="s">
        <v>2297</v>
      </c>
      <c r="B719" s="44" t="s">
        <v>1326</v>
      </c>
      <c r="C719" s="95">
        <v>500</v>
      </c>
      <c r="D719" s="13">
        <f t="shared" si="16"/>
        <v>977.91499999999996</v>
      </c>
      <c r="E719" s="80">
        <v>1.95583</v>
      </c>
    </row>
    <row r="720" spans="1:5" ht="15.75" x14ac:dyDescent="0.25">
      <c r="A720" s="51"/>
      <c r="B720" s="41" t="s">
        <v>1327</v>
      </c>
      <c r="C720" s="95"/>
      <c r="D720" s="13">
        <f t="shared" si="16"/>
        <v>0</v>
      </c>
      <c r="E720" s="80">
        <v>1.95583</v>
      </c>
    </row>
    <row r="721" spans="1:5" ht="31.5" x14ac:dyDescent="0.25">
      <c r="A721" s="51" t="s">
        <v>1328</v>
      </c>
      <c r="B721" s="38" t="s">
        <v>1329</v>
      </c>
      <c r="C721" s="95">
        <v>250</v>
      </c>
      <c r="D721" s="13">
        <f t="shared" si="16"/>
        <v>488.95749999999998</v>
      </c>
      <c r="E721" s="80">
        <v>1.95583</v>
      </c>
    </row>
    <row r="722" spans="1:5" ht="15.75" x14ac:dyDescent="0.25">
      <c r="A722" s="51"/>
      <c r="B722" s="115" t="s">
        <v>1330</v>
      </c>
      <c r="C722" s="95"/>
      <c r="D722" s="13"/>
      <c r="E722" s="80"/>
    </row>
    <row r="723" spans="1:5" ht="31.5" x14ac:dyDescent="0.25">
      <c r="A723" s="51" t="s">
        <v>1331</v>
      </c>
      <c r="B723" s="38" t="s">
        <v>1332</v>
      </c>
      <c r="C723" s="95">
        <v>250</v>
      </c>
      <c r="D723" s="13">
        <f t="shared" si="16"/>
        <v>488.95749999999998</v>
      </c>
      <c r="E723" s="80">
        <v>1.95583</v>
      </c>
    </row>
    <row r="724" spans="1:5" ht="31.5" x14ac:dyDescent="0.25">
      <c r="A724" s="51"/>
      <c r="B724" s="115" t="s">
        <v>1333</v>
      </c>
      <c r="C724" s="95"/>
      <c r="D724" s="13"/>
      <c r="E724" s="80"/>
    </row>
    <row r="725" spans="1:5" ht="47.25" x14ac:dyDescent="0.25">
      <c r="A725" s="51" t="s">
        <v>1334</v>
      </c>
      <c r="B725" s="38" t="s">
        <v>1335</v>
      </c>
      <c r="C725" s="95">
        <v>200</v>
      </c>
      <c r="D725" s="13">
        <f t="shared" si="16"/>
        <v>391.166</v>
      </c>
      <c r="E725" s="80">
        <v>1.95583</v>
      </c>
    </row>
    <row r="726" spans="1:5" ht="36" customHeight="1" x14ac:dyDescent="0.25">
      <c r="A726" s="51"/>
      <c r="B726" s="115" t="s">
        <v>1336</v>
      </c>
      <c r="C726" s="95"/>
      <c r="D726" s="13"/>
      <c r="E726" s="80"/>
    </row>
    <row r="727" spans="1:5" ht="31.5" x14ac:dyDescent="0.25">
      <c r="A727" s="51" t="s">
        <v>1337</v>
      </c>
      <c r="B727" s="38" t="s">
        <v>1338</v>
      </c>
      <c r="C727" s="95">
        <v>250</v>
      </c>
      <c r="D727" s="13">
        <f t="shared" si="16"/>
        <v>488.95749999999998</v>
      </c>
      <c r="E727" s="80">
        <v>1.95583</v>
      </c>
    </row>
    <row r="728" spans="1:5" ht="31.5" x14ac:dyDescent="0.25">
      <c r="A728" s="51"/>
      <c r="B728" s="41" t="s">
        <v>1339</v>
      </c>
      <c r="C728" s="95">
        <v>250</v>
      </c>
      <c r="D728" s="13">
        <f t="shared" si="16"/>
        <v>488.95749999999998</v>
      </c>
      <c r="E728" s="80">
        <v>1.95583</v>
      </c>
    </row>
    <row r="729" spans="1:5" ht="31.5" x14ac:dyDescent="0.25">
      <c r="A729" s="51" t="s">
        <v>1340</v>
      </c>
      <c r="B729" s="38" t="s">
        <v>1341</v>
      </c>
      <c r="C729" s="95">
        <v>250</v>
      </c>
      <c r="D729" s="13">
        <f t="shared" si="16"/>
        <v>488.95749999999998</v>
      </c>
      <c r="E729" s="80">
        <v>1.95583</v>
      </c>
    </row>
    <row r="730" spans="1:5" ht="15.75" x14ac:dyDescent="0.25">
      <c r="A730" s="51"/>
      <c r="B730" s="41" t="s">
        <v>1342</v>
      </c>
      <c r="C730" s="95"/>
      <c r="D730" s="13">
        <f t="shared" si="16"/>
        <v>0</v>
      </c>
      <c r="E730" s="80">
        <v>1.95583</v>
      </c>
    </row>
    <row r="731" spans="1:5" ht="31.5" x14ac:dyDescent="0.25">
      <c r="A731" s="51" t="s">
        <v>1343</v>
      </c>
      <c r="B731" s="38" t="s">
        <v>1344</v>
      </c>
      <c r="C731" s="95">
        <v>250</v>
      </c>
      <c r="D731" s="13">
        <f t="shared" si="16"/>
        <v>488.95749999999998</v>
      </c>
      <c r="E731" s="80">
        <v>1.95583</v>
      </c>
    </row>
    <row r="732" spans="1:5" ht="15.75" x14ac:dyDescent="0.25">
      <c r="A732" s="51" t="s">
        <v>1345</v>
      </c>
      <c r="B732" s="38" t="s">
        <v>1346</v>
      </c>
      <c r="C732" s="95">
        <v>250</v>
      </c>
      <c r="D732" s="13">
        <f t="shared" si="16"/>
        <v>488.95749999999998</v>
      </c>
      <c r="E732" s="80">
        <v>1.95583</v>
      </c>
    </row>
    <row r="733" spans="1:5" ht="31.5" x14ac:dyDescent="0.25">
      <c r="A733" s="51" t="s">
        <v>1347</v>
      </c>
      <c r="B733" s="38" t="s">
        <v>1348</v>
      </c>
      <c r="C733" s="95">
        <v>250</v>
      </c>
      <c r="D733" s="13">
        <f t="shared" si="16"/>
        <v>488.95749999999998</v>
      </c>
      <c r="E733" s="80">
        <v>1.95583</v>
      </c>
    </row>
    <row r="734" spans="1:5" ht="31.5" x14ac:dyDescent="0.25">
      <c r="A734" s="51" t="s">
        <v>1349</v>
      </c>
      <c r="B734" s="38" t="s">
        <v>1350</v>
      </c>
      <c r="C734" s="95">
        <v>250</v>
      </c>
      <c r="D734" s="13">
        <f t="shared" si="16"/>
        <v>488.95749999999998</v>
      </c>
      <c r="E734" s="80">
        <v>1.95583</v>
      </c>
    </row>
    <row r="735" spans="1:5" ht="31.5" x14ac:dyDescent="0.25">
      <c r="A735" s="51" t="s">
        <v>1351</v>
      </c>
      <c r="B735" s="38" t="s">
        <v>1352</v>
      </c>
      <c r="C735" s="95">
        <v>300</v>
      </c>
      <c r="D735" s="13">
        <f t="shared" si="16"/>
        <v>586.74900000000002</v>
      </c>
      <c r="E735" s="80">
        <v>1.95583</v>
      </c>
    </row>
    <row r="736" spans="1:5" ht="31.5" x14ac:dyDescent="0.25">
      <c r="A736" s="51" t="s">
        <v>1353</v>
      </c>
      <c r="B736" s="38" t="s">
        <v>1354</v>
      </c>
      <c r="C736" s="95">
        <v>400</v>
      </c>
      <c r="D736" s="13">
        <f t="shared" si="16"/>
        <v>782.33199999999999</v>
      </c>
      <c r="E736" s="80">
        <v>1.95583</v>
      </c>
    </row>
    <row r="737" spans="1:5" ht="31.5" x14ac:dyDescent="0.25">
      <c r="A737" s="51" t="s">
        <v>1355</v>
      </c>
      <c r="B737" s="38" t="s">
        <v>1356</v>
      </c>
      <c r="C737" s="95">
        <v>500</v>
      </c>
      <c r="D737" s="13">
        <f t="shared" si="16"/>
        <v>977.91499999999996</v>
      </c>
      <c r="E737" s="80">
        <v>1.95583</v>
      </c>
    </row>
    <row r="738" spans="1:5" ht="31.5" x14ac:dyDescent="0.25">
      <c r="A738" s="51" t="s">
        <v>1357</v>
      </c>
      <c r="B738" s="38" t="s">
        <v>1358</v>
      </c>
      <c r="C738" s="95">
        <v>600</v>
      </c>
      <c r="D738" s="13">
        <f t="shared" si="16"/>
        <v>1173.498</v>
      </c>
      <c r="E738" s="80">
        <v>1.95583</v>
      </c>
    </row>
    <row r="739" spans="1:5" ht="31.5" x14ac:dyDescent="0.25">
      <c r="A739" s="51" t="s">
        <v>1359</v>
      </c>
      <c r="B739" s="38" t="s">
        <v>1360</v>
      </c>
      <c r="C739" s="95">
        <v>400</v>
      </c>
      <c r="D739" s="13">
        <f t="shared" si="16"/>
        <v>782.33199999999999</v>
      </c>
      <c r="E739" s="80">
        <v>1.95583</v>
      </c>
    </row>
    <row r="740" spans="1:5" ht="31.5" x14ac:dyDescent="0.25">
      <c r="A740" s="51" t="s">
        <v>1361</v>
      </c>
      <c r="B740" s="38" t="s">
        <v>1362</v>
      </c>
      <c r="C740" s="95">
        <v>300</v>
      </c>
      <c r="D740" s="13">
        <f t="shared" si="16"/>
        <v>586.74900000000002</v>
      </c>
      <c r="E740" s="80">
        <v>1.95583</v>
      </c>
    </row>
    <row r="741" spans="1:5" ht="31.5" x14ac:dyDescent="0.25">
      <c r="A741" s="51" t="s">
        <v>1363</v>
      </c>
      <c r="B741" s="38" t="s">
        <v>1364</v>
      </c>
      <c r="C741" s="95">
        <v>200</v>
      </c>
      <c r="D741" s="13">
        <f t="shared" si="16"/>
        <v>391.166</v>
      </c>
      <c r="E741" s="80">
        <v>1.95583</v>
      </c>
    </row>
    <row r="742" spans="1:5" ht="47.25" x14ac:dyDescent="0.25">
      <c r="A742" s="51" t="s">
        <v>1365</v>
      </c>
      <c r="B742" s="38" t="s">
        <v>1366</v>
      </c>
      <c r="C742" s="95">
        <v>200</v>
      </c>
      <c r="D742" s="13">
        <f t="shared" si="16"/>
        <v>391.166</v>
      </c>
      <c r="E742" s="80">
        <v>1.95583</v>
      </c>
    </row>
    <row r="743" spans="1:5" ht="31.5" x14ac:dyDescent="0.25">
      <c r="A743" s="51" t="s">
        <v>1367</v>
      </c>
      <c r="B743" s="38" t="s">
        <v>1368</v>
      </c>
      <c r="C743" s="95">
        <v>250</v>
      </c>
      <c r="D743" s="13">
        <f t="shared" si="16"/>
        <v>488.95749999999998</v>
      </c>
      <c r="E743" s="80">
        <v>1.95583</v>
      </c>
    </row>
    <row r="744" spans="1:5" ht="31.5" x14ac:dyDescent="0.25">
      <c r="A744" s="51" t="s">
        <v>1369</v>
      </c>
      <c r="B744" s="38" t="s">
        <v>1370</v>
      </c>
      <c r="C744" s="95">
        <v>350</v>
      </c>
      <c r="D744" s="13">
        <f t="shared" si="16"/>
        <v>684.54049999999995</v>
      </c>
      <c r="E744" s="80">
        <v>1.95583</v>
      </c>
    </row>
    <row r="745" spans="1:5" ht="31.5" x14ac:dyDescent="0.25">
      <c r="A745" s="51" t="s">
        <v>1371</v>
      </c>
      <c r="B745" s="38" t="s">
        <v>1372</v>
      </c>
      <c r="C745" s="95">
        <v>450</v>
      </c>
      <c r="D745" s="13">
        <f t="shared" si="16"/>
        <v>880.12350000000004</v>
      </c>
      <c r="E745" s="80">
        <v>1.95583</v>
      </c>
    </row>
    <row r="746" spans="1:5" ht="47.25" x14ac:dyDescent="0.25">
      <c r="A746" s="51" t="s">
        <v>1373</v>
      </c>
      <c r="B746" s="38" t="s">
        <v>1374</v>
      </c>
      <c r="C746" s="95">
        <v>400</v>
      </c>
      <c r="D746" s="13">
        <f t="shared" ref="D746:D809" si="17">SUM(C746*E746)</f>
        <v>782.33199999999999</v>
      </c>
      <c r="E746" s="80">
        <v>1.95583</v>
      </c>
    </row>
    <row r="747" spans="1:5" ht="47.25" x14ac:dyDescent="0.25">
      <c r="A747" s="51" t="s">
        <v>1375</v>
      </c>
      <c r="B747" s="38" t="s">
        <v>1376</v>
      </c>
      <c r="C747" s="95">
        <v>750</v>
      </c>
      <c r="D747" s="13">
        <f t="shared" si="17"/>
        <v>1466.8724999999999</v>
      </c>
      <c r="E747" s="80">
        <v>1.95583</v>
      </c>
    </row>
    <row r="748" spans="1:5" ht="31.5" x14ac:dyDescent="0.25">
      <c r="A748" s="51" t="s">
        <v>1377</v>
      </c>
      <c r="B748" s="38" t="s">
        <v>1378</v>
      </c>
      <c r="C748" s="95">
        <v>250</v>
      </c>
      <c r="D748" s="13">
        <f t="shared" si="17"/>
        <v>488.95749999999998</v>
      </c>
      <c r="E748" s="80">
        <v>1.95583</v>
      </c>
    </row>
    <row r="749" spans="1:5" ht="15.75" x14ac:dyDescent="0.25">
      <c r="A749" s="51" t="s">
        <v>1379</v>
      </c>
      <c r="B749" s="38" t="s">
        <v>1380</v>
      </c>
      <c r="C749" s="95">
        <v>40</v>
      </c>
      <c r="D749" s="13">
        <f t="shared" si="17"/>
        <v>78.233199999999997</v>
      </c>
      <c r="E749" s="80">
        <v>1.95583</v>
      </c>
    </row>
    <row r="750" spans="1:5" ht="31.5" x14ac:dyDescent="0.25">
      <c r="A750" s="51" t="s">
        <v>2298</v>
      </c>
      <c r="B750" s="38" t="s">
        <v>1381</v>
      </c>
      <c r="C750" s="95">
        <v>30</v>
      </c>
      <c r="D750" s="13">
        <f t="shared" si="17"/>
        <v>58.674900000000001</v>
      </c>
      <c r="E750" s="80">
        <v>1.95583</v>
      </c>
    </row>
    <row r="751" spans="1:5" ht="15.75" x14ac:dyDescent="0.25">
      <c r="A751" s="51" t="s">
        <v>1382</v>
      </c>
      <c r="B751" s="38" t="s">
        <v>1383</v>
      </c>
      <c r="C751" s="95">
        <v>30</v>
      </c>
      <c r="D751" s="13">
        <f t="shared" si="17"/>
        <v>58.674900000000001</v>
      </c>
      <c r="E751" s="80">
        <v>1.95583</v>
      </c>
    </row>
    <row r="752" spans="1:5" ht="31.5" x14ac:dyDescent="0.25">
      <c r="A752" s="51" t="s">
        <v>2299</v>
      </c>
      <c r="B752" s="38" t="s">
        <v>1384</v>
      </c>
      <c r="C752" s="95">
        <v>25</v>
      </c>
      <c r="D752" s="13">
        <f t="shared" si="17"/>
        <v>48.89575</v>
      </c>
      <c r="E752" s="80">
        <v>1.95583</v>
      </c>
    </row>
    <row r="753" spans="1:5" ht="31.5" x14ac:dyDescent="0.25">
      <c r="A753" s="51" t="s">
        <v>1385</v>
      </c>
      <c r="B753" s="38" t="s">
        <v>1386</v>
      </c>
      <c r="C753" s="95">
        <v>40</v>
      </c>
      <c r="D753" s="13">
        <f t="shared" si="17"/>
        <v>78.233199999999997</v>
      </c>
      <c r="E753" s="80">
        <v>1.95583</v>
      </c>
    </row>
    <row r="754" spans="1:5" ht="31.5" x14ac:dyDescent="0.25">
      <c r="A754" s="51" t="s">
        <v>1387</v>
      </c>
      <c r="B754" s="38" t="s">
        <v>1388</v>
      </c>
      <c r="C754" s="95">
        <v>30</v>
      </c>
      <c r="D754" s="13">
        <f t="shared" si="17"/>
        <v>58.674900000000001</v>
      </c>
      <c r="E754" s="80">
        <v>1.95583</v>
      </c>
    </row>
    <row r="755" spans="1:5" ht="31.5" x14ac:dyDescent="0.25">
      <c r="A755" s="51" t="s">
        <v>2300</v>
      </c>
      <c r="B755" s="38" t="s">
        <v>1389</v>
      </c>
      <c r="C755" s="95">
        <v>25</v>
      </c>
      <c r="D755" s="13">
        <f t="shared" si="17"/>
        <v>48.89575</v>
      </c>
      <c r="E755" s="80">
        <v>1.95583</v>
      </c>
    </row>
    <row r="756" spans="1:5" ht="47.25" x14ac:dyDescent="0.25">
      <c r="A756" s="51" t="s">
        <v>1390</v>
      </c>
      <c r="B756" s="38" t="s">
        <v>1391</v>
      </c>
      <c r="C756" s="95">
        <v>50</v>
      </c>
      <c r="D756" s="13">
        <f t="shared" si="17"/>
        <v>97.791499999999999</v>
      </c>
      <c r="E756" s="80">
        <v>1.95583</v>
      </c>
    </row>
    <row r="757" spans="1:5" ht="47.25" x14ac:dyDescent="0.25">
      <c r="A757" s="51" t="s">
        <v>2301</v>
      </c>
      <c r="B757" s="38" t="s">
        <v>1392</v>
      </c>
      <c r="C757" s="95">
        <v>100</v>
      </c>
      <c r="D757" s="13">
        <f t="shared" si="17"/>
        <v>195.583</v>
      </c>
      <c r="E757" s="80">
        <v>1.95583</v>
      </c>
    </row>
    <row r="758" spans="1:5" ht="47.25" x14ac:dyDescent="0.25">
      <c r="A758" s="51" t="s">
        <v>2302</v>
      </c>
      <c r="B758" s="38" t="s">
        <v>1393</v>
      </c>
      <c r="C758" s="95">
        <v>150</v>
      </c>
      <c r="D758" s="13">
        <f t="shared" si="17"/>
        <v>293.37450000000001</v>
      </c>
      <c r="E758" s="80">
        <v>1.95583</v>
      </c>
    </row>
    <row r="759" spans="1:5" ht="47.25" x14ac:dyDescent="0.25">
      <c r="A759" s="51" t="s">
        <v>2303</v>
      </c>
      <c r="B759" s="38" t="s">
        <v>1394</v>
      </c>
      <c r="C759" s="95">
        <v>200</v>
      </c>
      <c r="D759" s="13">
        <f t="shared" si="17"/>
        <v>391.166</v>
      </c>
      <c r="E759" s="80">
        <v>1.95583</v>
      </c>
    </row>
    <row r="760" spans="1:5" ht="31.5" x14ac:dyDescent="0.25">
      <c r="A760" s="51" t="s">
        <v>1395</v>
      </c>
      <c r="B760" s="38" t="s">
        <v>1396</v>
      </c>
      <c r="C760" s="95">
        <v>100</v>
      </c>
      <c r="D760" s="13">
        <f t="shared" si="17"/>
        <v>195.583</v>
      </c>
      <c r="E760" s="80">
        <v>1.95583</v>
      </c>
    </row>
    <row r="761" spans="1:5" ht="31.5" x14ac:dyDescent="0.25">
      <c r="A761" s="51" t="s">
        <v>1397</v>
      </c>
      <c r="B761" s="38" t="s">
        <v>1398</v>
      </c>
      <c r="C761" s="95">
        <v>120</v>
      </c>
      <c r="D761" s="13">
        <f t="shared" si="17"/>
        <v>234.6996</v>
      </c>
      <c r="E761" s="80">
        <v>1.95583</v>
      </c>
    </row>
    <row r="762" spans="1:5" ht="31.5" x14ac:dyDescent="0.25">
      <c r="A762" s="51" t="s">
        <v>1399</v>
      </c>
      <c r="B762" s="38" t="s">
        <v>1400</v>
      </c>
      <c r="C762" s="95">
        <v>150</v>
      </c>
      <c r="D762" s="13">
        <f t="shared" si="17"/>
        <v>293.37450000000001</v>
      </c>
      <c r="E762" s="80">
        <v>1.95583</v>
      </c>
    </row>
    <row r="763" spans="1:5" ht="31.5" x14ac:dyDescent="0.25">
      <c r="A763" s="51"/>
      <c r="B763" s="115" t="s">
        <v>1401</v>
      </c>
      <c r="C763" s="95"/>
      <c r="D763" s="13"/>
      <c r="E763" s="80"/>
    </row>
    <row r="764" spans="1:5" ht="47.25" x14ac:dyDescent="0.25">
      <c r="A764" s="51" t="s">
        <v>1402</v>
      </c>
      <c r="B764" s="38" t="s">
        <v>1403</v>
      </c>
      <c r="C764" s="95">
        <v>300</v>
      </c>
      <c r="D764" s="13">
        <f t="shared" si="17"/>
        <v>586.74900000000002</v>
      </c>
      <c r="E764" s="80">
        <v>1.95583</v>
      </c>
    </row>
    <row r="765" spans="1:5" ht="47.25" x14ac:dyDescent="0.25">
      <c r="A765" s="51" t="s">
        <v>2304</v>
      </c>
      <c r="B765" s="38" t="s">
        <v>1404</v>
      </c>
      <c r="C765" s="95">
        <v>400</v>
      </c>
      <c r="D765" s="13">
        <f t="shared" si="17"/>
        <v>782.33199999999999</v>
      </c>
      <c r="E765" s="80">
        <v>1.95583</v>
      </c>
    </row>
    <row r="766" spans="1:5" ht="47.25" x14ac:dyDescent="0.25">
      <c r="A766" s="51" t="s">
        <v>2305</v>
      </c>
      <c r="B766" s="38" t="s">
        <v>1405</v>
      </c>
      <c r="C766" s="95">
        <v>500</v>
      </c>
      <c r="D766" s="13">
        <f t="shared" si="17"/>
        <v>977.91499999999996</v>
      </c>
      <c r="E766" s="80">
        <v>1.95583</v>
      </c>
    </row>
    <row r="767" spans="1:5" ht="47.25" x14ac:dyDescent="0.25">
      <c r="A767" s="51" t="s">
        <v>2306</v>
      </c>
      <c r="B767" s="38" t="s">
        <v>1406</v>
      </c>
      <c r="C767" s="95">
        <v>600</v>
      </c>
      <c r="D767" s="13">
        <f t="shared" si="17"/>
        <v>1173.498</v>
      </c>
      <c r="E767" s="80">
        <v>1.95583</v>
      </c>
    </row>
    <row r="768" spans="1:5" ht="31.5" x14ac:dyDescent="0.25">
      <c r="A768" s="51"/>
      <c r="B768" s="115" t="s">
        <v>1407</v>
      </c>
      <c r="C768" s="95"/>
      <c r="D768" s="13"/>
      <c r="E768" s="80"/>
    </row>
    <row r="769" spans="1:5" ht="47.25" x14ac:dyDescent="0.25">
      <c r="A769" s="51" t="s">
        <v>1408</v>
      </c>
      <c r="B769" s="38" t="s">
        <v>1409</v>
      </c>
      <c r="C769" s="95">
        <v>300</v>
      </c>
      <c r="D769" s="13">
        <f t="shared" si="17"/>
        <v>586.74900000000002</v>
      </c>
      <c r="E769" s="80">
        <v>1.95583</v>
      </c>
    </row>
    <row r="770" spans="1:5" ht="47.25" x14ac:dyDescent="0.25">
      <c r="A770" s="51" t="s">
        <v>2307</v>
      </c>
      <c r="B770" s="38" t="s">
        <v>1410</v>
      </c>
      <c r="C770" s="95">
        <v>400</v>
      </c>
      <c r="D770" s="13">
        <f t="shared" si="17"/>
        <v>782.33199999999999</v>
      </c>
      <c r="E770" s="80">
        <v>1.95583</v>
      </c>
    </row>
    <row r="771" spans="1:5" ht="47.25" x14ac:dyDescent="0.25">
      <c r="A771" s="51" t="s">
        <v>2308</v>
      </c>
      <c r="B771" s="38" t="s">
        <v>1411</v>
      </c>
      <c r="C771" s="95">
        <v>500</v>
      </c>
      <c r="D771" s="13">
        <f t="shared" si="17"/>
        <v>977.91499999999996</v>
      </c>
      <c r="E771" s="80">
        <v>1.95583</v>
      </c>
    </row>
    <row r="772" spans="1:5" ht="47.25" x14ac:dyDescent="0.25">
      <c r="A772" s="51" t="s">
        <v>2309</v>
      </c>
      <c r="B772" s="38" t="s">
        <v>1412</v>
      </c>
      <c r="C772" s="95">
        <v>600</v>
      </c>
      <c r="D772" s="13">
        <f t="shared" si="17"/>
        <v>1173.498</v>
      </c>
      <c r="E772" s="80">
        <v>1.95583</v>
      </c>
    </row>
    <row r="773" spans="1:5" ht="15.75" x14ac:dyDescent="0.25">
      <c r="A773" s="51"/>
      <c r="B773" s="115" t="s">
        <v>1413</v>
      </c>
      <c r="C773" s="95"/>
      <c r="D773" s="13"/>
      <c r="E773" s="80"/>
    </row>
    <row r="774" spans="1:5" ht="31.5" x14ac:dyDescent="0.25">
      <c r="A774" s="51" t="s">
        <v>1414</v>
      </c>
      <c r="B774" s="38" t="s">
        <v>1415</v>
      </c>
      <c r="C774" s="95">
        <v>300</v>
      </c>
      <c r="D774" s="13">
        <f t="shared" si="17"/>
        <v>586.74900000000002</v>
      </c>
      <c r="E774" s="80">
        <v>1.95583</v>
      </c>
    </row>
    <row r="775" spans="1:5" ht="31.5" x14ac:dyDescent="0.25">
      <c r="A775" s="51" t="s">
        <v>2310</v>
      </c>
      <c r="B775" s="38" t="s">
        <v>1416</v>
      </c>
      <c r="C775" s="95">
        <v>400</v>
      </c>
      <c r="D775" s="13">
        <f t="shared" si="17"/>
        <v>782.33199999999999</v>
      </c>
      <c r="E775" s="80">
        <v>1.95583</v>
      </c>
    </row>
    <row r="776" spans="1:5" ht="31.5" x14ac:dyDescent="0.25">
      <c r="A776" s="51" t="s">
        <v>2311</v>
      </c>
      <c r="B776" s="38" t="s">
        <v>1417</v>
      </c>
      <c r="C776" s="95">
        <v>500</v>
      </c>
      <c r="D776" s="13">
        <f t="shared" si="17"/>
        <v>977.91499999999996</v>
      </c>
      <c r="E776" s="80">
        <v>1.95583</v>
      </c>
    </row>
    <row r="777" spans="1:5" ht="31.5" x14ac:dyDescent="0.25">
      <c r="A777" s="51" t="s">
        <v>2312</v>
      </c>
      <c r="B777" s="38" t="s">
        <v>1418</v>
      </c>
      <c r="C777" s="95">
        <v>600</v>
      </c>
      <c r="D777" s="13">
        <f t="shared" si="17"/>
        <v>1173.498</v>
      </c>
      <c r="E777" s="80">
        <v>1.95583</v>
      </c>
    </row>
    <row r="778" spans="1:5" ht="31.5" x14ac:dyDescent="0.25">
      <c r="A778" s="51"/>
      <c r="B778" s="115" t="s">
        <v>1419</v>
      </c>
      <c r="C778" s="95"/>
      <c r="D778" s="13"/>
      <c r="E778" s="80"/>
    </row>
    <row r="779" spans="1:5" ht="15.75" x14ac:dyDescent="0.25">
      <c r="A779" s="51"/>
      <c r="B779" s="41" t="s">
        <v>1420</v>
      </c>
      <c r="C779" s="95"/>
      <c r="D779" s="13"/>
      <c r="E779" s="80"/>
    </row>
    <row r="780" spans="1:5" ht="31.5" x14ac:dyDescent="0.25">
      <c r="A780" s="51" t="s">
        <v>1421</v>
      </c>
      <c r="B780" s="38" t="s">
        <v>1422</v>
      </c>
      <c r="C780" s="95">
        <v>300</v>
      </c>
      <c r="D780" s="13">
        <f t="shared" si="17"/>
        <v>586.74900000000002</v>
      </c>
      <c r="E780" s="80">
        <v>1.95583</v>
      </c>
    </row>
    <row r="781" spans="1:5" ht="31.5" x14ac:dyDescent="0.25">
      <c r="A781" s="51" t="s">
        <v>1423</v>
      </c>
      <c r="B781" s="38" t="s">
        <v>1424</v>
      </c>
      <c r="C781" s="95">
        <v>600</v>
      </c>
      <c r="D781" s="13">
        <f t="shared" si="17"/>
        <v>1173.498</v>
      </c>
      <c r="E781" s="80">
        <v>1.95583</v>
      </c>
    </row>
    <row r="782" spans="1:5" ht="15.75" x14ac:dyDescent="0.25">
      <c r="A782" s="51"/>
      <c r="B782" s="41" t="s">
        <v>1425</v>
      </c>
      <c r="C782" s="95"/>
      <c r="D782" s="13">
        <f t="shared" si="17"/>
        <v>0</v>
      </c>
      <c r="E782" s="80">
        <v>1.95583</v>
      </c>
    </row>
    <row r="783" spans="1:5" ht="31.5" x14ac:dyDescent="0.25">
      <c r="A783" s="51" t="s">
        <v>1426</v>
      </c>
      <c r="B783" s="38" t="s">
        <v>1427</v>
      </c>
      <c r="C783" s="95">
        <v>240</v>
      </c>
      <c r="D783" s="13">
        <f t="shared" si="17"/>
        <v>469.39920000000001</v>
      </c>
      <c r="E783" s="80">
        <v>1.95583</v>
      </c>
    </row>
    <row r="784" spans="1:5" ht="31.5" x14ac:dyDescent="0.25">
      <c r="A784" s="51" t="s">
        <v>2313</v>
      </c>
      <c r="B784" s="38" t="s">
        <v>1428</v>
      </c>
      <c r="C784" s="95">
        <v>300</v>
      </c>
      <c r="D784" s="13">
        <f t="shared" si="17"/>
        <v>586.74900000000002</v>
      </c>
      <c r="E784" s="80">
        <v>1.95583</v>
      </c>
    </row>
    <row r="785" spans="1:5" ht="31.5" x14ac:dyDescent="0.25">
      <c r="A785" s="51" t="s">
        <v>2314</v>
      </c>
      <c r="B785" s="38" t="s">
        <v>1429</v>
      </c>
      <c r="C785" s="95">
        <v>360</v>
      </c>
      <c r="D785" s="13">
        <f t="shared" si="17"/>
        <v>704.09879999999998</v>
      </c>
      <c r="E785" s="80">
        <v>1.95583</v>
      </c>
    </row>
    <row r="786" spans="1:5" ht="31.5" x14ac:dyDescent="0.25">
      <c r="A786" s="51" t="s">
        <v>2315</v>
      </c>
      <c r="B786" s="38" t="s">
        <v>1430</v>
      </c>
      <c r="C786" s="95">
        <v>420</v>
      </c>
      <c r="D786" s="13">
        <f t="shared" si="17"/>
        <v>821.44859999999994</v>
      </c>
      <c r="E786" s="80">
        <v>1.95583</v>
      </c>
    </row>
    <row r="787" spans="1:5" ht="31.5" x14ac:dyDescent="0.25">
      <c r="A787" s="51" t="s">
        <v>1431</v>
      </c>
      <c r="B787" s="38" t="s">
        <v>1432</v>
      </c>
      <c r="C787" s="95">
        <v>100</v>
      </c>
      <c r="D787" s="13">
        <f t="shared" si="17"/>
        <v>195.583</v>
      </c>
      <c r="E787" s="80">
        <v>1.95583</v>
      </c>
    </row>
    <row r="788" spans="1:5" ht="31.5" x14ac:dyDescent="0.25">
      <c r="A788" s="51" t="s">
        <v>2316</v>
      </c>
      <c r="B788" s="38" t="s">
        <v>1433</v>
      </c>
      <c r="C788" s="95">
        <v>125</v>
      </c>
      <c r="D788" s="13">
        <f t="shared" si="17"/>
        <v>244.47874999999999</v>
      </c>
      <c r="E788" s="80">
        <v>1.95583</v>
      </c>
    </row>
    <row r="789" spans="1:5" ht="31.5" x14ac:dyDescent="0.25">
      <c r="A789" s="51" t="s">
        <v>2317</v>
      </c>
      <c r="B789" s="38" t="s">
        <v>1434</v>
      </c>
      <c r="C789" s="95">
        <v>150</v>
      </c>
      <c r="D789" s="13">
        <f t="shared" si="17"/>
        <v>293.37450000000001</v>
      </c>
      <c r="E789" s="80">
        <v>1.95583</v>
      </c>
    </row>
    <row r="790" spans="1:5" ht="31.5" x14ac:dyDescent="0.25">
      <c r="A790" s="51" t="s">
        <v>2318</v>
      </c>
      <c r="B790" s="38" t="s">
        <v>1435</v>
      </c>
      <c r="C790" s="95">
        <v>175</v>
      </c>
      <c r="D790" s="13">
        <f t="shared" si="17"/>
        <v>342.27024999999998</v>
      </c>
      <c r="E790" s="80">
        <v>1.95583</v>
      </c>
    </row>
    <row r="791" spans="1:5" ht="31.5" x14ac:dyDescent="0.25">
      <c r="A791" s="51" t="s">
        <v>1436</v>
      </c>
      <c r="B791" s="38" t="s">
        <v>1437</v>
      </c>
      <c r="C791" s="95">
        <v>360</v>
      </c>
      <c r="D791" s="13">
        <f t="shared" si="17"/>
        <v>704.09879999999998</v>
      </c>
      <c r="E791" s="80">
        <v>1.95583</v>
      </c>
    </row>
    <row r="792" spans="1:5" ht="31.5" x14ac:dyDescent="0.25">
      <c r="A792" s="51" t="s">
        <v>2319</v>
      </c>
      <c r="B792" s="38" t="s">
        <v>1438</v>
      </c>
      <c r="C792" s="95">
        <v>500</v>
      </c>
      <c r="D792" s="13">
        <f t="shared" si="17"/>
        <v>977.91499999999996</v>
      </c>
      <c r="E792" s="80">
        <v>1.95583</v>
      </c>
    </row>
    <row r="793" spans="1:5" ht="31.5" x14ac:dyDescent="0.25">
      <c r="A793" s="51" t="s">
        <v>2320</v>
      </c>
      <c r="B793" s="38" t="s">
        <v>1439</v>
      </c>
      <c r="C793" s="95">
        <v>640</v>
      </c>
      <c r="D793" s="13">
        <f t="shared" si="17"/>
        <v>1251.7311999999999</v>
      </c>
      <c r="E793" s="80">
        <v>1.95583</v>
      </c>
    </row>
    <row r="794" spans="1:5" ht="31.5" x14ac:dyDescent="0.25">
      <c r="A794" s="51" t="s">
        <v>2321</v>
      </c>
      <c r="B794" s="38" t="s">
        <v>1440</v>
      </c>
      <c r="C794" s="95">
        <v>780</v>
      </c>
      <c r="D794" s="13">
        <f t="shared" si="17"/>
        <v>1525.5473999999999</v>
      </c>
      <c r="E794" s="80">
        <v>1.95583</v>
      </c>
    </row>
    <row r="795" spans="1:5" ht="15.75" x14ac:dyDescent="0.25">
      <c r="A795" s="51" t="s">
        <v>1441</v>
      </c>
      <c r="B795" s="38" t="s">
        <v>1442</v>
      </c>
      <c r="C795" s="95">
        <v>360</v>
      </c>
      <c r="D795" s="13">
        <f t="shared" si="17"/>
        <v>704.09879999999998</v>
      </c>
      <c r="E795" s="80">
        <v>1.95583</v>
      </c>
    </row>
    <row r="796" spans="1:5" ht="15.75" x14ac:dyDescent="0.25">
      <c r="A796" s="51" t="s">
        <v>2322</v>
      </c>
      <c r="B796" s="38" t="s">
        <v>1443</v>
      </c>
      <c r="C796" s="95">
        <v>500</v>
      </c>
      <c r="D796" s="13">
        <f t="shared" si="17"/>
        <v>977.91499999999996</v>
      </c>
      <c r="E796" s="80">
        <v>1.95583</v>
      </c>
    </row>
    <row r="797" spans="1:5" ht="15.75" x14ac:dyDescent="0.25">
      <c r="A797" s="51" t="s">
        <v>2323</v>
      </c>
      <c r="B797" s="38" t="s">
        <v>1444</v>
      </c>
      <c r="C797" s="95">
        <v>640</v>
      </c>
      <c r="D797" s="13">
        <f t="shared" si="17"/>
        <v>1251.7311999999999</v>
      </c>
      <c r="E797" s="80">
        <v>1.95583</v>
      </c>
    </row>
    <row r="798" spans="1:5" ht="15.75" x14ac:dyDescent="0.25">
      <c r="A798" s="51" t="s">
        <v>2324</v>
      </c>
      <c r="B798" s="38" t="s">
        <v>1445</v>
      </c>
      <c r="C798" s="95">
        <v>780</v>
      </c>
      <c r="D798" s="13">
        <f t="shared" si="17"/>
        <v>1525.5473999999999</v>
      </c>
      <c r="E798" s="80">
        <v>1.95583</v>
      </c>
    </row>
    <row r="799" spans="1:5" ht="15.75" x14ac:dyDescent="0.25">
      <c r="A799" s="121" t="s">
        <v>1446</v>
      </c>
      <c r="B799" s="121"/>
      <c r="C799" s="86"/>
      <c r="D799" s="87"/>
      <c r="E799" s="100"/>
    </row>
    <row r="800" spans="1:5" ht="15.75" x14ac:dyDescent="0.25">
      <c r="A800" s="15" t="s">
        <v>1447</v>
      </c>
      <c r="B800" s="18" t="s">
        <v>1448</v>
      </c>
      <c r="C800" s="14">
        <v>80</v>
      </c>
      <c r="D800" s="13">
        <f t="shared" si="17"/>
        <v>156.46639999999999</v>
      </c>
      <c r="E800" s="80">
        <v>1.95583</v>
      </c>
    </row>
    <row r="801" spans="1:5" ht="31.5" x14ac:dyDescent="0.25">
      <c r="A801" s="15" t="s">
        <v>1449</v>
      </c>
      <c r="B801" s="18" t="s">
        <v>1450</v>
      </c>
      <c r="C801" s="14">
        <v>80</v>
      </c>
      <c r="D801" s="13">
        <f t="shared" si="17"/>
        <v>156.46639999999999</v>
      </c>
      <c r="E801" s="80">
        <v>1.95583</v>
      </c>
    </row>
    <row r="802" spans="1:5" ht="31.5" x14ac:dyDescent="0.25">
      <c r="A802" s="15" t="s">
        <v>1451</v>
      </c>
      <c r="B802" s="18" t="s">
        <v>1452</v>
      </c>
      <c r="C802" s="14">
        <v>90</v>
      </c>
      <c r="D802" s="13">
        <f t="shared" si="17"/>
        <v>176.0247</v>
      </c>
      <c r="E802" s="80">
        <v>1.95583</v>
      </c>
    </row>
    <row r="803" spans="1:5" ht="15.75" x14ac:dyDescent="0.25">
      <c r="A803" s="15" t="s">
        <v>1453</v>
      </c>
      <c r="B803" s="18" t="s">
        <v>1454</v>
      </c>
      <c r="C803" s="14">
        <v>105</v>
      </c>
      <c r="D803" s="13">
        <f t="shared" si="17"/>
        <v>205.36214999999999</v>
      </c>
      <c r="E803" s="80">
        <v>1.95583</v>
      </c>
    </row>
    <row r="804" spans="1:5" ht="15.75" x14ac:dyDescent="0.25">
      <c r="A804" s="15" t="s">
        <v>1455</v>
      </c>
      <c r="B804" s="18" t="s">
        <v>1456</v>
      </c>
      <c r="C804" s="14">
        <v>45</v>
      </c>
      <c r="D804" s="13">
        <f t="shared" si="17"/>
        <v>88.012349999999998</v>
      </c>
      <c r="E804" s="80">
        <v>1.95583</v>
      </c>
    </row>
    <row r="805" spans="1:5" ht="15.75" x14ac:dyDescent="0.25">
      <c r="A805" s="15" t="s">
        <v>1457</v>
      </c>
      <c r="B805" s="18" t="s">
        <v>1458</v>
      </c>
      <c r="C805" s="14">
        <v>55</v>
      </c>
      <c r="D805" s="13">
        <f t="shared" si="17"/>
        <v>107.57065</v>
      </c>
      <c r="E805" s="80">
        <v>1.95583</v>
      </c>
    </row>
    <row r="806" spans="1:5" ht="15.75" x14ac:dyDescent="0.25">
      <c r="A806" s="15" t="s">
        <v>1459</v>
      </c>
      <c r="B806" s="18" t="s">
        <v>1460</v>
      </c>
      <c r="C806" s="14">
        <v>55</v>
      </c>
      <c r="D806" s="13">
        <f t="shared" si="17"/>
        <v>107.57065</v>
      </c>
      <c r="E806" s="80">
        <v>1.95583</v>
      </c>
    </row>
    <row r="807" spans="1:5" ht="15.75" x14ac:dyDescent="0.25">
      <c r="A807" s="15" t="s">
        <v>1461</v>
      </c>
      <c r="B807" s="18" t="s">
        <v>1462</v>
      </c>
      <c r="C807" s="14">
        <v>55</v>
      </c>
      <c r="D807" s="13">
        <f t="shared" si="17"/>
        <v>107.57065</v>
      </c>
      <c r="E807" s="80">
        <v>1.95583</v>
      </c>
    </row>
    <row r="808" spans="1:5" ht="15.75" x14ac:dyDescent="0.25">
      <c r="A808" s="15" t="s">
        <v>1463</v>
      </c>
      <c r="B808" s="18" t="s">
        <v>1464</v>
      </c>
      <c r="C808" s="14">
        <v>133</v>
      </c>
      <c r="D808" s="13">
        <f t="shared" si="17"/>
        <v>260.12538999999998</v>
      </c>
      <c r="E808" s="80">
        <v>1.95583</v>
      </c>
    </row>
    <row r="809" spans="1:5" ht="15.75" x14ac:dyDescent="0.25">
      <c r="A809" s="15" t="s">
        <v>1465</v>
      </c>
      <c r="B809" s="18" t="s">
        <v>1466</v>
      </c>
      <c r="C809" s="14">
        <v>30</v>
      </c>
      <c r="D809" s="13">
        <f t="shared" si="17"/>
        <v>58.674900000000001</v>
      </c>
      <c r="E809" s="80">
        <v>1.95583</v>
      </c>
    </row>
    <row r="810" spans="1:5" ht="15.75" x14ac:dyDescent="0.25">
      <c r="A810" s="15" t="s">
        <v>1467</v>
      </c>
      <c r="B810" s="18" t="s">
        <v>1468</v>
      </c>
      <c r="C810" s="14">
        <v>25</v>
      </c>
      <c r="D810" s="13">
        <f t="shared" ref="D810:D873" si="18">SUM(C810*E810)</f>
        <v>48.89575</v>
      </c>
      <c r="E810" s="80">
        <v>1.95583</v>
      </c>
    </row>
    <row r="811" spans="1:5" ht="15.75" x14ac:dyDescent="0.25">
      <c r="A811" s="15" t="s">
        <v>1469</v>
      </c>
      <c r="B811" s="18" t="s">
        <v>1470</v>
      </c>
      <c r="C811" s="14">
        <v>21</v>
      </c>
      <c r="D811" s="13">
        <f t="shared" si="18"/>
        <v>41.072429999999997</v>
      </c>
      <c r="E811" s="80">
        <v>1.95583</v>
      </c>
    </row>
    <row r="812" spans="1:5" ht="15.75" x14ac:dyDescent="0.25">
      <c r="A812" s="15" t="s">
        <v>1471</v>
      </c>
      <c r="B812" s="18" t="s">
        <v>29</v>
      </c>
      <c r="C812" s="14">
        <v>26</v>
      </c>
      <c r="D812" s="13">
        <f t="shared" si="18"/>
        <v>50.851579999999998</v>
      </c>
      <c r="E812" s="80">
        <v>1.95583</v>
      </c>
    </row>
    <row r="813" spans="1:5" ht="15.75" x14ac:dyDescent="0.25">
      <c r="A813" s="15" t="s">
        <v>1472</v>
      </c>
      <c r="B813" s="18" t="s">
        <v>1473</v>
      </c>
      <c r="C813" s="14">
        <v>25</v>
      </c>
      <c r="D813" s="13">
        <f t="shared" si="18"/>
        <v>48.89575</v>
      </c>
      <c r="E813" s="80">
        <v>1.95583</v>
      </c>
    </row>
    <row r="814" spans="1:5" ht="15.75" x14ac:dyDescent="0.25">
      <c r="A814" s="15" t="s">
        <v>1474</v>
      </c>
      <c r="B814" s="18" t="s">
        <v>1475</v>
      </c>
      <c r="C814" s="14">
        <v>25</v>
      </c>
      <c r="D814" s="13">
        <f t="shared" si="18"/>
        <v>48.89575</v>
      </c>
      <c r="E814" s="80">
        <v>1.95583</v>
      </c>
    </row>
    <row r="815" spans="1:5" ht="15.75" x14ac:dyDescent="0.25">
      <c r="A815" s="15" t="s">
        <v>1476</v>
      </c>
      <c r="B815" s="18" t="s">
        <v>1477</v>
      </c>
      <c r="C815" s="14">
        <v>25</v>
      </c>
      <c r="D815" s="13">
        <f t="shared" si="18"/>
        <v>48.89575</v>
      </c>
      <c r="E815" s="80">
        <v>1.95583</v>
      </c>
    </row>
    <row r="816" spans="1:5" ht="15.75" x14ac:dyDescent="0.25">
      <c r="A816" s="15" t="s">
        <v>1478</v>
      </c>
      <c r="B816" s="18" t="s">
        <v>1479</v>
      </c>
      <c r="C816" s="14">
        <v>30</v>
      </c>
      <c r="D816" s="13">
        <f t="shared" si="18"/>
        <v>58.674900000000001</v>
      </c>
      <c r="E816" s="80">
        <v>1.95583</v>
      </c>
    </row>
    <row r="817" spans="1:5" ht="15.75" x14ac:dyDescent="0.25">
      <c r="A817" s="15" t="s">
        <v>1480</v>
      </c>
      <c r="B817" s="18" t="s">
        <v>1481</v>
      </c>
      <c r="C817" s="14">
        <v>30</v>
      </c>
      <c r="D817" s="13">
        <f t="shared" si="18"/>
        <v>58.674900000000001</v>
      </c>
      <c r="E817" s="80">
        <v>1.95583</v>
      </c>
    </row>
    <row r="818" spans="1:5" ht="15.75" x14ac:dyDescent="0.25">
      <c r="A818" s="15" t="s">
        <v>1482</v>
      </c>
      <c r="B818" s="18" t="s">
        <v>1483</v>
      </c>
      <c r="C818" s="14">
        <v>30</v>
      </c>
      <c r="D818" s="13">
        <f t="shared" si="18"/>
        <v>58.674900000000001</v>
      </c>
      <c r="E818" s="80">
        <v>1.95583</v>
      </c>
    </row>
    <row r="819" spans="1:5" ht="15.75" x14ac:dyDescent="0.25">
      <c r="A819" s="15" t="s">
        <v>1484</v>
      </c>
      <c r="B819" s="18" t="s">
        <v>30</v>
      </c>
      <c r="C819" s="14">
        <v>25</v>
      </c>
      <c r="D819" s="13">
        <f t="shared" si="18"/>
        <v>48.89575</v>
      </c>
      <c r="E819" s="80">
        <v>1.95583</v>
      </c>
    </row>
    <row r="820" spans="1:5" ht="15.75" x14ac:dyDescent="0.25">
      <c r="A820" s="15" t="s">
        <v>1485</v>
      </c>
      <c r="B820" s="18" t="s">
        <v>1486</v>
      </c>
      <c r="C820" s="14">
        <v>30</v>
      </c>
      <c r="D820" s="13">
        <f t="shared" si="18"/>
        <v>58.674900000000001</v>
      </c>
      <c r="E820" s="80">
        <v>1.95583</v>
      </c>
    </row>
    <row r="821" spans="1:5" ht="15.75" x14ac:dyDescent="0.25">
      <c r="A821" s="15" t="s">
        <v>1487</v>
      </c>
      <c r="B821" s="18" t="s">
        <v>1488</v>
      </c>
      <c r="C821" s="14">
        <v>30</v>
      </c>
      <c r="D821" s="13">
        <f t="shared" si="18"/>
        <v>58.674900000000001</v>
      </c>
      <c r="E821" s="80">
        <v>1.95583</v>
      </c>
    </row>
    <row r="822" spans="1:5" ht="15.75" x14ac:dyDescent="0.25">
      <c r="A822" s="15" t="s">
        <v>1489</v>
      </c>
      <c r="B822" s="18" t="s">
        <v>1490</v>
      </c>
      <c r="C822" s="14">
        <v>20</v>
      </c>
      <c r="D822" s="13">
        <f t="shared" si="18"/>
        <v>39.116599999999998</v>
      </c>
      <c r="E822" s="80">
        <v>1.95583</v>
      </c>
    </row>
    <row r="823" spans="1:5" ht="15.75" x14ac:dyDescent="0.25">
      <c r="A823" s="15" t="s">
        <v>1491</v>
      </c>
      <c r="B823" s="18" t="s">
        <v>1492</v>
      </c>
      <c r="C823" s="14">
        <v>20</v>
      </c>
      <c r="D823" s="13">
        <f t="shared" si="18"/>
        <v>39.116599999999998</v>
      </c>
      <c r="E823" s="80">
        <v>1.95583</v>
      </c>
    </row>
    <row r="824" spans="1:5" ht="15.75" x14ac:dyDescent="0.25">
      <c r="A824" s="15" t="s">
        <v>1493</v>
      </c>
      <c r="B824" s="18" t="s">
        <v>1494</v>
      </c>
      <c r="C824" s="14">
        <v>20</v>
      </c>
      <c r="D824" s="13">
        <f t="shared" si="18"/>
        <v>39.116599999999998</v>
      </c>
      <c r="E824" s="80">
        <v>1.95583</v>
      </c>
    </row>
    <row r="825" spans="1:5" ht="15.75" x14ac:dyDescent="0.25">
      <c r="A825" s="15" t="s">
        <v>1495</v>
      </c>
      <c r="B825" s="18" t="s">
        <v>1496</v>
      </c>
      <c r="C825" s="14">
        <v>20</v>
      </c>
      <c r="D825" s="13">
        <f t="shared" si="18"/>
        <v>39.116599999999998</v>
      </c>
      <c r="E825" s="80">
        <v>1.95583</v>
      </c>
    </row>
    <row r="826" spans="1:5" ht="15.75" x14ac:dyDescent="0.25">
      <c r="A826" s="15" t="s">
        <v>1497</v>
      </c>
      <c r="B826" s="18" t="s">
        <v>1498</v>
      </c>
      <c r="C826" s="14">
        <v>40</v>
      </c>
      <c r="D826" s="13">
        <f t="shared" si="18"/>
        <v>78.233199999999997</v>
      </c>
      <c r="E826" s="80">
        <v>1.95583</v>
      </c>
    </row>
    <row r="827" spans="1:5" ht="15.75" x14ac:dyDescent="0.25">
      <c r="A827" s="15" t="s">
        <v>1499</v>
      </c>
      <c r="B827" s="18" t="s">
        <v>1500</v>
      </c>
      <c r="C827" s="14">
        <v>20</v>
      </c>
      <c r="D827" s="13">
        <f t="shared" si="18"/>
        <v>39.116599999999998</v>
      </c>
      <c r="E827" s="80">
        <v>1.95583</v>
      </c>
    </row>
    <row r="828" spans="1:5" ht="15.75" x14ac:dyDescent="0.25">
      <c r="A828" s="15" t="s">
        <v>1501</v>
      </c>
      <c r="B828" s="18" t="s">
        <v>1502</v>
      </c>
      <c r="C828" s="14">
        <v>40</v>
      </c>
      <c r="D828" s="13">
        <f t="shared" si="18"/>
        <v>78.233199999999997</v>
      </c>
      <c r="E828" s="80">
        <v>1.95583</v>
      </c>
    </row>
    <row r="829" spans="1:5" ht="15.75" x14ac:dyDescent="0.25">
      <c r="A829" s="15" t="s">
        <v>1503</v>
      </c>
      <c r="B829" s="18" t="s">
        <v>1504</v>
      </c>
      <c r="C829" s="14">
        <v>25</v>
      </c>
      <c r="D829" s="13">
        <f t="shared" si="18"/>
        <v>48.89575</v>
      </c>
      <c r="E829" s="80">
        <v>1.95583</v>
      </c>
    </row>
    <row r="830" spans="1:5" ht="15.75" x14ac:dyDescent="0.25">
      <c r="A830" s="15" t="s">
        <v>1505</v>
      </c>
      <c r="B830" s="18" t="s">
        <v>1506</v>
      </c>
      <c r="C830" s="14">
        <v>40</v>
      </c>
      <c r="D830" s="13">
        <f t="shared" si="18"/>
        <v>78.233199999999997</v>
      </c>
      <c r="E830" s="80">
        <v>1.95583</v>
      </c>
    </row>
    <row r="831" spans="1:5" ht="15.75" x14ac:dyDescent="0.25">
      <c r="A831" s="15" t="s">
        <v>1507</v>
      </c>
      <c r="B831" s="18" t="s">
        <v>1508</v>
      </c>
      <c r="C831" s="14">
        <v>55</v>
      </c>
      <c r="D831" s="13">
        <f t="shared" si="18"/>
        <v>107.57065</v>
      </c>
      <c r="E831" s="80">
        <v>1.95583</v>
      </c>
    </row>
    <row r="832" spans="1:5" ht="15.75" x14ac:dyDescent="0.25">
      <c r="A832" s="15" t="s">
        <v>1509</v>
      </c>
      <c r="B832" s="18" t="s">
        <v>1510</v>
      </c>
      <c r="C832" s="14">
        <v>25</v>
      </c>
      <c r="D832" s="13">
        <f t="shared" si="18"/>
        <v>48.89575</v>
      </c>
      <c r="E832" s="80">
        <v>1.95583</v>
      </c>
    </row>
    <row r="833" spans="1:5" ht="15.75" x14ac:dyDescent="0.25">
      <c r="A833" s="15" t="s">
        <v>1511</v>
      </c>
      <c r="B833" s="18" t="s">
        <v>1512</v>
      </c>
      <c r="C833" s="14">
        <v>40</v>
      </c>
      <c r="D833" s="13">
        <f t="shared" si="18"/>
        <v>78.233199999999997</v>
      </c>
      <c r="E833" s="80">
        <v>1.95583</v>
      </c>
    </row>
    <row r="834" spans="1:5" ht="15.75" x14ac:dyDescent="0.25">
      <c r="A834" s="15" t="s">
        <v>1513</v>
      </c>
      <c r="B834" s="18" t="s">
        <v>1514</v>
      </c>
      <c r="C834" s="14">
        <v>20</v>
      </c>
      <c r="D834" s="13">
        <f t="shared" si="18"/>
        <v>39.116599999999998</v>
      </c>
      <c r="E834" s="80">
        <v>1.95583</v>
      </c>
    </row>
    <row r="835" spans="1:5" ht="15.75" x14ac:dyDescent="0.25">
      <c r="A835" s="15" t="s">
        <v>1515</v>
      </c>
      <c r="B835" s="18" t="s">
        <v>1516</v>
      </c>
      <c r="C835" s="14">
        <v>30</v>
      </c>
      <c r="D835" s="13">
        <f t="shared" si="18"/>
        <v>58.674900000000001</v>
      </c>
      <c r="E835" s="80">
        <v>1.95583</v>
      </c>
    </row>
    <row r="836" spans="1:5" ht="15.75" x14ac:dyDescent="0.25">
      <c r="A836" s="15" t="s">
        <v>1517</v>
      </c>
      <c r="B836" s="18" t="s">
        <v>1518</v>
      </c>
      <c r="C836" s="14">
        <v>20</v>
      </c>
      <c r="D836" s="13">
        <f t="shared" si="18"/>
        <v>39.116599999999998</v>
      </c>
      <c r="E836" s="80">
        <v>1.95583</v>
      </c>
    </row>
    <row r="837" spans="1:5" ht="15.75" x14ac:dyDescent="0.25">
      <c r="A837" s="15" t="s">
        <v>1519</v>
      </c>
      <c r="B837" s="18" t="s">
        <v>31</v>
      </c>
      <c r="C837" s="14">
        <v>20</v>
      </c>
      <c r="D837" s="13">
        <f t="shared" si="18"/>
        <v>39.116599999999998</v>
      </c>
      <c r="E837" s="80">
        <v>1.95583</v>
      </c>
    </row>
    <row r="838" spans="1:5" ht="15.75" x14ac:dyDescent="0.25">
      <c r="A838" s="15" t="s">
        <v>1520</v>
      </c>
      <c r="B838" s="18" t="s">
        <v>1521</v>
      </c>
      <c r="C838" s="14">
        <v>30</v>
      </c>
      <c r="D838" s="13">
        <f t="shared" si="18"/>
        <v>58.674900000000001</v>
      </c>
      <c r="E838" s="80">
        <v>1.95583</v>
      </c>
    </row>
    <row r="839" spans="1:5" ht="15.75" x14ac:dyDescent="0.25">
      <c r="A839" s="15" t="s">
        <v>1522</v>
      </c>
      <c r="B839" s="18" t="s">
        <v>1523</v>
      </c>
      <c r="C839" s="14">
        <v>30</v>
      </c>
      <c r="D839" s="13">
        <f t="shared" si="18"/>
        <v>58.674900000000001</v>
      </c>
      <c r="E839" s="80">
        <v>1.95583</v>
      </c>
    </row>
    <row r="840" spans="1:5" ht="15.75" x14ac:dyDescent="0.25">
      <c r="A840" s="15" t="s">
        <v>1524</v>
      </c>
      <c r="B840" s="18" t="s">
        <v>32</v>
      </c>
      <c r="C840" s="14">
        <v>25</v>
      </c>
      <c r="D840" s="13">
        <f t="shared" si="18"/>
        <v>48.89575</v>
      </c>
      <c r="E840" s="80">
        <v>1.95583</v>
      </c>
    </row>
    <row r="841" spans="1:5" ht="15.75" x14ac:dyDescent="0.25">
      <c r="A841" s="15" t="s">
        <v>1525</v>
      </c>
      <c r="B841" s="18" t="s">
        <v>1526</v>
      </c>
      <c r="C841" s="14">
        <v>30</v>
      </c>
      <c r="D841" s="13">
        <f t="shared" si="18"/>
        <v>58.674900000000001</v>
      </c>
      <c r="E841" s="80">
        <v>1.95583</v>
      </c>
    </row>
    <row r="842" spans="1:5" ht="15.75" x14ac:dyDescent="0.25">
      <c r="A842" s="15" t="s">
        <v>1527</v>
      </c>
      <c r="B842" s="18" t="s">
        <v>1528</v>
      </c>
      <c r="C842" s="14">
        <v>25</v>
      </c>
      <c r="D842" s="13">
        <f t="shared" si="18"/>
        <v>48.89575</v>
      </c>
      <c r="E842" s="80">
        <v>1.95583</v>
      </c>
    </row>
    <row r="843" spans="1:5" ht="15.75" x14ac:dyDescent="0.25">
      <c r="A843" s="15" t="s">
        <v>1529</v>
      </c>
      <c r="B843" s="18" t="s">
        <v>1530</v>
      </c>
      <c r="C843" s="14">
        <v>25</v>
      </c>
      <c r="D843" s="13">
        <f t="shared" si="18"/>
        <v>48.89575</v>
      </c>
      <c r="E843" s="80">
        <v>1.95583</v>
      </c>
    </row>
    <row r="844" spans="1:5" ht="15.75" x14ac:dyDescent="0.25">
      <c r="A844" s="15" t="s">
        <v>1531</v>
      </c>
      <c r="B844" s="18" t="s">
        <v>33</v>
      </c>
      <c r="C844" s="14">
        <v>25</v>
      </c>
      <c r="D844" s="13">
        <f t="shared" si="18"/>
        <v>48.89575</v>
      </c>
      <c r="E844" s="80">
        <v>1.95583</v>
      </c>
    </row>
    <row r="845" spans="1:5" ht="15.75" x14ac:dyDescent="0.25">
      <c r="A845" s="15" t="s">
        <v>1532</v>
      </c>
      <c r="B845" s="18" t="s">
        <v>1533</v>
      </c>
      <c r="C845" s="14">
        <v>25</v>
      </c>
      <c r="D845" s="13">
        <f t="shared" si="18"/>
        <v>48.89575</v>
      </c>
      <c r="E845" s="80">
        <v>1.95583</v>
      </c>
    </row>
    <row r="846" spans="1:5" ht="15.75" x14ac:dyDescent="0.25">
      <c r="A846" s="15" t="s">
        <v>1534</v>
      </c>
      <c r="B846" s="18" t="s">
        <v>1535</v>
      </c>
      <c r="C846" s="14">
        <v>40</v>
      </c>
      <c r="D846" s="13">
        <f t="shared" si="18"/>
        <v>78.233199999999997</v>
      </c>
      <c r="E846" s="80">
        <v>1.95583</v>
      </c>
    </row>
    <row r="847" spans="1:5" ht="15.75" x14ac:dyDescent="0.25">
      <c r="A847" s="15" t="s">
        <v>1536</v>
      </c>
      <c r="B847" s="18" t="s">
        <v>1537</v>
      </c>
      <c r="C847" s="14">
        <v>55</v>
      </c>
      <c r="D847" s="13">
        <f t="shared" si="18"/>
        <v>107.57065</v>
      </c>
      <c r="E847" s="80">
        <v>1.95583</v>
      </c>
    </row>
    <row r="848" spans="1:5" ht="15.75" x14ac:dyDescent="0.25">
      <c r="A848" s="15" t="s">
        <v>1538</v>
      </c>
      <c r="B848" s="18" t="s">
        <v>1539</v>
      </c>
      <c r="C848" s="14">
        <v>25</v>
      </c>
      <c r="D848" s="13">
        <f t="shared" si="18"/>
        <v>48.89575</v>
      </c>
      <c r="E848" s="80">
        <v>1.95583</v>
      </c>
    </row>
    <row r="849" spans="1:5" ht="15.75" x14ac:dyDescent="0.25">
      <c r="A849" s="15" t="s">
        <v>1540</v>
      </c>
      <c r="B849" s="18" t="s">
        <v>1541</v>
      </c>
      <c r="C849" s="14">
        <v>40</v>
      </c>
      <c r="D849" s="13">
        <f t="shared" si="18"/>
        <v>78.233199999999997</v>
      </c>
      <c r="E849" s="80">
        <v>1.95583</v>
      </c>
    </row>
    <row r="850" spans="1:5" ht="15.75" x14ac:dyDescent="0.25">
      <c r="A850" s="15" t="s">
        <v>1542</v>
      </c>
      <c r="B850" s="18" t="s">
        <v>1543</v>
      </c>
      <c r="C850" s="14">
        <v>55</v>
      </c>
      <c r="D850" s="13">
        <f t="shared" si="18"/>
        <v>107.57065</v>
      </c>
      <c r="E850" s="80">
        <v>1.95583</v>
      </c>
    </row>
    <row r="851" spans="1:5" ht="15.75" x14ac:dyDescent="0.25">
      <c r="A851" s="15" t="s">
        <v>1544</v>
      </c>
      <c r="B851" s="18" t="s">
        <v>1545</v>
      </c>
      <c r="C851" s="14">
        <v>40</v>
      </c>
      <c r="D851" s="13">
        <f t="shared" si="18"/>
        <v>78.233199999999997</v>
      </c>
      <c r="E851" s="80">
        <v>1.95583</v>
      </c>
    </row>
    <row r="852" spans="1:5" ht="15.75" x14ac:dyDescent="0.25">
      <c r="A852" s="15" t="s">
        <v>1546</v>
      </c>
      <c r="B852" s="18" t="s">
        <v>1547</v>
      </c>
      <c r="C852" s="14">
        <v>25</v>
      </c>
      <c r="D852" s="13">
        <f t="shared" si="18"/>
        <v>48.89575</v>
      </c>
      <c r="E852" s="80">
        <v>1.95583</v>
      </c>
    </row>
    <row r="853" spans="1:5" ht="15.75" x14ac:dyDescent="0.25">
      <c r="A853" s="15" t="s">
        <v>1548</v>
      </c>
      <c r="B853" s="18" t="s">
        <v>1549</v>
      </c>
      <c r="C853" s="14">
        <v>25</v>
      </c>
      <c r="D853" s="13">
        <f t="shared" si="18"/>
        <v>48.89575</v>
      </c>
      <c r="E853" s="80">
        <v>1.95583</v>
      </c>
    </row>
    <row r="854" spans="1:5" ht="15.75" x14ac:dyDescent="0.25">
      <c r="A854" s="15" t="s">
        <v>1550</v>
      </c>
      <c r="B854" s="18" t="s">
        <v>1551</v>
      </c>
      <c r="C854" s="14">
        <v>40</v>
      </c>
      <c r="D854" s="13">
        <f t="shared" si="18"/>
        <v>78.233199999999997</v>
      </c>
      <c r="E854" s="80">
        <v>1.95583</v>
      </c>
    </row>
    <row r="855" spans="1:5" ht="15.75" x14ac:dyDescent="0.25">
      <c r="A855" s="15" t="s">
        <v>1552</v>
      </c>
      <c r="B855" s="18" t="s">
        <v>1553</v>
      </c>
      <c r="C855" s="14">
        <v>25</v>
      </c>
      <c r="D855" s="13">
        <f t="shared" si="18"/>
        <v>48.89575</v>
      </c>
      <c r="E855" s="80">
        <v>1.95583</v>
      </c>
    </row>
    <row r="856" spans="1:5" ht="15.75" x14ac:dyDescent="0.25">
      <c r="A856" s="15" t="s">
        <v>1554</v>
      </c>
      <c r="B856" s="18" t="s">
        <v>1555</v>
      </c>
      <c r="C856" s="14">
        <v>30</v>
      </c>
      <c r="D856" s="13">
        <f t="shared" si="18"/>
        <v>58.674900000000001</v>
      </c>
      <c r="E856" s="80">
        <v>1.95583</v>
      </c>
    </row>
    <row r="857" spans="1:5" ht="15.75" x14ac:dyDescent="0.25">
      <c r="A857" s="15" t="s">
        <v>1556</v>
      </c>
      <c r="B857" s="18" t="s">
        <v>1557</v>
      </c>
      <c r="C857" s="14">
        <v>45</v>
      </c>
      <c r="D857" s="13">
        <f t="shared" si="18"/>
        <v>88.012349999999998</v>
      </c>
      <c r="E857" s="80">
        <v>1.95583</v>
      </c>
    </row>
    <row r="858" spans="1:5" ht="15.75" x14ac:dyDescent="0.25">
      <c r="A858" s="15" t="s">
        <v>1558</v>
      </c>
      <c r="B858" s="18" t="s">
        <v>1559</v>
      </c>
      <c r="C858" s="14">
        <v>80</v>
      </c>
      <c r="D858" s="13">
        <f t="shared" si="18"/>
        <v>156.46639999999999</v>
      </c>
      <c r="E858" s="80">
        <v>1.95583</v>
      </c>
    </row>
    <row r="859" spans="1:5" ht="15.75" x14ac:dyDescent="0.25">
      <c r="A859" s="120" t="s">
        <v>1560</v>
      </c>
      <c r="B859" s="120"/>
      <c r="C859" s="86"/>
      <c r="D859" s="103"/>
      <c r="E859" s="104"/>
    </row>
    <row r="860" spans="1:5" ht="15.75" x14ac:dyDescent="0.25">
      <c r="A860" s="106" t="s">
        <v>1561</v>
      </c>
      <c r="B860" s="19" t="s">
        <v>1562</v>
      </c>
      <c r="C860" s="14">
        <v>260</v>
      </c>
      <c r="D860" s="13">
        <f t="shared" si="18"/>
        <v>508.51580000000001</v>
      </c>
      <c r="E860" s="80">
        <v>1.95583</v>
      </c>
    </row>
    <row r="861" spans="1:5" ht="15.75" x14ac:dyDescent="0.25">
      <c r="A861" s="106" t="s">
        <v>1563</v>
      </c>
      <c r="B861" s="19" t="s">
        <v>1564</v>
      </c>
      <c r="C861" s="14">
        <v>285</v>
      </c>
      <c r="D861" s="13">
        <f t="shared" si="18"/>
        <v>557.41155000000003</v>
      </c>
      <c r="E861" s="80">
        <v>1.95583</v>
      </c>
    </row>
    <row r="862" spans="1:5" ht="15.75" x14ac:dyDescent="0.25">
      <c r="A862" s="106" t="s">
        <v>1565</v>
      </c>
      <c r="B862" s="19" t="s">
        <v>1566</v>
      </c>
      <c r="C862" s="14">
        <v>260</v>
      </c>
      <c r="D862" s="13">
        <f t="shared" si="18"/>
        <v>508.51580000000001</v>
      </c>
      <c r="E862" s="80">
        <v>1.95583</v>
      </c>
    </row>
    <row r="863" spans="1:5" ht="15.75" x14ac:dyDescent="0.25">
      <c r="A863" s="106" t="s">
        <v>1567</v>
      </c>
      <c r="B863" s="19" t="s">
        <v>1568</v>
      </c>
      <c r="C863" s="14">
        <v>260</v>
      </c>
      <c r="D863" s="13">
        <f t="shared" si="18"/>
        <v>508.51580000000001</v>
      </c>
      <c r="E863" s="80">
        <v>1.95583</v>
      </c>
    </row>
    <row r="864" spans="1:5" ht="15.75" x14ac:dyDescent="0.25">
      <c r="A864" s="106" t="s">
        <v>1569</v>
      </c>
      <c r="B864" s="19" t="s">
        <v>1570</v>
      </c>
      <c r="C864" s="14">
        <v>260</v>
      </c>
      <c r="D864" s="13">
        <f t="shared" si="18"/>
        <v>508.51580000000001</v>
      </c>
      <c r="E864" s="80">
        <v>1.95583</v>
      </c>
    </row>
    <row r="865" spans="1:5" ht="15.75" x14ac:dyDescent="0.25">
      <c r="A865" s="106" t="s">
        <v>1571</v>
      </c>
      <c r="B865" s="19" t="s">
        <v>1572</v>
      </c>
      <c r="C865" s="14">
        <v>260</v>
      </c>
      <c r="D865" s="13">
        <f t="shared" si="18"/>
        <v>508.51580000000001</v>
      </c>
      <c r="E865" s="80">
        <v>1.95583</v>
      </c>
    </row>
    <row r="866" spans="1:5" ht="15.75" x14ac:dyDescent="0.25">
      <c r="A866" s="106" t="s">
        <v>1573</v>
      </c>
      <c r="B866" s="19" t="s">
        <v>1574</v>
      </c>
      <c r="C866" s="14">
        <v>360</v>
      </c>
      <c r="D866" s="13">
        <f t="shared" si="18"/>
        <v>704.09879999999998</v>
      </c>
      <c r="E866" s="80">
        <v>1.95583</v>
      </c>
    </row>
    <row r="867" spans="1:5" ht="15.75" x14ac:dyDescent="0.25">
      <c r="A867" s="106" t="s">
        <v>1575</v>
      </c>
      <c r="B867" s="19" t="s">
        <v>1576</v>
      </c>
      <c r="C867" s="14">
        <v>310</v>
      </c>
      <c r="D867" s="13">
        <f t="shared" si="18"/>
        <v>606.30729999999994</v>
      </c>
      <c r="E867" s="80">
        <v>1.95583</v>
      </c>
    </row>
    <row r="868" spans="1:5" ht="15.75" x14ac:dyDescent="0.25">
      <c r="A868" s="106" t="s">
        <v>1577</v>
      </c>
      <c r="B868" s="19" t="s">
        <v>1578</v>
      </c>
      <c r="C868" s="14">
        <v>310</v>
      </c>
      <c r="D868" s="13">
        <f t="shared" si="18"/>
        <v>606.30729999999994</v>
      </c>
      <c r="E868" s="80">
        <v>1.95583</v>
      </c>
    </row>
    <row r="869" spans="1:5" ht="15.75" x14ac:dyDescent="0.25">
      <c r="A869" s="106" t="s">
        <v>1579</v>
      </c>
      <c r="B869" s="19" t="s">
        <v>1580</v>
      </c>
      <c r="C869" s="14">
        <v>300</v>
      </c>
      <c r="D869" s="13">
        <f t="shared" si="18"/>
        <v>586.74900000000002</v>
      </c>
      <c r="E869" s="80">
        <v>1.95583</v>
      </c>
    </row>
    <row r="870" spans="1:5" ht="15.75" x14ac:dyDescent="0.25">
      <c r="A870" s="106" t="s">
        <v>1581</v>
      </c>
      <c r="B870" s="19" t="s">
        <v>1582</v>
      </c>
      <c r="C870" s="14">
        <v>300</v>
      </c>
      <c r="D870" s="13">
        <f t="shared" si="18"/>
        <v>586.74900000000002</v>
      </c>
      <c r="E870" s="80">
        <v>1.95583</v>
      </c>
    </row>
    <row r="871" spans="1:5" ht="15.75" x14ac:dyDescent="0.25">
      <c r="A871" s="106" t="s">
        <v>1583</v>
      </c>
      <c r="B871" s="19" t="s">
        <v>1584</v>
      </c>
      <c r="C871" s="14">
        <v>300</v>
      </c>
      <c r="D871" s="13">
        <f t="shared" si="18"/>
        <v>586.74900000000002</v>
      </c>
      <c r="E871" s="80">
        <v>1.95583</v>
      </c>
    </row>
    <row r="872" spans="1:5" ht="15.75" x14ac:dyDescent="0.25">
      <c r="A872" s="106" t="s">
        <v>1585</v>
      </c>
      <c r="B872" s="19" t="s">
        <v>1586</v>
      </c>
      <c r="C872" s="14">
        <v>333</v>
      </c>
      <c r="D872" s="13">
        <f t="shared" si="18"/>
        <v>651.29138999999998</v>
      </c>
      <c r="E872" s="80">
        <v>1.95583</v>
      </c>
    </row>
    <row r="873" spans="1:5" ht="15.75" x14ac:dyDescent="0.25">
      <c r="A873" s="106" t="s">
        <v>1587</v>
      </c>
      <c r="B873" s="19" t="s">
        <v>1588</v>
      </c>
      <c r="C873" s="14">
        <v>300</v>
      </c>
      <c r="D873" s="13">
        <f t="shared" si="18"/>
        <v>586.74900000000002</v>
      </c>
      <c r="E873" s="80">
        <v>1.95583</v>
      </c>
    </row>
    <row r="874" spans="1:5" ht="15.75" x14ac:dyDescent="0.25">
      <c r="A874" s="106" t="s">
        <v>1589</v>
      </c>
      <c r="B874" s="19" t="s">
        <v>1590</v>
      </c>
      <c r="C874" s="14">
        <v>300</v>
      </c>
      <c r="D874" s="13">
        <f t="shared" ref="D874:D937" si="19">SUM(C874*E874)</f>
        <v>586.74900000000002</v>
      </c>
      <c r="E874" s="80">
        <v>1.95583</v>
      </c>
    </row>
    <row r="875" spans="1:5" ht="15.75" x14ac:dyDescent="0.25">
      <c r="A875" s="106" t="s">
        <v>1591</v>
      </c>
      <c r="B875" s="19" t="s">
        <v>1592</v>
      </c>
      <c r="C875" s="14">
        <v>300</v>
      </c>
      <c r="D875" s="13">
        <f t="shared" si="19"/>
        <v>586.74900000000002</v>
      </c>
      <c r="E875" s="80">
        <v>1.95583</v>
      </c>
    </row>
    <row r="876" spans="1:5" ht="15.75" x14ac:dyDescent="0.25">
      <c r="A876" s="106" t="s">
        <v>1593</v>
      </c>
      <c r="B876" s="19" t="s">
        <v>1594</v>
      </c>
      <c r="C876" s="14">
        <v>260</v>
      </c>
      <c r="D876" s="13">
        <f t="shared" si="19"/>
        <v>508.51580000000001</v>
      </c>
      <c r="E876" s="80">
        <v>1.95583</v>
      </c>
    </row>
    <row r="877" spans="1:5" ht="15.75" x14ac:dyDescent="0.25">
      <c r="A877" s="106" t="s">
        <v>1595</v>
      </c>
      <c r="B877" s="19" t="s">
        <v>1596</v>
      </c>
      <c r="C877" s="14">
        <v>410</v>
      </c>
      <c r="D877" s="13">
        <f t="shared" si="19"/>
        <v>801.89030000000002</v>
      </c>
      <c r="E877" s="80">
        <v>1.95583</v>
      </c>
    </row>
    <row r="878" spans="1:5" ht="15.75" x14ac:dyDescent="0.25">
      <c r="A878" s="106" t="s">
        <v>1597</v>
      </c>
      <c r="B878" s="19" t="s">
        <v>1598</v>
      </c>
      <c r="C878" s="14">
        <v>620</v>
      </c>
      <c r="D878" s="13">
        <f t="shared" si="19"/>
        <v>1212.6145999999999</v>
      </c>
      <c r="E878" s="80">
        <v>1.95583</v>
      </c>
    </row>
    <row r="879" spans="1:5" ht="15.75" x14ac:dyDescent="0.25">
      <c r="A879" s="106" t="s">
        <v>1599</v>
      </c>
      <c r="B879" s="19" t="s">
        <v>1600</v>
      </c>
      <c r="C879" s="14">
        <v>290</v>
      </c>
      <c r="D879" s="13">
        <f t="shared" si="19"/>
        <v>567.19069999999999</v>
      </c>
      <c r="E879" s="80">
        <v>1.95583</v>
      </c>
    </row>
    <row r="880" spans="1:5" ht="15.75" x14ac:dyDescent="0.25">
      <c r="A880" s="106" t="s">
        <v>1601</v>
      </c>
      <c r="B880" s="19" t="s">
        <v>1602</v>
      </c>
      <c r="C880" s="14">
        <v>800</v>
      </c>
      <c r="D880" s="13">
        <f t="shared" si="19"/>
        <v>1564.664</v>
      </c>
      <c r="E880" s="80">
        <v>1.95583</v>
      </c>
    </row>
    <row r="881" spans="1:5" ht="15.75" x14ac:dyDescent="0.25">
      <c r="A881" s="106" t="s">
        <v>1603</v>
      </c>
      <c r="B881" s="19" t="s">
        <v>1604</v>
      </c>
      <c r="C881" s="14">
        <v>410</v>
      </c>
      <c r="D881" s="13">
        <f t="shared" si="19"/>
        <v>801.89030000000002</v>
      </c>
      <c r="E881" s="80">
        <v>1.95583</v>
      </c>
    </row>
    <row r="882" spans="1:5" ht="15.75" x14ac:dyDescent="0.25">
      <c r="A882" s="106" t="s">
        <v>1605</v>
      </c>
      <c r="B882" s="19" t="s">
        <v>1606</v>
      </c>
      <c r="C882" s="14">
        <v>620</v>
      </c>
      <c r="D882" s="13">
        <f t="shared" si="19"/>
        <v>1212.6145999999999</v>
      </c>
      <c r="E882" s="80">
        <v>1.95583</v>
      </c>
    </row>
    <row r="883" spans="1:5" ht="15.75" x14ac:dyDescent="0.25">
      <c r="A883" s="106" t="s">
        <v>1607</v>
      </c>
      <c r="B883" s="19" t="s">
        <v>1608</v>
      </c>
      <c r="C883" s="14">
        <v>720</v>
      </c>
      <c r="D883" s="13">
        <f t="shared" si="19"/>
        <v>1408.1976</v>
      </c>
      <c r="E883" s="80">
        <v>1.95583</v>
      </c>
    </row>
    <row r="884" spans="1:5" ht="15.75" x14ac:dyDescent="0.25">
      <c r="A884" s="106" t="s">
        <v>1609</v>
      </c>
      <c r="B884" s="19" t="s">
        <v>1610</v>
      </c>
      <c r="C884" s="14">
        <v>310</v>
      </c>
      <c r="D884" s="13">
        <f t="shared" si="19"/>
        <v>606.30729999999994</v>
      </c>
      <c r="E884" s="80">
        <v>1.95583</v>
      </c>
    </row>
    <row r="885" spans="1:5" ht="15.75" x14ac:dyDescent="0.25">
      <c r="A885" s="15" t="s">
        <v>1611</v>
      </c>
      <c r="B885" s="18" t="s">
        <v>1612</v>
      </c>
      <c r="C885" s="14">
        <v>110</v>
      </c>
      <c r="D885" s="13">
        <f t="shared" si="19"/>
        <v>215.1413</v>
      </c>
      <c r="E885" s="80">
        <v>1.95583</v>
      </c>
    </row>
    <row r="886" spans="1:5" ht="15.75" x14ac:dyDescent="0.25">
      <c r="A886" s="15" t="s">
        <v>1613</v>
      </c>
      <c r="B886" s="18" t="s">
        <v>1614</v>
      </c>
      <c r="C886" s="14">
        <v>80</v>
      </c>
      <c r="D886" s="13">
        <f t="shared" si="19"/>
        <v>156.46639999999999</v>
      </c>
      <c r="E886" s="80">
        <v>1.95583</v>
      </c>
    </row>
    <row r="887" spans="1:5" ht="15.75" x14ac:dyDescent="0.25">
      <c r="A887" s="120" t="s">
        <v>1615</v>
      </c>
      <c r="B887" s="120"/>
      <c r="C887" s="86"/>
      <c r="D887" s="103"/>
      <c r="E887" s="104"/>
    </row>
    <row r="888" spans="1:5" ht="15.75" x14ac:dyDescent="0.25">
      <c r="A888" s="15" t="s">
        <v>1616</v>
      </c>
      <c r="B888" s="18" t="s">
        <v>1617</v>
      </c>
      <c r="C888" s="14">
        <v>105</v>
      </c>
      <c r="D888" s="13">
        <f t="shared" si="19"/>
        <v>205.36214999999999</v>
      </c>
      <c r="E888" s="80">
        <v>1.95583</v>
      </c>
    </row>
    <row r="889" spans="1:5" ht="15.75" x14ac:dyDescent="0.25">
      <c r="A889" s="15" t="s">
        <v>1618</v>
      </c>
      <c r="B889" s="18" t="s">
        <v>1619</v>
      </c>
      <c r="C889" s="14">
        <v>115</v>
      </c>
      <c r="D889" s="13">
        <f t="shared" si="19"/>
        <v>224.92044999999999</v>
      </c>
      <c r="E889" s="80">
        <v>1.95583</v>
      </c>
    </row>
    <row r="890" spans="1:5" ht="15.75" x14ac:dyDescent="0.25">
      <c r="A890" s="15" t="s">
        <v>1620</v>
      </c>
      <c r="B890" s="18" t="s">
        <v>1621</v>
      </c>
      <c r="C890" s="14">
        <v>125</v>
      </c>
      <c r="D890" s="13">
        <f t="shared" si="19"/>
        <v>244.47874999999999</v>
      </c>
      <c r="E890" s="80">
        <v>1.95583</v>
      </c>
    </row>
    <row r="891" spans="1:5" ht="15.75" x14ac:dyDescent="0.25">
      <c r="A891" s="15" t="s">
        <v>1622</v>
      </c>
      <c r="B891" s="18" t="s">
        <v>1623</v>
      </c>
      <c r="C891" s="14">
        <v>135</v>
      </c>
      <c r="D891" s="13">
        <f t="shared" si="19"/>
        <v>264.03705000000002</v>
      </c>
      <c r="E891" s="80">
        <v>1.95583</v>
      </c>
    </row>
    <row r="892" spans="1:5" ht="15.75" x14ac:dyDescent="0.25">
      <c r="A892" s="15" t="s">
        <v>1624</v>
      </c>
      <c r="B892" s="18" t="s">
        <v>1625</v>
      </c>
      <c r="C892" s="14">
        <v>105</v>
      </c>
      <c r="D892" s="13">
        <f t="shared" si="19"/>
        <v>205.36214999999999</v>
      </c>
      <c r="E892" s="80">
        <v>1.95583</v>
      </c>
    </row>
    <row r="893" spans="1:5" ht="15.75" x14ac:dyDescent="0.25">
      <c r="A893" s="15" t="s">
        <v>1626</v>
      </c>
      <c r="B893" s="18" t="s">
        <v>1627</v>
      </c>
      <c r="C893" s="14">
        <v>80</v>
      </c>
      <c r="D893" s="13">
        <f t="shared" si="19"/>
        <v>156.46639999999999</v>
      </c>
      <c r="E893" s="80">
        <v>1.95583</v>
      </c>
    </row>
    <row r="894" spans="1:5" ht="15.75" x14ac:dyDescent="0.25">
      <c r="A894" s="15" t="s">
        <v>1628</v>
      </c>
      <c r="B894" s="18" t="s">
        <v>1629</v>
      </c>
      <c r="C894" s="14">
        <v>140</v>
      </c>
      <c r="D894" s="13">
        <f t="shared" si="19"/>
        <v>273.81619999999998</v>
      </c>
      <c r="E894" s="80">
        <v>1.95583</v>
      </c>
    </row>
    <row r="895" spans="1:5" ht="15.75" x14ac:dyDescent="0.25">
      <c r="A895" s="15" t="s">
        <v>1630</v>
      </c>
      <c r="B895" s="18" t="s">
        <v>1631</v>
      </c>
      <c r="C895" s="14">
        <v>180</v>
      </c>
      <c r="D895" s="13">
        <f t="shared" si="19"/>
        <v>352.04939999999999</v>
      </c>
      <c r="E895" s="80">
        <v>1.95583</v>
      </c>
    </row>
    <row r="896" spans="1:5" ht="15.75" x14ac:dyDescent="0.25">
      <c r="A896" s="15" t="s">
        <v>1632</v>
      </c>
      <c r="B896" s="18" t="s">
        <v>1633</v>
      </c>
      <c r="C896" s="14">
        <v>210</v>
      </c>
      <c r="D896" s="13">
        <f t="shared" si="19"/>
        <v>410.72429999999997</v>
      </c>
      <c r="E896" s="80">
        <v>1.95583</v>
      </c>
    </row>
    <row r="897" spans="1:5" ht="15.75" x14ac:dyDescent="0.25">
      <c r="A897" s="15" t="s">
        <v>1634</v>
      </c>
      <c r="B897" s="18" t="s">
        <v>1635</v>
      </c>
      <c r="C897" s="14">
        <v>210</v>
      </c>
      <c r="D897" s="13">
        <f t="shared" si="19"/>
        <v>410.72429999999997</v>
      </c>
      <c r="E897" s="80">
        <v>1.95583</v>
      </c>
    </row>
    <row r="898" spans="1:5" ht="15.75" x14ac:dyDescent="0.25">
      <c r="A898" s="15" t="s">
        <v>1636</v>
      </c>
      <c r="B898" s="18" t="s">
        <v>1637</v>
      </c>
      <c r="C898" s="14">
        <v>130</v>
      </c>
      <c r="D898" s="13">
        <f t="shared" si="19"/>
        <v>254.25790000000001</v>
      </c>
      <c r="E898" s="80">
        <v>1.95583</v>
      </c>
    </row>
    <row r="899" spans="1:5" ht="15.75" x14ac:dyDescent="0.25">
      <c r="A899" s="15" t="s">
        <v>1638</v>
      </c>
      <c r="B899" s="18" t="s">
        <v>1639</v>
      </c>
      <c r="C899" s="14">
        <v>140</v>
      </c>
      <c r="D899" s="13">
        <f t="shared" si="19"/>
        <v>273.81619999999998</v>
      </c>
      <c r="E899" s="80">
        <v>1.95583</v>
      </c>
    </row>
    <row r="900" spans="1:5" ht="15.75" x14ac:dyDescent="0.25">
      <c r="A900" s="15" t="s">
        <v>1640</v>
      </c>
      <c r="B900" s="18" t="s">
        <v>1641</v>
      </c>
      <c r="C900" s="14">
        <v>180</v>
      </c>
      <c r="D900" s="13">
        <f t="shared" si="19"/>
        <v>352.04939999999999</v>
      </c>
      <c r="E900" s="80">
        <v>1.95583</v>
      </c>
    </row>
    <row r="901" spans="1:5" ht="15.75" x14ac:dyDescent="0.25">
      <c r="A901" s="15" t="s">
        <v>1642</v>
      </c>
      <c r="B901" s="18" t="s">
        <v>1643</v>
      </c>
      <c r="C901" s="14">
        <v>110</v>
      </c>
      <c r="D901" s="13">
        <f t="shared" si="19"/>
        <v>215.1413</v>
      </c>
      <c r="E901" s="80">
        <v>1.95583</v>
      </c>
    </row>
    <row r="902" spans="1:5" ht="15.75" x14ac:dyDescent="0.25">
      <c r="A902" s="15" t="s">
        <v>1644</v>
      </c>
      <c r="B902" s="18" t="s">
        <v>1645</v>
      </c>
      <c r="C902" s="14">
        <v>105</v>
      </c>
      <c r="D902" s="13">
        <f t="shared" si="19"/>
        <v>205.36214999999999</v>
      </c>
      <c r="E902" s="80">
        <v>1.95583</v>
      </c>
    </row>
    <row r="903" spans="1:5" ht="15.75" x14ac:dyDescent="0.25">
      <c r="A903" s="15" t="s">
        <v>1646</v>
      </c>
      <c r="B903" s="18" t="s">
        <v>1647</v>
      </c>
      <c r="C903" s="14">
        <v>110</v>
      </c>
      <c r="D903" s="13">
        <f t="shared" si="19"/>
        <v>215.1413</v>
      </c>
      <c r="E903" s="80">
        <v>1.95583</v>
      </c>
    </row>
    <row r="904" spans="1:5" ht="15.75" x14ac:dyDescent="0.25">
      <c r="A904" s="15" t="s">
        <v>1648</v>
      </c>
      <c r="B904" s="18" t="s">
        <v>1649</v>
      </c>
      <c r="C904" s="14">
        <v>180</v>
      </c>
      <c r="D904" s="13">
        <f t="shared" si="19"/>
        <v>352.04939999999999</v>
      </c>
      <c r="E904" s="80">
        <v>1.95583</v>
      </c>
    </row>
    <row r="905" spans="1:5" ht="15.75" x14ac:dyDescent="0.25">
      <c r="A905" s="15" t="s">
        <v>1650</v>
      </c>
      <c r="B905" s="18" t="s">
        <v>1651</v>
      </c>
      <c r="C905" s="14">
        <v>160</v>
      </c>
      <c r="D905" s="13">
        <f t="shared" si="19"/>
        <v>312.93279999999999</v>
      </c>
      <c r="E905" s="80">
        <v>1.95583</v>
      </c>
    </row>
    <row r="906" spans="1:5" ht="31.5" x14ac:dyDescent="0.25">
      <c r="A906" s="15" t="s">
        <v>1652</v>
      </c>
      <c r="B906" s="18" t="s">
        <v>1653</v>
      </c>
      <c r="C906" s="14">
        <v>180</v>
      </c>
      <c r="D906" s="13">
        <f t="shared" si="19"/>
        <v>352.04939999999999</v>
      </c>
      <c r="E906" s="80">
        <v>1.95583</v>
      </c>
    </row>
    <row r="907" spans="1:5" ht="15.75" x14ac:dyDescent="0.25">
      <c r="A907" s="15" t="s">
        <v>1654</v>
      </c>
      <c r="B907" s="18" t="s">
        <v>1655</v>
      </c>
      <c r="C907" s="14">
        <v>160</v>
      </c>
      <c r="D907" s="13">
        <f t="shared" si="19"/>
        <v>312.93279999999999</v>
      </c>
      <c r="E907" s="80">
        <v>1.95583</v>
      </c>
    </row>
    <row r="908" spans="1:5" ht="31.5" x14ac:dyDescent="0.25">
      <c r="A908" s="15" t="s">
        <v>1656</v>
      </c>
      <c r="B908" s="18" t="s">
        <v>1657</v>
      </c>
      <c r="C908" s="14">
        <v>180</v>
      </c>
      <c r="D908" s="13">
        <f t="shared" si="19"/>
        <v>352.04939999999999</v>
      </c>
      <c r="E908" s="80">
        <v>1.95583</v>
      </c>
    </row>
    <row r="909" spans="1:5" ht="15.75" x14ac:dyDescent="0.25">
      <c r="A909" s="15" t="s">
        <v>1658</v>
      </c>
      <c r="B909" s="18" t="s">
        <v>1659</v>
      </c>
      <c r="C909" s="14">
        <v>210</v>
      </c>
      <c r="D909" s="13">
        <f t="shared" si="19"/>
        <v>410.72429999999997</v>
      </c>
      <c r="E909" s="80">
        <v>1.95583</v>
      </c>
    </row>
    <row r="910" spans="1:5" ht="15.75" x14ac:dyDescent="0.25">
      <c r="A910" s="15" t="s">
        <v>1660</v>
      </c>
      <c r="B910" s="18" t="s">
        <v>1661</v>
      </c>
      <c r="C910" s="14">
        <v>175</v>
      </c>
      <c r="D910" s="13">
        <f t="shared" si="19"/>
        <v>342.27024999999998</v>
      </c>
      <c r="E910" s="80">
        <v>1.95583</v>
      </c>
    </row>
    <row r="911" spans="1:5" ht="15.75" x14ac:dyDescent="0.25">
      <c r="A911" s="15" t="s">
        <v>1662</v>
      </c>
      <c r="B911" s="18" t="s">
        <v>1663</v>
      </c>
      <c r="C911" s="14">
        <v>210</v>
      </c>
      <c r="D911" s="13">
        <f t="shared" si="19"/>
        <v>410.72429999999997</v>
      </c>
      <c r="E911" s="80">
        <v>1.95583</v>
      </c>
    </row>
    <row r="912" spans="1:5" ht="15.75" x14ac:dyDescent="0.25">
      <c r="A912" s="106" t="s">
        <v>1664</v>
      </c>
      <c r="B912" s="19" t="s">
        <v>1665</v>
      </c>
      <c r="C912" s="14">
        <v>160</v>
      </c>
      <c r="D912" s="13">
        <f t="shared" si="19"/>
        <v>312.93279999999999</v>
      </c>
      <c r="E912" s="80">
        <v>1.95583</v>
      </c>
    </row>
    <row r="913" spans="1:5" ht="15.75" x14ac:dyDescent="0.25">
      <c r="A913" s="106" t="s">
        <v>1666</v>
      </c>
      <c r="B913" s="19" t="s">
        <v>1667</v>
      </c>
      <c r="C913" s="14">
        <v>220</v>
      </c>
      <c r="D913" s="13">
        <f t="shared" si="19"/>
        <v>430.2826</v>
      </c>
      <c r="E913" s="80">
        <v>1.95583</v>
      </c>
    </row>
    <row r="914" spans="1:5" ht="15.75" x14ac:dyDescent="0.25">
      <c r="A914" s="15" t="s">
        <v>1668</v>
      </c>
      <c r="B914" s="18" t="s">
        <v>1669</v>
      </c>
      <c r="C914" s="14">
        <v>130</v>
      </c>
      <c r="D914" s="13">
        <f t="shared" si="19"/>
        <v>254.25790000000001</v>
      </c>
      <c r="E914" s="80">
        <v>1.95583</v>
      </c>
    </row>
    <row r="915" spans="1:5" ht="15.75" x14ac:dyDescent="0.25">
      <c r="A915" s="15" t="s">
        <v>1670</v>
      </c>
      <c r="B915" s="17" t="s">
        <v>1671</v>
      </c>
      <c r="C915" s="27">
        <v>65</v>
      </c>
      <c r="D915" s="13">
        <f t="shared" si="19"/>
        <v>127.12895</v>
      </c>
      <c r="E915" s="80">
        <v>1.95583</v>
      </c>
    </row>
    <row r="916" spans="1:5" ht="15.75" x14ac:dyDescent="0.25">
      <c r="A916" s="120" t="s">
        <v>1672</v>
      </c>
      <c r="B916" s="120"/>
      <c r="C916" s="86"/>
      <c r="D916" s="103"/>
      <c r="E916" s="104"/>
    </row>
    <row r="917" spans="1:5" ht="15.75" x14ac:dyDescent="0.25">
      <c r="A917" s="15" t="s">
        <v>1673</v>
      </c>
      <c r="B917" s="18" t="s">
        <v>1674</v>
      </c>
      <c r="C917" s="14">
        <v>50</v>
      </c>
      <c r="D917" s="13">
        <f t="shared" si="19"/>
        <v>97.791499999999999</v>
      </c>
      <c r="E917" s="80">
        <v>1.95583</v>
      </c>
    </row>
    <row r="918" spans="1:5" ht="15.75" x14ac:dyDescent="0.25">
      <c r="A918" s="15" t="s">
        <v>1675</v>
      </c>
      <c r="B918" s="18" t="s">
        <v>1676</v>
      </c>
      <c r="C918" s="14">
        <v>50</v>
      </c>
      <c r="D918" s="13">
        <f t="shared" si="19"/>
        <v>97.791499999999999</v>
      </c>
      <c r="E918" s="80">
        <v>1.95583</v>
      </c>
    </row>
    <row r="919" spans="1:5" ht="15.75" x14ac:dyDescent="0.25">
      <c r="A919" s="15" t="s">
        <v>1677</v>
      </c>
      <c r="B919" s="18" t="s">
        <v>1678</v>
      </c>
      <c r="C919" s="14">
        <v>50</v>
      </c>
      <c r="D919" s="13">
        <f t="shared" si="19"/>
        <v>97.791499999999999</v>
      </c>
      <c r="E919" s="80">
        <v>1.95583</v>
      </c>
    </row>
    <row r="920" spans="1:5" ht="15.75" x14ac:dyDescent="0.25">
      <c r="A920" s="15" t="s">
        <v>1679</v>
      </c>
      <c r="B920" s="18" t="s">
        <v>1680</v>
      </c>
      <c r="C920" s="14">
        <v>50</v>
      </c>
      <c r="D920" s="13">
        <f t="shared" si="19"/>
        <v>97.791499999999999</v>
      </c>
      <c r="E920" s="80">
        <v>1.95583</v>
      </c>
    </row>
    <row r="921" spans="1:5" ht="15.75" x14ac:dyDescent="0.25">
      <c r="A921" s="15" t="s">
        <v>1681</v>
      </c>
      <c r="B921" s="18" t="s">
        <v>1682</v>
      </c>
      <c r="C921" s="14">
        <v>50</v>
      </c>
      <c r="D921" s="13">
        <f t="shared" si="19"/>
        <v>97.791499999999999</v>
      </c>
      <c r="E921" s="80">
        <v>1.95583</v>
      </c>
    </row>
    <row r="922" spans="1:5" ht="15.75" x14ac:dyDescent="0.25">
      <c r="A922" s="15" t="s">
        <v>535</v>
      </c>
      <c r="B922" s="18" t="s">
        <v>536</v>
      </c>
      <c r="C922" s="14">
        <v>50</v>
      </c>
      <c r="D922" s="13">
        <f t="shared" si="19"/>
        <v>97.791499999999999</v>
      </c>
      <c r="E922" s="80">
        <v>1.95583</v>
      </c>
    </row>
    <row r="923" spans="1:5" ht="15.75" x14ac:dyDescent="0.25">
      <c r="A923" s="15" t="s">
        <v>1683</v>
      </c>
      <c r="B923" s="18" t="s">
        <v>1684</v>
      </c>
      <c r="C923" s="14">
        <v>60</v>
      </c>
      <c r="D923" s="13">
        <f t="shared" si="19"/>
        <v>117.3498</v>
      </c>
      <c r="E923" s="80">
        <v>1.95583</v>
      </c>
    </row>
    <row r="924" spans="1:5" ht="15.75" x14ac:dyDescent="0.25">
      <c r="A924" s="120" t="s">
        <v>1685</v>
      </c>
      <c r="B924" s="120"/>
      <c r="C924" s="86"/>
      <c r="D924" s="103"/>
      <c r="E924" s="104"/>
    </row>
    <row r="925" spans="1:5" ht="15.75" x14ac:dyDescent="0.25">
      <c r="A925" s="15" t="s">
        <v>1686</v>
      </c>
      <c r="B925" s="18" t="s">
        <v>1687</v>
      </c>
      <c r="C925" s="14">
        <v>15</v>
      </c>
      <c r="D925" s="13">
        <f t="shared" si="19"/>
        <v>29.33745</v>
      </c>
      <c r="E925" s="80">
        <v>1.95583</v>
      </c>
    </row>
    <row r="926" spans="1:5" ht="15.75" x14ac:dyDescent="0.25">
      <c r="A926" s="15" t="s">
        <v>1688</v>
      </c>
      <c r="B926" s="18" t="s">
        <v>1689</v>
      </c>
      <c r="C926" s="14">
        <v>25</v>
      </c>
      <c r="D926" s="13">
        <f t="shared" si="19"/>
        <v>48.89575</v>
      </c>
      <c r="E926" s="80">
        <v>1.95583</v>
      </c>
    </row>
    <row r="927" spans="1:5" ht="15.75" x14ac:dyDescent="0.25">
      <c r="A927" s="15" t="s">
        <v>1690</v>
      </c>
      <c r="B927" s="18" t="s">
        <v>1691</v>
      </c>
      <c r="C927" s="14">
        <v>35</v>
      </c>
      <c r="D927" s="13">
        <f t="shared" si="19"/>
        <v>68.454049999999995</v>
      </c>
      <c r="E927" s="80">
        <v>1.95583</v>
      </c>
    </row>
    <row r="928" spans="1:5" ht="15.75" x14ac:dyDescent="0.25">
      <c r="A928" s="15" t="s">
        <v>1692</v>
      </c>
      <c r="B928" s="18" t="s">
        <v>1693</v>
      </c>
      <c r="C928" s="14">
        <v>20</v>
      </c>
      <c r="D928" s="13">
        <f t="shared" si="19"/>
        <v>39.116599999999998</v>
      </c>
      <c r="E928" s="80">
        <v>1.95583</v>
      </c>
    </row>
    <row r="929" spans="1:5" ht="15.75" x14ac:dyDescent="0.25">
      <c r="A929" s="15" t="s">
        <v>1694</v>
      </c>
      <c r="B929" s="18" t="s">
        <v>1695</v>
      </c>
      <c r="C929" s="14">
        <v>20</v>
      </c>
      <c r="D929" s="13">
        <f t="shared" si="19"/>
        <v>39.116599999999998</v>
      </c>
      <c r="E929" s="80">
        <v>1.95583</v>
      </c>
    </row>
    <row r="930" spans="1:5" ht="15.75" x14ac:dyDescent="0.25">
      <c r="A930" s="15" t="s">
        <v>1696</v>
      </c>
      <c r="B930" s="18" t="s">
        <v>1697</v>
      </c>
      <c r="C930" s="14">
        <v>65</v>
      </c>
      <c r="D930" s="13">
        <f t="shared" si="19"/>
        <v>127.12895</v>
      </c>
      <c r="E930" s="80">
        <v>1.95583</v>
      </c>
    </row>
    <row r="931" spans="1:5" ht="15.75" x14ac:dyDescent="0.2">
      <c r="A931" s="113" t="s">
        <v>2325</v>
      </c>
      <c r="B931" s="97" t="s">
        <v>2326</v>
      </c>
      <c r="C931" s="14">
        <v>200</v>
      </c>
      <c r="D931" s="13">
        <f t="shared" si="19"/>
        <v>391.166</v>
      </c>
      <c r="E931" s="80">
        <v>1.95583</v>
      </c>
    </row>
    <row r="932" spans="1:5" ht="15.75" x14ac:dyDescent="0.2">
      <c r="A932" s="113" t="s">
        <v>2327</v>
      </c>
      <c r="B932" s="97" t="s">
        <v>2328</v>
      </c>
      <c r="C932" s="14">
        <v>300</v>
      </c>
      <c r="D932" s="13">
        <f t="shared" si="19"/>
        <v>586.74900000000002</v>
      </c>
      <c r="E932" s="80">
        <v>1.95583</v>
      </c>
    </row>
    <row r="933" spans="1:5" ht="15.75" x14ac:dyDescent="0.2">
      <c r="A933" s="113" t="s">
        <v>2329</v>
      </c>
      <c r="B933" s="97" t="s">
        <v>2330</v>
      </c>
      <c r="C933" s="14">
        <v>300</v>
      </c>
      <c r="D933" s="13">
        <f t="shared" si="19"/>
        <v>586.74900000000002</v>
      </c>
      <c r="E933" s="80">
        <v>1.95583</v>
      </c>
    </row>
    <row r="934" spans="1:5" ht="15.75" x14ac:dyDescent="0.2">
      <c r="A934" s="113" t="s">
        <v>2331</v>
      </c>
      <c r="B934" s="97" t="s">
        <v>2332</v>
      </c>
      <c r="C934" s="14">
        <v>400</v>
      </c>
      <c r="D934" s="13">
        <f t="shared" si="19"/>
        <v>782.33199999999999</v>
      </c>
      <c r="E934" s="80">
        <v>1.95583</v>
      </c>
    </row>
    <row r="935" spans="1:5" ht="15.75" x14ac:dyDescent="0.2">
      <c r="A935" s="113" t="s">
        <v>2333</v>
      </c>
      <c r="B935" s="97" t="s">
        <v>2334</v>
      </c>
      <c r="C935" s="14">
        <v>300</v>
      </c>
      <c r="D935" s="13">
        <f t="shared" si="19"/>
        <v>586.74900000000002</v>
      </c>
      <c r="E935" s="80">
        <v>1.95583</v>
      </c>
    </row>
    <row r="936" spans="1:5" ht="15.75" x14ac:dyDescent="0.2">
      <c r="A936" s="113" t="s">
        <v>2335</v>
      </c>
      <c r="B936" s="97" t="s">
        <v>2336</v>
      </c>
      <c r="C936" s="14">
        <v>400</v>
      </c>
      <c r="D936" s="13">
        <f t="shared" si="19"/>
        <v>782.33199999999999</v>
      </c>
      <c r="E936" s="80">
        <v>1.95583</v>
      </c>
    </row>
    <row r="937" spans="1:5" ht="15.75" x14ac:dyDescent="0.2">
      <c r="A937" s="113" t="s">
        <v>2337</v>
      </c>
      <c r="B937" s="97" t="s">
        <v>2338</v>
      </c>
      <c r="C937" s="14">
        <v>550</v>
      </c>
      <c r="D937" s="13">
        <f t="shared" si="19"/>
        <v>1075.7065</v>
      </c>
      <c r="E937" s="80">
        <v>1.95583</v>
      </c>
    </row>
    <row r="938" spans="1:5" ht="15.75" x14ac:dyDescent="0.2">
      <c r="A938" s="113" t="s">
        <v>2339</v>
      </c>
      <c r="B938" s="97" t="s">
        <v>2340</v>
      </c>
      <c r="C938" s="14">
        <v>110</v>
      </c>
      <c r="D938" s="13">
        <f t="shared" ref="D938:D1001" si="20">SUM(C938*E938)</f>
        <v>215.1413</v>
      </c>
      <c r="E938" s="80">
        <v>1.95583</v>
      </c>
    </row>
    <row r="939" spans="1:5" ht="15.75" x14ac:dyDescent="0.2">
      <c r="A939" s="113" t="s">
        <v>2341</v>
      </c>
      <c r="B939" s="97" t="s">
        <v>2342</v>
      </c>
      <c r="C939" s="14">
        <v>110</v>
      </c>
      <c r="D939" s="13">
        <f t="shared" si="20"/>
        <v>215.1413</v>
      </c>
      <c r="E939" s="80">
        <v>1.95583</v>
      </c>
    </row>
    <row r="940" spans="1:5" ht="15.75" x14ac:dyDescent="0.2">
      <c r="A940" s="113" t="s">
        <v>2343</v>
      </c>
      <c r="B940" s="97" t="s">
        <v>2344</v>
      </c>
      <c r="C940" s="14">
        <v>310</v>
      </c>
      <c r="D940" s="13">
        <f t="shared" si="20"/>
        <v>606.30729999999994</v>
      </c>
      <c r="E940" s="80">
        <v>1.95583</v>
      </c>
    </row>
    <row r="941" spans="1:5" ht="15.75" x14ac:dyDescent="0.2">
      <c r="A941" s="113" t="s">
        <v>2345</v>
      </c>
      <c r="B941" s="97" t="s">
        <v>2346</v>
      </c>
      <c r="C941" s="14">
        <v>850</v>
      </c>
      <c r="D941" s="13">
        <f t="shared" si="20"/>
        <v>1662.4555</v>
      </c>
      <c r="E941" s="80">
        <v>1.95583</v>
      </c>
    </row>
    <row r="942" spans="1:5" ht="15.75" x14ac:dyDescent="0.2">
      <c r="A942" s="113" t="s">
        <v>2347</v>
      </c>
      <c r="B942" s="97" t="s">
        <v>2348</v>
      </c>
      <c r="C942" s="14">
        <v>1550</v>
      </c>
      <c r="D942" s="13">
        <f t="shared" si="20"/>
        <v>3031.5365000000002</v>
      </c>
      <c r="E942" s="80">
        <v>1.95583</v>
      </c>
    </row>
    <row r="943" spans="1:5" ht="15.75" x14ac:dyDescent="0.2">
      <c r="A943" s="113" t="s">
        <v>2349</v>
      </c>
      <c r="B943" s="97" t="s">
        <v>2350</v>
      </c>
      <c r="C943" s="14">
        <v>1850</v>
      </c>
      <c r="D943" s="13">
        <f t="shared" si="20"/>
        <v>3618.2855</v>
      </c>
      <c r="E943" s="80">
        <v>1.95583</v>
      </c>
    </row>
    <row r="944" spans="1:5" ht="15.75" x14ac:dyDescent="0.2">
      <c r="A944" s="113" t="s">
        <v>2351</v>
      </c>
      <c r="B944" s="97" t="s">
        <v>2352</v>
      </c>
      <c r="C944" s="14">
        <v>2000</v>
      </c>
      <c r="D944" s="13">
        <f t="shared" si="20"/>
        <v>3911.66</v>
      </c>
      <c r="E944" s="80">
        <v>1.95583</v>
      </c>
    </row>
    <row r="945" spans="1:5" ht="15.75" x14ac:dyDescent="0.25">
      <c r="A945" s="121" t="s">
        <v>1698</v>
      </c>
      <c r="B945" s="121"/>
      <c r="C945" s="26"/>
      <c r="D945" s="87"/>
      <c r="E945" s="100"/>
    </row>
    <row r="946" spans="1:5" ht="15.75" x14ac:dyDescent="0.25">
      <c r="A946" s="15" t="s">
        <v>1699</v>
      </c>
      <c r="B946" s="18" t="s">
        <v>1700</v>
      </c>
      <c r="C946" s="14">
        <v>15</v>
      </c>
      <c r="D946" s="13">
        <f t="shared" si="20"/>
        <v>29.33745</v>
      </c>
      <c r="E946" s="80">
        <v>1.95583</v>
      </c>
    </row>
    <row r="947" spans="1:5" ht="15.75" x14ac:dyDescent="0.25">
      <c r="A947" s="15" t="s">
        <v>1701</v>
      </c>
      <c r="B947" s="18" t="s">
        <v>1702</v>
      </c>
      <c r="C947" s="14">
        <v>10</v>
      </c>
      <c r="D947" s="13">
        <f t="shared" si="20"/>
        <v>19.558299999999999</v>
      </c>
      <c r="E947" s="80">
        <v>1.95583</v>
      </c>
    </row>
    <row r="948" spans="1:5" ht="15.75" x14ac:dyDescent="0.25">
      <c r="A948" s="15" t="s">
        <v>1703</v>
      </c>
      <c r="B948" s="18" t="s">
        <v>1704</v>
      </c>
      <c r="C948" s="14">
        <v>25</v>
      </c>
      <c r="D948" s="13">
        <f t="shared" si="20"/>
        <v>48.89575</v>
      </c>
      <c r="E948" s="80">
        <v>1.95583</v>
      </c>
    </row>
    <row r="949" spans="1:5" ht="15.75" x14ac:dyDescent="0.25">
      <c r="A949" s="15" t="s">
        <v>1705</v>
      </c>
      <c r="B949" s="18" t="s">
        <v>1706</v>
      </c>
      <c r="C949" s="14">
        <v>25</v>
      </c>
      <c r="D949" s="13">
        <f t="shared" si="20"/>
        <v>48.89575</v>
      </c>
      <c r="E949" s="80">
        <v>1.95583</v>
      </c>
    </row>
    <row r="950" spans="1:5" ht="15.75" x14ac:dyDescent="0.25">
      <c r="A950" s="15" t="s">
        <v>1707</v>
      </c>
      <c r="B950" s="18" t="s">
        <v>1708</v>
      </c>
      <c r="C950" s="14">
        <v>25</v>
      </c>
      <c r="D950" s="13">
        <f t="shared" si="20"/>
        <v>48.89575</v>
      </c>
      <c r="E950" s="80">
        <v>1.95583</v>
      </c>
    </row>
    <row r="951" spans="1:5" ht="15.75" x14ac:dyDescent="0.25">
      <c r="A951" s="15" t="s">
        <v>1709</v>
      </c>
      <c r="B951" s="18" t="s">
        <v>1710</v>
      </c>
      <c r="C951" s="14">
        <v>25</v>
      </c>
      <c r="D951" s="13">
        <f t="shared" si="20"/>
        <v>48.89575</v>
      </c>
      <c r="E951" s="80">
        <v>1.95583</v>
      </c>
    </row>
    <row r="952" spans="1:5" ht="15.75" x14ac:dyDescent="0.25">
      <c r="A952" s="15" t="s">
        <v>1711</v>
      </c>
      <c r="B952" s="18" t="s">
        <v>1712</v>
      </c>
      <c r="C952" s="14">
        <v>16</v>
      </c>
      <c r="D952" s="13">
        <f t="shared" si="20"/>
        <v>31.293279999999999</v>
      </c>
      <c r="E952" s="80">
        <v>1.95583</v>
      </c>
    </row>
    <row r="953" spans="1:5" ht="15.75" x14ac:dyDescent="0.25">
      <c r="A953" s="15" t="s">
        <v>1713</v>
      </c>
      <c r="B953" s="18" t="s">
        <v>1714</v>
      </c>
      <c r="C953" s="14">
        <v>23</v>
      </c>
      <c r="D953" s="13">
        <f t="shared" si="20"/>
        <v>44.984090000000002</v>
      </c>
      <c r="E953" s="80">
        <v>1.95583</v>
      </c>
    </row>
    <row r="954" spans="1:5" ht="15.75" x14ac:dyDescent="0.25">
      <c r="A954" s="15" t="s">
        <v>1715</v>
      </c>
      <c r="B954" s="18" t="s">
        <v>1716</v>
      </c>
      <c r="C954" s="14">
        <v>23</v>
      </c>
      <c r="D954" s="13">
        <f t="shared" si="20"/>
        <v>44.984090000000002</v>
      </c>
      <c r="E954" s="80">
        <v>1.95583</v>
      </c>
    </row>
    <row r="955" spans="1:5" ht="15.75" x14ac:dyDescent="0.25">
      <c r="A955" s="15" t="s">
        <v>1717</v>
      </c>
      <c r="B955" s="18" t="s">
        <v>1718</v>
      </c>
      <c r="C955" s="14">
        <v>23</v>
      </c>
      <c r="D955" s="13">
        <f t="shared" si="20"/>
        <v>44.984090000000002</v>
      </c>
      <c r="E955" s="80">
        <v>1.95583</v>
      </c>
    </row>
    <row r="956" spans="1:5" ht="15.75" x14ac:dyDescent="0.25">
      <c r="A956" s="15" t="s">
        <v>1719</v>
      </c>
      <c r="B956" s="18" t="s">
        <v>1720</v>
      </c>
      <c r="C956" s="14">
        <v>23</v>
      </c>
      <c r="D956" s="13">
        <f t="shared" si="20"/>
        <v>0</v>
      </c>
      <c r="E956" s="80"/>
    </row>
    <row r="957" spans="1:5" ht="15.75" x14ac:dyDescent="0.25">
      <c r="A957" s="15" t="s">
        <v>1721</v>
      </c>
      <c r="B957" s="18" t="s">
        <v>1722</v>
      </c>
      <c r="C957" s="14">
        <v>23</v>
      </c>
      <c r="D957" s="13">
        <f t="shared" si="20"/>
        <v>44.984090000000002</v>
      </c>
      <c r="E957" s="80">
        <v>1.95583</v>
      </c>
    </row>
    <row r="958" spans="1:5" ht="15.75" x14ac:dyDescent="0.25">
      <c r="A958" s="15" t="s">
        <v>1723</v>
      </c>
      <c r="B958" s="18" t="s">
        <v>1724</v>
      </c>
      <c r="C958" s="14">
        <v>23</v>
      </c>
      <c r="D958" s="13">
        <f t="shared" si="20"/>
        <v>44.984090000000002</v>
      </c>
      <c r="E958" s="80">
        <v>1.95583</v>
      </c>
    </row>
    <row r="959" spans="1:5" ht="15.75" x14ac:dyDescent="0.25">
      <c r="A959" s="15" t="s">
        <v>1725</v>
      </c>
      <c r="B959" s="18" t="s">
        <v>1726</v>
      </c>
      <c r="C959" s="14">
        <v>23</v>
      </c>
      <c r="D959" s="13">
        <f t="shared" si="20"/>
        <v>44.984090000000002</v>
      </c>
      <c r="E959" s="80">
        <v>1.95583</v>
      </c>
    </row>
    <row r="960" spans="1:5" ht="15.75" x14ac:dyDescent="0.25">
      <c r="A960" s="15" t="s">
        <v>1727</v>
      </c>
      <c r="B960" s="18" t="s">
        <v>1728</v>
      </c>
      <c r="C960" s="14">
        <v>23</v>
      </c>
      <c r="D960" s="13">
        <f t="shared" si="20"/>
        <v>44.984090000000002</v>
      </c>
      <c r="E960" s="80">
        <v>1.95583</v>
      </c>
    </row>
    <row r="961" spans="1:5" ht="15.75" x14ac:dyDescent="0.25">
      <c r="A961" s="15" t="s">
        <v>1729</v>
      </c>
      <c r="B961" s="18" t="s">
        <v>1730</v>
      </c>
      <c r="C961" s="14">
        <v>26</v>
      </c>
      <c r="D961" s="13">
        <f t="shared" si="20"/>
        <v>50.851579999999998</v>
      </c>
      <c r="E961" s="80">
        <v>1.95583</v>
      </c>
    </row>
    <row r="962" spans="1:5" ht="15.75" x14ac:dyDescent="0.25">
      <c r="A962" s="15" t="s">
        <v>1731</v>
      </c>
      <c r="B962" s="18" t="s">
        <v>1732</v>
      </c>
      <c r="C962" s="14">
        <v>35</v>
      </c>
      <c r="D962" s="13">
        <f t="shared" si="20"/>
        <v>68.454049999999995</v>
      </c>
      <c r="E962" s="80">
        <v>1.95583</v>
      </c>
    </row>
    <row r="963" spans="1:5" ht="15.75" x14ac:dyDescent="0.25">
      <c r="A963" s="15" t="s">
        <v>1733</v>
      </c>
      <c r="B963" s="18" t="s">
        <v>1734</v>
      </c>
      <c r="C963" s="14">
        <v>52</v>
      </c>
      <c r="D963" s="13">
        <f t="shared" si="20"/>
        <v>101.70316</v>
      </c>
      <c r="E963" s="80">
        <v>1.95583</v>
      </c>
    </row>
    <row r="964" spans="1:5" ht="15.75" x14ac:dyDescent="0.25">
      <c r="A964" s="15" t="s">
        <v>1735</v>
      </c>
      <c r="B964" s="18" t="s">
        <v>1736</v>
      </c>
      <c r="C964" s="14">
        <v>52</v>
      </c>
      <c r="D964" s="13">
        <f t="shared" si="20"/>
        <v>101.70316</v>
      </c>
      <c r="E964" s="80">
        <v>1.95583</v>
      </c>
    </row>
    <row r="965" spans="1:5" ht="15.75" x14ac:dyDescent="0.25">
      <c r="A965" s="15" t="s">
        <v>1737</v>
      </c>
      <c r="B965" s="18" t="s">
        <v>1738</v>
      </c>
      <c r="C965" s="14">
        <v>25</v>
      </c>
      <c r="D965" s="13">
        <f t="shared" si="20"/>
        <v>48.89575</v>
      </c>
      <c r="E965" s="80">
        <v>1.95583</v>
      </c>
    </row>
    <row r="966" spans="1:5" ht="15.75" x14ac:dyDescent="0.25">
      <c r="A966" s="15" t="s">
        <v>1739</v>
      </c>
      <c r="B966" s="18" t="s">
        <v>1740</v>
      </c>
      <c r="C966" s="14">
        <v>22</v>
      </c>
      <c r="D966" s="13">
        <f t="shared" si="20"/>
        <v>43.028259999999996</v>
      </c>
      <c r="E966" s="80">
        <v>1.95583</v>
      </c>
    </row>
    <row r="967" spans="1:5" ht="15.75" x14ac:dyDescent="0.25">
      <c r="A967" s="15" t="s">
        <v>1741</v>
      </c>
      <c r="B967" s="18" t="s">
        <v>1742</v>
      </c>
      <c r="C967" s="14">
        <v>26</v>
      </c>
      <c r="D967" s="13">
        <f t="shared" si="20"/>
        <v>50.851579999999998</v>
      </c>
      <c r="E967" s="80">
        <v>1.95583</v>
      </c>
    </row>
    <row r="968" spans="1:5" ht="15.75" x14ac:dyDescent="0.25">
      <c r="A968" s="15" t="s">
        <v>1743</v>
      </c>
      <c r="B968" s="18" t="s">
        <v>1744</v>
      </c>
      <c r="C968" s="14">
        <v>15</v>
      </c>
      <c r="D968" s="13">
        <f t="shared" si="20"/>
        <v>29.33745</v>
      </c>
      <c r="E968" s="80">
        <v>1.95583</v>
      </c>
    </row>
    <row r="969" spans="1:5" ht="15.75" x14ac:dyDescent="0.25">
      <c r="A969" s="15" t="s">
        <v>1745</v>
      </c>
      <c r="B969" s="18" t="s">
        <v>1746</v>
      </c>
      <c r="C969" s="14">
        <v>11</v>
      </c>
      <c r="D969" s="13">
        <f t="shared" si="20"/>
        <v>21.514129999999998</v>
      </c>
      <c r="E969" s="80">
        <v>1.95583</v>
      </c>
    </row>
    <row r="970" spans="1:5" ht="15.75" x14ac:dyDescent="0.25">
      <c r="A970" s="15" t="s">
        <v>1747</v>
      </c>
      <c r="B970" s="18" t="s">
        <v>1748</v>
      </c>
      <c r="C970" s="14">
        <v>21</v>
      </c>
      <c r="D970" s="13">
        <f t="shared" si="20"/>
        <v>41.072429999999997</v>
      </c>
      <c r="E970" s="80">
        <v>1.95583</v>
      </c>
    </row>
    <row r="971" spans="1:5" ht="31.5" x14ac:dyDescent="0.25">
      <c r="A971" s="15" t="s">
        <v>1749</v>
      </c>
      <c r="B971" s="18" t="s">
        <v>1750</v>
      </c>
      <c r="C971" s="14">
        <v>31</v>
      </c>
      <c r="D971" s="13">
        <f t="shared" si="20"/>
        <v>60.63073</v>
      </c>
      <c r="E971" s="80">
        <v>1.95583</v>
      </c>
    </row>
    <row r="972" spans="1:5" ht="15.75" x14ac:dyDescent="0.25">
      <c r="A972" s="15" t="s">
        <v>1751</v>
      </c>
      <c r="B972" s="18" t="s">
        <v>1752</v>
      </c>
      <c r="C972" s="14">
        <v>17</v>
      </c>
      <c r="D972" s="13">
        <f t="shared" si="20"/>
        <v>33.249110000000002</v>
      </c>
      <c r="E972" s="80">
        <v>1.95583</v>
      </c>
    </row>
    <row r="973" spans="1:5" ht="15.75" x14ac:dyDescent="0.25">
      <c r="A973" s="15"/>
      <c r="B973" s="18" t="s">
        <v>1753</v>
      </c>
      <c r="C973" s="14">
        <v>18</v>
      </c>
      <c r="D973" s="13">
        <f t="shared" si="20"/>
        <v>35.204940000000001</v>
      </c>
      <c r="E973" s="80">
        <v>1.95583</v>
      </c>
    </row>
    <row r="974" spans="1:5" ht="15.75" x14ac:dyDescent="0.25">
      <c r="A974" s="121" t="s">
        <v>1754</v>
      </c>
      <c r="B974" s="121"/>
      <c r="C974" s="26"/>
      <c r="D974" s="103"/>
      <c r="E974" s="100"/>
    </row>
    <row r="975" spans="1:5" ht="15.75" x14ac:dyDescent="0.25">
      <c r="A975" s="15" t="s">
        <v>1755</v>
      </c>
      <c r="B975" s="18" t="s">
        <v>1756</v>
      </c>
      <c r="C975" s="14">
        <v>15</v>
      </c>
      <c r="D975" s="13">
        <f t="shared" si="20"/>
        <v>29.33745</v>
      </c>
      <c r="E975" s="80">
        <v>1.95583</v>
      </c>
    </row>
    <row r="976" spans="1:5" ht="15.75" x14ac:dyDescent="0.25">
      <c r="A976" s="15" t="s">
        <v>1757</v>
      </c>
      <c r="B976" s="18" t="s">
        <v>1758</v>
      </c>
      <c r="C976" s="14">
        <v>13</v>
      </c>
      <c r="D976" s="13">
        <f t="shared" si="20"/>
        <v>25.425789999999999</v>
      </c>
      <c r="E976" s="80">
        <v>1.95583</v>
      </c>
    </row>
    <row r="977" spans="1:5" ht="15.75" x14ac:dyDescent="0.25">
      <c r="A977" s="15" t="s">
        <v>1759</v>
      </c>
      <c r="B977" s="18" t="s">
        <v>1760</v>
      </c>
      <c r="C977" s="14">
        <v>13</v>
      </c>
      <c r="D977" s="13">
        <f t="shared" si="20"/>
        <v>25.425789999999999</v>
      </c>
      <c r="E977" s="80">
        <v>1.95583</v>
      </c>
    </row>
    <row r="978" spans="1:5" ht="16.5" customHeight="1" x14ac:dyDescent="0.25">
      <c r="A978" s="15" t="s">
        <v>1761</v>
      </c>
      <c r="B978" s="18" t="s">
        <v>1762</v>
      </c>
      <c r="C978" s="14">
        <v>13</v>
      </c>
      <c r="D978" s="13">
        <f t="shared" si="20"/>
        <v>25.425789999999999</v>
      </c>
      <c r="E978" s="80">
        <v>1.95583</v>
      </c>
    </row>
    <row r="979" spans="1:5" ht="15.75" x14ac:dyDescent="0.25">
      <c r="A979" s="15" t="s">
        <v>1763</v>
      </c>
      <c r="B979" s="18" t="s">
        <v>1764</v>
      </c>
      <c r="C979" s="14">
        <v>13</v>
      </c>
      <c r="D979" s="13">
        <f t="shared" si="20"/>
        <v>25.425789999999999</v>
      </c>
      <c r="E979" s="80">
        <v>1.95583</v>
      </c>
    </row>
    <row r="980" spans="1:5" ht="15.75" x14ac:dyDescent="0.25">
      <c r="A980" s="15" t="s">
        <v>1765</v>
      </c>
      <c r="B980" s="18" t="s">
        <v>1766</v>
      </c>
      <c r="C980" s="14">
        <v>13</v>
      </c>
      <c r="D980" s="13">
        <f t="shared" si="20"/>
        <v>25.425789999999999</v>
      </c>
      <c r="E980" s="80">
        <v>1.95583</v>
      </c>
    </row>
    <row r="981" spans="1:5" ht="17.25" customHeight="1" x14ac:dyDescent="0.25">
      <c r="A981" s="15" t="s">
        <v>1767</v>
      </c>
      <c r="B981" s="18" t="s">
        <v>1768</v>
      </c>
      <c r="C981" s="14">
        <v>26</v>
      </c>
      <c r="D981" s="13">
        <f t="shared" si="20"/>
        <v>50.851579999999998</v>
      </c>
      <c r="E981" s="80">
        <v>1.95583</v>
      </c>
    </row>
    <row r="982" spans="1:5" ht="31.5" x14ac:dyDescent="0.25">
      <c r="A982" s="15" t="s">
        <v>1769</v>
      </c>
      <c r="B982" s="18" t="s">
        <v>1770</v>
      </c>
      <c r="C982" s="14">
        <v>9</v>
      </c>
      <c r="D982" s="13">
        <f t="shared" si="20"/>
        <v>17.60247</v>
      </c>
      <c r="E982" s="80">
        <v>1.95583</v>
      </c>
    </row>
    <row r="983" spans="1:5" ht="31.5" x14ac:dyDescent="0.25">
      <c r="A983" s="15" t="s">
        <v>1771</v>
      </c>
      <c r="B983" s="18" t="s">
        <v>1772</v>
      </c>
      <c r="C983" s="14">
        <v>5</v>
      </c>
      <c r="D983" s="13">
        <f t="shared" si="20"/>
        <v>9.7791499999999996</v>
      </c>
      <c r="E983" s="80">
        <v>1.95583</v>
      </c>
    </row>
    <row r="984" spans="1:5" ht="15.75" x14ac:dyDescent="0.25">
      <c r="A984" s="15" t="s">
        <v>1773</v>
      </c>
      <c r="B984" s="18" t="s">
        <v>1774</v>
      </c>
      <c r="C984" s="14">
        <v>3</v>
      </c>
      <c r="D984" s="13">
        <f t="shared" si="20"/>
        <v>5.8674900000000001</v>
      </c>
      <c r="E984" s="80">
        <v>1.95583</v>
      </c>
    </row>
    <row r="985" spans="1:5" ht="15.75" x14ac:dyDescent="0.25">
      <c r="A985" s="15"/>
      <c r="B985" s="16" t="s">
        <v>1775</v>
      </c>
      <c r="C985" s="14"/>
      <c r="D985" s="13">
        <f t="shared" si="20"/>
        <v>0</v>
      </c>
      <c r="E985" s="80">
        <v>1.95583</v>
      </c>
    </row>
    <row r="986" spans="1:5" ht="15.75" x14ac:dyDescent="0.25">
      <c r="A986" s="15" t="s">
        <v>1776</v>
      </c>
      <c r="B986" s="23" t="s">
        <v>1777</v>
      </c>
      <c r="C986" s="14">
        <v>13</v>
      </c>
      <c r="D986" s="13">
        <f t="shared" si="20"/>
        <v>25.425789999999999</v>
      </c>
      <c r="E986" s="80">
        <v>1.95583</v>
      </c>
    </row>
    <row r="987" spans="1:5" ht="15.75" x14ac:dyDescent="0.25">
      <c r="A987" s="15" t="s">
        <v>1778</v>
      </c>
      <c r="B987" s="23" t="s">
        <v>1779</v>
      </c>
      <c r="C987" s="14">
        <v>13</v>
      </c>
      <c r="D987" s="13">
        <f t="shared" si="20"/>
        <v>25.425789999999999</v>
      </c>
      <c r="E987" s="80">
        <v>1.95583</v>
      </c>
    </row>
    <row r="988" spans="1:5" ht="15.75" x14ac:dyDescent="0.25">
      <c r="A988" s="15" t="s">
        <v>1780</v>
      </c>
      <c r="B988" s="23" t="s">
        <v>1781</v>
      </c>
      <c r="C988" s="14">
        <v>13</v>
      </c>
      <c r="D988" s="13">
        <f t="shared" si="20"/>
        <v>25.425789999999999</v>
      </c>
      <c r="E988" s="80">
        <v>1.95583</v>
      </c>
    </row>
    <row r="989" spans="1:5" ht="15.75" x14ac:dyDescent="0.25">
      <c r="A989" s="15" t="s">
        <v>1782</v>
      </c>
      <c r="B989" s="23" t="s">
        <v>1783</v>
      </c>
      <c r="C989" s="14">
        <v>13</v>
      </c>
      <c r="D989" s="13">
        <f t="shared" si="20"/>
        <v>25.425789999999999</v>
      </c>
      <c r="E989" s="80">
        <v>1.95583</v>
      </c>
    </row>
    <row r="990" spans="1:5" ht="15.75" x14ac:dyDescent="0.25">
      <c r="A990" s="15" t="s">
        <v>1784</v>
      </c>
      <c r="B990" s="23" t="s">
        <v>1785</v>
      </c>
      <c r="C990" s="14">
        <v>13</v>
      </c>
      <c r="D990" s="13">
        <f t="shared" si="20"/>
        <v>25.425789999999999</v>
      </c>
      <c r="E990" s="80">
        <v>1.95583</v>
      </c>
    </row>
    <row r="991" spans="1:5" ht="15.75" x14ac:dyDescent="0.25">
      <c r="A991" s="15" t="s">
        <v>1786</v>
      </c>
      <c r="B991" s="23" t="s">
        <v>1787</v>
      </c>
      <c r="C991" s="14">
        <v>13</v>
      </c>
      <c r="D991" s="13">
        <f t="shared" si="20"/>
        <v>25.425789999999999</v>
      </c>
      <c r="E991" s="80">
        <v>1.95583</v>
      </c>
    </row>
    <row r="992" spans="1:5" ht="15.75" x14ac:dyDescent="0.25">
      <c r="A992" s="15" t="s">
        <v>1788</v>
      </c>
      <c r="B992" s="23" t="s">
        <v>1789</v>
      </c>
      <c r="C992" s="14">
        <v>13</v>
      </c>
      <c r="D992" s="13">
        <f t="shared" si="20"/>
        <v>25.425789999999999</v>
      </c>
      <c r="E992" s="80">
        <v>1.95583</v>
      </c>
    </row>
    <row r="993" spans="1:5" ht="15.75" x14ac:dyDescent="0.25">
      <c r="A993" s="120" t="s">
        <v>1790</v>
      </c>
      <c r="B993" s="120"/>
      <c r="C993" s="86"/>
      <c r="D993" s="103"/>
      <c r="E993" s="104"/>
    </row>
    <row r="994" spans="1:5" ht="15.75" x14ac:dyDescent="0.25">
      <c r="A994" s="15" t="s">
        <v>1791</v>
      </c>
      <c r="B994" s="18" t="s">
        <v>1792</v>
      </c>
      <c r="C994" s="14">
        <v>77</v>
      </c>
      <c r="D994" s="13">
        <f t="shared" si="20"/>
        <v>150.59890999999999</v>
      </c>
      <c r="E994" s="80">
        <v>1.95583</v>
      </c>
    </row>
    <row r="995" spans="1:5" ht="31.5" x14ac:dyDescent="0.25">
      <c r="A995" s="15" t="s">
        <v>1793</v>
      </c>
      <c r="B995" s="18" t="s">
        <v>1794</v>
      </c>
      <c r="C995" s="14">
        <v>26</v>
      </c>
      <c r="D995" s="13">
        <f t="shared" si="20"/>
        <v>50.851579999999998</v>
      </c>
      <c r="E995" s="80">
        <v>1.95583</v>
      </c>
    </row>
    <row r="996" spans="1:5" ht="31.5" x14ac:dyDescent="0.25">
      <c r="A996" s="15" t="s">
        <v>1795</v>
      </c>
      <c r="B996" s="18" t="s">
        <v>1796</v>
      </c>
      <c r="C996" s="14">
        <v>26</v>
      </c>
      <c r="D996" s="13">
        <f t="shared" si="20"/>
        <v>50.851579999999998</v>
      </c>
      <c r="E996" s="80">
        <v>1.95583</v>
      </c>
    </row>
    <row r="997" spans="1:5" ht="15.75" x14ac:dyDescent="0.25">
      <c r="A997" s="15" t="s">
        <v>1797</v>
      </c>
      <c r="B997" s="18" t="s">
        <v>1798</v>
      </c>
      <c r="C997" s="14">
        <v>26</v>
      </c>
      <c r="D997" s="13">
        <f t="shared" si="20"/>
        <v>50.851579999999998</v>
      </c>
      <c r="E997" s="80">
        <v>1.95583</v>
      </c>
    </row>
    <row r="998" spans="1:5" ht="15.75" x14ac:dyDescent="0.25">
      <c r="A998" s="15" t="s">
        <v>1799</v>
      </c>
      <c r="B998" s="18" t="s">
        <v>1800</v>
      </c>
      <c r="C998" s="14">
        <v>26</v>
      </c>
      <c r="D998" s="13">
        <f t="shared" si="20"/>
        <v>50.851579999999998</v>
      </c>
      <c r="E998" s="80">
        <v>1.95583</v>
      </c>
    </row>
    <row r="999" spans="1:5" ht="31.5" x14ac:dyDescent="0.25">
      <c r="A999" s="15" t="s">
        <v>1801</v>
      </c>
      <c r="B999" s="18" t="s">
        <v>1802</v>
      </c>
      <c r="C999" s="14">
        <v>26</v>
      </c>
      <c r="D999" s="13">
        <f t="shared" si="20"/>
        <v>50.851579999999998</v>
      </c>
      <c r="E999" s="80">
        <v>1.95583</v>
      </c>
    </row>
    <row r="1000" spans="1:5" ht="15.75" x14ac:dyDescent="0.25">
      <c r="A1000" s="15" t="s">
        <v>1803</v>
      </c>
      <c r="B1000" s="18" t="s">
        <v>1804</v>
      </c>
      <c r="C1000" s="14">
        <v>13</v>
      </c>
      <c r="D1000" s="13">
        <f t="shared" si="20"/>
        <v>25.425789999999999</v>
      </c>
      <c r="E1000" s="80">
        <v>1.95583</v>
      </c>
    </row>
    <row r="1001" spans="1:5" ht="15.75" x14ac:dyDescent="0.25">
      <c r="A1001" s="15" t="s">
        <v>1805</v>
      </c>
      <c r="B1001" s="18" t="s">
        <v>1806</v>
      </c>
      <c r="C1001" s="14">
        <v>26</v>
      </c>
      <c r="D1001" s="13">
        <f t="shared" si="20"/>
        <v>50.851579999999998</v>
      </c>
      <c r="E1001" s="80">
        <v>1.95583</v>
      </c>
    </row>
    <row r="1002" spans="1:5" ht="15.75" x14ac:dyDescent="0.25">
      <c r="A1002" s="15" t="s">
        <v>1807</v>
      </c>
      <c r="B1002" s="18" t="s">
        <v>1808</v>
      </c>
      <c r="C1002" s="14">
        <v>13</v>
      </c>
      <c r="D1002" s="13">
        <f t="shared" ref="D1002:D1065" si="21">SUM(C1002*E1002)</f>
        <v>25.425789999999999</v>
      </c>
      <c r="E1002" s="80">
        <v>1.95583</v>
      </c>
    </row>
    <row r="1003" spans="1:5" ht="15.75" x14ac:dyDescent="0.25">
      <c r="A1003" s="15" t="s">
        <v>1809</v>
      </c>
      <c r="B1003" s="18" t="s">
        <v>1810</v>
      </c>
      <c r="C1003" s="14">
        <v>13</v>
      </c>
      <c r="D1003" s="13">
        <f t="shared" si="21"/>
        <v>25.425789999999999</v>
      </c>
      <c r="E1003" s="80">
        <v>1.95583</v>
      </c>
    </row>
    <row r="1004" spans="1:5" ht="15.75" x14ac:dyDescent="0.25">
      <c r="A1004" s="15" t="s">
        <v>1811</v>
      </c>
      <c r="B1004" s="18" t="s">
        <v>1812</v>
      </c>
      <c r="C1004" s="14">
        <v>13</v>
      </c>
      <c r="D1004" s="13">
        <f t="shared" si="21"/>
        <v>25.425789999999999</v>
      </c>
      <c r="E1004" s="80">
        <v>1.95583</v>
      </c>
    </row>
    <row r="1005" spans="1:5" ht="15.75" x14ac:dyDescent="0.25">
      <c r="A1005" s="15" t="s">
        <v>1813</v>
      </c>
      <c r="B1005" s="18" t="s">
        <v>1814</v>
      </c>
      <c r="C1005" s="14">
        <v>13</v>
      </c>
      <c r="D1005" s="13">
        <f t="shared" si="21"/>
        <v>25.425789999999999</v>
      </c>
      <c r="E1005" s="80">
        <v>1.95583</v>
      </c>
    </row>
    <row r="1006" spans="1:5" ht="15.75" x14ac:dyDescent="0.25">
      <c r="A1006" s="15" t="s">
        <v>1815</v>
      </c>
      <c r="B1006" s="18" t="s">
        <v>1816</v>
      </c>
      <c r="C1006" s="14">
        <v>26</v>
      </c>
      <c r="D1006" s="13">
        <f t="shared" si="21"/>
        <v>50.851579999999998</v>
      </c>
      <c r="E1006" s="80">
        <v>1.95583</v>
      </c>
    </row>
    <row r="1007" spans="1:5" ht="15.75" x14ac:dyDescent="0.25">
      <c r="A1007" s="15" t="s">
        <v>1817</v>
      </c>
      <c r="B1007" s="18" t="s">
        <v>1818</v>
      </c>
      <c r="C1007" s="14">
        <v>26</v>
      </c>
      <c r="D1007" s="13">
        <f t="shared" si="21"/>
        <v>50.851579999999998</v>
      </c>
      <c r="E1007" s="80">
        <v>1.95583</v>
      </c>
    </row>
    <row r="1008" spans="1:5" ht="15.75" x14ac:dyDescent="0.25">
      <c r="A1008" s="15" t="s">
        <v>1819</v>
      </c>
      <c r="B1008" s="18" t="s">
        <v>1820</v>
      </c>
      <c r="C1008" s="14">
        <v>29</v>
      </c>
      <c r="D1008" s="13">
        <f t="shared" si="21"/>
        <v>56.719070000000002</v>
      </c>
      <c r="E1008" s="80">
        <v>1.95583</v>
      </c>
    </row>
    <row r="1009" spans="1:5" ht="15.75" x14ac:dyDescent="0.25">
      <c r="A1009" s="15" t="s">
        <v>1821</v>
      </c>
      <c r="B1009" s="18" t="s">
        <v>1822</v>
      </c>
      <c r="C1009" s="14">
        <v>26</v>
      </c>
      <c r="D1009" s="13">
        <f t="shared" si="21"/>
        <v>50.851579999999998</v>
      </c>
      <c r="E1009" s="80">
        <v>1.95583</v>
      </c>
    </row>
    <row r="1010" spans="1:5" ht="15.75" x14ac:dyDescent="0.25">
      <c r="A1010" s="15" t="s">
        <v>1823</v>
      </c>
      <c r="B1010" s="18" t="s">
        <v>1824</v>
      </c>
      <c r="C1010" s="14">
        <v>26</v>
      </c>
      <c r="D1010" s="13">
        <f t="shared" si="21"/>
        <v>50.851579999999998</v>
      </c>
      <c r="E1010" s="80">
        <v>1.95583</v>
      </c>
    </row>
    <row r="1011" spans="1:5" ht="15.75" x14ac:dyDescent="0.25">
      <c r="A1011" s="15" t="s">
        <v>1825</v>
      </c>
      <c r="B1011" s="18" t="s">
        <v>1826</v>
      </c>
      <c r="C1011" s="14">
        <v>26</v>
      </c>
      <c r="D1011" s="13">
        <f t="shared" si="21"/>
        <v>50.851579999999998</v>
      </c>
      <c r="E1011" s="80">
        <v>1.95583</v>
      </c>
    </row>
    <row r="1012" spans="1:5" ht="15.75" x14ac:dyDescent="0.25">
      <c r="A1012" s="15" t="s">
        <v>1827</v>
      </c>
      <c r="B1012" s="18" t="s">
        <v>1828</v>
      </c>
      <c r="C1012" s="14">
        <v>40</v>
      </c>
      <c r="D1012" s="13">
        <f t="shared" si="21"/>
        <v>78.233199999999997</v>
      </c>
      <c r="E1012" s="80">
        <v>1.95583</v>
      </c>
    </row>
    <row r="1013" spans="1:5" ht="15.75" x14ac:dyDescent="0.25">
      <c r="A1013" s="15" t="s">
        <v>1829</v>
      </c>
      <c r="B1013" s="18" t="s">
        <v>1830</v>
      </c>
      <c r="C1013" s="14">
        <v>40</v>
      </c>
      <c r="D1013" s="13">
        <f t="shared" si="21"/>
        <v>78.233199999999997</v>
      </c>
      <c r="E1013" s="80">
        <v>1.95583</v>
      </c>
    </row>
    <row r="1014" spans="1:5" ht="15.75" x14ac:dyDescent="0.25">
      <c r="A1014" s="15" t="s">
        <v>1831</v>
      </c>
      <c r="B1014" s="18" t="s">
        <v>1832</v>
      </c>
      <c r="C1014" s="14">
        <v>40</v>
      </c>
      <c r="D1014" s="13">
        <f t="shared" si="21"/>
        <v>78.233199999999997</v>
      </c>
      <c r="E1014" s="80">
        <v>1.95583</v>
      </c>
    </row>
    <row r="1015" spans="1:5" ht="15.75" x14ac:dyDescent="0.25">
      <c r="A1015" s="15" t="s">
        <v>1833</v>
      </c>
      <c r="B1015" s="18" t="s">
        <v>1834</v>
      </c>
      <c r="C1015" s="14">
        <v>40</v>
      </c>
      <c r="D1015" s="13">
        <f t="shared" si="21"/>
        <v>78.233199999999997</v>
      </c>
      <c r="E1015" s="80">
        <v>1.95583</v>
      </c>
    </row>
    <row r="1016" spans="1:5" ht="15.75" x14ac:dyDescent="0.25">
      <c r="A1016" s="15" t="s">
        <v>1835</v>
      </c>
      <c r="B1016" s="18" t="s">
        <v>1836</v>
      </c>
      <c r="C1016" s="14">
        <v>40</v>
      </c>
      <c r="D1016" s="13">
        <f t="shared" si="21"/>
        <v>78.233199999999997</v>
      </c>
      <c r="E1016" s="80">
        <v>1.95583</v>
      </c>
    </row>
    <row r="1017" spans="1:5" ht="15.75" x14ac:dyDescent="0.25">
      <c r="A1017" s="15" t="s">
        <v>1837</v>
      </c>
      <c r="B1017" s="18" t="s">
        <v>36</v>
      </c>
      <c r="C1017" s="14">
        <v>40</v>
      </c>
      <c r="D1017" s="13">
        <f t="shared" si="21"/>
        <v>78.233199999999997</v>
      </c>
      <c r="E1017" s="80">
        <v>1.95583</v>
      </c>
    </row>
    <row r="1018" spans="1:5" ht="15.75" x14ac:dyDescent="0.25">
      <c r="A1018" s="15" t="s">
        <v>1838</v>
      </c>
      <c r="B1018" s="18" t="s">
        <v>1839</v>
      </c>
      <c r="C1018" s="14">
        <v>40</v>
      </c>
      <c r="D1018" s="13">
        <f t="shared" si="21"/>
        <v>78.233199999999997</v>
      </c>
      <c r="E1018" s="80">
        <v>1.95583</v>
      </c>
    </row>
    <row r="1019" spans="1:5" ht="15.75" x14ac:dyDescent="0.25">
      <c r="A1019" s="15" t="s">
        <v>1840</v>
      </c>
      <c r="B1019" s="18" t="s">
        <v>1841</v>
      </c>
      <c r="C1019" s="14">
        <v>40</v>
      </c>
      <c r="D1019" s="13">
        <f t="shared" si="21"/>
        <v>78.233199999999997</v>
      </c>
      <c r="E1019" s="80">
        <v>1.95583</v>
      </c>
    </row>
    <row r="1020" spans="1:5" ht="15.75" x14ac:dyDescent="0.25">
      <c r="A1020" s="15" t="s">
        <v>1842</v>
      </c>
      <c r="B1020" s="18" t="s">
        <v>1843</v>
      </c>
      <c r="C1020" s="14">
        <v>40</v>
      </c>
      <c r="D1020" s="13">
        <f t="shared" si="21"/>
        <v>78.233199999999997</v>
      </c>
      <c r="E1020" s="80">
        <v>1.95583</v>
      </c>
    </row>
    <row r="1021" spans="1:5" ht="15.75" x14ac:dyDescent="0.25">
      <c r="A1021" s="15" t="s">
        <v>1844</v>
      </c>
      <c r="B1021" s="18" t="s">
        <v>1845</v>
      </c>
      <c r="C1021" s="14">
        <v>40</v>
      </c>
      <c r="D1021" s="13">
        <f t="shared" si="21"/>
        <v>78.233199999999997</v>
      </c>
      <c r="E1021" s="80">
        <v>1.95583</v>
      </c>
    </row>
    <row r="1022" spans="1:5" ht="15.75" x14ac:dyDescent="0.25">
      <c r="A1022" s="15" t="s">
        <v>1846</v>
      </c>
      <c r="B1022" s="18" t="s">
        <v>1847</v>
      </c>
      <c r="C1022" s="14">
        <v>40</v>
      </c>
      <c r="D1022" s="13">
        <f t="shared" si="21"/>
        <v>78.233199999999997</v>
      </c>
      <c r="E1022" s="80">
        <v>1.95583</v>
      </c>
    </row>
    <row r="1023" spans="1:5" ht="15.75" x14ac:dyDescent="0.25">
      <c r="A1023" s="15" t="s">
        <v>1848</v>
      </c>
      <c r="B1023" s="18" t="s">
        <v>1849</v>
      </c>
      <c r="C1023" s="14">
        <v>40</v>
      </c>
      <c r="D1023" s="13">
        <f t="shared" si="21"/>
        <v>78.233199999999997</v>
      </c>
      <c r="E1023" s="80">
        <v>1.95583</v>
      </c>
    </row>
    <row r="1024" spans="1:5" ht="19.5" customHeight="1" x14ac:dyDescent="0.25">
      <c r="A1024" s="15" t="s">
        <v>1850</v>
      </c>
      <c r="B1024" s="18" t="s">
        <v>1851</v>
      </c>
      <c r="C1024" s="14">
        <v>40</v>
      </c>
      <c r="D1024" s="13">
        <f t="shared" si="21"/>
        <v>78.233199999999997</v>
      </c>
      <c r="E1024" s="80">
        <v>1.95583</v>
      </c>
    </row>
    <row r="1025" spans="1:5" ht="19.5" customHeight="1" x14ac:dyDescent="0.25">
      <c r="A1025" s="15" t="s">
        <v>1852</v>
      </c>
      <c r="B1025" s="18" t="s">
        <v>1853</v>
      </c>
      <c r="C1025" s="14">
        <v>40</v>
      </c>
      <c r="D1025" s="13">
        <f t="shared" si="21"/>
        <v>78.233199999999997</v>
      </c>
      <c r="E1025" s="80">
        <v>1.95583</v>
      </c>
    </row>
    <row r="1026" spans="1:5" ht="19.5" customHeight="1" x14ac:dyDescent="0.25">
      <c r="A1026" s="15" t="s">
        <v>1854</v>
      </c>
      <c r="B1026" s="18" t="s">
        <v>1855</v>
      </c>
      <c r="C1026" s="14">
        <v>50</v>
      </c>
      <c r="D1026" s="13">
        <f t="shared" si="21"/>
        <v>97.791499999999999</v>
      </c>
      <c r="E1026" s="80">
        <v>1.95583</v>
      </c>
    </row>
    <row r="1027" spans="1:5" ht="19.5" customHeight="1" x14ac:dyDescent="0.25">
      <c r="A1027" s="15" t="s">
        <v>1856</v>
      </c>
      <c r="B1027" s="18" t="s">
        <v>1857</v>
      </c>
      <c r="C1027" s="14">
        <v>40</v>
      </c>
      <c r="D1027" s="13">
        <f t="shared" si="21"/>
        <v>78.233199999999997</v>
      </c>
      <c r="E1027" s="80">
        <v>1.95583</v>
      </c>
    </row>
    <row r="1028" spans="1:5" ht="19.5" customHeight="1" x14ac:dyDescent="0.25">
      <c r="A1028" s="15" t="s">
        <v>1858</v>
      </c>
      <c r="B1028" s="18" t="s">
        <v>1859</v>
      </c>
      <c r="C1028" s="14">
        <v>40</v>
      </c>
      <c r="D1028" s="13">
        <f t="shared" si="21"/>
        <v>78.233199999999997</v>
      </c>
      <c r="E1028" s="80">
        <v>1.95583</v>
      </c>
    </row>
    <row r="1029" spans="1:5" ht="19.5" customHeight="1" x14ac:dyDescent="0.25">
      <c r="A1029" s="15" t="s">
        <v>1860</v>
      </c>
      <c r="B1029" s="18" t="s">
        <v>1861</v>
      </c>
      <c r="C1029" s="14">
        <v>40</v>
      </c>
      <c r="D1029" s="13">
        <f t="shared" si="21"/>
        <v>78.233199999999997</v>
      </c>
      <c r="E1029" s="80">
        <v>1.95583</v>
      </c>
    </row>
    <row r="1030" spans="1:5" ht="19.5" customHeight="1" x14ac:dyDescent="0.25">
      <c r="A1030" s="15" t="s">
        <v>1862</v>
      </c>
      <c r="B1030" s="18" t="s">
        <v>1863</v>
      </c>
      <c r="C1030" s="14">
        <v>40</v>
      </c>
      <c r="D1030" s="13">
        <f t="shared" si="21"/>
        <v>78.233199999999997</v>
      </c>
      <c r="E1030" s="80">
        <v>1.95583</v>
      </c>
    </row>
    <row r="1031" spans="1:5" ht="19.5" customHeight="1" x14ac:dyDescent="0.25">
      <c r="A1031" s="15" t="s">
        <v>1864</v>
      </c>
      <c r="B1031" s="18" t="s">
        <v>1865</v>
      </c>
      <c r="C1031" s="14">
        <v>40</v>
      </c>
      <c r="D1031" s="13">
        <f t="shared" si="21"/>
        <v>78.233199999999997</v>
      </c>
      <c r="E1031" s="80">
        <v>1.95583</v>
      </c>
    </row>
    <row r="1032" spans="1:5" ht="19.5" customHeight="1" x14ac:dyDescent="0.25">
      <c r="A1032" s="15" t="s">
        <v>1866</v>
      </c>
      <c r="B1032" s="18" t="s">
        <v>1867</v>
      </c>
      <c r="C1032" s="14">
        <v>256</v>
      </c>
      <c r="D1032" s="13">
        <f t="shared" si="21"/>
        <v>500.69247999999999</v>
      </c>
      <c r="E1032" s="80">
        <v>1.95583</v>
      </c>
    </row>
    <row r="1033" spans="1:5" ht="19.5" customHeight="1" x14ac:dyDescent="0.25">
      <c r="A1033" s="15" t="s">
        <v>1868</v>
      </c>
      <c r="B1033" s="18" t="s">
        <v>1869</v>
      </c>
      <c r="C1033" s="14">
        <v>40</v>
      </c>
      <c r="D1033" s="13">
        <f t="shared" si="21"/>
        <v>78.233199999999997</v>
      </c>
      <c r="E1033" s="80">
        <v>1.95583</v>
      </c>
    </row>
    <row r="1034" spans="1:5" ht="19.5" customHeight="1" x14ac:dyDescent="0.25">
      <c r="A1034" s="15" t="s">
        <v>1870</v>
      </c>
      <c r="B1034" s="18" t="s">
        <v>1871</v>
      </c>
      <c r="C1034" s="14">
        <v>16</v>
      </c>
      <c r="D1034" s="13">
        <f t="shared" si="21"/>
        <v>31.293279999999999</v>
      </c>
      <c r="E1034" s="80">
        <v>1.95583</v>
      </c>
    </row>
    <row r="1035" spans="1:5" ht="19.5" customHeight="1" x14ac:dyDescent="0.25">
      <c r="A1035" s="15" t="s">
        <v>1872</v>
      </c>
      <c r="B1035" s="18" t="s">
        <v>1873</v>
      </c>
      <c r="C1035" s="14">
        <v>31</v>
      </c>
      <c r="D1035" s="13">
        <f t="shared" si="21"/>
        <v>60.63073</v>
      </c>
      <c r="E1035" s="80">
        <v>1.95583</v>
      </c>
    </row>
    <row r="1036" spans="1:5" ht="19.5" customHeight="1" x14ac:dyDescent="0.25">
      <c r="A1036" s="15" t="s">
        <v>1874</v>
      </c>
      <c r="B1036" s="18" t="s">
        <v>1875</v>
      </c>
      <c r="C1036" s="14">
        <v>154</v>
      </c>
      <c r="D1036" s="13">
        <f t="shared" si="21"/>
        <v>301.19781999999998</v>
      </c>
      <c r="E1036" s="80">
        <v>1.95583</v>
      </c>
    </row>
    <row r="1037" spans="1:5" ht="19.5" customHeight="1" x14ac:dyDescent="0.25">
      <c r="A1037" s="15" t="s">
        <v>1876</v>
      </c>
      <c r="B1037" s="18" t="s">
        <v>1877</v>
      </c>
      <c r="C1037" s="14">
        <v>26</v>
      </c>
      <c r="D1037" s="13">
        <f t="shared" si="21"/>
        <v>50.851579999999998</v>
      </c>
      <c r="E1037" s="80">
        <v>1.95583</v>
      </c>
    </row>
    <row r="1038" spans="1:5" ht="19.5" customHeight="1" x14ac:dyDescent="0.25">
      <c r="A1038" s="15" t="s">
        <v>1878</v>
      </c>
      <c r="B1038" s="18" t="s">
        <v>1879</v>
      </c>
      <c r="C1038" s="14">
        <v>26</v>
      </c>
      <c r="D1038" s="13">
        <f t="shared" si="21"/>
        <v>50.851579999999998</v>
      </c>
      <c r="E1038" s="80">
        <v>1.95583</v>
      </c>
    </row>
    <row r="1039" spans="1:5" ht="19.5" customHeight="1" x14ac:dyDescent="0.25">
      <c r="A1039" s="15" t="s">
        <v>1880</v>
      </c>
      <c r="B1039" s="18" t="s">
        <v>1881</v>
      </c>
      <c r="C1039" s="14">
        <v>77</v>
      </c>
      <c r="D1039" s="13">
        <f t="shared" si="21"/>
        <v>150.59890999999999</v>
      </c>
      <c r="E1039" s="80">
        <v>1.95583</v>
      </c>
    </row>
    <row r="1040" spans="1:5" ht="19.5" customHeight="1" x14ac:dyDescent="0.25">
      <c r="A1040" s="15" t="s">
        <v>1882</v>
      </c>
      <c r="B1040" s="18" t="s">
        <v>1883</v>
      </c>
      <c r="C1040" s="14">
        <v>154</v>
      </c>
      <c r="D1040" s="13">
        <f t="shared" si="21"/>
        <v>301.19781999999998</v>
      </c>
      <c r="E1040" s="80">
        <v>1.95583</v>
      </c>
    </row>
    <row r="1041" spans="1:5" ht="19.5" customHeight="1" x14ac:dyDescent="0.25">
      <c r="A1041" s="120" t="s">
        <v>1884</v>
      </c>
      <c r="B1041" s="120"/>
      <c r="C1041" s="86"/>
      <c r="D1041" s="103"/>
      <c r="E1041" s="104"/>
    </row>
    <row r="1042" spans="1:5" ht="19.5" customHeight="1" x14ac:dyDescent="0.25">
      <c r="A1042" s="53" t="s">
        <v>1885</v>
      </c>
      <c r="B1042" s="45" t="s">
        <v>1886</v>
      </c>
      <c r="C1042" s="14">
        <v>70</v>
      </c>
      <c r="D1042" s="13">
        <f t="shared" si="21"/>
        <v>136.90809999999999</v>
      </c>
      <c r="E1042" s="80">
        <v>1.95583</v>
      </c>
    </row>
    <row r="1043" spans="1:5" ht="19.5" customHeight="1" x14ac:dyDescent="0.25">
      <c r="A1043" s="53" t="s">
        <v>1887</v>
      </c>
      <c r="B1043" s="45" t="s">
        <v>1888</v>
      </c>
      <c r="C1043" s="14">
        <v>50</v>
      </c>
      <c r="D1043" s="13">
        <f t="shared" si="21"/>
        <v>97.791499999999999</v>
      </c>
      <c r="E1043" s="80">
        <v>1.95583</v>
      </c>
    </row>
    <row r="1044" spans="1:5" ht="19.5" customHeight="1" x14ac:dyDescent="0.25">
      <c r="A1044" s="53" t="s">
        <v>1889</v>
      </c>
      <c r="B1044" s="45" t="s">
        <v>1890</v>
      </c>
      <c r="C1044" s="14">
        <v>8</v>
      </c>
      <c r="D1044" s="13">
        <f t="shared" si="21"/>
        <v>15.64664</v>
      </c>
      <c r="E1044" s="80">
        <v>1.95583</v>
      </c>
    </row>
    <row r="1045" spans="1:5" ht="19.5" customHeight="1" x14ac:dyDescent="0.25">
      <c r="A1045" s="53" t="s">
        <v>1891</v>
      </c>
      <c r="B1045" s="45" t="s">
        <v>1892</v>
      </c>
      <c r="C1045" s="14">
        <v>18</v>
      </c>
      <c r="D1045" s="13">
        <f t="shared" si="21"/>
        <v>35.204940000000001</v>
      </c>
      <c r="E1045" s="80">
        <v>1.95583</v>
      </c>
    </row>
    <row r="1046" spans="1:5" ht="19.5" customHeight="1" x14ac:dyDescent="0.25">
      <c r="A1046" s="53" t="s">
        <v>1893</v>
      </c>
      <c r="B1046" s="45" t="s">
        <v>1894</v>
      </c>
      <c r="C1046" s="14">
        <v>35</v>
      </c>
      <c r="D1046" s="13">
        <f t="shared" si="21"/>
        <v>68.454049999999995</v>
      </c>
      <c r="E1046" s="80">
        <v>1.95583</v>
      </c>
    </row>
    <row r="1047" spans="1:5" ht="19.5" customHeight="1" x14ac:dyDescent="0.25">
      <c r="A1047" s="53" t="s">
        <v>1895</v>
      </c>
      <c r="B1047" s="45" t="s">
        <v>1896</v>
      </c>
      <c r="C1047" s="14">
        <v>8</v>
      </c>
      <c r="D1047" s="13">
        <f t="shared" si="21"/>
        <v>15.64664</v>
      </c>
      <c r="E1047" s="80">
        <v>1.95583</v>
      </c>
    </row>
    <row r="1048" spans="1:5" ht="31.5" x14ac:dyDescent="0.25">
      <c r="A1048" s="53" t="s">
        <v>1897</v>
      </c>
      <c r="B1048" s="45" t="s">
        <v>1898</v>
      </c>
      <c r="C1048" s="14">
        <v>13</v>
      </c>
      <c r="D1048" s="13">
        <f t="shared" si="21"/>
        <v>25.425789999999999</v>
      </c>
      <c r="E1048" s="80">
        <v>1.95583</v>
      </c>
    </row>
    <row r="1049" spans="1:5" ht="31.5" x14ac:dyDescent="0.25">
      <c r="A1049" s="53" t="s">
        <v>1899</v>
      </c>
      <c r="B1049" s="45" t="s">
        <v>1900</v>
      </c>
      <c r="C1049" s="14">
        <v>16</v>
      </c>
      <c r="D1049" s="13">
        <f t="shared" si="21"/>
        <v>31.293279999999999</v>
      </c>
      <c r="E1049" s="80">
        <v>1.95583</v>
      </c>
    </row>
    <row r="1050" spans="1:5" ht="31.5" x14ac:dyDescent="0.25">
      <c r="A1050" s="53" t="s">
        <v>1901</v>
      </c>
      <c r="B1050" s="45" t="s">
        <v>1902</v>
      </c>
      <c r="C1050" s="14">
        <v>36</v>
      </c>
      <c r="D1050" s="13">
        <f t="shared" si="21"/>
        <v>70.409880000000001</v>
      </c>
      <c r="E1050" s="80">
        <v>1.95583</v>
      </c>
    </row>
    <row r="1051" spans="1:5" ht="15.75" x14ac:dyDescent="0.25">
      <c r="A1051" s="53" t="s">
        <v>1903</v>
      </c>
      <c r="B1051" s="45" t="s">
        <v>1904</v>
      </c>
      <c r="C1051" s="14">
        <v>36</v>
      </c>
      <c r="D1051" s="13">
        <f t="shared" si="21"/>
        <v>70.409880000000001</v>
      </c>
      <c r="E1051" s="80">
        <v>1.95583</v>
      </c>
    </row>
    <row r="1052" spans="1:5" ht="31.5" x14ac:dyDescent="0.25">
      <c r="A1052" s="53" t="s">
        <v>1905</v>
      </c>
      <c r="B1052" s="45" t="s">
        <v>1906</v>
      </c>
      <c r="C1052" s="14">
        <v>36</v>
      </c>
      <c r="D1052" s="13">
        <f t="shared" si="21"/>
        <v>70.409880000000001</v>
      </c>
      <c r="E1052" s="80">
        <v>1.95583</v>
      </c>
    </row>
    <row r="1053" spans="1:5" ht="15.75" x14ac:dyDescent="0.25">
      <c r="A1053" s="53" t="s">
        <v>1907</v>
      </c>
      <c r="B1053" s="45" t="s">
        <v>1908</v>
      </c>
      <c r="C1053" s="14">
        <v>36</v>
      </c>
      <c r="D1053" s="13">
        <f t="shared" si="21"/>
        <v>70.409880000000001</v>
      </c>
      <c r="E1053" s="80">
        <v>1.95583</v>
      </c>
    </row>
    <row r="1054" spans="1:5" ht="15.75" x14ac:dyDescent="0.25">
      <c r="A1054" s="53" t="s">
        <v>1909</v>
      </c>
      <c r="B1054" s="45" t="s">
        <v>1910</v>
      </c>
      <c r="C1054" s="14">
        <v>36</v>
      </c>
      <c r="D1054" s="13">
        <f t="shared" si="21"/>
        <v>70.409880000000001</v>
      </c>
      <c r="E1054" s="80">
        <v>1.95583</v>
      </c>
    </row>
    <row r="1055" spans="1:5" ht="15.75" x14ac:dyDescent="0.25">
      <c r="A1055" s="53" t="s">
        <v>1911</v>
      </c>
      <c r="B1055" s="45" t="s">
        <v>1912</v>
      </c>
      <c r="C1055" s="14">
        <v>36</v>
      </c>
      <c r="D1055" s="13">
        <f t="shared" si="21"/>
        <v>70.409880000000001</v>
      </c>
      <c r="E1055" s="80">
        <v>1.95583</v>
      </c>
    </row>
    <row r="1056" spans="1:5" ht="15.75" x14ac:dyDescent="0.25">
      <c r="A1056" s="53" t="s">
        <v>1913</v>
      </c>
      <c r="B1056" s="45" t="s">
        <v>1914</v>
      </c>
      <c r="C1056" s="14">
        <v>36</v>
      </c>
      <c r="D1056" s="13">
        <f t="shared" si="21"/>
        <v>70.409880000000001</v>
      </c>
      <c r="E1056" s="80">
        <v>1.95583</v>
      </c>
    </row>
    <row r="1057" spans="1:5" ht="15.75" x14ac:dyDescent="0.25">
      <c r="A1057" s="53" t="s">
        <v>1915</v>
      </c>
      <c r="B1057" s="45" t="s">
        <v>1916</v>
      </c>
      <c r="C1057" s="14">
        <v>26</v>
      </c>
      <c r="D1057" s="13">
        <f t="shared" si="21"/>
        <v>50.851579999999998</v>
      </c>
      <c r="E1057" s="80">
        <v>1.95583</v>
      </c>
    </row>
    <row r="1058" spans="1:5" ht="15.75" x14ac:dyDescent="0.25">
      <c r="A1058" s="53" t="s">
        <v>1917</v>
      </c>
      <c r="B1058" s="45" t="s">
        <v>1918</v>
      </c>
      <c r="C1058" s="14">
        <v>41</v>
      </c>
      <c r="D1058" s="13">
        <f t="shared" si="21"/>
        <v>80.189030000000002</v>
      </c>
      <c r="E1058" s="80">
        <v>1.95583</v>
      </c>
    </row>
    <row r="1059" spans="1:5" ht="15.75" x14ac:dyDescent="0.25">
      <c r="A1059" s="53" t="s">
        <v>1919</v>
      </c>
      <c r="B1059" s="45" t="s">
        <v>1920</v>
      </c>
      <c r="C1059" s="14">
        <v>26</v>
      </c>
      <c r="D1059" s="13">
        <f t="shared" si="21"/>
        <v>50.851579999999998</v>
      </c>
      <c r="E1059" s="80">
        <v>1.95583</v>
      </c>
    </row>
    <row r="1060" spans="1:5" ht="15.75" x14ac:dyDescent="0.25">
      <c r="A1060" s="53" t="s">
        <v>1921</v>
      </c>
      <c r="B1060" s="45" t="s">
        <v>38</v>
      </c>
      <c r="C1060" s="14">
        <v>36</v>
      </c>
      <c r="D1060" s="13">
        <f t="shared" si="21"/>
        <v>70.409880000000001</v>
      </c>
      <c r="E1060" s="80">
        <v>1.95583</v>
      </c>
    </row>
    <row r="1061" spans="1:5" ht="15.75" x14ac:dyDescent="0.25">
      <c r="A1061" s="53" t="s">
        <v>1922</v>
      </c>
      <c r="B1061" s="45" t="s">
        <v>1923</v>
      </c>
      <c r="C1061" s="14">
        <v>23</v>
      </c>
      <c r="D1061" s="13">
        <f t="shared" si="21"/>
        <v>44.984090000000002</v>
      </c>
      <c r="E1061" s="80">
        <v>1.95583</v>
      </c>
    </row>
    <row r="1062" spans="1:5" ht="15.75" x14ac:dyDescent="0.25">
      <c r="A1062" s="53" t="s">
        <v>1924</v>
      </c>
      <c r="B1062" s="45" t="s">
        <v>1925</v>
      </c>
      <c r="C1062" s="14">
        <v>21</v>
      </c>
      <c r="D1062" s="13">
        <f t="shared" si="21"/>
        <v>41.072429999999997</v>
      </c>
      <c r="E1062" s="80">
        <v>1.95583</v>
      </c>
    </row>
    <row r="1063" spans="1:5" ht="15.75" x14ac:dyDescent="0.25">
      <c r="A1063" s="53" t="s">
        <v>1926</v>
      </c>
      <c r="B1063" s="45" t="s">
        <v>1927</v>
      </c>
      <c r="C1063" s="14">
        <v>512</v>
      </c>
      <c r="D1063" s="13">
        <f t="shared" si="21"/>
        <v>1001.38496</v>
      </c>
      <c r="E1063" s="80">
        <v>1.95583</v>
      </c>
    </row>
    <row r="1064" spans="1:5" ht="15.75" x14ac:dyDescent="0.25">
      <c r="A1064" s="105" t="s">
        <v>1928</v>
      </c>
      <c r="B1064" s="46" t="s">
        <v>1929</v>
      </c>
      <c r="C1064" s="14">
        <v>310</v>
      </c>
      <c r="D1064" s="13">
        <f t="shared" si="21"/>
        <v>606.30729999999994</v>
      </c>
      <c r="E1064" s="80">
        <v>1.95583</v>
      </c>
    </row>
    <row r="1065" spans="1:5" ht="15.75" x14ac:dyDescent="0.25">
      <c r="A1065" s="105" t="s">
        <v>1930</v>
      </c>
      <c r="B1065" s="46" t="s">
        <v>1931</v>
      </c>
      <c r="C1065" s="14">
        <v>15</v>
      </c>
      <c r="D1065" s="13">
        <f t="shared" si="21"/>
        <v>29.33745</v>
      </c>
      <c r="E1065" s="80">
        <v>1.95583</v>
      </c>
    </row>
    <row r="1066" spans="1:5" ht="15.75" x14ac:dyDescent="0.25">
      <c r="A1066" s="58"/>
      <c r="B1066" s="54" t="s">
        <v>1932</v>
      </c>
      <c r="C1066" s="26"/>
      <c r="D1066" s="103"/>
      <c r="E1066" s="104"/>
    </row>
    <row r="1067" spans="1:5" ht="15.75" x14ac:dyDescent="0.25">
      <c r="A1067" s="15" t="s">
        <v>1933</v>
      </c>
      <c r="B1067" s="47" t="s">
        <v>1934</v>
      </c>
      <c r="C1067" s="14">
        <v>2</v>
      </c>
      <c r="D1067" s="13">
        <f t="shared" ref="D1067:D1129" si="22">SUM(C1067*E1067)</f>
        <v>3.9116599999999999</v>
      </c>
      <c r="E1067" s="80">
        <v>1.95583</v>
      </c>
    </row>
    <row r="1068" spans="1:5" ht="15.75" x14ac:dyDescent="0.25">
      <c r="A1068" s="15" t="s">
        <v>1935</v>
      </c>
      <c r="B1068" s="47" t="s">
        <v>1936</v>
      </c>
      <c r="C1068" s="14">
        <v>2</v>
      </c>
      <c r="D1068" s="13">
        <f t="shared" si="22"/>
        <v>3.9116599999999999</v>
      </c>
      <c r="E1068" s="80">
        <v>1.95583</v>
      </c>
    </row>
    <row r="1069" spans="1:5" ht="15.75" x14ac:dyDescent="0.25">
      <c r="A1069" s="15"/>
      <c r="B1069" s="98" t="s">
        <v>1937</v>
      </c>
      <c r="C1069" s="14"/>
      <c r="D1069" s="13">
        <f t="shared" si="22"/>
        <v>0</v>
      </c>
      <c r="E1069" s="80">
        <v>1.95583</v>
      </c>
    </row>
    <row r="1070" spans="1:5" ht="15.75" x14ac:dyDescent="0.25">
      <c r="A1070" s="15" t="s">
        <v>1938</v>
      </c>
      <c r="B1070" s="47" t="s">
        <v>1939</v>
      </c>
      <c r="C1070" s="14">
        <v>5</v>
      </c>
      <c r="D1070" s="13">
        <f t="shared" si="22"/>
        <v>9.7791499999999996</v>
      </c>
      <c r="E1070" s="80">
        <v>1.95583</v>
      </c>
    </row>
    <row r="1071" spans="1:5" ht="15.75" x14ac:dyDescent="0.25">
      <c r="A1071" s="15" t="s">
        <v>1940</v>
      </c>
      <c r="B1071" s="47" t="s">
        <v>1941</v>
      </c>
      <c r="C1071" s="14">
        <v>5</v>
      </c>
      <c r="D1071" s="13">
        <f t="shared" si="22"/>
        <v>9.7791499999999996</v>
      </c>
      <c r="E1071" s="80">
        <v>1.95583</v>
      </c>
    </row>
    <row r="1072" spans="1:5" ht="15.75" x14ac:dyDescent="0.25">
      <c r="A1072" s="15" t="s">
        <v>1942</v>
      </c>
      <c r="B1072" s="47" t="s">
        <v>1943</v>
      </c>
      <c r="C1072" s="14">
        <v>6</v>
      </c>
      <c r="D1072" s="13">
        <f t="shared" si="22"/>
        <v>11.73498</v>
      </c>
      <c r="E1072" s="80">
        <v>1.95583</v>
      </c>
    </row>
    <row r="1073" spans="1:5" ht="15.75" x14ac:dyDescent="0.25">
      <c r="A1073" s="15" t="s">
        <v>1944</v>
      </c>
      <c r="B1073" s="47" t="s">
        <v>1945</v>
      </c>
      <c r="C1073" s="14">
        <v>11</v>
      </c>
      <c r="D1073" s="13">
        <f t="shared" si="22"/>
        <v>21.514129999999998</v>
      </c>
      <c r="E1073" s="80">
        <v>1.95583</v>
      </c>
    </row>
    <row r="1074" spans="1:5" ht="15.75" x14ac:dyDescent="0.25">
      <c r="A1074" s="15" t="s">
        <v>1946</v>
      </c>
      <c r="B1074" s="47" t="s">
        <v>1947</v>
      </c>
      <c r="C1074" s="14">
        <v>7</v>
      </c>
      <c r="D1074" s="13">
        <f t="shared" si="22"/>
        <v>13.690809999999999</v>
      </c>
      <c r="E1074" s="80">
        <v>1.95583</v>
      </c>
    </row>
    <row r="1075" spans="1:5" ht="15.75" x14ac:dyDescent="0.25">
      <c r="A1075" s="15" t="s">
        <v>1948</v>
      </c>
      <c r="B1075" s="47" t="s">
        <v>1949</v>
      </c>
      <c r="C1075" s="14">
        <v>7</v>
      </c>
      <c r="D1075" s="13">
        <f t="shared" si="22"/>
        <v>13.690809999999999</v>
      </c>
      <c r="E1075" s="80">
        <v>1.95583</v>
      </c>
    </row>
    <row r="1076" spans="1:5" ht="15.75" x14ac:dyDescent="0.25">
      <c r="A1076" s="15" t="s">
        <v>1950</v>
      </c>
      <c r="B1076" s="47" t="s">
        <v>1951</v>
      </c>
      <c r="C1076" s="14">
        <v>8</v>
      </c>
      <c r="D1076" s="13">
        <f t="shared" si="22"/>
        <v>15.64664</v>
      </c>
      <c r="E1076" s="80">
        <v>1.95583</v>
      </c>
    </row>
    <row r="1077" spans="1:5" ht="15.75" x14ac:dyDescent="0.25">
      <c r="A1077" s="15" t="s">
        <v>1952</v>
      </c>
      <c r="B1077" s="47" t="s">
        <v>34</v>
      </c>
      <c r="C1077" s="14">
        <v>2</v>
      </c>
      <c r="D1077" s="13">
        <f t="shared" si="22"/>
        <v>3.9116599999999999</v>
      </c>
      <c r="E1077" s="80">
        <v>1.95583</v>
      </c>
    </row>
    <row r="1078" spans="1:5" ht="15.75" x14ac:dyDescent="0.25">
      <c r="A1078" s="15"/>
      <c r="B1078" s="98" t="s">
        <v>1953</v>
      </c>
      <c r="C1078" s="14"/>
      <c r="D1078" s="13">
        <f t="shared" si="22"/>
        <v>0</v>
      </c>
      <c r="E1078" s="80">
        <v>1.95583</v>
      </c>
    </row>
    <row r="1079" spans="1:5" ht="15.75" x14ac:dyDescent="0.25">
      <c r="A1079" s="15" t="s">
        <v>1954</v>
      </c>
      <c r="B1079" s="47" t="s">
        <v>1955</v>
      </c>
      <c r="C1079" s="14">
        <v>14</v>
      </c>
      <c r="D1079" s="13">
        <f t="shared" si="22"/>
        <v>27.381619999999998</v>
      </c>
      <c r="E1079" s="80">
        <v>1.95583</v>
      </c>
    </row>
    <row r="1080" spans="1:5" ht="15.75" x14ac:dyDescent="0.25">
      <c r="A1080" s="49"/>
      <c r="B1080" s="102" t="s">
        <v>1956</v>
      </c>
      <c r="C1080" s="86"/>
      <c r="D1080" s="103"/>
      <c r="E1080" s="104"/>
    </row>
    <row r="1081" spans="1:5" ht="15.75" x14ac:dyDescent="0.25">
      <c r="A1081" s="15" t="s">
        <v>1957</v>
      </c>
      <c r="B1081" s="47" t="s">
        <v>1958</v>
      </c>
      <c r="C1081" s="14">
        <v>6</v>
      </c>
      <c r="D1081" s="13">
        <f t="shared" si="22"/>
        <v>11.73498</v>
      </c>
      <c r="E1081" s="80">
        <v>1.95583</v>
      </c>
    </row>
    <row r="1082" spans="1:5" ht="15.75" x14ac:dyDescent="0.25">
      <c r="A1082" s="15" t="s">
        <v>1959</v>
      </c>
      <c r="B1082" s="47" t="s">
        <v>1960</v>
      </c>
      <c r="C1082" s="14">
        <v>5</v>
      </c>
      <c r="D1082" s="13">
        <f t="shared" si="22"/>
        <v>9.7791499999999996</v>
      </c>
      <c r="E1082" s="80">
        <v>1.95583</v>
      </c>
    </row>
    <row r="1083" spans="1:5" ht="15.75" x14ac:dyDescent="0.25">
      <c r="A1083" s="15" t="s">
        <v>1961</v>
      </c>
      <c r="B1083" s="47" t="s">
        <v>1962</v>
      </c>
      <c r="C1083" s="14">
        <v>9</v>
      </c>
      <c r="D1083" s="13">
        <f t="shared" si="22"/>
        <v>17.60247</v>
      </c>
      <c r="E1083" s="80">
        <v>1.95583</v>
      </c>
    </row>
    <row r="1084" spans="1:5" ht="15.75" x14ac:dyDescent="0.25">
      <c r="A1084" s="15" t="s">
        <v>1963</v>
      </c>
      <c r="B1084" s="47" t="s">
        <v>1964</v>
      </c>
      <c r="C1084" s="14">
        <v>9</v>
      </c>
      <c r="D1084" s="13">
        <f t="shared" si="22"/>
        <v>17.60247</v>
      </c>
      <c r="E1084" s="80">
        <v>1.95583</v>
      </c>
    </row>
    <row r="1085" spans="1:5" ht="15.75" x14ac:dyDescent="0.25">
      <c r="A1085" s="15" t="s">
        <v>1965</v>
      </c>
      <c r="B1085" s="47" t="s">
        <v>1966</v>
      </c>
      <c r="C1085" s="14">
        <v>3</v>
      </c>
      <c r="D1085" s="13">
        <f t="shared" si="22"/>
        <v>5.8674900000000001</v>
      </c>
      <c r="E1085" s="80">
        <v>1.95583</v>
      </c>
    </row>
    <row r="1086" spans="1:5" ht="15.75" x14ac:dyDescent="0.25">
      <c r="A1086" s="15" t="s">
        <v>1967</v>
      </c>
      <c r="B1086" s="47" t="s">
        <v>1968</v>
      </c>
      <c r="C1086" s="14">
        <v>3</v>
      </c>
      <c r="D1086" s="13">
        <f t="shared" si="22"/>
        <v>5.8674900000000001</v>
      </c>
      <c r="E1086" s="80">
        <v>1.95583</v>
      </c>
    </row>
    <row r="1087" spans="1:5" ht="15.75" x14ac:dyDescent="0.25">
      <c r="A1087" s="15" t="s">
        <v>1969</v>
      </c>
      <c r="B1087" s="47" t="s">
        <v>1970</v>
      </c>
      <c r="C1087" s="14">
        <v>5</v>
      </c>
      <c r="D1087" s="13">
        <f t="shared" si="22"/>
        <v>9.7791499999999996</v>
      </c>
      <c r="E1087" s="80">
        <v>1.95583</v>
      </c>
    </row>
    <row r="1088" spans="1:5" ht="15.75" x14ac:dyDescent="0.25">
      <c r="A1088" s="15" t="s">
        <v>1971</v>
      </c>
      <c r="B1088" s="47" t="s">
        <v>1972</v>
      </c>
      <c r="C1088" s="14">
        <v>3</v>
      </c>
      <c r="D1088" s="13">
        <f t="shared" si="22"/>
        <v>5.8674900000000001</v>
      </c>
      <c r="E1088" s="80">
        <v>1.95583</v>
      </c>
    </row>
    <row r="1089" spans="1:5" ht="15.75" x14ac:dyDescent="0.25">
      <c r="A1089" s="15" t="s">
        <v>1973</v>
      </c>
      <c r="B1089" s="47" t="s">
        <v>1974</v>
      </c>
      <c r="C1089" s="14">
        <v>6</v>
      </c>
      <c r="D1089" s="13">
        <f t="shared" si="22"/>
        <v>11.73498</v>
      </c>
      <c r="E1089" s="80">
        <v>1.95583</v>
      </c>
    </row>
    <row r="1090" spans="1:5" ht="15.75" x14ac:dyDescent="0.25">
      <c r="A1090" s="15" t="s">
        <v>1975</v>
      </c>
      <c r="B1090" s="47" t="s">
        <v>1976</v>
      </c>
      <c r="C1090" s="14">
        <v>4</v>
      </c>
      <c r="D1090" s="13">
        <f t="shared" si="22"/>
        <v>7.8233199999999998</v>
      </c>
      <c r="E1090" s="80">
        <v>1.95583</v>
      </c>
    </row>
    <row r="1091" spans="1:5" ht="15.75" x14ac:dyDescent="0.25">
      <c r="A1091" s="15" t="s">
        <v>1977</v>
      </c>
      <c r="B1091" s="47" t="s">
        <v>1978</v>
      </c>
      <c r="C1091" s="14">
        <v>4</v>
      </c>
      <c r="D1091" s="13">
        <f t="shared" si="22"/>
        <v>7.8233199999999998</v>
      </c>
      <c r="E1091" s="80">
        <v>1.95583</v>
      </c>
    </row>
    <row r="1092" spans="1:5" ht="15.75" x14ac:dyDescent="0.25">
      <c r="A1092" s="15" t="s">
        <v>1979</v>
      </c>
      <c r="B1092" s="47" t="s">
        <v>1980</v>
      </c>
      <c r="C1092" s="14">
        <v>3</v>
      </c>
      <c r="D1092" s="13">
        <f t="shared" si="22"/>
        <v>5.8674900000000001</v>
      </c>
      <c r="E1092" s="80">
        <v>1.95583</v>
      </c>
    </row>
    <row r="1093" spans="1:5" ht="15.75" x14ac:dyDescent="0.25">
      <c r="A1093" s="49"/>
      <c r="B1093" s="102" t="s">
        <v>1981</v>
      </c>
      <c r="C1093" s="86"/>
      <c r="D1093" s="103"/>
      <c r="E1093" s="104"/>
    </row>
    <row r="1094" spans="1:5" ht="15.75" x14ac:dyDescent="0.25">
      <c r="A1094" s="15" t="s">
        <v>1982</v>
      </c>
      <c r="B1094" s="47" t="s">
        <v>1983</v>
      </c>
      <c r="C1094" s="14">
        <v>3</v>
      </c>
      <c r="D1094" s="13">
        <f t="shared" si="22"/>
        <v>5.8674900000000001</v>
      </c>
      <c r="E1094" s="80">
        <v>1.95583</v>
      </c>
    </row>
    <row r="1095" spans="1:5" ht="15.75" x14ac:dyDescent="0.25">
      <c r="A1095" s="15" t="s">
        <v>1984</v>
      </c>
      <c r="B1095" s="47" t="s">
        <v>1985</v>
      </c>
      <c r="C1095" s="14">
        <v>3</v>
      </c>
      <c r="D1095" s="13">
        <f t="shared" si="22"/>
        <v>5.8674900000000001</v>
      </c>
      <c r="E1095" s="80">
        <v>1.95583</v>
      </c>
    </row>
    <row r="1096" spans="1:5" ht="15.75" x14ac:dyDescent="0.25">
      <c r="A1096" s="15" t="s">
        <v>1986</v>
      </c>
      <c r="B1096" s="47" t="s">
        <v>1987</v>
      </c>
      <c r="C1096" s="14">
        <v>3</v>
      </c>
      <c r="D1096" s="13">
        <f t="shared" si="22"/>
        <v>5.8674900000000001</v>
      </c>
      <c r="E1096" s="80">
        <v>1.95583</v>
      </c>
    </row>
    <row r="1097" spans="1:5" ht="15.75" x14ac:dyDescent="0.25">
      <c r="A1097" s="15" t="s">
        <v>1988</v>
      </c>
      <c r="B1097" s="47" t="s">
        <v>1989</v>
      </c>
      <c r="C1097" s="14">
        <v>6</v>
      </c>
      <c r="D1097" s="13">
        <f t="shared" si="22"/>
        <v>11.73498</v>
      </c>
      <c r="E1097" s="80">
        <v>1.95583</v>
      </c>
    </row>
    <row r="1098" spans="1:5" ht="15.75" x14ac:dyDescent="0.25">
      <c r="A1098" s="15" t="s">
        <v>1990</v>
      </c>
      <c r="B1098" s="47" t="s">
        <v>1991</v>
      </c>
      <c r="C1098" s="14">
        <v>3</v>
      </c>
      <c r="D1098" s="13">
        <f t="shared" si="22"/>
        <v>5.8674900000000001</v>
      </c>
      <c r="E1098" s="80">
        <v>1.95583</v>
      </c>
    </row>
    <row r="1099" spans="1:5" ht="15.75" x14ac:dyDescent="0.25">
      <c r="A1099" s="15" t="s">
        <v>1992</v>
      </c>
      <c r="B1099" s="47" t="s">
        <v>1993</v>
      </c>
      <c r="C1099" s="14">
        <v>9</v>
      </c>
      <c r="D1099" s="13">
        <f t="shared" si="22"/>
        <v>17.60247</v>
      </c>
      <c r="E1099" s="80">
        <v>1.95583</v>
      </c>
    </row>
    <row r="1100" spans="1:5" ht="15.75" x14ac:dyDescent="0.25">
      <c r="A1100" s="15" t="s">
        <v>1994</v>
      </c>
      <c r="B1100" s="47" t="s">
        <v>1995</v>
      </c>
      <c r="C1100" s="14">
        <v>35</v>
      </c>
      <c r="D1100" s="13">
        <f t="shared" si="22"/>
        <v>68.454049999999995</v>
      </c>
      <c r="E1100" s="80">
        <v>1.95583</v>
      </c>
    </row>
    <row r="1101" spans="1:5" ht="15.75" x14ac:dyDescent="0.25">
      <c r="A1101" s="15" t="s">
        <v>1996</v>
      </c>
      <c r="B1101" s="47" t="s">
        <v>1997</v>
      </c>
      <c r="C1101" s="14">
        <v>3</v>
      </c>
      <c r="D1101" s="13">
        <f t="shared" si="22"/>
        <v>5.8674900000000001</v>
      </c>
      <c r="E1101" s="80">
        <v>1.95583</v>
      </c>
    </row>
    <row r="1102" spans="1:5" ht="15.75" x14ac:dyDescent="0.25">
      <c r="A1102" s="15" t="s">
        <v>1998</v>
      </c>
      <c r="B1102" s="47" t="s">
        <v>1999</v>
      </c>
      <c r="C1102" s="14">
        <v>6</v>
      </c>
      <c r="D1102" s="13">
        <f t="shared" si="22"/>
        <v>11.73498</v>
      </c>
      <c r="E1102" s="80">
        <v>1.95583</v>
      </c>
    </row>
    <row r="1103" spans="1:5" ht="15.75" x14ac:dyDescent="0.25">
      <c r="A1103" s="15" t="s">
        <v>2000</v>
      </c>
      <c r="B1103" s="47" t="s">
        <v>2001</v>
      </c>
      <c r="C1103" s="14">
        <v>3</v>
      </c>
      <c r="D1103" s="13">
        <f t="shared" si="22"/>
        <v>5.8674900000000001</v>
      </c>
      <c r="E1103" s="80">
        <v>1.95583</v>
      </c>
    </row>
    <row r="1104" spans="1:5" ht="15.75" x14ac:dyDescent="0.25">
      <c r="A1104" s="15" t="s">
        <v>2002</v>
      </c>
      <c r="B1104" s="47" t="s">
        <v>2003</v>
      </c>
      <c r="C1104" s="14">
        <v>3</v>
      </c>
      <c r="D1104" s="13">
        <f t="shared" si="22"/>
        <v>5.8674900000000001</v>
      </c>
      <c r="E1104" s="80">
        <v>1.95583</v>
      </c>
    </row>
    <row r="1105" spans="1:5" ht="15.75" x14ac:dyDescent="0.25">
      <c r="A1105" s="15" t="s">
        <v>2004</v>
      </c>
      <c r="B1105" s="47" t="s">
        <v>2005</v>
      </c>
      <c r="C1105" s="14">
        <v>3</v>
      </c>
      <c r="D1105" s="13">
        <f t="shared" si="22"/>
        <v>5.8674900000000001</v>
      </c>
      <c r="E1105" s="80">
        <v>1.95583</v>
      </c>
    </row>
    <row r="1106" spans="1:5" ht="15.75" x14ac:dyDescent="0.25">
      <c r="A1106" s="15" t="s">
        <v>2006</v>
      </c>
      <c r="B1106" s="47" t="s">
        <v>2007</v>
      </c>
      <c r="C1106" s="14">
        <v>3</v>
      </c>
      <c r="D1106" s="13">
        <f t="shared" si="22"/>
        <v>5.8674900000000001</v>
      </c>
      <c r="E1106" s="80">
        <v>1.95583</v>
      </c>
    </row>
    <row r="1107" spans="1:5" ht="15.75" x14ac:dyDescent="0.25">
      <c r="A1107" s="15" t="s">
        <v>2008</v>
      </c>
      <c r="B1107" s="47" t="s">
        <v>2009</v>
      </c>
      <c r="C1107" s="14">
        <v>3</v>
      </c>
      <c r="D1107" s="13">
        <f t="shared" si="22"/>
        <v>5.8674900000000001</v>
      </c>
      <c r="E1107" s="80">
        <v>1.95583</v>
      </c>
    </row>
    <row r="1108" spans="1:5" ht="15.75" x14ac:dyDescent="0.25">
      <c r="A1108" s="15" t="s">
        <v>2010</v>
      </c>
      <c r="B1108" s="47" t="s">
        <v>2011</v>
      </c>
      <c r="C1108" s="14">
        <v>3</v>
      </c>
      <c r="D1108" s="13">
        <f t="shared" si="22"/>
        <v>5.8674900000000001</v>
      </c>
      <c r="E1108" s="80">
        <v>1.95583</v>
      </c>
    </row>
    <row r="1109" spans="1:5" ht="15.75" x14ac:dyDescent="0.25">
      <c r="A1109" s="15" t="s">
        <v>2012</v>
      </c>
      <c r="B1109" s="47" t="s">
        <v>2013</v>
      </c>
      <c r="C1109" s="14">
        <v>3</v>
      </c>
      <c r="D1109" s="13">
        <f t="shared" si="22"/>
        <v>5.8674900000000001</v>
      </c>
      <c r="E1109" s="80">
        <v>1.95583</v>
      </c>
    </row>
    <row r="1110" spans="1:5" ht="15.75" x14ac:dyDescent="0.25">
      <c r="A1110" s="15" t="s">
        <v>2014</v>
      </c>
      <c r="B1110" s="47" t="s">
        <v>2015</v>
      </c>
      <c r="C1110" s="14">
        <v>3</v>
      </c>
      <c r="D1110" s="13">
        <f t="shared" si="22"/>
        <v>5.8674900000000001</v>
      </c>
      <c r="E1110" s="80">
        <v>1.95583</v>
      </c>
    </row>
    <row r="1111" spans="1:5" ht="15.75" x14ac:dyDescent="0.25">
      <c r="A1111" s="15" t="s">
        <v>2016</v>
      </c>
      <c r="B1111" s="47" t="s">
        <v>35</v>
      </c>
      <c r="C1111" s="14">
        <v>3</v>
      </c>
      <c r="D1111" s="13">
        <f t="shared" si="22"/>
        <v>5.8674900000000001</v>
      </c>
      <c r="E1111" s="80">
        <v>1.95583</v>
      </c>
    </row>
    <row r="1112" spans="1:5" ht="15.75" x14ac:dyDescent="0.25">
      <c r="A1112" s="15" t="s">
        <v>2017</v>
      </c>
      <c r="B1112" s="47" t="s">
        <v>2018</v>
      </c>
      <c r="C1112" s="14">
        <v>3</v>
      </c>
      <c r="D1112" s="13">
        <f t="shared" si="22"/>
        <v>5.8674900000000001</v>
      </c>
      <c r="E1112" s="80">
        <v>1.95583</v>
      </c>
    </row>
    <row r="1113" spans="1:5" ht="15.75" x14ac:dyDescent="0.25">
      <c r="A1113" s="15" t="s">
        <v>2019</v>
      </c>
      <c r="B1113" s="47" t="s">
        <v>2020</v>
      </c>
      <c r="C1113" s="14">
        <v>6</v>
      </c>
      <c r="D1113" s="13">
        <f t="shared" si="22"/>
        <v>11.73498</v>
      </c>
      <c r="E1113" s="80">
        <v>1.95583</v>
      </c>
    </row>
    <row r="1114" spans="1:5" ht="15.75" x14ac:dyDescent="0.25">
      <c r="A1114" s="15" t="s">
        <v>2021</v>
      </c>
      <c r="B1114" s="47" t="s">
        <v>2022</v>
      </c>
      <c r="C1114" s="14">
        <v>4</v>
      </c>
      <c r="D1114" s="13">
        <f t="shared" si="22"/>
        <v>7.8233199999999998</v>
      </c>
      <c r="E1114" s="80">
        <v>1.95583</v>
      </c>
    </row>
    <row r="1115" spans="1:5" ht="15.75" x14ac:dyDescent="0.25">
      <c r="A1115" s="15" t="s">
        <v>2021</v>
      </c>
      <c r="B1115" s="47" t="s">
        <v>2023</v>
      </c>
      <c r="C1115" s="14">
        <v>3</v>
      </c>
      <c r="D1115" s="13">
        <f t="shared" si="22"/>
        <v>5.8674900000000001</v>
      </c>
      <c r="E1115" s="80">
        <v>1.95583</v>
      </c>
    </row>
    <row r="1116" spans="1:5" ht="15.75" x14ac:dyDescent="0.25">
      <c r="A1116" s="15" t="s">
        <v>2024</v>
      </c>
      <c r="B1116" s="47" t="s">
        <v>2025</v>
      </c>
      <c r="C1116" s="14">
        <v>3</v>
      </c>
      <c r="D1116" s="13">
        <f t="shared" si="22"/>
        <v>5.8674900000000001</v>
      </c>
      <c r="E1116" s="80">
        <v>1.95583</v>
      </c>
    </row>
    <row r="1117" spans="1:5" ht="15.75" x14ac:dyDescent="0.25">
      <c r="A1117" s="15" t="s">
        <v>2026</v>
      </c>
      <c r="B1117" s="47" t="s">
        <v>2027</v>
      </c>
      <c r="C1117" s="14">
        <v>3</v>
      </c>
      <c r="D1117" s="13">
        <f t="shared" si="22"/>
        <v>5.8674900000000001</v>
      </c>
      <c r="E1117" s="80">
        <v>1.95583</v>
      </c>
    </row>
    <row r="1118" spans="1:5" ht="15.75" x14ac:dyDescent="0.25">
      <c r="A1118" s="15" t="s">
        <v>2028</v>
      </c>
      <c r="B1118" s="47" t="s">
        <v>2029</v>
      </c>
      <c r="C1118" s="14">
        <v>3</v>
      </c>
      <c r="D1118" s="13">
        <f t="shared" si="22"/>
        <v>5.8674900000000001</v>
      </c>
      <c r="E1118" s="80">
        <v>1.95583</v>
      </c>
    </row>
    <row r="1119" spans="1:5" ht="15.75" x14ac:dyDescent="0.25">
      <c r="A1119" s="15" t="s">
        <v>2030</v>
      </c>
      <c r="B1119" s="47" t="s">
        <v>2031</v>
      </c>
      <c r="C1119" s="14">
        <v>10</v>
      </c>
      <c r="D1119" s="13">
        <f t="shared" si="22"/>
        <v>19.558299999999999</v>
      </c>
      <c r="E1119" s="80">
        <v>1.95583</v>
      </c>
    </row>
    <row r="1120" spans="1:5" ht="15.75" x14ac:dyDescent="0.25">
      <c r="A1120" s="15" t="s">
        <v>2032</v>
      </c>
      <c r="B1120" s="18" t="s">
        <v>2033</v>
      </c>
      <c r="C1120" s="14">
        <v>16</v>
      </c>
      <c r="D1120" s="13">
        <f t="shared" si="22"/>
        <v>31.293279999999999</v>
      </c>
      <c r="E1120" s="80">
        <v>1.95583</v>
      </c>
    </row>
    <row r="1121" spans="1:5" ht="15.75" x14ac:dyDescent="0.25">
      <c r="A1121" s="49"/>
      <c r="B1121" s="114" t="s">
        <v>2034</v>
      </c>
      <c r="C1121" s="86"/>
      <c r="D1121" s="103"/>
      <c r="E1121" s="104"/>
    </row>
    <row r="1122" spans="1:5" ht="15.75" x14ac:dyDescent="0.25">
      <c r="A1122" s="15" t="s">
        <v>2035</v>
      </c>
      <c r="B1122" s="47" t="s">
        <v>2036</v>
      </c>
      <c r="C1122" s="14">
        <v>6</v>
      </c>
      <c r="D1122" s="13">
        <f t="shared" si="22"/>
        <v>11.73498</v>
      </c>
      <c r="E1122" s="80">
        <v>1.95583</v>
      </c>
    </row>
    <row r="1123" spans="1:5" ht="15.75" x14ac:dyDescent="0.25">
      <c r="A1123" s="15" t="s">
        <v>2037</v>
      </c>
      <c r="B1123" s="47" t="s">
        <v>2038</v>
      </c>
      <c r="C1123" s="14">
        <v>8</v>
      </c>
      <c r="D1123" s="13">
        <f t="shared" si="22"/>
        <v>15.64664</v>
      </c>
      <c r="E1123" s="80">
        <v>1.95583</v>
      </c>
    </row>
    <row r="1124" spans="1:5" ht="15.75" x14ac:dyDescent="0.25">
      <c r="A1124" s="15" t="s">
        <v>2039</v>
      </c>
      <c r="B1124" s="47" t="s">
        <v>2040</v>
      </c>
      <c r="C1124" s="14">
        <v>8</v>
      </c>
      <c r="D1124" s="13">
        <f t="shared" si="22"/>
        <v>15.64664</v>
      </c>
      <c r="E1124" s="80">
        <v>1.95583</v>
      </c>
    </row>
    <row r="1125" spans="1:5" ht="15.75" x14ac:dyDescent="0.25">
      <c r="A1125" s="15" t="s">
        <v>2041</v>
      </c>
      <c r="B1125" s="47" t="s">
        <v>2042</v>
      </c>
      <c r="C1125" s="14">
        <v>12</v>
      </c>
      <c r="D1125" s="13">
        <f t="shared" si="22"/>
        <v>23.46996</v>
      </c>
      <c r="E1125" s="80">
        <v>1.95583</v>
      </c>
    </row>
    <row r="1126" spans="1:5" ht="15.75" x14ac:dyDescent="0.25">
      <c r="A1126" s="49"/>
      <c r="B1126" s="114" t="s">
        <v>2353</v>
      </c>
      <c r="C1126" s="86"/>
      <c r="D1126" s="103"/>
      <c r="E1126" s="104"/>
    </row>
    <row r="1127" spans="1:5" ht="15.75" x14ac:dyDescent="0.25">
      <c r="A1127" s="15" t="s">
        <v>2043</v>
      </c>
      <c r="B1127" s="47" t="s">
        <v>2044</v>
      </c>
      <c r="C1127" s="14">
        <v>2</v>
      </c>
      <c r="D1127" s="13">
        <f t="shared" si="22"/>
        <v>3.9116599999999999</v>
      </c>
      <c r="E1127" s="80">
        <v>1.95583</v>
      </c>
    </row>
    <row r="1128" spans="1:5" ht="15.75" x14ac:dyDescent="0.25">
      <c r="A1128" s="15" t="s">
        <v>2045</v>
      </c>
      <c r="B1128" s="47" t="s">
        <v>2046</v>
      </c>
      <c r="C1128" s="14">
        <v>3</v>
      </c>
      <c r="D1128" s="13">
        <f t="shared" si="22"/>
        <v>5.8674900000000001</v>
      </c>
      <c r="E1128" s="80">
        <v>1.95583</v>
      </c>
    </row>
    <row r="1129" spans="1:5" ht="15.75" x14ac:dyDescent="0.25">
      <c r="A1129" s="15" t="s">
        <v>2047</v>
      </c>
      <c r="B1129" s="47" t="s">
        <v>2048</v>
      </c>
      <c r="C1129" s="14">
        <v>3</v>
      </c>
      <c r="D1129" s="13">
        <f t="shared" si="22"/>
        <v>5.8674900000000001</v>
      </c>
      <c r="E1129" s="80">
        <v>1.95583</v>
      </c>
    </row>
    <row r="1130" spans="1:5" ht="15.75" x14ac:dyDescent="0.25">
      <c r="A1130" s="15" t="s">
        <v>2049</v>
      </c>
      <c r="B1130" s="47" t="s">
        <v>2050</v>
      </c>
      <c r="C1130" s="14">
        <v>4</v>
      </c>
      <c r="D1130" s="13">
        <f t="shared" ref="D1130:D1192" si="23">SUM(C1130*E1130)</f>
        <v>7.8233199999999998</v>
      </c>
      <c r="E1130" s="80">
        <v>1.95583</v>
      </c>
    </row>
    <row r="1131" spans="1:5" ht="15.75" x14ac:dyDescent="0.25">
      <c r="A1131" s="15" t="s">
        <v>2051</v>
      </c>
      <c r="B1131" s="47" t="s">
        <v>2052</v>
      </c>
      <c r="C1131" s="14">
        <v>15</v>
      </c>
      <c r="D1131" s="13">
        <f t="shared" si="23"/>
        <v>29.33745</v>
      </c>
      <c r="E1131" s="80">
        <v>1.95583</v>
      </c>
    </row>
    <row r="1132" spans="1:5" ht="15.75" x14ac:dyDescent="0.25">
      <c r="A1132" s="49"/>
      <c r="B1132" s="114" t="s">
        <v>2354</v>
      </c>
      <c r="C1132" s="86"/>
      <c r="D1132" s="103"/>
      <c r="E1132" s="104"/>
    </row>
    <row r="1133" spans="1:5" ht="15.75" x14ac:dyDescent="0.25">
      <c r="A1133" s="15" t="s">
        <v>2053</v>
      </c>
      <c r="B1133" s="47" t="s">
        <v>2054</v>
      </c>
      <c r="C1133" s="14">
        <v>9</v>
      </c>
      <c r="D1133" s="13">
        <f t="shared" si="23"/>
        <v>17.60247</v>
      </c>
      <c r="E1133" s="80">
        <v>1.95583</v>
      </c>
    </row>
    <row r="1134" spans="1:5" ht="15.75" x14ac:dyDescent="0.25">
      <c r="A1134" s="15" t="s">
        <v>2055</v>
      </c>
      <c r="B1134" s="47" t="s">
        <v>2056</v>
      </c>
      <c r="C1134" s="14">
        <v>39</v>
      </c>
      <c r="D1134" s="13">
        <f t="shared" si="23"/>
        <v>76.277370000000005</v>
      </c>
      <c r="E1134" s="80">
        <v>1.95583</v>
      </c>
    </row>
    <row r="1135" spans="1:5" ht="15.75" x14ac:dyDescent="0.25">
      <c r="A1135" s="15" t="s">
        <v>2057</v>
      </c>
      <c r="B1135" s="47" t="s">
        <v>2058</v>
      </c>
      <c r="C1135" s="14">
        <v>17</v>
      </c>
      <c r="D1135" s="13">
        <f t="shared" si="23"/>
        <v>33.249110000000002</v>
      </c>
      <c r="E1135" s="80">
        <v>1.95583</v>
      </c>
    </row>
    <row r="1136" spans="1:5" ht="15.75" x14ac:dyDescent="0.25">
      <c r="A1136" s="15" t="s">
        <v>2059</v>
      </c>
      <c r="B1136" s="47" t="s">
        <v>2060</v>
      </c>
      <c r="C1136" s="14">
        <v>6</v>
      </c>
      <c r="D1136" s="13">
        <f t="shared" si="23"/>
        <v>11.73498</v>
      </c>
      <c r="E1136" s="80">
        <v>1.95583</v>
      </c>
    </row>
    <row r="1137" spans="1:5" ht="15.75" x14ac:dyDescent="0.25">
      <c r="A1137" s="15" t="s">
        <v>2061</v>
      </c>
      <c r="B1137" s="47" t="s">
        <v>2062</v>
      </c>
      <c r="C1137" s="14">
        <v>9</v>
      </c>
      <c r="D1137" s="13">
        <f t="shared" si="23"/>
        <v>17.60247</v>
      </c>
      <c r="E1137" s="80">
        <v>1.95583</v>
      </c>
    </row>
    <row r="1138" spans="1:5" ht="15.75" x14ac:dyDescent="0.25">
      <c r="A1138" s="49"/>
      <c r="B1138" s="102" t="s">
        <v>2063</v>
      </c>
      <c r="C1138" s="86"/>
      <c r="D1138" s="103"/>
      <c r="E1138" s="104"/>
    </row>
    <row r="1139" spans="1:5" ht="15.75" x14ac:dyDescent="0.25">
      <c r="A1139" s="15" t="s">
        <v>2064</v>
      </c>
      <c r="B1139" s="47" t="s">
        <v>2065</v>
      </c>
      <c r="C1139" s="14">
        <v>19</v>
      </c>
      <c r="D1139" s="13">
        <f t="shared" si="23"/>
        <v>37.160769999999999</v>
      </c>
      <c r="E1139" s="80">
        <v>1.95583</v>
      </c>
    </row>
    <row r="1140" spans="1:5" ht="15.75" x14ac:dyDescent="0.25">
      <c r="A1140" s="15" t="s">
        <v>2066</v>
      </c>
      <c r="B1140" s="47" t="s">
        <v>2067</v>
      </c>
      <c r="C1140" s="14">
        <v>14</v>
      </c>
      <c r="D1140" s="13">
        <f t="shared" si="23"/>
        <v>27.381619999999998</v>
      </c>
      <c r="E1140" s="80">
        <v>1.95583</v>
      </c>
    </row>
    <row r="1141" spans="1:5" ht="15.75" x14ac:dyDescent="0.25">
      <c r="A1141" s="15" t="s">
        <v>2068</v>
      </c>
      <c r="B1141" s="47" t="s">
        <v>2069</v>
      </c>
      <c r="C1141" s="14">
        <v>14</v>
      </c>
      <c r="D1141" s="13">
        <f t="shared" si="23"/>
        <v>27.381619999999998</v>
      </c>
      <c r="E1141" s="80">
        <v>1.95583</v>
      </c>
    </row>
    <row r="1142" spans="1:5" ht="15.75" x14ac:dyDescent="0.25">
      <c r="A1142" s="49"/>
      <c r="B1142" s="114" t="s">
        <v>2070</v>
      </c>
      <c r="C1142" s="86"/>
      <c r="D1142" s="103"/>
      <c r="E1142" s="104"/>
    </row>
    <row r="1143" spans="1:5" ht="15.75" x14ac:dyDescent="0.25">
      <c r="A1143" s="15" t="s">
        <v>2071</v>
      </c>
      <c r="B1143" s="47" t="s">
        <v>2072</v>
      </c>
      <c r="C1143" s="14">
        <v>13</v>
      </c>
      <c r="D1143" s="13">
        <f t="shared" si="23"/>
        <v>25.425789999999999</v>
      </c>
      <c r="E1143" s="80">
        <v>1.95583</v>
      </c>
    </row>
    <row r="1144" spans="1:5" ht="15.75" x14ac:dyDescent="0.25">
      <c r="A1144" s="15" t="s">
        <v>2073</v>
      </c>
      <c r="B1144" s="47" t="s">
        <v>2074</v>
      </c>
      <c r="C1144" s="14">
        <v>11</v>
      </c>
      <c r="D1144" s="13">
        <f t="shared" si="23"/>
        <v>21.514129999999998</v>
      </c>
      <c r="E1144" s="80">
        <v>1.95583</v>
      </c>
    </row>
    <row r="1145" spans="1:5" ht="15.75" x14ac:dyDescent="0.25">
      <c r="A1145" s="15" t="s">
        <v>2075</v>
      </c>
      <c r="B1145" s="47" t="s">
        <v>2076</v>
      </c>
      <c r="C1145" s="14">
        <v>11</v>
      </c>
      <c r="D1145" s="13">
        <f t="shared" si="23"/>
        <v>21.514129999999998</v>
      </c>
      <c r="E1145" s="80">
        <v>1.95583</v>
      </c>
    </row>
    <row r="1146" spans="1:5" ht="15.75" x14ac:dyDescent="0.25">
      <c r="A1146" s="15" t="s">
        <v>2077</v>
      </c>
      <c r="B1146" s="47" t="s">
        <v>2078</v>
      </c>
      <c r="C1146" s="14">
        <v>11</v>
      </c>
      <c r="D1146" s="13">
        <f t="shared" si="23"/>
        <v>21.514129999999998</v>
      </c>
      <c r="E1146" s="80">
        <v>1.95583</v>
      </c>
    </row>
    <row r="1147" spans="1:5" ht="15.75" x14ac:dyDescent="0.25">
      <c r="A1147" s="15" t="s">
        <v>2079</v>
      </c>
      <c r="B1147" s="47" t="s">
        <v>2080</v>
      </c>
      <c r="C1147" s="14">
        <v>11</v>
      </c>
      <c r="D1147" s="13">
        <f t="shared" si="23"/>
        <v>21.514129999999998</v>
      </c>
      <c r="E1147" s="80">
        <v>1.95583</v>
      </c>
    </row>
    <row r="1148" spans="1:5" ht="15.75" x14ac:dyDescent="0.25">
      <c r="A1148" s="15" t="s">
        <v>2081</v>
      </c>
      <c r="B1148" s="47" t="s">
        <v>2082</v>
      </c>
      <c r="C1148" s="14">
        <v>11</v>
      </c>
      <c r="D1148" s="13">
        <f t="shared" si="23"/>
        <v>21.514129999999998</v>
      </c>
      <c r="E1148" s="80">
        <v>1.95583</v>
      </c>
    </row>
    <row r="1149" spans="1:5" ht="15.75" x14ac:dyDescent="0.25">
      <c r="A1149" s="15" t="s">
        <v>2083</v>
      </c>
      <c r="B1149" s="47" t="s">
        <v>2084</v>
      </c>
      <c r="C1149" s="14">
        <v>11</v>
      </c>
      <c r="D1149" s="13">
        <f t="shared" si="23"/>
        <v>21.514129999999998</v>
      </c>
      <c r="E1149" s="80">
        <v>1.95583</v>
      </c>
    </row>
    <row r="1150" spans="1:5" ht="15.75" x14ac:dyDescent="0.25">
      <c r="A1150" s="15" t="s">
        <v>2085</v>
      </c>
      <c r="B1150" s="47" t="s">
        <v>2086</v>
      </c>
      <c r="C1150" s="14">
        <v>11</v>
      </c>
      <c r="D1150" s="13">
        <f t="shared" si="23"/>
        <v>21.514129999999998</v>
      </c>
      <c r="E1150" s="80">
        <v>1.95583</v>
      </c>
    </row>
    <row r="1151" spans="1:5" ht="15.75" x14ac:dyDescent="0.25">
      <c r="A1151" s="15" t="s">
        <v>2087</v>
      </c>
      <c r="B1151" s="47" t="s">
        <v>2088</v>
      </c>
      <c r="C1151" s="14">
        <v>11</v>
      </c>
      <c r="D1151" s="13">
        <f t="shared" si="23"/>
        <v>21.514129999999998</v>
      </c>
      <c r="E1151" s="80">
        <v>1.95583</v>
      </c>
    </row>
    <row r="1152" spans="1:5" ht="15.75" x14ac:dyDescent="0.25">
      <c r="A1152" s="15" t="s">
        <v>2089</v>
      </c>
      <c r="B1152" s="47" t="s">
        <v>2090</v>
      </c>
      <c r="C1152" s="14">
        <v>11</v>
      </c>
      <c r="D1152" s="13">
        <f t="shared" si="23"/>
        <v>21.514129999999998</v>
      </c>
      <c r="E1152" s="80">
        <v>1.95583</v>
      </c>
    </row>
    <row r="1153" spans="1:5" ht="15.75" x14ac:dyDescent="0.25">
      <c r="A1153" s="15" t="s">
        <v>2091</v>
      </c>
      <c r="B1153" s="47" t="s">
        <v>2092</v>
      </c>
      <c r="C1153" s="14">
        <v>26</v>
      </c>
      <c r="D1153" s="13">
        <f t="shared" si="23"/>
        <v>50.851579999999998</v>
      </c>
      <c r="E1153" s="80">
        <v>1.95583</v>
      </c>
    </row>
    <row r="1154" spans="1:5" ht="15.75" x14ac:dyDescent="0.25">
      <c r="A1154" s="15" t="s">
        <v>2093</v>
      </c>
      <c r="B1154" s="47" t="s">
        <v>2094</v>
      </c>
      <c r="C1154" s="14">
        <v>12</v>
      </c>
      <c r="D1154" s="13">
        <f t="shared" si="23"/>
        <v>23.46996</v>
      </c>
      <c r="E1154" s="80">
        <v>1.95583</v>
      </c>
    </row>
    <row r="1155" spans="1:5" ht="15.75" x14ac:dyDescent="0.25">
      <c r="A1155" s="15" t="s">
        <v>2095</v>
      </c>
      <c r="B1155" s="47" t="s">
        <v>2096</v>
      </c>
      <c r="C1155" s="14">
        <v>12</v>
      </c>
      <c r="D1155" s="13">
        <f t="shared" si="23"/>
        <v>23.46996</v>
      </c>
      <c r="E1155" s="80">
        <v>1.95583</v>
      </c>
    </row>
    <row r="1156" spans="1:5" ht="15.75" x14ac:dyDescent="0.25">
      <c r="A1156" s="15" t="s">
        <v>2097</v>
      </c>
      <c r="B1156" s="47" t="s">
        <v>2098</v>
      </c>
      <c r="C1156" s="14">
        <v>21</v>
      </c>
      <c r="D1156" s="13">
        <f t="shared" si="23"/>
        <v>41.072429999999997</v>
      </c>
      <c r="E1156" s="80">
        <v>1.95583</v>
      </c>
    </row>
    <row r="1157" spans="1:5" ht="15.75" x14ac:dyDescent="0.25">
      <c r="A1157" s="15" t="s">
        <v>2099</v>
      </c>
      <c r="B1157" s="47" t="s">
        <v>2100</v>
      </c>
      <c r="C1157" s="14">
        <v>11</v>
      </c>
      <c r="D1157" s="13">
        <f t="shared" si="23"/>
        <v>21.514129999999998</v>
      </c>
      <c r="E1157" s="80">
        <v>1.95583</v>
      </c>
    </row>
    <row r="1158" spans="1:5" ht="15.75" x14ac:dyDescent="0.25">
      <c r="A1158" s="15" t="s">
        <v>2101</v>
      </c>
      <c r="B1158" s="47" t="s">
        <v>2102</v>
      </c>
      <c r="C1158" s="14">
        <v>11</v>
      </c>
      <c r="D1158" s="13">
        <f t="shared" si="23"/>
        <v>21.514129999999998</v>
      </c>
      <c r="E1158" s="80">
        <v>1.95583</v>
      </c>
    </row>
    <row r="1159" spans="1:5" ht="15.75" x14ac:dyDescent="0.25">
      <c r="A1159" s="15" t="s">
        <v>2103</v>
      </c>
      <c r="B1159" s="47" t="s">
        <v>2104</v>
      </c>
      <c r="C1159" s="14">
        <v>11</v>
      </c>
      <c r="D1159" s="13">
        <f t="shared" si="23"/>
        <v>21.514129999999998</v>
      </c>
      <c r="E1159" s="80">
        <v>1.95583</v>
      </c>
    </row>
    <row r="1160" spans="1:5" ht="15.75" x14ac:dyDescent="0.25">
      <c r="A1160" s="106" t="s">
        <v>2105</v>
      </c>
      <c r="B1160" s="47" t="s">
        <v>2106</v>
      </c>
      <c r="C1160" s="14">
        <v>30</v>
      </c>
      <c r="D1160" s="13">
        <f t="shared" si="23"/>
        <v>58.674900000000001</v>
      </c>
      <c r="E1160" s="80">
        <v>1.95583</v>
      </c>
    </row>
    <row r="1161" spans="1:5" ht="15.75" x14ac:dyDescent="0.25">
      <c r="A1161" s="106" t="s">
        <v>2107</v>
      </c>
      <c r="B1161" s="47" t="s">
        <v>2108</v>
      </c>
      <c r="C1161" s="14">
        <v>11</v>
      </c>
      <c r="D1161" s="13">
        <f t="shared" si="23"/>
        <v>21.514129999999998</v>
      </c>
      <c r="E1161" s="80">
        <v>1.95583</v>
      </c>
    </row>
    <row r="1162" spans="1:5" ht="15.75" x14ac:dyDescent="0.25">
      <c r="A1162" s="106" t="s">
        <v>2109</v>
      </c>
      <c r="B1162" s="47" t="s">
        <v>2110</v>
      </c>
      <c r="C1162" s="14">
        <v>11</v>
      </c>
      <c r="D1162" s="13">
        <f t="shared" si="23"/>
        <v>21.514129999999998</v>
      </c>
      <c r="E1162" s="80">
        <v>1.95583</v>
      </c>
    </row>
    <row r="1163" spans="1:5" ht="15.75" x14ac:dyDescent="0.25">
      <c r="A1163" s="106" t="s">
        <v>2111</v>
      </c>
      <c r="B1163" s="47" t="s">
        <v>2112</v>
      </c>
      <c r="C1163" s="14">
        <v>16</v>
      </c>
      <c r="D1163" s="13">
        <f t="shared" si="23"/>
        <v>31.293279999999999</v>
      </c>
      <c r="E1163" s="80">
        <v>1.95583</v>
      </c>
    </row>
    <row r="1164" spans="1:5" ht="15.75" x14ac:dyDescent="0.25">
      <c r="A1164" s="15" t="s">
        <v>2113</v>
      </c>
      <c r="B1164" s="47" t="s">
        <v>2114</v>
      </c>
      <c r="C1164" s="14">
        <v>11</v>
      </c>
      <c r="D1164" s="13">
        <f t="shared" si="23"/>
        <v>21.514129999999998</v>
      </c>
      <c r="E1164" s="80">
        <v>1.95583</v>
      </c>
    </row>
    <row r="1165" spans="1:5" ht="15.75" x14ac:dyDescent="0.25">
      <c r="A1165" s="15" t="s">
        <v>2115</v>
      </c>
      <c r="B1165" s="47" t="s">
        <v>2116</v>
      </c>
      <c r="C1165" s="14">
        <v>13</v>
      </c>
      <c r="D1165" s="13">
        <f t="shared" si="23"/>
        <v>25.425789999999999</v>
      </c>
      <c r="E1165" s="80">
        <v>1.95583</v>
      </c>
    </row>
    <row r="1166" spans="1:5" ht="15.75" x14ac:dyDescent="0.25">
      <c r="A1166" s="15" t="s">
        <v>2117</v>
      </c>
      <c r="B1166" s="47" t="s">
        <v>2118</v>
      </c>
      <c r="C1166" s="14">
        <v>20</v>
      </c>
      <c r="D1166" s="13">
        <f t="shared" si="23"/>
        <v>39.116599999999998</v>
      </c>
      <c r="E1166" s="80">
        <v>1.95583</v>
      </c>
    </row>
    <row r="1167" spans="1:5" ht="15.75" x14ac:dyDescent="0.25">
      <c r="A1167" s="15" t="s">
        <v>2119</v>
      </c>
      <c r="B1167" s="47" t="s">
        <v>2120</v>
      </c>
      <c r="C1167" s="14">
        <v>12</v>
      </c>
      <c r="D1167" s="13">
        <f t="shared" si="23"/>
        <v>23.46996</v>
      </c>
      <c r="E1167" s="80">
        <v>1.95583</v>
      </c>
    </row>
    <row r="1168" spans="1:5" ht="15.75" x14ac:dyDescent="0.25">
      <c r="A1168" s="15" t="s">
        <v>2121</v>
      </c>
      <c r="B1168" s="47" t="s">
        <v>2122</v>
      </c>
      <c r="C1168" s="14">
        <v>12</v>
      </c>
      <c r="D1168" s="13">
        <f t="shared" si="23"/>
        <v>23.46996</v>
      </c>
      <c r="E1168" s="80">
        <v>1.95583</v>
      </c>
    </row>
    <row r="1169" spans="1:5" ht="15.75" x14ac:dyDescent="0.25">
      <c r="A1169" s="15" t="s">
        <v>2123</v>
      </c>
      <c r="B1169" s="47" t="s">
        <v>2124</v>
      </c>
      <c r="C1169" s="14">
        <v>12</v>
      </c>
      <c r="D1169" s="13">
        <f t="shared" si="23"/>
        <v>23.46996</v>
      </c>
      <c r="E1169" s="80">
        <v>1.95583</v>
      </c>
    </row>
    <row r="1170" spans="1:5" ht="15.75" x14ac:dyDescent="0.25">
      <c r="A1170" s="15" t="s">
        <v>2125</v>
      </c>
      <c r="B1170" s="47" t="s">
        <v>2126</v>
      </c>
      <c r="C1170" s="14">
        <v>12</v>
      </c>
      <c r="D1170" s="13">
        <f t="shared" si="23"/>
        <v>23.46996</v>
      </c>
      <c r="E1170" s="80">
        <v>1.95583</v>
      </c>
    </row>
    <row r="1171" spans="1:5" ht="15.75" x14ac:dyDescent="0.25">
      <c r="A1171" s="15" t="s">
        <v>2127</v>
      </c>
      <c r="B1171" s="47" t="s">
        <v>2128</v>
      </c>
      <c r="C1171" s="14">
        <v>12</v>
      </c>
      <c r="D1171" s="13">
        <f t="shared" si="23"/>
        <v>23.46996</v>
      </c>
      <c r="E1171" s="80">
        <v>1.95583</v>
      </c>
    </row>
    <row r="1172" spans="1:5" ht="15.75" x14ac:dyDescent="0.25">
      <c r="A1172" s="15" t="s">
        <v>2129</v>
      </c>
      <c r="B1172" s="47" t="s">
        <v>2130</v>
      </c>
      <c r="C1172" s="14">
        <v>35</v>
      </c>
      <c r="D1172" s="13">
        <f t="shared" si="23"/>
        <v>68.454049999999995</v>
      </c>
      <c r="E1172" s="80">
        <v>1.95583</v>
      </c>
    </row>
    <row r="1173" spans="1:5" ht="15.75" x14ac:dyDescent="0.25">
      <c r="A1173" s="15" t="s">
        <v>2131</v>
      </c>
      <c r="B1173" s="47" t="s">
        <v>2132</v>
      </c>
      <c r="C1173" s="14">
        <v>38</v>
      </c>
      <c r="D1173" s="13">
        <f t="shared" si="23"/>
        <v>74.321539999999999</v>
      </c>
      <c r="E1173" s="80">
        <v>1.95583</v>
      </c>
    </row>
    <row r="1174" spans="1:5" ht="15.75" x14ac:dyDescent="0.25">
      <c r="A1174" s="15" t="s">
        <v>2133</v>
      </c>
      <c r="B1174" s="18" t="s">
        <v>2134</v>
      </c>
      <c r="C1174" s="14">
        <v>14</v>
      </c>
      <c r="D1174" s="13">
        <f t="shared" si="23"/>
        <v>27.381619999999998</v>
      </c>
      <c r="E1174" s="80">
        <v>1.95583</v>
      </c>
    </row>
    <row r="1175" spans="1:5" ht="15.75" x14ac:dyDescent="0.25">
      <c r="A1175" s="15" t="s">
        <v>2135</v>
      </c>
      <c r="B1175" s="47" t="s">
        <v>2136</v>
      </c>
      <c r="C1175" s="14">
        <v>16</v>
      </c>
      <c r="D1175" s="13">
        <f t="shared" si="23"/>
        <v>31.293279999999999</v>
      </c>
      <c r="E1175" s="80">
        <v>1.95583</v>
      </c>
    </row>
    <row r="1176" spans="1:5" ht="15.75" x14ac:dyDescent="0.25">
      <c r="A1176" s="49"/>
      <c r="B1176" s="102" t="s">
        <v>2137</v>
      </c>
      <c r="C1176" s="86"/>
      <c r="D1176" s="103"/>
      <c r="E1176" s="104"/>
    </row>
    <row r="1177" spans="1:5" ht="15.75" x14ac:dyDescent="0.25">
      <c r="A1177" s="15" t="s">
        <v>2138</v>
      </c>
      <c r="B1177" s="47" t="s">
        <v>2139</v>
      </c>
      <c r="C1177" s="14">
        <v>3</v>
      </c>
      <c r="D1177" s="13">
        <f t="shared" si="23"/>
        <v>5.8674900000000001</v>
      </c>
      <c r="E1177" s="80">
        <v>1.95583</v>
      </c>
    </row>
    <row r="1178" spans="1:5" ht="15.75" x14ac:dyDescent="0.25">
      <c r="A1178" s="15" t="s">
        <v>2140</v>
      </c>
      <c r="B1178" s="47" t="s">
        <v>2141</v>
      </c>
      <c r="C1178" s="14">
        <v>3</v>
      </c>
      <c r="D1178" s="13">
        <f t="shared" si="23"/>
        <v>5.8674900000000001</v>
      </c>
      <c r="E1178" s="80">
        <v>1.95583</v>
      </c>
    </row>
    <row r="1179" spans="1:5" ht="15.75" x14ac:dyDescent="0.25">
      <c r="A1179" s="15" t="s">
        <v>2142</v>
      </c>
      <c r="B1179" s="47" t="s">
        <v>2143</v>
      </c>
      <c r="C1179" s="14">
        <v>6</v>
      </c>
      <c r="D1179" s="13">
        <f t="shared" si="23"/>
        <v>11.73498</v>
      </c>
      <c r="E1179" s="80">
        <v>1.95583</v>
      </c>
    </row>
    <row r="1180" spans="1:5" ht="15.75" x14ac:dyDescent="0.25">
      <c r="A1180" s="15" t="s">
        <v>2144</v>
      </c>
      <c r="B1180" s="47" t="s">
        <v>2145</v>
      </c>
      <c r="C1180" s="14">
        <v>3</v>
      </c>
      <c r="D1180" s="13">
        <f t="shared" si="23"/>
        <v>5.8674900000000001</v>
      </c>
      <c r="E1180" s="80">
        <v>1.95583</v>
      </c>
    </row>
    <row r="1181" spans="1:5" ht="15.75" x14ac:dyDescent="0.25">
      <c r="A1181" s="15" t="s">
        <v>2146</v>
      </c>
      <c r="B1181" s="47" t="s">
        <v>2147</v>
      </c>
      <c r="C1181" s="14">
        <v>3</v>
      </c>
      <c r="D1181" s="13">
        <f t="shared" si="23"/>
        <v>5.8674900000000001</v>
      </c>
      <c r="E1181" s="80">
        <v>1.95583</v>
      </c>
    </row>
    <row r="1182" spans="1:5" ht="15.75" x14ac:dyDescent="0.25">
      <c r="A1182" s="15" t="s">
        <v>2355</v>
      </c>
      <c r="B1182" s="59" t="s">
        <v>2356</v>
      </c>
      <c r="C1182" s="14">
        <v>10</v>
      </c>
      <c r="D1182" s="13">
        <f t="shared" si="23"/>
        <v>19.558299999999999</v>
      </c>
      <c r="E1182" s="80">
        <v>1.95583</v>
      </c>
    </row>
    <row r="1183" spans="1:5" ht="15.75" x14ac:dyDescent="0.25">
      <c r="A1183" s="15" t="s">
        <v>2148</v>
      </c>
      <c r="B1183" s="47" t="s">
        <v>2149</v>
      </c>
      <c r="C1183" s="14">
        <v>11</v>
      </c>
      <c r="D1183" s="13">
        <f t="shared" si="23"/>
        <v>21.514129999999998</v>
      </c>
      <c r="E1183" s="80">
        <v>1.95583</v>
      </c>
    </row>
    <row r="1184" spans="1:5" ht="15.75" x14ac:dyDescent="0.25">
      <c r="A1184" s="15" t="s">
        <v>2150</v>
      </c>
      <c r="B1184" s="47" t="s">
        <v>37</v>
      </c>
      <c r="C1184" s="14">
        <v>11</v>
      </c>
      <c r="D1184" s="13">
        <f t="shared" si="23"/>
        <v>21.514129999999998</v>
      </c>
      <c r="E1184" s="80">
        <v>1.95583</v>
      </c>
    </row>
    <row r="1185" spans="1:5" ht="15.75" x14ac:dyDescent="0.25">
      <c r="A1185" s="15" t="s">
        <v>2151</v>
      </c>
      <c r="B1185" s="47" t="s">
        <v>2152</v>
      </c>
      <c r="C1185" s="14">
        <v>16</v>
      </c>
      <c r="D1185" s="13">
        <f t="shared" si="23"/>
        <v>31.293279999999999</v>
      </c>
      <c r="E1185" s="80">
        <v>1.95583</v>
      </c>
    </row>
    <row r="1186" spans="1:5" ht="15.75" x14ac:dyDescent="0.25">
      <c r="A1186" s="49"/>
      <c r="B1186" s="102" t="s">
        <v>2153</v>
      </c>
      <c r="C1186" s="86"/>
      <c r="D1186" s="103"/>
      <c r="E1186" s="104"/>
    </row>
    <row r="1187" spans="1:5" ht="15.75" x14ac:dyDescent="0.25">
      <c r="A1187" s="15" t="s">
        <v>2154</v>
      </c>
      <c r="B1187" s="47" t="s">
        <v>2155</v>
      </c>
      <c r="C1187" s="14">
        <v>9</v>
      </c>
      <c r="D1187" s="13">
        <f t="shared" si="23"/>
        <v>17.60247</v>
      </c>
      <c r="E1187" s="80">
        <v>1.95583</v>
      </c>
    </row>
    <row r="1188" spans="1:5" ht="15.75" x14ac:dyDescent="0.25">
      <c r="A1188" s="15" t="s">
        <v>2156</v>
      </c>
      <c r="B1188" s="47" t="s">
        <v>2157</v>
      </c>
      <c r="C1188" s="14">
        <v>9</v>
      </c>
      <c r="D1188" s="13">
        <f t="shared" si="23"/>
        <v>17.60247</v>
      </c>
      <c r="E1188" s="80">
        <v>1.95583</v>
      </c>
    </row>
    <row r="1189" spans="1:5" ht="15.75" x14ac:dyDescent="0.25">
      <c r="A1189" s="15" t="s">
        <v>2158</v>
      </c>
      <c r="B1189" s="47" t="s">
        <v>2159</v>
      </c>
      <c r="C1189" s="14">
        <v>9</v>
      </c>
      <c r="D1189" s="13">
        <f t="shared" si="23"/>
        <v>17.60247</v>
      </c>
      <c r="E1189" s="80">
        <v>1.95583</v>
      </c>
    </row>
    <row r="1190" spans="1:5" ht="15.75" x14ac:dyDescent="0.25">
      <c r="A1190" s="15" t="s">
        <v>2160</v>
      </c>
      <c r="B1190" s="47" t="s">
        <v>2161</v>
      </c>
      <c r="C1190" s="14">
        <v>14</v>
      </c>
      <c r="D1190" s="13">
        <f t="shared" si="23"/>
        <v>27.381619999999998</v>
      </c>
      <c r="E1190" s="80">
        <v>1.95583</v>
      </c>
    </row>
    <row r="1191" spans="1:5" ht="15.75" x14ac:dyDescent="0.25">
      <c r="A1191" s="15" t="s">
        <v>2162</v>
      </c>
      <c r="B1191" s="47" t="s">
        <v>2163</v>
      </c>
      <c r="C1191" s="14">
        <v>9</v>
      </c>
      <c r="D1191" s="13">
        <f t="shared" si="23"/>
        <v>17.60247</v>
      </c>
      <c r="E1191" s="80">
        <v>1.95583</v>
      </c>
    </row>
    <row r="1192" spans="1:5" ht="15.75" x14ac:dyDescent="0.25">
      <c r="A1192" s="15" t="s">
        <v>2164</v>
      </c>
      <c r="B1192" s="47" t="s">
        <v>2165</v>
      </c>
      <c r="C1192" s="14">
        <v>9</v>
      </c>
      <c r="D1192" s="13">
        <f t="shared" si="23"/>
        <v>17.60247</v>
      </c>
      <c r="E1192" s="80">
        <v>1.95583</v>
      </c>
    </row>
    <row r="1193" spans="1:5" ht="15.75" x14ac:dyDescent="0.25">
      <c r="A1193" s="15"/>
      <c r="B1193" s="54" t="s">
        <v>2166</v>
      </c>
      <c r="C1193" s="26"/>
      <c r="D1193" s="87"/>
      <c r="E1193" s="100"/>
    </row>
    <row r="1194" spans="1:5" ht="15.75" x14ac:dyDescent="0.25">
      <c r="A1194" s="15" t="s">
        <v>2167</v>
      </c>
      <c r="B1194" s="47" t="s">
        <v>2168</v>
      </c>
      <c r="C1194" s="14">
        <v>53</v>
      </c>
      <c r="D1194" s="13">
        <f t="shared" ref="D1194:D1254" si="24">SUM(C1194*E1194)</f>
        <v>103.65899</v>
      </c>
      <c r="E1194" s="80">
        <v>1.95583</v>
      </c>
    </row>
    <row r="1195" spans="1:5" ht="15.75" x14ac:dyDescent="0.25">
      <c r="A1195" s="15" t="s">
        <v>2169</v>
      </c>
      <c r="B1195" s="47" t="s">
        <v>2170</v>
      </c>
      <c r="C1195" s="14">
        <v>56</v>
      </c>
      <c r="D1195" s="13">
        <f t="shared" si="24"/>
        <v>109.52647999999999</v>
      </c>
      <c r="E1195" s="80">
        <v>1.95583</v>
      </c>
    </row>
    <row r="1196" spans="1:5" ht="15.75" x14ac:dyDescent="0.25">
      <c r="A1196" s="15" t="s">
        <v>2171</v>
      </c>
      <c r="B1196" s="47" t="s">
        <v>2172</v>
      </c>
      <c r="C1196" s="14">
        <v>22</v>
      </c>
      <c r="D1196" s="13">
        <f t="shared" si="24"/>
        <v>43.028259999999996</v>
      </c>
      <c r="E1196" s="80">
        <v>1.95583</v>
      </c>
    </row>
    <row r="1197" spans="1:5" ht="15.75" x14ac:dyDescent="0.25">
      <c r="A1197" s="15" t="s">
        <v>2173</v>
      </c>
      <c r="B1197" s="47" t="s">
        <v>2174</v>
      </c>
      <c r="C1197" s="14">
        <v>48</v>
      </c>
      <c r="D1197" s="13">
        <f t="shared" si="24"/>
        <v>93.879840000000002</v>
      </c>
      <c r="E1197" s="80">
        <v>1.95583</v>
      </c>
    </row>
    <row r="1198" spans="1:5" ht="15.75" x14ac:dyDescent="0.25">
      <c r="A1198" s="15" t="s">
        <v>2175</v>
      </c>
      <c r="B1198" s="47" t="s">
        <v>2176</v>
      </c>
      <c r="C1198" s="14">
        <v>53</v>
      </c>
      <c r="D1198" s="13">
        <f t="shared" si="24"/>
        <v>103.65899</v>
      </c>
      <c r="E1198" s="80">
        <v>1.95583</v>
      </c>
    </row>
    <row r="1199" spans="1:5" ht="15.75" x14ac:dyDescent="0.25">
      <c r="A1199" s="15" t="s">
        <v>2177</v>
      </c>
      <c r="B1199" s="47" t="s">
        <v>2178</v>
      </c>
      <c r="C1199" s="14">
        <v>93</v>
      </c>
      <c r="D1199" s="13">
        <f t="shared" si="24"/>
        <v>181.89219</v>
      </c>
      <c r="E1199" s="80">
        <v>1.95583</v>
      </c>
    </row>
    <row r="1200" spans="1:5" ht="15.75" x14ac:dyDescent="0.25">
      <c r="A1200" s="15" t="s">
        <v>2179</v>
      </c>
      <c r="B1200" s="47" t="s">
        <v>2180</v>
      </c>
      <c r="C1200" s="14">
        <v>21</v>
      </c>
      <c r="D1200" s="13">
        <f t="shared" si="24"/>
        <v>41.072429999999997</v>
      </c>
      <c r="E1200" s="80">
        <v>1.95583</v>
      </c>
    </row>
    <row r="1201" spans="1:5" ht="15.75" x14ac:dyDescent="0.25">
      <c r="A1201" s="15" t="s">
        <v>2181</v>
      </c>
      <c r="B1201" s="47" t="s">
        <v>2182</v>
      </c>
      <c r="C1201" s="14">
        <v>51</v>
      </c>
      <c r="D1201" s="13">
        <f t="shared" si="24"/>
        <v>99.747329999999991</v>
      </c>
      <c r="E1201" s="80">
        <v>1.95583</v>
      </c>
    </row>
    <row r="1202" spans="1:5" ht="15.75" x14ac:dyDescent="0.25">
      <c r="A1202" s="15" t="s">
        <v>2183</v>
      </c>
      <c r="B1202" s="47" t="s">
        <v>2184</v>
      </c>
      <c r="C1202" s="14">
        <v>129</v>
      </c>
      <c r="D1202" s="13">
        <f t="shared" si="24"/>
        <v>252.30206999999999</v>
      </c>
      <c r="E1202" s="80">
        <v>1.95583</v>
      </c>
    </row>
    <row r="1203" spans="1:5" ht="15.75" x14ac:dyDescent="0.25">
      <c r="A1203" s="15" t="s">
        <v>2185</v>
      </c>
      <c r="B1203" s="47" t="s">
        <v>2186</v>
      </c>
      <c r="C1203" s="14">
        <v>72</v>
      </c>
      <c r="D1203" s="13">
        <f t="shared" si="24"/>
        <v>140.81976</v>
      </c>
      <c r="E1203" s="80">
        <v>1.95583</v>
      </c>
    </row>
    <row r="1204" spans="1:5" ht="15.75" x14ac:dyDescent="0.25">
      <c r="A1204" s="15" t="s">
        <v>2187</v>
      </c>
      <c r="B1204" s="47" t="s">
        <v>2188</v>
      </c>
      <c r="C1204" s="14">
        <v>51</v>
      </c>
      <c r="D1204" s="13">
        <f t="shared" si="24"/>
        <v>99.747329999999991</v>
      </c>
      <c r="E1204" s="80">
        <v>1.95583</v>
      </c>
    </row>
    <row r="1205" spans="1:5" ht="15.75" x14ac:dyDescent="0.25">
      <c r="A1205" s="15" t="s">
        <v>2189</v>
      </c>
      <c r="B1205" s="47" t="s">
        <v>2190</v>
      </c>
      <c r="C1205" s="14">
        <v>123</v>
      </c>
      <c r="D1205" s="13">
        <f t="shared" si="24"/>
        <v>240.56709000000001</v>
      </c>
      <c r="E1205" s="80">
        <v>1.95583</v>
      </c>
    </row>
    <row r="1206" spans="1:5" ht="15.75" x14ac:dyDescent="0.25">
      <c r="A1206" s="15" t="s">
        <v>2191</v>
      </c>
      <c r="B1206" s="47" t="s">
        <v>2192</v>
      </c>
      <c r="C1206" s="14">
        <v>69</v>
      </c>
      <c r="D1206" s="13">
        <f t="shared" si="24"/>
        <v>134.95227</v>
      </c>
      <c r="E1206" s="80">
        <v>1.95583</v>
      </c>
    </row>
    <row r="1207" spans="1:5" ht="15.75" x14ac:dyDescent="0.25">
      <c r="A1207" s="15" t="s">
        <v>2193</v>
      </c>
      <c r="B1207" s="47" t="s">
        <v>2194</v>
      </c>
      <c r="C1207" s="14">
        <v>87</v>
      </c>
      <c r="D1207" s="13">
        <f t="shared" si="24"/>
        <v>170.15720999999999</v>
      </c>
      <c r="E1207" s="80">
        <v>1.95583</v>
      </c>
    </row>
    <row r="1208" spans="1:5" ht="15.75" x14ac:dyDescent="0.25">
      <c r="A1208" s="15" t="s">
        <v>2195</v>
      </c>
      <c r="B1208" s="47" t="s">
        <v>2196</v>
      </c>
      <c r="C1208" s="14">
        <v>64</v>
      </c>
      <c r="D1208" s="13">
        <f t="shared" si="24"/>
        <v>125.17312</v>
      </c>
      <c r="E1208" s="80">
        <v>1.95583</v>
      </c>
    </row>
    <row r="1209" spans="1:5" ht="15.75" x14ac:dyDescent="0.25">
      <c r="A1209" s="15" t="s">
        <v>2197</v>
      </c>
      <c r="B1209" s="47" t="s">
        <v>2198</v>
      </c>
      <c r="C1209" s="14">
        <v>15</v>
      </c>
      <c r="D1209" s="13">
        <f t="shared" si="24"/>
        <v>29.33745</v>
      </c>
      <c r="E1209" s="80">
        <v>1.95583</v>
      </c>
    </row>
    <row r="1210" spans="1:5" ht="15.75" x14ac:dyDescent="0.25">
      <c r="A1210" s="15" t="s">
        <v>2199</v>
      </c>
      <c r="B1210" s="47" t="s">
        <v>2200</v>
      </c>
      <c r="C1210" s="14">
        <v>50</v>
      </c>
      <c r="D1210" s="13">
        <f t="shared" si="24"/>
        <v>97.791499999999999</v>
      </c>
      <c r="E1210" s="80">
        <v>1.95583</v>
      </c>
    </row>
    <row r="1211" spans="1:5" ht="15.75" x14ac:dyDescent="0.25">
      <c r="A1211" s="15" t="s">
        <v>2201</v>
      </c>
      <c r="B1211" s="47" t="s">
        <v>2202</v>
      </c>
      <c r="C1211" s="14">
        <v>33</v>
      </c>
      <c r="D1211" s="13">
        <f t="shared" si="24"/>
        <v>64.542389999999997</v>
      </c>
      <c r="E1211" s="80">
        <v>1.95583</v>
      </c>
    </row>
    <row r="1212" spans="1:5" ht="15.75" x14ac:dyDescent="0.25">
      <c r="A1212" s="15" t="s">
        <v>2203</v>
      </c>
      <c r="B1212" s="47" t="s">
        <v>2204</v>
      </c>
      <c r="C1212" s="14">
        <v>79</v>
      </c>
      <c r="D1212" s="13">
        <f t="shared" si="24"/>
        <v>154.51057</v>
      </c>
      <c r="E1212" s="80">
        <v>1.95583</v>
      </c>
    </row>
    <row r="1213" spans="1:5" ht="15.75" x14ac:dyDescent="0.25">
      <c r="A1213" s="15" t="s">
        <v>2205</v>
      </c>
      <c r="B1213" s="47" t="s">
        <v>2206</v>
      </c>
      <c r="C1213" s="14">
        <v>41</v>
      </c>
      <c r="D1213" s="13">
        <f t="shared" si="24"/>
        <v>80.189030000000002</v>
      </c>
      <c r="E1213" s="80">
        <v>1.95583</v>
      </c>
    </row>
    <row r="1214" spans="1:5" ht="15.75" x14ac:dyDescent="0.25">
      <c r="A1214" s="15" t="s">
        <v>2207</v>
      </c>
      <c r="B1214" s="47" t="s">
        <v>2208</v>
      </c>
      <c r="C1214" s="14">
        <v>41</v>
      </c>
      <c r="D1214" s="13">
        <f t="shared" si="24"/>
        <v>80.189030000000002</v>
      </c>
      <c r="E1214" s="80">
        <v>1.95583</v>
      </c>
    </row>
    <row r="1215" spans="1:5" ht="15.75" x14ac:dyDescent="0.25">
      <c r="A1215" s="15" t="s">
        <v>2209</v>
      </c>
      <c r="B1215" s="47" t="s">
        <v>2210</v>
      </c>
      <c r="C1215" s="14">
        <v>82</v>
      </c>
      <c r="D1215" s="13">
        <f t="shared" si="24"/>
        <v>160.37806</v>
      </c>
      <c r="E1215" s="80">
        <v>1.95583</v>
      </c>
    </row>
    <row r="1216" spans="1:5" ht="15.75" x14ac:dyDescent="0.25">
      <c r="A1216" s="15" t="s">
        <v>2211</v>
      </c>
      <c r="B1216" s="47" t="s">
        <v>2212</v>
      </c>
      <c r="C1216" s="14">
        <v>24</v>
      </c>
      <c r="D1216" s="13">
        <f t="shared" si="24"/>
        <v>46.939920000000001</v>
      </c>
      <c r="E1216" s="80">
        <v>1.95583</v>
      </c>
    </row>
    <row r="1217" spans="1:5" ht="15.75" x14ac:dyDescent="0.25">
      <c r="A1217" s="15" t="s">
        <v>2213</v>
      </c>
      <c r="B1217" s="47" t="s">
        <v>2214</v>
      </c>
      <c r="C1217" s="14">
        <v>25</v>
      </c>
      <c r="D1217" s="13">
        <f t="shared" si="24"/>
        <v>48.89575</v>
      </c>
      <c r="E1217" s="80">
        <v>1.95583</v>
      </c>
    </row>
    <row r="1218" spans="1:5" ht="31.5" x14ac:dyDescent="0.25">
      <c r="A1218" s="15"/>
      <c r="B1218" s="99" t="s">
        <v>2215</v>
      </c>
      <c r="C1218" s="14"/>
      <c r="D1218" s="13"/>
      <c r="E1218" s="80"/>
    </row>
    <row r="1219" spans="1:5" ht="15.75" x14ac:dyDescent="0.25">
      <c r="A1219" s="48"/>
      <c r="B1219" s="35" t="s">
        <v>2216</v>
      </c>
      <c r="C1219" s="86"/>
      <c r="D1219" s="87"/>
      <c r="E1219" s="100"/>
    </row>
    <row r="1220" spans="1:5" ht="15.75" x14ac:dyDescent="0.25">
      <c r="A1220" s="15" t="s">
        <v>2217</v>
      </c>
      <c r="B1220" s="18" t="s">
        <v>2218</v>
      </c>
      <c r="C1220" s="14">
        <v>11</v>
      </c>
      <c r="D1220" s="13">
        <f t="shared" si="24"/>
        <v>21.514129999999998</v>
      </c>
      <c r="E1220" s="80">
        <v>1.95583</v>
      </c>
    </row>
    <row r="1221" spans="1:5" ht="15.75" x14ac:dyDescent="0.25">
      <c r="A1221" s="15" t="s">
        <v>2219</v>
      </c>
      <c r="B1221" s="18" t="s">
        <v>2220</v>
      </c>
      <c r="C1221" s="14">
        <v>6</v>
      </c>
      <c r="D1221" s="13">
        <f t="shared" si="24"/>
        <v>11.73498</v>
      </c>
      <c r="E1221" s="80">
        <v>1.95583</v>
      </c>
    </row>
    <row r="1222" spans="1:5" ht="15.75" x14ac:dyDescent="0.25">
      <c r="A1222" s="15" t="s">
        <v>2221</v>
      </c>
      <c r="B1222" s="18" t="s">
        <v>2222</v>
      </c>
      <c r="C1222" s="14">
        <v>16</v>
      </c>
      <c r="D1222" s="13">
        <f t="shared" si="24"/>
        <v>31.293279999999999</v>
      </c>
      <c r="E1222" s="80">
        <v>1.95583</v>
      </c>
    </row>
    <row r="1223" spans="1:5" ht="15.75" x14ac:dyDescent="0.25">
      <c r="A1223" s="15" t="s">
        <v>2223</v>
      </c>
      <c r="B1223" s="18" t="s">
        <v>2224</v>
      </c>
      <c r="C1223" s="14">
        <v>11</v>
      </c>
      <c r="D1223" s="13">
        <f t="shared" si="24"/>
        <v>21.514129999999998</v>
      </c>
      <c r="E1223" s="80">
        <v>1.95583</v>
      </c>
    </row>
    <row r="1224" spans="1:5" ht="15.75" x14ac:dyDescent="0.25">
      <c r="A1224" s="15" t="s">
        <v>2225</v>
      </c>
      <c r="B1224" s="18" t="s">
        <v>2226</v>
      </c>
      <c r="C1224" s="14">
        <v>11</v>
      </c>
      <c r="D1224" s="13">
        <f t="shared" si="24"/>
        <v>21.514129999999998</v>
      </c>
      <c r="E1224" s="80">
        <v>1.95583</v>
      </c>
    </row>
    <row r="1225" spans="1:5" ht="15.75" x14ac:dyDescent="0.25">
      <c r="A1225" s="15" t="s">
        <v>2227</v>
      </c>
      <c r="B1225" s="18" t="s">
        <v>2228</v>
      </c>
      <c r="C1225" s="14">
        <v>11</v>
      </c>
      <c r="D1225" s="13">
        <f t="shared" si="24"/>
        <v>21.514129999999998</v>
      </c>
      <c r="E1225" s="80">
        <v>1.95583</v>
      </c>
    </row>
    <row r="1226" spans="1:5" ht="15.75" x14ac:dyDescent="0.25">
      <c r="A1226" s="15" t="s">
        <v>2229</v>
      </c>
      <c r="B1226" s="18" t="s">
        <v>2230</v>
      </c>
      <c r="C1226" s="14">
        <v>13</v>
      </c>
      <c r="D1226" s="13">
        <f t="shared" si="24"/>
        <v>25.425789999999999</v>
      </c>
      <c r="E1226" s="80">
        <v>1.95583</v>
      </c>
    </row>
    <row r="1227" spans="1:5" ht="15.75" x14ac:dyDescent="0.25">
      <c r="A1227" s="15" t="s">
        <v>2231</v>
      </c>
      <c r="B1227" s="18" t="s">
        <v>2232</v>
      </c>
      <c r="C1227" s="14">
        <v>18</v>
      </c>
      <c r="D1227" s="13">
        <f t="shared" si="24"/>
        <v>35.204940000000001</v>
      </c>
      <c r="E1227" s="80">
        <v>1.95583</v>
      </c>
    </row>
    <row r="1228" spans="1:5" ht="15.75" x14ac:dyDescent="0.25">
      <c r="A1228" s="15" t="s">
        <v>2233</v>
      </c>
      <c r="B1228" s="18" t="s">
        <v>2234</v>
      </c>
      <c r="C1228" s="14">
        <v>16</v>
      </c>
      <c r="D1228" s="13">
        <f t="shared" si="24"/>
        <v>31.293279999999999</v>
      </c>
      <c r="E1228" s="80">
        <v>1.95583</v>
      </c>
    </row>
    <row r="1229" spans="1:5" ht="15.75" x14ac:dyDescent="0.25">
      <c r="A1229" s="15" t="s">
        <v>621</v>
      </c>
      <c r="B1229" s="18" t="s">
        <v>2235</v>
      </c>
      <c r="C1229" s="14">
        <v>6</v>
      </c>
      <c r="D1229" s="13">
        <f t="shared" si="24"/>
        <v>11.73498</v>
      </c>
      <c r="E1229" s="80">
        <v>1.95583</v>
      </c>
    </row>
    <row r="1230" spans="1:5" ht="15.75" x14ac:dyDescent="0.25">
      <c r="A1230" s="125" t="s">
        <v>2236</v>
      </c>
      <c r="B1230" s="125"/>
      <c r="C1230" s="14"/>
      <c r="D1230" s="13"/>
      <c r="E1230" s="80"/>
    </row>
    <row r="1231" spans="1:5" ht="15.75" x14ac:dyDescent="0.25">
      <c r="A1231" s="15" t="s">
        <v>2237</v>
      </c>
      <c r="B1231" s="18" t="s">
        <v>106</v>
      </c>
      <c r="C1231" s="14">
        <v>15</v>
      </c>
      <c r="D1231" s="13">
        <f t="shared" si="24"/>
        <v>29.33745</v>
      </c>
      <c r="E1231" s="80">
        <v>1.95583</v>
      </c>
    </row>
    <row r="1232" spans="1:5" ht="15.75" x14ac:dyDescent="0.25">
      <c r="A1232" s="15" t="s">
        <v>2238</v>
      </c>
      <c r="B1232" s="18" t="s">
        <v>2239</v>
      </c>
      <c r="C1232" s="14">
        <v>52</v>
      </c>
      <c r="D1232" s="13">
        <f t="shared" si="24"/>
        <v>101.70316</v>
      </c>
      <c r="E1232" s="80">
        <v>1.95583</v>
      </c>
    </row>
    <row r="1233" spans="1:5" ht="15.75" x14ac:dyDescent="0.25">
      <c r="A1233" s="15"/>
      <c r="B1233" s="84" t="s">
        <v>2240</v>
      </c>
      <c r="C1233" s="14"/>
      <c r="D1233" s="13"/>
      <c r="E1233" s="80"/>
    </row>
    <row r="1234" spans="1:5" ht="15.75" x14ac:dyDescent="0.25">
      <c r="A1234" s="15" t="s">
        <v>2241</v>
      </c>
      <c r="B1234" s="18" t="s">
        <v>2242</v>
      </c>
      <c r="C1234" s="14">
        <v>1.48</v>
      </c>
      <c r="D1234" s="13">
        <f t="shared" si="24"/>
        <v>2.8946283999999998</v>
      </c>
      <c r="E1234" s="80">
        <v>1.95583</v>
      </c>
    </row>
    <row r="1235" spans="1:5" ht="15.75" x14ac:dyDescent="0.25">
      <c r="A1235" s="15" t="s">
        <v>2243</v>
      </c>
      <c r="B1235" s="18" t="s">
        <v>2244</v>
      </c>
      <c r="C1235" s="14">
        <v>0.51</v>
      </c>
      <c r="D1235" s="13">
        <f t="shared" si="24"/>
        <v>0.99747330000000001</v>
      </c>
      <c r="E1235" s="80">
        <v>1.95583</v>
      </c>
    </row>
    <row r="1236" spans="1:5" ht="15.75" x14ac:dyDescent="0.25">
      <c r="A1236" s="125" t="s">
        <v>2245</v>
      </c>
      <c r="B1236" s="125"/>
      <c r="C1236" s="14"/>
      <c r="D1236" s="13"/>
      <c r="E1236" s="80"/>
    </row>
    <row r="1237" spans="1:5" ht="15.75" x14ac:dyDescent="0.25">
      <c r="A1237" s="15" t="s">
        <v>1773</v>
      </c>
      <c r="B1237" s="18" t="s">
        <v>1774</v>
      </c>
      <c r="C1237" s="14">
        <v>6</v>
      </c>
      <c r="D1237" s="13">
        <f t="shared" si="24"/>
        <v>11.73498</v>
      </c>
      <c r="E1237" s="80">
        <v>1.95583</v>
      </c>
    </row>
    <row r="1238" spans="1:5" ht="15.75" x14ac:dyDescent="0.25">
      <c r="A1238" s="15" t="s">
        <v>1933</v>
      </c>
      <c r="B1238" s="18" t="s">
        <v>1934</v>
      </c>
      <c r="C1238" s="14">
        <v>2</v>
      </c>
      <c r="D1238" s="13">
        <f t="shared" si="24"/>
        <v>3.9116599999999999</v>
      </c>
      <c r="E1238" s="80">
        <v>1.95583</v>
      </c>
    </row>
    <row r="1239" spans="1:5" ht="15.75" x14ac:dyDescent="0.25">
      <c r="A1239" s="15" t="s">
        <v>2246</v>
      </c>
      <c r="B1239" s="18" t="s">
        <v>2247</v>
      </c>
      <c r="C1239" s="14">
        <v>2</v>
      </c>
      <c r="D1239" s="13">
        <f t="shared" si="24"/>
        <v>3.9116599999999999</v>
      </c>
      <c r="E1239" s="80">
        <v>1.95583</v>
      </c>
    </row>
    <row r="1240" spans="1:5" ht="15.75" x14ac:dyDescent="0.25">
      <c r="A1240" s="15"/>
      <c r="B1240" s="84" t="s">
        <v>2248</v>
      </c>
      <c r="C1240" s="14"/>
      <c r="D1240" s="13"/>
      <c r="E1240" s="80"/>
    </row>
    <row r="1241" spans="1:5" ht="15.75" x14ac:dyDescent="0.25">
      <c r="A1241" s="15" t="s">
        <v>2249</v>
      </c>
      <c r="B1241" s="18" t="s">
        <v>2250</v>
      </c>
      <c r="C1241" s="14">
        <v>31</v>
      </c>
      <c r="D1241" s="13">
        <f t="shared" si="24"/>
        <v>60.63073</v>
      </c>
      <c r="E1241" s="80">
        <v>1.95583</v>
      </c>
    </row>
    <row r="1242" spans="1:5" ht="15.75" x14ac:dyDescent="0.25">
      <c r="A1242" s="15" t="s">
        <v>2251</v>
      </c>
      <c r="B1242" s="18" t="s">
        <v>2252</v>
      </c>
      <c r="C1242" s="14">
        <v>31</v>
      </c>
      <c r="D1242" s="13">
        <f t="shared" si="24"/>
        <v>60.63073</v>
      </c>
      <c r="E1242" s="80">
        <v>1.95583</v>
      </c>
    </row>
    <row r="1243" spans="1:5" ht="15.75" x14ac:dyDescent="0.25">
      <c r="A1243" s="15" t="s">
        <v>2253</v>
      </c>
      <c r="B1243" s="18" t="s">
        <v>2254</v>
      </c>
      <c r="C1243" s="14">
        <v>26</v>
      </c>
      <c r="D1243" s="13">
        <f t="shared" si="24"/>
        <v>50.851579999999998</v>
      </c>
      <c r="E1243" s="80">
        <v>1.95583</v>
      </c>
    </row>
    <row r="1244" spans="1:5" ht="15.75" x14ac:dyDescent="0.25">
      <c r="A1244" s="15" t="s">
        <v>2255</v>
      </c>
      <c r="B1244" s="18" t="s">
        <v>2256</v>
      </c>
      <c r="C1244" s="14">
        <v>31</v>
      </c>
      <c r="D1244" s="13">
        <f t="shared" si="24"/>
        <v>60.63073</v>
      </c>
      <c r="E1244" s="80">
        <v>1.95583</v>
      </c>
    </row>
    <row r="1245" spans="1:5" ht="15.75" x14ac:dyDescent="0.25">
      <c r="A1245" s="15" t="s">
        <v>2257</v>
      </c>
      <c r="B1245" s="18" t="s">
        <v>2258</v>
      </c>
      <c r="C1245" s="14">
        <v>26</v>
      </c>
      <c r="D1245" s="13">
        <f t="shared" si="24"/>
        <v>50.851579999999998</v>
      </c>
      <c r="E1245" s="80">
        <v>1.95583</v>
      </c>
    </row>
    <row r="1246" spans="1:5" ht="15.75" x14ac:dyDescent="0.25">
      <c r="A1246" s="15" t="s">
        <v>2259</v>
      </c>
      <c r="B1246" s="18" t="s">
        <v>2260</v>
      </c>
      <c r="C1246" s="14">
        <v>31</v>
      </c>
      <c r="D1246" s="13">
        <f t="shared" si="24"/>
        <v>60.63073</v>
      </c>
      <c r="E1246" s="80">
        <v>1.95583</v>
      </c>
    </row>
    <row r="1247" spans="1:5" ht="15.75" x14ac:dyDescent="0.25">
      <c r="A1247" s="15" t="s">
        <v>2261</v>
      </c>
      <c r="B1247" s="18" t="s">
        <v>2262</v>
      </c>
      <c r="C1247" s="14">
        <v>11</v>
      </c>
      <c r="D1247" s="13">
        <f t="shared" si="24"/>
        <v>21.514129999999998</v>
      </c>
      <c r="E1247" s="80">
        <v>1.95583</v>
      </c>
    </row>
    <row r="1248" spans="1:5" ht="15.75" x14ac:dyDescent="0.25">
      <c r="A1248" s="15" t="s">
        <v>2263</v>
      </c>
      <c r="B1248" s="18" t="s">
        <v>2264</v>
      </c>
      <c r="C1248" s="14">
        <v>11</v>
      </c>
      <c r="D1248" s="13">
        <f t="shared" si="24"/>
        <v>21.514129999999998</v>
      </c>
      <c r="E1248" s="80">
        <v>1.95583</v>
      </c>
    </row>
    <row r="1249" spans="1:5" ht="15.75" x14ac:dyDescent="0.25">
      <c r="A1249" s="15" t="s">
        <v>2265</v>
      </c>
      <c r="B1249" s="18" t="s">
        <v>2266</v>
      </c>
      <c r="C1249" s="14">
        <v>16</v>
      </c>
      <c r="D1249" s="13">
        <f t="shared" si="24"/>
        <v>31.293279999999999</v>
      </c>
      <c r="E1249" s="80">
        <v>1.95583</v>
      </c>
    </row>
    <row r="1250" spans="1:5" ht="15.75" x14ac:dyDescent="0.25">
      <c r="A1250" s="15" t="s">
        <v>2267</v>
      </c>
      <c r="B1250" s="18" t="s">
        <v>2268</v>
      </c>
      <c r="C1250" s="14">
        <v>6</v>
      </c>
      <c r="D1250" s="13">
        <f t="shared" si="24"/>
        <v>11.73498</v>
      </c>
      <c r="E1250" s="80">
        <v>1.95583</v>
      </c>
    </row>
    <row r="1251" spans="1:5" ht="15.75" x14ac:dyDescent="0.25">
      <c r="A1251" s="15" t="s">
        <v>2269</v>
      </c>
      <c r="B1251" s="18" t="s">
        <v>2270</v>
      </c>
      <c r="C1251" s="14">
        <v>6</v>
      </c>
      <c r="D1251" s="13">
        <f t="shared" si="24"/>
        <v>11.73498</v>
      </c>
      <c r="E1251" s="80">
        <v>1.95583</v>
      </c>
    </row>
    <row r="1252" spans="1:5" ht="15.75" x14ac:dyDescent="0.25">
      <c r="A1252" s="15" t="s">
        <v>2271</v>
      </c>
      <c r="B1252" s="18" t="s">
        <v>2272</v>
      </c>
      <c r="C1252" s="14">
        <v>6</v>
      </c>
      <c r="D1252" s="13">
        <f t="shared" si="24"/>
        <v>11.73498</v>
      </c>
      <c r="E1252" s="80">
        <v>1.95583</v>
      </c>
    </row>
    <row r="1253" spans="1:5" ht="15.75" x14ac:dyDescent="0.25">
      <c r="A1253" s="15" t="s">
        <v>2273</v>
      </c>
      <c r="B1253" s="18" t="s">
        <v>2274</v>
      </c>
      <c r="C1253" s="14">
        <v>21</v>
      </c>
      <c r="D1253" s="13">
        <f t="shared" si="24"/>
        <v>41.072429999999997</v>
      </c>
      <c r="E1253" s="80">
        <v>1.95583</v>
      </c>
    </row>
    <row r="1254" spans="1:5" ht="15.75" x14ac:dyDescent="0.25">
      <c r="A1254" s="15" t="s">
        <v>2275</v>
      </c>
      <c r="B1254" s="18" t="s">
        <v>2276</v>
      </c>
      <c r="C1254" s="14">
        <v>1</v>
      </c>
      <c r="D1254" s="13">
        <f t="shared" si="24"/>
        <v>1.95583</v>
      </c>
      <c r="E1254" s="80">
        <v>1.95583</v>
      </c>
    </row>
    <row r="1255" spans="1:5" ht="31.5" x14ac:dyDescent="0.25">
      <c r="A1255" s="15" t="s">
        <v>2277</v>
      </c>
      <c r="B1255" s="18" t="s">
        <v>2278</v>
      </c>
      <c r="C1255" s="14" t="s">
        <v>2279</v>
      </c>
      <c r="D1255" s="13"/>
      <c r="E1255" s="80"/>
    </row>
    <row r="1256" spans="1:5" ht="31.5" x14ac:dyDescent="0.25">
      <c r="A1256" s="15" t="s">
        <v>2280</v>
      </c>
      <c r="B1256" s="18" t="s">
        <v>2281</v>
      </c>
      <c r="C1256" s="14" t="s">
        <v>2279</v>
      </c>
      <c r="D1256" s="13"/>
      <c r="E1256" s="80"/>
    </row>
  </sheetData>
  <mergeCells count="38">
    <mergeCell ref="C5:E5"/>
    <mergeCell ref="A1:B1"/>
    <mergeCell ref="A5:A6"/>
    <mergeCell ref="B5:B6"/>
    <mergeCell ref="A2:B2"/>
    <mergeCell ref="A50:B50"/>
    <mergeCell ref="A89:B89"/>
    <mergeCell ref="A95:B95"/>
    <mergeCell ref="A98:B98"/>
    <mergeCell ref="A104:B104"/>
    <mergeCell ref="A276:B276"/>
    <mergeCell ref="A301:B301"/>
    <mergeCell ref="A312:B312"/>
    <mergeCell ref="A322:B322"/>
    <mergeCell ref="A124:B124"/>
    <mergeCell ref="A184:B184"/>
    <mergeCell ref="A247:B247"/>
    <mergeCell ref="A267:B267"/>
    <mergeCell ref="A274:B274"/>
    <mergeCell ref="A337:B337"/>
    <mergeCell ref="A341:D341"/>
    <mergeCell ref="A424:B424"/>
    <mergeCell ref="A451:B451"/>
    <mergeCell ref="A484:B484"/>
    <mergeCell ref="A489:B489"/>
    <mergeCell ref="A514:B514"/>
    <mergeCell ref="A528:B528"/>
    <mergeCell ref="A799:B799"/>
    <mergeCell ref="A859:B859"/>
    <mergeCell ref="A1230:B1230"/>
    <mergeCell ref="A1236:B1236"/>
    <mergeCell ref="A887:B887"/>
    <mergeCell ref="A916:B916"/>
    <mergeCell ref="A924:B924"/>
    <mergeCell ref="A945:B945"/>
    <mergeCell ref="A974:B974"/>
    <mergeCell ref="A993:B993"/>
    <mergeCell ref="A1041:B1041"/>
  </mergeCells>
  <phoneticPr fontId="13" type="noConversion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Ирена Иванова</cp:lastModifiedBy>
  <cp:lastPrinted>2025-07-24T12:04:52Z</cp:lastPrinted>
  <dcterms:created xsi:type="dcterms:W3CDTF">2019-05-29T08:54:45Z</dcterms:created>
  <dcterms:modified xsi:type="dcterms:W3CDTF">2026-02-23T07:55:42Z</dcterms:modified>
</cp:coreProperties>
</file>