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cuments\Заповеди\Ценоразпис\"/>
    </mc:Choice>
  </mc:AlternateContent>
  <xr:revisionPtr revIDLastSave="0" documentId="13_ncr:1_{8A670558-00D0-4CBD-A7BD-E348CE196AE6}" xr6:coauthVersionLast="36" xr6:coauthVersionMax="36" xr10:uidLastSave="{00000000-0000-0000-0000-000000000000}"/>
  <bookViews>
    <workbookView xWindow="0" yWindow="0" windowWidth="24000" windowHeight="952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2" l="1"/>
  <c r="E208" i="2"/>
  <c r="E14" i="2" l="1"/>
  <c r="D12" i="2" l="1"/>
  <c r="D9" i="2"/>
  <c r="E25" i="2" l="1"/>
  <c r="E24" i="2"/>
  <c r="E7" i="2"/>
  <c r="E8" i="2"/>
  <c r="E10" i="2"/>
  <c r="E11" i="2"/>
  <c r="E13" i="2"/>
  <c r="E16" i="2"/>
  <c r="E17" i="2"/>
  <c r="E18" i="2"/>
  <c r="E19" i="2"/>
  <c r="E21" i="2"/>
  <c r="E22" i="2"/>
  <c r="E23" i="2"/>
  <c r="E26" i="2"/>
  <c r="E29" i="2"/>
  <c r="E30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9" i="2"/>
  <c r="E130" i="2"/>
  <c r="E131" i="2"/>
  <c r="E132" i="2"/>
  <c r="E133" i="2"/>
  <c r="E134" i="2"/>
  <c r="E135" i="2"/>
  <c r="E138" i="2"/>
  <c r="E140" i="2"/>
  <c r="E141" i="2"/>
  <c r="E143" i="2"/>
  <c r="E144" i="2"/>
  <c r="E145" i="2"/>
  <c r="E147" i="2"/>
  <c r="E148" i="2"/>
  <c r="E149" i="2"/>
  <c r="E150" i="2"/>
  <c r="E151" i="2"/>
  <c r="E152" i="2"/>
  <c r="E153" i="2"/>
  <c r="E154" i="2"/>
  <c r="E155" i="2"/>
  <c r="E156" i="2"/>
  <c r="E157" i="2"/>
  <c r="E159" i="2"/>
  <c r="E160" i="2"/>
  <c r="E161" i="2"/>
  <c r="E162" i="2"/>
  <c r="E163" i="2"/>
  <c r="E164" i="2"/>
  <c r="E165" i="2"/>
  <c r="E168" i="2"/>
  <c r="E169" i="2"/>
  <c r="E171" i="2"/>
  <c r="E172" i="2"/>
  <c r="E173" i="2"/>
  <c r="E174" i="2"/>
  <c r="E175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2" i="2"/>
  <c r="E193" i="2"/>
  <c r="E194" i="2"/>
  <c r="E198" i="2"/>
  <c r="E201" i="2"/>
  <c r="E202" i="2"/>
  <c r="E203" i="2"/>
  <c r="E204" i="2"/>
  <c r="E205" i="2"/>
  <c r="E206" i="2"/>
  <c r="E207" i="2"/>
  <c r="E6" i="2"/>
  <c r="E27" i="2" l="1"/>
  <c r="E28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136" i="2"/>
  <c r="E195" i="2"/>
  <c r="E196" i="2"/>
  <c r="E197" i="2"/>
  <c r="E199" i="2"/>
  <c r="E200" i="2"/>
</calcChain>
</file>

<file path=xl/sharedStrings.xml><?xml version="1.0" encoding="utf-8"?>
<sst xmlns="http://schemas.openxmlformats.org/spreadsheetml/2006/main" count="429" uniqueCount="230">
  <si>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</si>
  <si>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</si>
  <si>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</si>
  <si>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</si>
  <si>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</si>
  <si>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</si>
  <si>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</si>
  <si>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</si>
  <si>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</si>
  <si>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</si>
  <si>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</si>
  <si>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</si>
  <si>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</si>
  <si>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</si>
  <si>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</si>
  <si>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</si>
  <si>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</si>
  <si>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</si>
  <si>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Първичен преглед</t>
  </si>
  <si>
    <t>Вторичен преглед</t>
  </si>
  <si>
    <t>Домашно посещение</t>
  </si>
  <si>
    <t xml:space="preserve">Потребителска такса </t>
  </si>
  <si>
    <t>Транспортна такса</t>
  </si>
  <si>
    <t>Мускулна инжекция</t>
  </si>
  <si>
    <t>Имунизация</t>
  </si>
  <si>
    <t>ЕКГ</t>
  </si>
  <si>
    <t>Измерване на кръвно налягане</t>
  </si>
  <si>
    <t>Ехография на коремни органи</t>
  </si>
  <si>
    <t>Ехография на щитовидна жлеза</t>
  </si>
  <si>
    <t>Ехокардиография</t>
  </si>
  <si>
    <t>Екстракция на чуждо тяло</t>
  </si>
  <si>
    <t>Очно налягане (тонометрия)</t>
  </si>
  <si>
    <t>Периметрия</t>
  </si>
  <si>
    <t>Поставяне на спирала</t>
  </si>
  <si>
    <t>Деструктивно лечение на доброкач. измен. на маточната шийка</t>
  </si>
  <si>
    <t>Диагностична и терапевтична пункция на стави</t>
  </si>
  <si>
    <t>Превръзка на рана</t>
  </si>
  <si>
    <t>Превръзка на рана + ТАП</t>
  </si>
  <si>
    <t>Обработка на рана (без шев), подлепване, превръзка + ТАП</t>
  </si>
  <si>
    <t>Шев на хирургична рана до 5 лигатури с местна анестезия + ТАП</t>
  </si>
  <si>
    <t>Шев на хирургична рана над 5 лигатури с местна анестезия + ТАП</t>
  </si>
  <si>
    <t>Инцизия на абсцес - кожа и подкожие, дренаж с местна анестезия и превръзка</t>
  </si>
  <si>
    <t>Имобилизация с използване на шина ( лонгета )</t>
  </si>
  <si>
    <t>Отстраняване на шина , гипс и др.</t>
  </si>
  <si>
    <t>Промивка на раневи дренаж</t>
  </si>
  <si>
    <t>Пункция при повърхностнии кисти и абсцеси</t>
  </si>
  <si>
    <t>Промивка на гастростома и ентеростома</t>
  </si>
  <si>
    <t>Дигитално изследване на ректума</t>
  </si>
  <si>
    <t>Анална дилатация</t>
  </si>
  <si>
    <t>Ректална тампонада</t>
  </si>
  <si>
    <t>Репозиция на хемороиди</t>
  </si>
  <si>
    <t>Ексцизионна обработка на рани, инфекции, изгаряне</t>
  </si>
  <si>
    <t>Смяна на катетър</t>
  </si>
  <si>
    <t>Сваляне на катетър</t>
  </si>
  <si>
    <t>Вземане на биопсичен материал: кожна и подкожна тъкан, лимфен възел</t>
  </si>
  <si>
    <t>Отстраняване на доброкачествени тумори – кожа и подкожие с местна анестезия</t>
  </si>
  <si>
    <t>Отстраняване на кърлеж ( неоперативно )</t>
  </si>
  <si>
    <t>Отстраняване на кърлеж чрез кюртаж или ексцизия с местна анестезия</t>
  </si>
  <si>
    <t>Отстраняване цялостно на болен нокът с местна анестезия и превръзка</t>
  </si>
  <si>
    <t xml:space="preserve">Екстракция частична с ноктопластика </t>
  </si>
  <si>
    <t>Отваряне, почистване и дренаж на подкожен хематом с местна анестезия</t>
  </si>
  <si>
    <t>Екстракция на чуждо тяло от кожа и подкожие с местна анестезия</t>
  </si>
  <si>
    <t>Преглед + хирургична манипулация</t>
  </si>
  <si>
    <t>Медицинско свидетелство за шофьор категория  “В”, “A”, ”M“ , “В +Е “ :</t>
  </si>
  <si>
    <t xml:space="preserve">Очен </t>
  </si>
  <si>
    <t>Офталмолог</t>
  </si>
  <si>
    <t>УНГ</t>
  </si>
  <si>
    <t>Невролог</t>
  </si>
  <si>
    <t>Хирург</t>
  </si>
  <si>
    <t>Ортопед-травматолог</t>
  </si>
  <si>
    <t>Медицинско свидетелство за работа в страната</t>
  </si>
  <si>
    <t>Очен</t>
  </si>
  <si>
    <t>Неврологичен</t>
  </si>
  <si>
    <t>Хирургичен</t>
  </si>
  <si>
    <t xml:space="preserve">Медицинско свидетелство за брак </t>
  </si>
  <si>
    <t>Вътрешни болести</t>
  </si>
  <si>
    <t>WASSERMAN</t>
  </si>
  <si>
    <t>Биохимични изследвания:</t>
  </si>
  <si>
    <t>КЗП</t>
  </si>
  <si>
    <t>ОГТТ</t>
  </si>
  <si>
    <t>Холестерол</t>
  </si>
  <si>
    <t>HDL</t>
  </si>
  <si>
    <t>Триглицериди</t>
  </si>
  <si>
    <t>Общ белтък ( кръв )</t>
  </si>
  <si>
    <t>Албумин в кръвта</t>
  </si>
  <si>
    <t>Фибриноген</t>
  </si>
  <si>
    <t xml:space="preserve">Кръвна урея </t>
  </si>
  <si>
    <t>Пикочна киселина</t>
  </si>
  <si>
    <t>Креатинин</t>
  </si>
  <si>
    <t>Билирубин ( общ )</t>
  </si>
  <si>
    <t>Билирубин  ( директен )</t>
  </si>
  <si>
    <t>Калций</t>
  </si>
  <si>
    <t>Хлориди</t>
  </si>
  <si>
    <t>Фосфор</t>
  </si>
  <si>
    <t>Серумно желязо</t>
  </si>
  <si>
    <t>ЖСК</t>
  </si>
  <si>
    <t>Амилаза в серума</t>
  </si>
  <si>
    <t>АСАТ ( ГОТ )</t>
  </si>
  <si>
    <t>АЛАТ ( ГГТ )</t>
  </si>
  <si>
    <t>ГГТ</t>
  </si>
  <si>
    <t>Алкална фосфатаза</t>
  </si>
  <si>
    <t>Креатинкиназа</t>
  </si>
  <si>
    <t>CRP</t>
  </si>
  <si>
    <t>Гликиран хемоглобин</t>
  </si>
  <si>
    <t>ПКК – 8 параметъра</t>
  </si>
  <si>
    <t>СУЕ</t>
  </si>
  <si>
    <t>ДКК</t>
  </si>
  <si>
    <t>Време на съсирване</t>
  </si>
  <si>
    <t>Време на кървене</t>
  </si>
  <si>
    <t>Протромбиново време</t>
  </si>
  <si>
    <t>Кръвна група +RH</t>
  </si>
  <si>
    <t>Урина:</t>
  </si>
  <si>
    <t>Седимент</t>
  </si>
  <si>
    <t>Алфа амилаза</t>
  </si>
  <si>
    <t>ASLO (AST)</t>
  </si>
  <si>
    <t>Ревма фактор</t>
  </si>
  <si>
    <t>Окултни кръвоизливи</t>
  </si>
  <si>
    <t>fT3</t>
  </si>
  <si>
    <t>fT4</t>
  </si>
  <si>
    <t>TSH</t>
  </si>
  <si>
    <t xml:space="preserve">Анти ТРО – МАТ </t>
  </si>
  <si>
    <t xml:space="preserve">Анти ТG – ТАТ </t>
  </si>
  <si>
    <t>Рентгенови изследвания</t>
  </si>
  <si>
    <t>Ro – графия на  става</t>
  </si>
  <si>
    <t>Ro – графия на таз</t>
  </si>
  <si>
    <t>Ro – графия на  гръбначни прешлени</t>
  </si>
  <si>
    <t>Ro – графия на  череп</t>
  </si>
  <si>
    <t xml:space="preserve">Ro – графия на лицеви кости </t>
  </si>
  <si>
    <t>Ro – графия на околоносни синуси</t>
  </si>
  <si>
    <t>Компютърно тестване на зрението + корекция на зрението</t>
  </si>
  <si>
    <t>За ЗОЛ, превръзка след втория преглед от НЗОК</t>
  </si>
  <si>
    <t>Отстраняване на хирургичен шев – до 5 шева</t>
  </si>
  <si>
    <t>Отстраняване на хирургичен шев – над 5 шева</t>
  </si>
  <si>
    <t>Смяна на ранева тампонада или дренаж + превръзка</t>
  </si>
  <si>
    <t>Ro – графия на гръдна клетка - ребра</t>
  </si>
  <si>
    <t>Ro – графия на стернум</t>
  </si>
  <si>
    <t>Обзорна графия на корем, бъбреци</t>
  </si>
  <si>
    <t>Мамография</t>
  </si>
  <si>
    <t>Разчитане на снимка</t>
  </si>
  <si>
    <t>Издаване дубликат на описание на рентгенография</t>
  </si>
  <si>
    <t>Физиотерапия</t>
  </si>
  <si>
    <t xml:space="preserve">Първичен преглед </t>
  </si>
  <si>
    <t xml:space="preserve">Масаж </t>
  </si>
  <si>
    <t>ПИР</t>
  </si>
  <si>
    <t>Специални методики – Бобат, Войта и др.</t>
  </si>
  <si>
    <t>1 бр.</t>
  </si>
  <si>
    <t>Медицинско свидетелство за шофьор категория “С”, “Д”, “Е”, "Т"</t>
  </si>
  <si>
    <t xml:space="preserve"> - две проекции</t>
  </si>
  <si>
    <t>Хематология</t>
  </si>
  <si>
    <t>АПТТ</t>
  </si>
  <si>
    <t xml:space="preserve"> - една проекция                                                                                        </t>
  </si>
  <si>
    <t>Ro – графия на  бял дроб една проекция</t>
  </si>
  <si>
    <t>Ro – графия на  бял дроб две проекции</t>
  </si>
  <si>
    <t>Спирометрия</t>
  </si>
  <si>
    <t>Промивка на едно ухо</t>
  </si>
  <si>
    <t>Отстраняване на чуждо тяло от носа</t>
  </si>
  <si>
    <t>Отстраняване на вътрелуменно  чуждо тяло от ухо</t>
  </si>
  <si>
    <t>Предна тампонада</t>
  </si>
  <si>
    <t>Задна тампонада</t>
  </si>
  <si>
    <t>Отоневрологично изследване</t>
  </si>
  <si>
    <t>Аудиометрия</t>
  </si>
  <si>
    <t>Преглед + ехокардиография (пакетна цена)</t>
  </si>
  <si>
    <t>Венозна инжекция</t>
  </si>
  <si>
    <t>Заключителен преглед</t>
  </si>
  <si>
    <t>Потребителска такса Обща ЛКК  по НЗОК</t>
  </si>
  <si>
    <t>Манипулационна</t>
  </si>
  <si>
    <t>Процедури по кабинети</t>
  </si>
  <si>
    <t>Клинична лаборатория</t>
  </si>
  <si>
    <t>Ro – графия на стъпало и пръсти - една проекция</t>
  </si>
  <si>
    <t>Ro – графия на длан и пръсти - една проекция</t>
  </si>
  <si>
    <t>"ДИАГНОСТИЧНО-КОНСУЛТАТИВЕН ЦЕНТЪР ИЗТОК" ЕООД - ПЛОВДИВ</t>
  </si>
  <si>
    <t>Пловдив</t>
  </si>
  <si>
    <t>"Храбрец"</t>
  </si>
  <si>
    <t>dkc_iztok_pd@abv.bg</t>
  </si>
  <si>
    <t>д-р Ралица Спасова Спасова</t>
  </si>
  <si>
    <t>0876102578, 032 60 18 10</t>
  </si>
  <si>
    <t>https://dkciztok-plovdiv.com/</t>
  </si>
  <si>
    <t xml:space="preserve">Всички пациенти заплащат на Регистратура, като се издава:                               .                                                                                                                                   - фискален бон;                                                                                                                                                                                                                             - фактура при поискване от пациента </t>
  </si>
  <si>
    <t xml:space="preserve">Общодостъпни места в сградата за оповестяване на информация, за вида и цената на всички предоставяни медицински услуги:                 Електронен адрес: https://dkciztok-plovdiv.com/,  Регистратура,  Информационно табло </t>
  </si>
  <si>
    <t>Непрекъснат 24-часов запис на артериално налягане (холтер мониториране)</t>
  </si>
  <si>
    <t>ТАП (тетатокс амп. + инжекция)</t>
  </si>
  <si>
    <t>Калий и Натрий</t>
  </si>
  <si>
    <t xml:space="preserve"> fT4 + TSH пакет </t>
  </si>
  <si>
    <t>PSA общ</t>
  </si>
  <si>
    <t>PSA свободен</t>
  </si>
  <si>
    <t>Кръвна захар</t>
  </si>
  <si>
    <t>Инсулинов профил на 0 мин, 60 мин и 120 мин.</t>
  </si>
  <si>
    <t xml:space="preserve">Инсулинов профил на 0 мин. и на 120 мин. </t>
  </si>
  <si>
    <t>Холтер ЕКГ мониториране 24 часа</t>
  </si>
  <si>
    <t xml:space="preserve">Холтер ЕКГ мониториране 24 часа - промоционална цена* </t>
  </si>
  <si>
    <t xml:space="preserve">Микроалбуминурия </t>
  </si>
  <si>
    <t>Инсулин еднократно измерване (ИРИ)</t>
  </si>
  <si>
    <t>* Промоционална цена за определен период от време</t>
  </si>
  <si>
    <t>Лечение с ултразвук</t>
  </si>
  <si>
    <t>Лечение с НЧТ</t>
  </si>
  <si>
    <t>Лечение с СЧТ</t>
  </si>
  <si>
    <t>Лечение с ВЧТ</t>
  </si>
  <si>
    <t>Лазертерапия</t>
  </si>
  <si>
    <t>Магнитотерапия</t>
  </si>
  <si>
    <t>Криотерапия</t>
  </si>
  <si>
    <t>Обучение в ходене и ползване на помощни и протезни средства</t>
  </si>
  <si>
    <t>Лечебна физкултура с определена цел</t>
  </si>
  <si>
    <t>Лечебна физкултура при инсулти</t>
  </si>
  <si>
    <t>Лечебна физкултура при гръбначни изкривявания</t>
  </si>
  <si>
    <t xml:space="preserve">Ro – графия на крайник </t>
  </si>
  <si>
    <t>Други изследвания</t>
  </si>
  <si>
    <t>Система (вкл. медикамент, банка /разтвор, манипулация)</t>
  </si>
  <si>
    <t>Цена в евро</t>
  </si>
  <si>
    <t>Цена, заплащана от пациент</t>
  </si>
  <si>
    <t>Цена в лева</t>
  </si>
  <si>
    <t>Диагностични пакети</t>
  </si>
  <si>
    <r>
      <t xml:space="preserve">Голям пакет - </t>
    </r>
    <r>
      <rPr>
        <i/>
        <sz val="11"/>
        <color theme="1"/>
        <rFont val="Times New Roman"/>
        <family val="1"/>
        <charset val="204"/>
      </rPr>
      <t>ПКК(16 показ.), Урина- общо химично изследване и седимент, Глюкоза, Липиден профил /Общ холестерол, HDL- холестерол, LDL- холестерол, триглицериди/, Урея, Креатинин, Пикочна киселина,  АСАТ, АЛАТ, Калий, Натрий</t>
    </r>
  </si>
  <si>
    <r>
      <t xml:space="preserve">Кардиологичен пакет – </t>
    </r>
    <r>
      <rPr>
        <i/>
        <sz val="11"/>
        <color theme="1"/>
        <rFont val="Times New Roman"/>
        <family val="1"/>
        <charset val="204"/>
      </rPr>
      <t>ПКК (16 показателя), Урина- общо химично изследване и седимент, Глюкоза, Липиден профил /общ холестерол, HDL- холестерол, LDL- холестерол, Триглицериди, Пикочна к-на, Креатинин, Калий, Натрий</t>
    </r>
  </si>
  <si>
    <r>
      <t xml:space="preserve">Щитовидна жлеза - </t>
    </r>
    <r>
      <rPr>
        <i/>
        <sz val="11"/>
        <color theme="1"/>
        <rFont val="Times New Roman"/>
        <family val="1"/>
        <charset val="204"/>
      </rPr>
      <t>TSH, FT4</t>
    </r>
  </si>
  <si>
    <r>
      <t xml:space="preserve">Профилактичен пакет - </t>
    </r>
    <r>
      <rPr>
        <i/>
        <sz val="11"/>
        <color theme="1"/>
        <rFont val="Times New Roman"/>
        <family val="1"/>
        <charset val="204"/>
      </rPr>
      <t>ПКК(16 показателя), СУЕ, Урина- общо химично изследване, Глюкоза, Холестерол, Триглицериди, Пикочна киселина, Креатинин, АСАТ, АЛАТ</t>
    </r>
  </si>
  <si>
    <r>
      <t xml:space="preserve">Черен дроб - </t>
    </r>
    <r>
      <rPr>
        <i/>
        <sz val="11"/>
        <color theme="1"/>
        <rFont val="Times New Roman"/>
        <family val="1"/>
        <charset val="204"/>
      </rPr>
      <t>АСАТ, АЛАТ, ГГТ</t>
    </r>
  </si>
  <si>
    <r>
      <t xml:space="preserve">Възпаление -  </t>
    </r>
    <r>
      <rPr>
        <i/>
        <sz val="12"/>
        <color theme="1"/>
        <rFont val="Times New Roman"/>
        <family val="1"/>
        <charset val="204"/>
      </rPr>
      <t>ПКК (16 показателя), СУЕ, С-реактивен протеин (CRP)</t>
    </r>
  </si>
  <si>
    <r>
      <t xml:space="preserve">Анемия – </t>
    </r>
    <r>
      <rPr>
        <i/>
        <sz val="11"/>
        <color theme="1"/>
        <rFont val="Times New Roman"/>
        <family val="1"/>
        <charset val="204"/>
      </rPr>
      <t>ПКК (16 показателя), Желязо, ЖСК</t>
    </r>
  </si>
  <si>
    <t>Хормони и други изследвания и маркери</t>
  </si>
  <si>
    <t>Ехография на става</t>
  </si>
  <si>
    <t>Ехография на млечна жлеза</t>
  </si>
  <si>
    <t>Преглед за представяне пред ЛКК платен</t>
  </si>
  <si>
    <t xml:space="preserve">Обща ЛКК платена </t>
  </si>
  <si>
    <t xml:space="preserve">Общо химично изследване*: </t>
  </si>
  <si>
    <r>
      <rPr>
        <i/>
        <sz val="11"/>
        <rFont val="Times New Roman"/>
        <family val="1"/>
        <charset val="204"/>
      </rPr>
      <t>*Включва: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pH, аблумин, глюкоза, кетони, билирубин, уробилиноген, нитрити, левкоцити, кръв, относително тегло</t>
    </r>
  </si>
  <si>
    <t>10 бр.</t>
  </si>
  <si>
    <t>Апаратен лимфодренаж (пресотератия)  - една процедура</t>
  </si>
  <si>
    <t>Апаратен лимфодренаж (пресотератия) - десет процедури</t>
  </si>
  <si>
    <t>26.02.2026г.</t>
  </si>
  <si>
    <t>Преглед с административна цел - документи и 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</si>
</sst>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лв.&quot;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63636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/>
    </xf>
    <xf numFmtId="0" fontId="13" fillId="2" borderId="13" xfId="0" applyNumberFormat="1" applyFont="1" applyFill="1" applyBorder="1" applyAlignment="1">
      <alignment horizontal="center" vertical="center" wrapText="1"/>
    </xf>
    <xf numFmtId="0" fontId="6" fillId="0" borderId="8" xfId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" fillId="0" borderId="13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/>
    </xf>
    <xf numFmtId="0" fontId="13" fillId="2" borderId="16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right" vertical="center"/>
    </xf>
    <xf numFmtId="165" fontId="13" fillId="0" borderId="13" xfId="0" applyNumberFormat="1" applyFont="1" applyBorder="1" applyAlignment="1">
      <alignment horizontal="right" vertical="center"/>
    </xf>
    <xf numFmtId="164" fontId="13" fillId="2" borderId="13" xfId="0" applyNumberFormat="1" applyFont="1" applyFill="1" applyBorder="1" applyAlignment="1">
      <alignment horizontal="right" vertical="center"/>
    </xf>
    <xf numFmtId="165" fontId="13" fillId="2" borderId="13" xfId="0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6" fillId="0" borderId="10" xfId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vertical="center" wrapText="1"/>
    </xf>
    <xf numFmtId="0" fontId="13" fillId="0" borderId="18" xfId="0" applyNumberFormat="1" applyFont="1" applyBorder="1" applyAlignment="1">
      <alignment vertical="center" wrapText="1"/>
    </xf>
    <xf numFmtId="0" fontId="13" fillId="0" borderId="19" xfId="0" applyNumberFormat="1" applyFont="1" applyBorder="1" applyAlignment="1">
      <alignment vertical="center" wrapText="1"/>
    </xf>
    <xf numFmtId="0" fontId="4" fillId="0" borderId="15" xfId="0" applyFont="1" applyBorder="1" applyAlignment="1">
      <alignment vertical="top" wrapText="1"/>
    </xf>
    <xf numFmtId="0" fontId="22" fillId="2" borderId="13" xfId="0" applyFont="1" applyFill="1" applyBorder="1" applyAlignment="1">
      <alignment vertical="center"/>
    </xf>
    <xf numFmtId="0" fontId="22" fillId="2" borderId="13" xfId="0" applyNumberFormat="1" applyFont="1" applyFill="1" applyBorder="1" applyAlignment="1">
      <alignment vertical="center" wrapText="1"/>
    </xf>
    <xf numFmtId="0" fontId="22" fillId="2" borderId="16" xfId="0" applyFont="1" applyFill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kciztok-plovdiv.com/" TargetMode="External"/><Relationship Id="rId1" Type="http://schemas.openxmlformats.org/officeDocument/2006/relationships/hyperlink" Target="mailto:dkc_iztok_p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SheetLayoutView="80" workbookViewId="0">
      <selection activeCell="G13" sqref="G1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5"/>
      <c r="B1" s="53"/>
      <c r="C1" s="53"/>
      <c r="D1" s="53"/>
      <c r="E1" s="53"/>
      <c r="F1" s="54"/>
    </row>
    <row r="2" spans="1:6" ht="15.75" x14ac:dyDescent="0.25">
      <c r="A2" s="66" t="s">
        <v>170</v>
      </c>
      <c r="B2" s="67"/>
      <c r="C2" s="67"/>
      <c r="D2" s="67"/>
      <c r="E2" s="67"/>
      <c r="F2" s="68"/>
    </row>
    <row r="3" spans="1:6" ht="15.75" x14ac:dyDescent="0.25">
      <c r="A3" s="3" t="s">
        <v>2</v>
      </c>
      <c r="B3" s="7">
        <v>115343792</v>
      </c>
      <c r="C3" s="4" t="s">
        <v>3</v>
      </c>
      <c r="D3" s="7">
        <v>1622134013</v>
      </c>
      <c r="E3" s="4" t="s">
        <v>4</v>
      </c>
      <c r="F3" s="32">
        <v>56784</v>
      </c>
    </row>
    <row r="4" spans="1:6" ht="15.75" x14ac:dyDescent="0.25">
      <c r="A4" s="72"/>
      <c r="B4" s="73"/>
      <c r="C4" s="73"/>
      <c r="D4" s="73"/>
      <c r="E4" s="73"/>
      <c r="F4" s="74"/>
    </row>
    <row r="5" spans="1:6" ht="15.75" x14ac:dyDescent="0.25">
      <c r="A5" s="75" t="s">
        <v>174</v>
      </c>
      <c r="B5" s="76"/>
      <c r="C5" s="76"/>
      <c r="D5" s="76"/>
      <c r="E5" s="76"/>
      <c r="F5" s="77"/>
    </row>
    <row r="6" spans="1:6" ht="15.75" x14ac:dyDescent="0.25">
      <c r="A6" s="27" t="s">
        <v>5</v>
      </c>
      <c r="B6" s="28" t="s">
        <v>171</v>
      </c>
      <c r="C6" s="29" t="s">
        <v>6</v>
      </c>
      <c r="D6" s="28" t="s">
        <v>171</v>
      </c>
      <c r="E6" s="29" t="s">
        <v>7</v>
      </c>
      <c r="F6" s="30" t="s">
        <v>171</v>
      </c>
    </row>
    <row r="7" spans="1:6" ht="15.75" x14ac:dyDescent="0.25">
      <c r="A7" s="69" t="s">
        <v>9</v>
      </c>
      <c r="B7" s="70"/>
      <c r="C7" s="70"/>
      <c r="D7" s="70"/>
      <c r="E7" s="70"/>
      <c r="F7" s="71"/>
    </row>
    <row r="8" spans="1:6" ht="15.75" x14ac:dyDescent="0.25">
      <c r="A8" s="27" t="s">
        <v>8</v>
      </c>
      <c r="B8" s="28" t="s">
        <v>172</v>
      </c>
      <c r="C8" s="29" t="s">
        <v>12</v>
      </c>
      <c r="D8" s="28">
        <v>15</v>
      </c>
      <c r="E8" s="29" t="s">
        <v>11</v>
      </c>
      <c r="F8" s="30"/>
    </row>
    <row r="9" spans="1:6" ht="15.75" x14ac:dyDescent="0.25">
      <c r="A9" s="78" t="s">
        <v>9</v>
      </c>
      <c r="B9" s="79"/>
      <c r="C9" s="79"/>
      <c r="D9" s="79"/>
      <c r="E9" s="79"/>
      <c r="F9" s="80"/>
    </row>
    <row r="10" spans="1:6" ht="15.75" x14ac:dyDescent="0.25">
      <c r="A10" s="75"/>
      <c r="B10" s="76"/>
      <c r="C10" s="76"/>
      <c r="D10" s="76"/>
      <c r="E10" s="76"/>
      <c r="F10" s="77"/>
    </row>
    <row r="11" spans="1:6" ht="15.75" x14ac:dyDescent="0.25">
      <c r="A11" s="62" t="s">
        <v>10</v>
      </c>
      <c r="B11" s="63"/>
      <c r="C11" s="63"/>
      <c r="D11" s="63"/>
      <c r="E11" s="63"/>
      <c r="F11" s="64"/>
    </row>
    <row r="12" spans="1:6" ht="16.5" thickBot="1" x14ac:dyDescent="0.3">
      <c r="A12" s="5" t="s">
        <v>0</v>
      </c>
      <c r="B12" s="26" t="s">
        <v>173</v>
      </c>
      <c r="C12" s="6" t="s">
        <v>1</v>
      </c>
      <c r="D12" s="31" t="s">
        <v>175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52"/>
      <c r="B14" s="53"/>
      <c r="C14" s="53"/>
      <c r="D14" s="53"/>
      <c r="E14" s="53"/>
      <c r="F14" s="54"/>
    </row>
    <row r="15" spans="1:6" ht="23.25" customHeight="1" x14ac:dyDescent="0.25">
      <c r="A15" s="55" t="s">
        <v>176</v>
      </c>
      <c r="B15" s="56"/>
      <c r="C15" s="56"/>
      <c r="D15" s="56"/>
      <c r="E15" s="56"/>
      <c r="F15" s="57"/>
    </row>
    <row r="16" spans="1:6" ht="15.75" x14ac:dyDescent="0.25">
      <c r="A16" s="58"/>
      <c r="B16" s="59"/>
      <c r="C16" s="59"/>
      <c r="D16" s="59"/>
      <c r="E16" s="59"/>
      <c r="F16" s="60"/>
    </row>
    <row r="17" spans="1:6" ht="42.75" customHeight="1" x14ac:dyDescent="0.25">
      <c r="A17" s="49" t="s">
        <v>178</v>
      </c>
      <c r="B17" s="50"/>
      <c r="C17" s="50"/>
      <c r="D17" s="50"/>
      <c r="E17" s="50"/>
      <c r="F17" s="51"/>
    </row>
    <row r="18" spans="1:6" ht="16.5" customHeight="1" x14ac:dyDescent="0.25">
      <c r="A18" s="61" t="s">
        <v>14</v>
      </c>
      <c r="B18" s="56"/>
      <c r="C18" s="56"/>
      <c r="D18" s="56"/>
      <c r="E18" s="56"/>
      <c r="F18" s="57"/>
    </row>
    <row r="19" spans="1:6" ht="51.75" customHeight="1" x14ac:dyDescent="0.25">
      <c r="A19" s="49" t="s">
        <v>177</v>
      </c>
      <c r="B19" s="50"/>
      <c r="C19" s="50"/>
      <c r="D19" s="50"/>
      <c r="E19" s="50"/>
      <c r="F19" s="5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4:F14"/>
    <mergeCell ref="A15:F15"/>
    <mergeCell ref="A16:F16"/>
    <mergeCell ref="A17:F17"/>
    <mergeCell ref="A18:F18"/>
  </mergeCells>
  <hyperlinks>
    <hyperlink ref="B12" r:id="rId1" xr:uid="{AA5E4016-C1B2-45B7-8A1C-E65ECE478F6B}"/>
    <hyperlink ref="A15" r:id="rId2" xr:uid="{FBCAED1F-3759-4337-95A9-313B52C9E163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1"/>
  <sheetViews>
    <sheetView tabSelected="1" topLeftCell="A181" zoomScaleNormal="100" workbookViewId="0">
      <selection activeCell="B191" sqref="B191"/>
    </sheetView>
  </sheetViews>
  <sheetFormatPr defaultColWidth="9.140625" defaultRowHeight="15" x14ac:dyDescent="0.25"/>
  <cols>
    <col min="1" max="1" width="6.140625" style="11" customWidth="1"/>
    <col min="2" max="2" width="74" style="11" customWidth="1"/>
    <col min="3" max="3" width="8.42578125" style="11" customWidth="1"/>
    <col min="4" max="4" width="11.7109375" style="37" customWidth="1"/>
    <col min="5" max="5" width="11.7109375" style="11" customWidth="1"/>
    <col min="6" max="16384" width="9.140625" style="11"/>
  </cols>
  <sheetData>
    <row r="1" spans="1:5" s="10" customFormat="1" ht="22.5" customHeight="1" x14ac:dyDescent="0.25">
      <c r="A1" s="81" t="s">
        <v>15</v>
      </c>
      <c r="B1" s="81"/>
      <c r="C1" s="81"/>
      <c r="D1" s="81"/>
    </row>
    <row r="2" spans="1:5" ht="19.5" customHeight="1" x14ac:dyDescent="0.25">
      <c r="A2" s="82" t="s">
        <v>170</v>
      </c>
      <c r="B2" s="82"/>
      <c r="C2" s="82"/>
      <c r="D2" s="82"/>
    </row>
    <row r="3" spans="1:5" ht="20.25" customHeight="1" x14ac:dyDescent="0.25">
      <c r="A3" s="18"/>
      <c r="B3" s="33" t="s">
        <v>228</v>
      </c>
      <c r="C3" s="18"/>
      <c r="D3" s="36"/>
    </row>
    <row r="4" spans="1:5" s="13" customFormat="1" ht="24.75" customHeight="1" x14ac:dyDescent="0.25">
      <c r="A4" s="83" t="s">
        <v>16</v>
      </c>
      <c r="B4" s="85" t="s">
        <v>13</v>
      </c>
      <c r="C4" s="85" t="s">
        <v>17</v>
      </c>
      <c r="D4" s="85" t="s">
        <v>208</v>
      </c>
      <c r="E4" s="85"/>
    </row>
    <row r="5" spans="1:5" s="14" customFormat="1" ht="51.75" customHeight="1" x14ac:dyDescent="0.25">
      <c r="A5" s="84"/>
      <c r="B5" s="85"/>
      <c r="C5" s="85"/>
      <c r="D5" s="41" t="s">
        <v>207</v>
      </c>
      <c r="E5" s="41" t="s">
        <v>209</v>
      </c>
    </row>
    <row r="6" spans="1:5" s="12" customFormat="1" ht="15.75" x14ac:dyDescent="0.25">
      <c r="A6" s="17"/>
      <c r="B6" s="20" t="s">
        <v>18</v>
      </c>
      <c r="C6" s="21" t="s">
        <v>145</v>
      </c>
      <c r="D6" s="42">
        <v>30</v>
      </c>
      <c r="E6" s="43">
        <f>D6*1.95583</f>
        <v>58.674900000000001</v>
      </c>
    </row>
    <row r="7" spans="1:5" s="15" customFormat="1" ht="15.75" x14ac:dyDescent="0.25">
      <c r="A7" s="17"/>
      <c r="B7" s="20" t="s">
        <v>19</v>
      </c>
      <c r="C7" s="21" t="s">
        <v>145</v>
      </c>
      <c r="D7" s="42">
        <v>17</v>
      </c>
      <c r="E7" s="43">
        <f t="shared" ref="E7:E73" si="0">D7*1.95583</f>
        <v>33.249110000000002</v>
      </c>
    </row>
    <row r="8" spans="1:5" s="15" customFormat="1" ht="15.75" x14ac:dyDescent="0.25">
      <c r="A8" s="17"/>
      <c r="B8" s="20" t="s">
        <v>20</v>
      </c>
      <c r="C8" s="21" t="s">
        <v>145</v>
      </c>
      <c r="D8" s="42">
        <v>30</v>
      </c>
      <c r="E8" s="43">
        <f t="shared" si="0"/>
        <v>58.674900000000001</v>
      </c>
    </row>
    <row r="9" spans="1:5" s="15" customFormat="1" ht="15.75" x14ac:dyDescent="0.25">
      <c r="A9" s="17"/>
      <c r="B9" s="20" t="s">
        <v>21</v>
      </c>
      <c r="C9" s="21" t="s">
        <v>145</v>
      </c>
      <c r="D9" s="42">
        <f>E9/1.95583</f>
        <v>1.4827464554690335</v>
      </c>
      <c r="E9" s="43">
        <v>2.9</v>
      </c>
    </row>
    <row r="10" spans="1:5" s="15" customFormat="1" ht="15.75" x14ac:dyDescent="0.25">
      <c r="A10" s="17"/>
      <c r="B10" s="20" t="s">
        <v>22</v>
      </c>
      <c r="C10" s="21" t="s">
        <v>145</v>
      </c>
      <c r="D10" s="42">
        <v>3</v>
      </c>
      <c r="E10" s="43">
        <f t="shared" si="0"/>
        <v>5.8674900000000001</v>
      </c>
    </row>
    <row r="11" spans="1:5" s="15" customFormat="1" ht="15.75" x14ac:dyDescent="0.25">
      <c r="A11" s="17"/>
      <c r="B11" s="20" t="s">
        <v>222</v>
      </c>
      <c r="C11" s="21" t="s">
        <v>145</v>
      </c>
      <c r="D11" s="42">
        <v>30</v>
      </c>
      <c r="E11" s="43">
        <f t="shared" si="0"/>
        <v>58.674900000000001</v>
      </c>
    </row>
    <row r="12" spans="1:5" s="15" customFormat="1" ht="15.75" x14ac:dyDescent="0.25">
      <c r="A12" s="17"/>
      <c r="B12" s="20" t="s">
        <v>164</v>
      </c>
      <c r="C12" s="21" t="s">
        <v>145</v>
      </c>
      <c r="D12" s="42">
        <f>E12/1.95583</f>
        <v>4.4482393664071003</v>
      </c>
      <c r="E12" s="43">
        <v>8.6999999999999993</v>
      </c>
    </row>
    <row r="13" spans="1:5" s="15" customFormat="1" ht="15.75" x14ac:dyDescent="0.25">
      <c r="A13" s="17"/>
      <c r="B13" s="20" t="s">
        <v>221</v>
      </c>
      <c r="C13" s="21" t="s">
        <v>145</v>
      </c>
      <c r="D13" s="42">
        <v>10</v>
      </c>
      <c r="E13" s="43">
        <f t="shared" si="0"/>
        <v>19.558299999999999</v>
      </c>
    </row>
    <row r="14" spans="1:5" s="15" customFormat="1" ht="15.75" x14ac:dyDescent="0.25">
      <c r="A14" s="17"/>
      <c r="B14" s="20" t="s">
        <v>229</v>
      </c>
      <c r="C14" s="21" t="s">
        <v>145</v>
      </c>
      <c r="D14" s="42">
        <v>5</v>
      </c>
      <c r="E14" s="43">
        <f t="shared" si="0"/>
        <v>9.7791499999999996</v>
      </c>
    </row>
    <row r="15" spans="1:5" s="15" customFormat="1" ht="15.75" x14ac:dyDescent="0.25">
      <c r="A15" s="17"/>
      <c r="B15" s="20" t="s">
        <v>165</v>
      </c>
      <c r="C15" s="21"/>
      <c r="D15" s="42"/>
      <c r="E15" s="43"/>
    </row>
    <row r="16" spans="1:5" s="15" customFormat="1" ht="15.75" x14ac:dyDescent="0.25">
      <c r="A16" s="17"/>
      <c r="B16" s="20" t="s">
        <v>162</v>
      </c>
      <c r="C16" s="21" t="s">
        <v>145</v>
      </c>
      <c r="D16" s="42">
        <v>5</v>
      </c>
      <c r="E16" s="43">
        <f t="shared" si="0"/>
        <v>9.7791499999999996</v>
      </c>
    </row>
    <row r="17" spans="1:5" s="12" customFormat="1" ht="15.75" x14ac:dyDescent="0.25">
      <c r="A17" s="17"/>
      <c r="B17" s="20" t="s">
        <v>23</v>
      </c>
      <c r="C17" s="21" t="s">
        <v>145</v>
      </c>
      <c r="D17" s="42">
        <v>3</v>
      </c>
      <c r="E17" s="43">
        <f t="shared" si="0"/>
        <v>5.8674900000000001</v>
      </c>
    </row>
    <row r="18" spans="1:5" s="15" customFormat="1" ht="15.75" x14ac:dyDescent="0.25">
      <c r="A18" s="17"/>
      <c r="B18" s="20" t="s">
        <v>24</v>
      </c>
      <c r="C18" s="21" t="s">
        <v>145</v>
      </c>
      <c r="D18" s="42">
        <v>3</v>
      </c>
      <c r="E18" s="43">
        <f t="shared" si="0"/>
        <v>5.8674900000000001</v>
      </c>
    </row>
    <row r="19" spans="1:5" s="15" customFormat="1" ht="15.75" x14ac:dyDescent="0.25">
      <c r="A19" s="17"/>
      <c r="B19" s="20" t="s">
        <v>206</v>
      </c>
      <c r="C19" s="21" t="s">
        <v>145</v>
      </c>
      <c r="D19" s="42">
        <v>10</v>
      </c>
      <c r="E19" s="43">
        <f t="shared" si="0"/>
        <v>19.558299999999999</v>
      </c>
    </row>
    <row r="20" spans="1:5" s="15" customFormat="1" ht="15.75" x14ac:dyDescent="0.25">
      <c r="A20" s="17"/>
      <c r="B20" s="91" t="s">
        <v>166</v>
      </c>
      <c r="C20" s="25"/>
      <c r="D20" s="44"/>
      <c r="E20" s="45"/>
    </row>
    <row r="21" spans="1:5" s="12" customFormat="1" ht="15.75" x14ac:dyDescent="0.25">
      <c r="A21" s="17"/>
      <c r="B21" s="20" t="s">
        <v>25</v>
      </c>
      <c r="C21" s="21" t="s">
        <v>145</v>
      </c>
      <c r="D21" s="42">
        <v>4</v>
      </c>
      <c r="E21" s="43">
        <f t="shared" si="0"/>
        <v>7.8233199999999998</v>
      </c>
    </row>
    <row r="22" spans="1:5" s="12" customFormat="1" ht="15.75" x14ac:dyDescent="0.25">
      <c r="A22" s="17"/>
      <c r="B22" s="20" t="s">
        <v>26</v>
      </c>
      <c r="C22" s="21" t="s">
        <v>145</v>
      </c>
      <c r="D22" s="42">
        <v>1.5</v>
      </c>
      <c r="E22" s="43">
        <f t="shared" si="0"/>
        <v>2.933745</v>
      </c>
    </row>
    <row r="23" spans="1:5" s="12" customFormat="1" ht="15.75" x14ac:dyDescent="0.25">
      <c r="A23" s="17"/>
      <c r="B23" s="20" t="s">
        <v>27</v>
      </c>
      <c r="C23" s="21" t="s">
        <v>145</v>
      </c>
      <c r="D23" s="42">
        <v>30</v>
      </c>
      <c r="E23" s="43">
        <f t="shared" si="0"/>
        <v>58.674900000000001</v>
      </c>
    </row>
    <row r="24" spans="1:5" s="12" customFormat="1" ht="15.75" x14ac:dyDescent="0.25">
      <c r="A24" s="17"/>
      <c r="B24" s="20" t="s">
        <v>219</v>
      </c>
      <c r="C24" s="21" t="s">
        <v>145</v>
      </c>
      <c r="D24" s="42">
        <v>25</v>
      </c>
      <c r="E24" s="43">
        <f t="shared" si="0"/>
        <v>48.89575</v>
      </c>
    </row>
    <row r="25" spans="1:5" s="12" customFormat="1" ht="15.75" x14ac:dyDescent="0.25">
      <c r="A25" s="17"/>
      <c r="B25" s="20" t="s">
        <v>220</v>
      </c>
      <c r="C25" s="21" t="s">
        <v>145</v>
      </c>
      <c r="D25" s="42">
        <v>25</v>
      </c>
      <c r="E25" s="43">
        <f t="shared" si="0"/>
        <v>48.89575</v>
      </c>
    </row>
    <row r="26" spans="1:5" s="12" customFormat="1" ht="15.75" x14ac:dyDescent="0.25">
      <c r="A26" s="17"/>
      <c r="B26" s="20" t="s">
        <v>28</v>
      </c>
      <c r="C26" s="21" t="s">
        <v>145</v>
      </c>
      <c r="D26" s="42">
        <v>22</v>
      </c>
      <c r="E26" s="43">
        <f t="shared" si="0"/>
        <v>43.028259999999996</v>
      </c>
    </row>
    <row r="27" spans="1:5" s="12" customFormat="1" ht="15.75" x14ac:dyDescent="0.25">
      <c r="A27" s="17"/>
      <c r="B27" s="20" t="s">
        <v>29</v>
      </c>
      <c r="C27" s="21" t="s">
        <v>145</v>
      </c>
      <c r="D27" s="42">
        <v>25</v>
      </c>
      <c r="E27" s="43">
        <f t="shared" si="0"/>
        <v>48.89575</v>
      </c>
    </row>
    <row r="28" spans="1:5" s="12" customFormat="1" ht="15.75" x14ac:dyDescent="0.25">
      <c r="A28" s="17"/>
      <c r="B28" s="20" t="s">
        <v>161</v>
      </c>
      <c r="C28" s="21" t="s">
        <v>145</v>
      </c>
      <c r="D28" s="42">
        <v>45</v>
      </c>
      <c r="E28" s="43">
        <f t="shared" si="0"/>
        <v>88.012349999999998</v>
      </c>
    </row>
    <row r="29" spans="1:5" s="12" customFormat="1" ht="15.75" x14ac:dyDescent="0.25">
      <c r="A29" s="17"/>
      <c r="B29" s="20" t="s">
        <v>188</v>
      </c>
      <c r="C29" s="21" t="s">
        <v>145</v>
      </c>
      <c r="D29" s="42">
        <v>52</v>
      </c>
      <c r="E29" s="43">
        <f t="shared" si="0"/>
        <v>101.70316</v>
      </c>
    </row>
    <row r="30" spans="1:5" s="12" customFormat="1" ht="15.75" x14ac:dyDescent="0.25">
      <c r="A30" s="17"/>
      <c r="B30" s="20" t="s">
        <v>189</v>
      </c>
      <c r="C30" s="21" t="s">
        <v>145</v>
      </c>
      <c r="D30" s="42">
        <v>41</v>
      </c>
      <c r="E30" s="43">
        <f t="shared" si="0"/>
        <v>80.189030000000002</v>
      </c>
    </row>
    <row r="31" spans="1:5" s="12" customFormat="1" ht="15.75" x14ac:dyDescent="0.25">
      <c r="A31" s="17"/>
      <c r="B31" s="34" t="s">
        <v>179</v>
      </c>
      <c r="C31" s="21" t="s">
        <v>145</v>
      </c>
      <c r="D31" s="42">
        <v>36</v>
      </c>
      <c r="E31" s="43">
        <f t="shared" si="0"/>
        <v>70.409880000000001</v>
      </c>
    </row>
    <row r="32" spans="1:5" s="12" customFormat="1" ht="15.75" x14ac:dyDescent="0.25">
      <c r="A32" s="17"/>
      <c r="B32" s="20" t="s">
        <v>153</v>
      </c>
      <c r="C32" s="21" t="s">
        <v>145</v>
      </c>
      <c r="D32" s="42">
        <v>8</v>
      </c>
      <c r="E32" s="43">
        <f t="shared" si="0"/>
        <v>15.64664</v>
      </c>
    </row>
    <row r="33" spans="1:5" ht="15.75" x14ac:dyDescent="0.25">
      <c r="A33" s="17"/>
      <c r="B33" s="20" t="s">
        <v>154</v>
      </c>
      <c r="C33" s="21" t="s">
        <v>145</v>
      </c>
      <c r="D33" s="42">
        <v>8</v>
      </c>
      <c r="E33" s="43">
        <f t="shared" si="0"/>
        <v>15.64664</v>
      </c>
    </row>
    <row r="34" spans="1:5" ht="15.75" x14ac:dyDescent="0.25">
      <c r="A34" s="17"/>
      <c r="B34" s="20" t="s">
        <v>155</v>
      </c>
      <c r="C34" s="21" t="s">
        <v>145</v>
      </c>
      <c r="D34" s="42">
        <v>13</v>
      </c>
      <c r="E34" s="43">
        <f t="shared" si="0"/>
        <v>25.425789999999999</v>
      </c>
    </row>
    <row r="35" spans="1:5" ht="15.75" x14ac:dyDescent="0.25">
      <c r="A35" s="17"/>
      <c r="B35" s="20" t="s">
        <v>156</v>
      </c>
      <c r="C35" s="21" t="s">
        <v>145</v>
      </c>
      <c r="D35" s="42">
        <v>13</v>
      </c>
      <c r="E35" s="43">
        <f t="shared" si="0"/>
        <v>25.425789999999999</v>
      </c>
    </row>
    <row r="36" spans="1:5" ht="15.75" x14ac:dyDescent="0.25">
      <c r="A36" s="17"/>
      <c r="B36" s="20" t="s">
        <v>157</v>
      </c>
      <c r="C36" s="21" t="s">
        <v>145</v>
      </c>
      <c r="D36" s="42">
        <v>13</v>
      </c>
      <c r="E36" s="43">
        <f t="shared" si="0"/>
        <v>25.425789999999999</v>
      </c>
    </row>
    <row r="37" spans="1:5" ht="15.75" x14ac:dyDescent="0.25">
      <c r="A37" s="17"/>
      <c r="B37" s="20" t="s">
        <v>158</v>
      </c>
      <c r="C37" s="21" t="s">
        <v>145</v>
      </c>
      <c r="D37" s="42">
        <v>23</v>
      </c>
      <c r="E37" s="43">
        <f t="shared" si="0"/>
        <v>44.984090000000002</v>
      </c>
    </row>
    <row r="38" spans="1:5" ht="15.75" x14ac:dyDescent="0.25">
      <c r="A38" s="17"/>
      <c r="B38" s="20" t="s">
        <v>159</v>
      </c>
      <c r="C38" s="21" t="s">
        <v>145</v>
      </c>
      <c r="D38" s="42">
        <v>26</v>
      </c>
      <c r="E38" s="43">
        <f t="shared" si="0"/>
        <v>50.851579999999998</v>
      </c>
    </row>
    <row r="39" spans="1:5" ht="15.75" x14ac:dyDescent="0.25">
      <c r="A39" s="17"/>
      <c r="B39" s="20" t="s">
        <v>160</v>
      </c>
      <c r="C39" s="21" t="s">
        <v>145</v>
      </c>
      <c r="D39" s="42">
        <v>13</v>
      </c>
      <c r="E39" s="43">
        <f t="shared" si="0"/>
        <v>25.425789999999999</v>
      </c>
    </row>
    <row r="40" spans="1:5" ht="15.75" x14ac:dyDescent="0.25">
      <c r="A40" s="16"/>
      <c r="B40" s="22" t="s">
        <v>30</v>
      </c>
      <c r="C40" s="21" t="s">
        <v>145</v>
      </c>
      <c r="D40" s="42">
        <v>21</v>
      </c>
      <c r="E40" s="43">
        <f t="shared" si="0"/>
        <v>41.072429999999997</v>
      </c>
    </row>
    <row r="41" spans="1:5" ht="15.75" x14ac:dyDescent="0.25">
      <c r="A41" s="16"/>
      <c r="B41" s="22" t="s">
        <v>31</v>
      </c>
      <c r="C41" s="21" t="s">
        <v>145</v>
      </c>
      <c r="D41" s="42">
        <v>6</v>
      </c>
      <c r="E41" s="43">
        <f t="shared" si="0"/>
        <v>11.73498</v>
      </c>
    </row>
    <row r="42" spans="1:5" ht="15.75" x14ac:dyDescent="0.25">
      <c r="A42" s="16"/>
      <c r="B42" s="22" t="s">
        <v>32</v>
      </c>
      <c r="C42" s="21" t="s">
        <v>145</v>
      </c>
      <c r="D42" s="42">
        <v>16</v>
      </c>
      <c r="E42" s="43">
        <f t="shared" si="0"/>
        <v>31.293279999999999</v>
      </c>
    </row>
    <row r="43" spans="1:5" ht="15.75" x14ac:dyDescent="0.25">
      <c r="A43" s="16"/>
      <c r="B43" s="22" t="s">
        <v>129</v>
      </c>
      <c r="C43" s="21" t="s">
        <v>145</v>
      </c>
      <c r="D43" s="42">
        <v>21</v>
      </c>
      <c r="E43" s="43">
        <f t="shared" si="0"/>
        <v>41.072429999999997</v>
      </c>
    </row>
    <row r="44" spans="1:5" ht="15.75" x14ac:dyDescent="0.25">
      <c r="A44" s="16"/>
      <c r="B44" s="22" t="s">
        <v>33</v>
      </c>
      <c r="C44" s="21" t="s">
        <v>145</v>
      </c>
      <c r="D44" s="42">
        <v>11</v>
      </c>
      <c r="E44" s="43">
        <f t="shared" si="0"/>
        <v>21.514129999999998</v>
      </c>
    </row>
    <row r="45" spans="1:5" ht="15.75" x14ac:dyDescent="0.25">
      <c r="A45" s="16"/>
      <c r="B45" s="22" t="s">
        <v>34</v>
      </c>
      <c r="C45" s="21" t="s">
        <v>145</v>
      </c>
      <c r="D45" s="42">
        <v>11</v>
      </c>
      <c r="E45" s="43">
        <f t="shared" si="0"/>
        <v>21.514129999999998</v>
      </c>
    </row>
    <row r="46" spans="1:5" ht="15.75" x14ac:dyDescent="0.25">
      <c r="A46" s="16"/>
      <c r="B46" s="22" t="s">
        <v>35</v>
      </c>
      <c r="C46" s="21" t="s">
        <v>145</v>
      </c>
      <c r="D46" s="42">
        <v>21</v>
      </c>
      <c r="E46" s="43">
        <f t="shared" si="0"/>
        <v>41.072429999999997</v>
      </c>
    </row>
    <row r="47" spans="1:5" ht="15.75" x14ac:dyDescent="0.25">
      <c r="A47" s="16"/>
      <c r="B47" s="22" t="s">
        <v>130</v>
      </c>
      <c r="C47" s="21" t="s">
        <v>145</v>
      </c>
      <c r="D47" s="42">
        <v>3</v>
      </c>
      <c r="E47" s="43">
        <f t="shared" si="0"/>
        <v>5.8674900000000001</v>
      </c>
    </row>
    <row r="48" spans="1:5" ht="15.75" x14ac:dyDescent="0.25">
      <c r="A48" s="16"/>
      <c r="B48" s="22" t="s">
        <v>36</v>
      </c>
      <c r="C48" s="21" t="s">
        <v>145</v>
      </c>
      <c r="D48" s="42">
        <v>6</v>
      </c>
      <c r="E48" s="43">
        <f t="shared" si="0"/>
        <v>11.73498</v>
      </c>
    </row>
    <row r="49" spans="1:5" ht="15.75" x14ac:dyDescent="0.25">
      <c r="A49" s="16"/>
      <c r="B49" s="22" t="s">
        <v>37</v>
      </c>
      <c r="C49" s="21" t="s">
        <v>145</v>
      </c>
      <c r="D49" s="42">
        <v>8</v>
      </c>
      <c r="E49" s="43">
        <f t="shared" si="0"/>
        <v>15.64664</v>
      </c>
    </row>
    <row r="50" spans="1:5" ht="15.75" x14ac:dyDescent="0.25">
      <c r="A50" s="16"/>
      <c r="B50" s="22" t="s">
        <v>180</v>
      </c>
      <c r="C50" s="21" t="s">
        <v>145</v>
      </c>
      <c r="D50" s="42">
        <v>5</v>
      </c>
      <c r="E50" s="43">
        <f t="shared" si="0"/>
        <v>9.7791499999999996</v>
      </c>
    </row>
    <row r="51" spans="1:5" ht="15.75" x14ac:dyDescent="0.25">
      <c r="A51" s="16"/>
      <c r="B51" s="22" t="s">
        <v>38</v>
      </c>
      <c r="C51" s="21" t="s">
        <v>145</v>
      </c>
      <c r="D51" s="42">
        <v>14</v>
      </c>
      <c r="E51" s="43">
        <f t="shared" si="0"/>
        <v>27.381619999999998</v>
      </c>
    </row>
    <row r="52" spans="1:5" ht="15.75" x14ac:dyDescent="0.25">
      <c r="A52" s="16"/>
      <c r="B52" s="22" t="s">
        <v>39</v>
      </c>
      <c r="C52" s="21" t="s">
        <v>145</v>
      </c>
      <c r="D52" s="42">
        <v>18</v>
      </c>
      <c r="E52" s="43">
        <f t="shared" si="0"/>
        <v>35.204940000000001</v>
      </c>
    </row>
    <row r="53" spans="1:5" ht="15.75" x14ac:dyDescent="0.25">
      <c r="A53" s="16"/>
      <c r="B53" s="22" t="s">
        <v>40</v>
      </c>
      <c r="C53" s="21" t="s">
        <v>145</v>
      </c>
      <c r="D53" s="42">
        <v>24</v>
      </c>
      <c r="E53" s="43">
        <f t="shared" si="0"/>
        <v>46.939920000000001</v>
      </c>
    </row>
    <row r="54" spans="1:5" ht="15.75" x14ac:dyDescent="0.25">
      <c r="A54" s="16"/>
      <c r="B54" s="22" t="s">
        <v>41</v>
      </c>
      <c r="C54" s="21" t="s">
        <v>145</v>
      </c>
      <c r="D54" s="42">
        <v>25</v>
      </c>
      <c r="E54" s="43">
        <f t="shared" si="0"/>
        <v>48.89575</v>
      </c>
    </row>
    <row r="55" spans="1:5" ht="15.75" x14ac:dyDescent="0.25">
      <c r="A55" s="16"/>
      <c r="B55" s="22" t="s">
        <v>131</v>
      </c>
      <c r="C55" s="21" t="s">
        <v>145</v>
      </c>
      <c r="D55" s="42">
        <v>5</v>
      </c>
      <c r="E55" s="43">
        <f t="shared" si="0"/>
        <v>9.7791499999999996</v>
      </c>
    </row>
    <row r="56" spans="1:5" ht="15.75" x14ac:dyDescent="0.25">
      <c r="A56" s="16"/>
      <c r="B56" s="22" t="s">
        <v>132</v>
      </c>
      <c r="C56" s="21" t="s">
        <v>145</v>
      </c>
      <c r="D56" s="42">
        <v>7</v>
      </c>
      <c r="E56" s="43">
        <f t="shared" si="0"/>
        <v>13.690809999999999</v>
      </c>
    </row>
    <row r="57" spans="1:5" ht="15.75" x14ac:dyDescent="0.25">
      <c r="A57" s="16"/>
      <c r="B57" s="22" t="s">
        <v>42</v>
      </c>
      <c r="C57" s="21" t="s">
        <v>145</v>
      </c>
      <c r="D57" s="42">
        <v>13</v>
      </c>
      <c r="E57" s="43">
        <f t="shared" si="0"/>
        <v>25.425789999999999</v>
      </c>
    </row>
    <row r="58" spans="1:5" ht="15.75" x14ac:dyDescent="0.25">
      <c r="A58" s="16"/>
      <c r="B58" s="22" t="s">
        <v>43</v>
      </c>
      <c r="C58" s="21" t="s">
        <v>145</v>
      </c>
      <c r="D58" s="42">
        <v>6</v>
      </c>
      <c r="E58" s="43">
        <f t="shared" si="0"/>
        <v>11.73498</v>
      </c>
    </row>
    <row r="59" spans="1:5" ht="15.75" x14ac:dyDescent="0.25">
      <c r="A59" s="16"/>
      <c r="B59" s="22" t="s">
        <v>44</v>
      </c>
      <c r="C59" s="21" t="s">
        <v>145</v>
      </c>
      <c r="D59" s="42">
        <v>5</v>
      </c>
      <c r="E59" s="43">
        <f t="shared" si="0"/>
        <v>9.7791499999999996</v>
      </c>
    </row>
    <row r="60" spans="1:5" ht="15.75" x14ac:dyDescent="0.25">
      <c r="A60" s="16"/>
      <c r="B60" s="22" t="s">
        <v>133</v>
      </c>
      <c r="C60" s="21" t="s">
        <v>145</v>
      </c>
      <c r="D60" s="42">
        <v>8</v>
      </c>
      <c r="E60" s="43">
        <f t="shared" si="0"/>
        <v>15.64664</v>
      </c>
    </row>
    <row r="61" spans="1:5" ht="15.75" x14ac:dyDescent="0.25">
      <c r="A61" s="16"/>
      <c r="B61" s="22" t="s">
        <v>45</v>
      </c>
      <c r="C61" s="21" t="s">
        <v>145</v>
      </c>
      <c r="D61" s="42">
        <v>8</v>
      </c>
      <c r="E61" s="43">
        <f t="shared" si="0"/>
        <v>15.64664</v>
      </c>
    </row>
    <row r="62" spans="1:5" ht="15.75" x14ac:dyDescent="0.25">
      <c r="A62" s="16"/>
      <c r="B62" s="22" t="s">
        <v>46</v>
      </c>
      <c r="C62" s="21" t="s">
        <v>145</v>
      </c>
      <c r="D62" s="42">
        <v>6</v>
      </c>
      <c r="E62" s="43">
        <f t="shared" si="0"/>
        <v>11.73498</v>
      </c>
    </row>
    <row r="63" spans="1:5" ht="15.75" x14ac:dyDescent="0.25">
      <c r="A63" s="16"/>
      <c r="B63" s="22" t="s">
        <v>47</v>
      </c>
      <c r="C63" s="21" t="s">
        <v>145</v>
      </c>
      <c r="D63" s="42">
        <v>6</v>
      </c>
      <c r="E63" s="43">
        <f t="shared" si="0"/>
        <v>11.73498</v>
      </c>
    </row>
    <row r="64" spans="1:5" ht="15.75" x14ac:dyDescent="0.25">
      <c r="A64" s="16"/>
      <c r="B64" s="22" t="s">
        <v>48</v>
      </c>
      <c r="C64" s="21" t="s">
        <v>145</v>
      </c>
      <c r="D64" s="42">
        <v>13</v>
      </c>
      <c r="E64" s="43">
        <f t="shared" si="0"/>
        <v>25.425789999999999</v>
      </c>
    </row>
    <row r="65" spans="1:5" ht="15.75" x14ac:dyDescent="0.25">
      <c r="A65" s="16"/>
      <c r="B65" s="22" t="s">
        <v>49</v>
      </c>
      <c r="C65" s="21" t="s">
        <v>145</v>
      </c>
      <c r="D65" s="42">
        <v>13</v>
      </c>
      <c r="E65" s="43">
        <f t="shared" si="0"/>
        <v>25.425789999999999</v>
      </c>
    </row>
    <row r="66" spans="1:5" ht="15.75" x14ac:dyDescent="0.25">
      <c r="A66" s="16"/>
      <c r="B66" s="22" t="s">
        <v>50</v>
      </c>
      <c r="C66" s="21" t="s">
        <v>145</v>
      </c>
      <c r="D66" s="42">
        <v>6</v>
      </c>
      <c r="E66" s="43">
        <f t="shared" si="0"/>
        <v>11.73498</v>
      </c>
    </row>
    <row r="67" spans="1:5" ht="15.75" x14ac:dyDescent="0.25">
      <c r="A67" s="16"/>
      <c r="B67" s="22" t="s">
        <v>51</v>
      </c>
      <c r="C67" s="21" t="s">
        <v>145</v>
      </c>
      <c r="D67" s="42">
        <v>21</v>
      </c>
      <c r="E67" s="43">
        <f t="shared" si="0"/>
        <v>41.072429999999997</v>
      </c>
    </row>
    <row r="68" spans="1:5" ht="15.75" x14ac:dyDescent="0.25">
      <c r="A68" s="16"/>
      <c r="B68" s="22" t="s">
        <v>52</v>
      </c>
      <c r="C68" s="21" t="s">
        <v>145</v>
      </c>
      <c r="D68" s="42">
        <v>13</v>
      </c>
      <c r="E68" s="43">
        <f t="shared" si="0"/>
        <v>25.425789999999999</v>
      </c>
    </row>
    <row r="69" spans="1:5" ht="15.75" x14ac:dyDescent="0.25">
      <c r="A69" s="16"/>
      <c r="B69" s="22" t="s">
        <v>53</v>
      </c>
      <c r="C69" s="21" t="s">
        <v>145</v>
      </c>
      <c r="D69" s="42">
        <v>3</v>
      </c>
      <c r="E69" s="43">
        <f t="shared" si="0"/>
        <v>5.8674900000000001</v>
      </c>
    </row>
    <row r="70" spans="1:5" ht="15.75" x14ac:dyDescent="0.25">
      <c r="A70" s="16"/>
      <c r="B70" s="22" t="s">
        <v>54</v>
      </c>
      <c r="C70" s="21" t="s">
        <v>145</v>
      </c>
      <c r="D70" s="42">
        <v>16</v>
      </c>
      <c r="E70" s="43">
        <f t="shared" si="0"/>
        <v>31.293279999999999</v>
      </c>
    </row>
    <row r="71" spans="1:5" ht="15.75" x14ac:dyDescent="0.25">
      <c r="A71" s="16"/>
      <c r="B71" s="22" t="s">
        <v>55</v>
      </c>
      <c r="C71" s="21" t="s">
        <v>145</v>
      </c>
      <c r="D71" s="42">
        <v>26</v>
      </c>
      <c r="E71" s="43">
        <f t="shared" si="0"/>
        <v>50.851579999999998</v>
      </c>
    </row>
    <row r="72" spans="1:5" ht="15.75" x14ac:dyDescent="0.25">
      <c r="A72" s="16"/>
      <c r="B72" s="22" t="s">
        <v>56</v>
      </c>
      <c r="C72" s="21" t="s">
        <v>145</v>
      </c>
      <c r="D72" s="42">
        <v>8</v>
      </c>
      <c r="E72" s="43">
        <f t="shared" si="0"/>
        <v>15.64664</v>
      </c>
    </row>
    <row r="73" spans="1:5" ht="15.75" x14ac:dyDescent="0.25">
      <c r="A73" s="16"/>
      <c r="B73" s="22" t="s">
        <v>57</v>
      </c>
      <c r="C73" s="21" t="s">
        <v>145</v>
      </c>
      <c r="D73" s="42">
        <v>16</v>
      </c>
      <c r="E73" s="43">
        <f t="shared" si="0"/>
        <v>31.293279999999999</v>
      </c>
    </row>
    <row r="74" spans="1:5" ht="15.75" x14ac:dyDescent="0.25">
      <c r="A74" s="16"/>
      <c r="B74" s="22" t="s">
        <v>58</v>
      </c>
      <c r="C74" s="21" t="s">
        <v>145</v>
      </c>
      <c r="D74" s="42">
        <v>21</v>
      </c>
      <c r="E74" s="43">
        <f t="shared" ref="E74:E136" si="1">D74*1.95583</f>
        <v>41.072429999999997</v>
      </c>
    </row>
    <row r="75" spans="1:5" ht="15.75" x14ac:dyDescent="0.25">
      <c r="A75" s="16"/>
      <c r="B75" s="22" t="s">
        <v>59</v>
      </c>
      <c r="C75" s="21" t="s">
        <v>145</v>
      </c>
      <c r="D75" s="42">
        <v>21</v>
      </c>
      <c r="E75" s="43">
        <f t="shared" si="1"/>
        <v>41.072429999999997</v>
      </c>
    </row>
    <row r="76" spans="1:5" ht="15.75" x14ac:dyDescent="0.25">
      <c r="A76" s="16"/>
      <c r="B76" s="22" t="s">
        <v>60</v>
      </c>
      <c r="C76" s="21" t="s">
        <v>145</v>
      </c>
      <c r="D76" s="42">
        <v>21</v>
      </c>
      <c r="E76" s="43">
        <f t="shared" si="1"/>
        <v>41.072429999999997</v>
      </c>
    </row>
    <row r="77" spans="1:5" ht="15.75" x14ac:dyDescent="0.25">
      <c r="A77" s="16"/>
      <c r="B77" s="22" t="s">
        <v>61</v>
      </c>
      <c r="C77" s="21" t="s">
        <v>145</v>
      </c>
      <c r="D77" s="42">
        <v>26</v>
      </c>
      <c r="E77" s="43">
        <f t="shared" si="1"/>
        <v>50.851579999999998</v>
      </c>
    </row>
    <row r="78" spans="1:5" ht="15.75" x14ac:dyDescent="0.25">
      <c r="A78" s="16"/>
      <c r="B78" s="22" t="s">
        <v>62</v>
      </c>
      <c r="C78" s="21" t="s">
        <v>145</v>
      </c>
      <c r="D78" s="42">
        <v>36</v>
      </c>
      <c r="E78" s="43">
        <f t="shared" si="1"/>
        <v>70.409880000000001</v>
      </c>
    </row>
    <row r="79" spans="1:5" ht="15.75" x14ac:dyDescent="0.25">
      <c r="A79" s="16"/>
      <c r="B79" s="22" t="s">
        <v>63</v>
      </c>
      <c r="C79" s="21" t="s">
        <v>145</v>
      </c>
      <c r="D79" s="42">
        <v>5</v>
      </c>
      <c r="E79" s="43">
        <f t="shared" si="1"/>
        <v>9.7791499999999996</v>
      </c>
    </row>
    <row r="80" spans="1:5" ht="15.75" x14ac:dyDescent="0.25">
      <c r="A80" s="16"/>
      <c r="B80" s="22" t="s">
        <v>64</v>
      </c>
      <c r="C80" s="21" t="s">
        <v>145</v>
      </c>
      <c r="D80" s="42">
        <v>5</v>
      </c>
      <c r="E80" s="43">
        <f t="shared" si="1"/>
        <v>9.7791499999999996</v>
      </c>
    </row>
    <row r="81" spans="1:5" ht="15.75" x14ac:dyDescent="0.25">
      <c r="A81" s="16"/>
      <c r="B81" s="22" t="s">
        <v>146</v>
      </c>
      <c r="C81" s="21" t="s">
        <v>145</v>
      </c>
      <c r="D81" s="42">
        <v>25</v>
      </c>
      <c r="E81" s="43">
        <f t="shared" si="1"/>
        <v>48.89575</v>
      </c>
    </row>
    <row r="82" spans="1:5" ht="15.75" x14ac:dyDescent="0.25">
      <c r="A82" s="16"/>
      <c r="B82" s="22" t="s">
        <v>65</v>
      </c>
      <c r="C82" s="21" t="s">
        <v>145</v>
      </c>
      <c r="D82" s="42">
        <v>5</v>
      </c>
      <c r="E82" s="43">
        <f t="shared" si="1"/>
        <v>9.7791499999999996</v>
      </c>
    </row>
    <row r="83" spans="1:5" ht="15.75" x14ac:dyDescent="0.25">
      <c r="A83" s="16"/>
      <c r="B83" s="22" t="s">
        <v>66</v>
      </c>
      <c r="C83" s="21" t="s">
        <v>145</v>
      </c>
      <c r="D83" s="42">
        <v>5</v>
      </c>
      <c r="E83" s="43">
        <f t="shared" si="1"/>
        <v>9.7791499999999996</v>
      </c>
    </row>
    <row r="84" spans="1:5" ht="15.75" x14ac:dyDescent="0.25">
      <c r="A84" s="16"/>
      <c r="B84" s="22" t="s">
        <v>67</v>
      </c>
      <c r="C84" s="21" t="s">
        <v>145</v>
      </c>
      <c r="D84" s="42">
        <v>5</v>
      </c>
      <c r="E84" s="43">
        <f t="shared" si="1"/>
        <v>9.7791499999999996</v>
      </c>
    </row>
    <row r="85" spans="1:5" ht="15.75" x14ac:dyDescent="0.25">
      <c r="A85" s="16"/>
      <c r="B85" s="22" t="s">
        <v>68</v>
      </c>
      <c r="C85" s="21" t="s">
        <v>145</v>
      </c>
      <c r="D85" s="42">
        <v>5</v>
      </c>
      <c r="E85" s="43">
        <f t="shared" si="1"/>
        <v>9.7791499999999996</v>
      </c>
    </row>
    <row r="86" spans="1:5" ht="15.75" x14ac:dyDescent="0.25">
      <c r="A86" s="16"/>
      <c r="B86" s="22" t="s">
        <v>69</v>
      </c>
      <c r="C86" s="21" t="s">
        <v>145</v>
      </c>
      <c r="D86" s="42">
        <v>5</v>
      </c>
      <c r="E86" s="43">
        <f t="shared" si="1"/>
        <v>9.7791499999999996</v>
      </c>
    </row>
    <row r="87" spans="1:5" ht="15.75" x14ac:dyDescent="0.25">
      <c r="A87" s="16"/>
      <c r="B87" s="22" t="s">
        <v>70</v>
      </c>
      <c r="C87" s="21" t="s">
        <v>145</v>
      </c>
      <c r="D87" s="42">
        <v>25</v>
      </c>
      <c r="E87" s="43">
        <f t="shared" si="1"/>
        <v>48.89575</v>
      </c>
    </row>
    <row r="88" spans="1:5" ht="15.75" x14ac:dyDescent="0.25">
      <c r="A88" s="16"/>
      <c r="B88" s="22" t="s">
        <v>71</v>
      </c>
      <c r="C88" s="21" t="s">
        <v>145</v>
      </c>
      <c r="D88" s="42">
        <v>5</v>
      </c>
      <c r="E88" s="43">
        <f t="shared" si="1"/>
        <v>9.7791499999999996</v>
      </c>
    </row>
    <row r="89" spans="1:5" ht="15.75" x14ac:dyDescent="0.25">
      <c r="A89" s="16"/>
      <c r="B89" s="22" t="s">
        <v>66</v>
      </c>
      <c r="C89" s="21" t="s">
        <v>145</v>
      </c>
      <c r="D89" s="42">
        <v>5</v>
      </c>
      <c r="E89" s="43">
        <f t="shared" si="1"/>
        <v>9.7791499999999996</v>
      </c>
    </row>
    <row r="90" spans="1:5" ht="15.75" x14ac:dyDescent="0.25">
      <c r="A90" s="16"/>
      <c r="B90" s="22" t="s">
        <v>72</v>
      </c>
      <c r="C90" s="21" t="s">
        <v>145</v>
      </c>
      <c r="D90" s="42">
        <v>5</v>
      </c>
      <c r="E90" s="43">
        <f t="shared" si="1"/>
        <v>9.7791499999999996</v>
      </c>
    </row>
    <row r="91" spans="1:5" ht="15.75" x14ac:dyDescent="0.25">
      <c r="A91" s="16"/>
      <c r="B91" s="22" t="s">
        <v>73</v>
      </c>
      <c r="C91" s="21" t="s">
        <v>145</v>
      </c>
      <c r="D91" s="42">
        <v>5</v>
      </c>
      <c r="E91" s="43">
        <f t="shared" si="1"/>
        <v>9.7791499999999996</v>
      </c>
    </row>
    <row r="92" spans="1:5" ht="15.75" x14ac:dyDescent="0.25">
      <c r="A92" s="16"/>
      <c r="B92" s="22" t="s">
        <v>75</v>
      </c>
      <c r="C92" s="21" t="s">
        <v>145</v>
      </c>
      <c r="D92" s="42">
        <v>5</v>
      </c>
      <c r="E92" s="43">
        <f t="shared" si="1"/>
        <v>9.7791499999999996</v>
      </c>
    </row>
    <row r="93" spans="1:5" ht="15.75" x14ac:dyDescent="0.25">
      <c r="A93" s="16"/>
      <c r="B93" s="22" t="s">
        <v>74</v>
      </c>
      <c r="C93" s="21" t="s">
        <v>145</v>
      </c>
      <c r="D93" s="42">
        <v>9</v>
      </c>
      <c r="E93" s="43">
        <f t="shared" si="1"/>
        <v>17.60247</v>
      </c>
    </row>
    <row r="94" spans="1:5" ht="15.75" x14ac:dyDescent="0.25">
      <c r="A94" s="16"/>
      <c r="B94" s="22" t="s">
        <v>75</v>
      </c>
      <c r="C94" s="21" t="s">
        <v>145</v>
      </c>
      <c r="D94" s="42">
        <v>5</v>
      </c>
      <c r="E94" s="43">
        <f t="shared" si="1"/>
        <v>9.7791499999999996</v>
      </c>
    </row>
    <row r="95" spans="1:5" ht="15.75" x14ac:dyDescent="0.25">
      <c r="A95" s="16"/>
      <c r="B95" s="22" t="s">
        <v>76</v>
      </c>
      <c r="C95" s="21" t="s">
        <v>145</v>
      </c>
      <c r="D95" s="42">
        <v>6</v>
      </c>
      <c r="E95" s="43">
        <f t="shared" si="1"/>
        <v>11.73498</v>
      </c>
    </row>
    <row r="96" spans="1:5" ht="15.75" x14ac:dyDescent="0.25">
      <c r="A96" s="24"/>
      <c r="B96" s="90" t="s">
        <v>167</v>
      </c>
      <c r="C96" s="25"/>
      <c r="D96" s="44"/>
      <c r="E96" s="45"/>
    </row>
    <row r="97" spans="1:5" ht="15.75" x14ac:dyDescent="0.25">
      <c r="A97" s="19"/>
      <c r="B97" s="47" t="s">
        <v>77</v>
      </c>
      <c r="C97" s="23"/>
      <c r="D97" s="42"/>
      <c r="E97" s="43"/>
    </row>
    <row r="98" spans="1:5" ht="15.75" x14ac:dyDescent="0.25">
      <c r="A98" s="16"/>
      <c r="B98" s="22" t="s">
        <v>185</v>
      </c>
      <c r="C98" s="21" t="s">
        <v>145</v>
      </c>
      <c r="D98" s="42">
        <v>1.6</v>
      </c>
      <c r="E98" s="43">
        <f t="shared" si="1"/>
        <v>3.1293280000000001</v>
      </c>
    </row>
    <row r="99" spans="1:5" ht="15.75" x14ac:dyDescent="0.25">
      <c r="A99" s="16"/>
      <c r="B99" s="22" t="s">
        <v>78</v>
      </c>
      <c r="C99" s="21" t="s">
        <v>145</v>
      </c>
      <c r="D99" s="42">
        <v>4.0999999999999996</v>
      </c>
      <c r="E99" s="43">
        <f t="shared" si="1"/>
        <v>8.0189029999999999</v>
      </c>
    </row>
    <row r="100" spans="1:5" ht="15.75" x14ac:dyDescent="0.25">
      <c r="A100" s="16"/>
      <c r="B100" s="22" t="s">
        <v>79</v>
      </c>
      <c r="C100" s="21" t="s">
        <v>145</v>
      </c>
      <c r="D100" s="42">
        <v>4.0999999999999996</v>
      </c>
      <c r="E100" s="43">
        <f t="shared" si="1"/>
        <v>8.0189029999999999</v>
      </c>
    </row>
    <row r="101" spans="1:5" ht="15.75" x14ac:dyDescent="0.25">
      <c r="A101" s="16"/>
      <c r="B101" s="22" t="s">
        <v>80</v>
      </c>
      <c r="C101" s="21" t="s">
        <v>145</v>
      </c>
      <c r="D101" s="42">
        <v>1.6</v>
      </c>
      <c r="E101" s="43">
        <f t="shared" si="1"/>
        <v>3.1293280000000001</v>
      </c>
    </row>
    <row r="102" spans="1:5" ht="15.75" x14ac:dyDescent="0.25">
      <c r="A102" s="16"/>
      <c r="B102" s="22" t="s">
        <v>81</v>
      </c>
      <c r="C102" s="21" t="s">
        <v>145</v>
      </c>
      <c r="D102" s="42">
        <v>1.6</v>
      </c>
      <c r="E102" s="43">
        <f t="shared" si="1"/>
        <v>3.1293280000000001</v>
      </c>
    </row>
    <row r="103" spans="1:5" ht="15.75" x14ac:dyDescent="0.25">
      <c r="A103" s="16"/>
      <c r="B103" s="22" t="s">
        <v>82</v>
      </c>
      <c r="C103" s="21" t="s">
        <v>145</v>
      </c>
      <c r="D103" s="42">
        <v>1.6</v>
      </c>
      <c r="E103" s="43">
        <f t="shared" si="1"/>
        <v>3.1293280000000001</v>
      </c>
    </row>
    <row r="104" spans="1:5" ht="15.75" x14ac:dyDescent="0.25">
      <c r="A104" s="16"/>
      <c r="B104" s="22" t="s">
        <v>83</v>
      </c>
      <c r="C104" s="21" t="s">
        <v>145</v>
      </c>
      <c r="D104" s="42">
        <v>1.6</v>
      </c>
      <c r="E104" s="43">
        <f t="shared" si="1"/>
        <v>3.1293280000000001</v>
      </c>
    </row>
    <row r="105" spans="1:5" ht="15.75" x14ac:dyDescent="0.25">
      <c r="A105" s="16"/>
      <c r="B105" s="22" t="s">
        <v>84</v>
      </c>
      <c r="C105" s="21" t="s">
        <v>145</v>
      </c>
      <c r="D105" s="42">
        <v>1.6</v>
      </c>
      <c r="E105" s="43">
        <f t="shared" si="1"/>
        <v>3.1293280000000001</v>
      </c>
    </row>
    <row r="106" spans="1:5" ht="15.75" x14ac:dyDescent="0.25">
      <c r="A106" s="16"/>
      <c r="B106" s="22" t="s">
        <v>85</v>
      </c>
      <c r="C106" s="21" t="s">
        <v>145</v>
      </c>
      <c r="D106" s="42">
        <v>2.6</v>
      </c>
      <c r="E106" s="43">
        <f t="shared" si="1"/>
        <v>5.0851579999999998</v>
      </c>
    </row>
    <row r="107" spans="1:5" ht="15.75" x14ac:dyDescent="0.25">
      <c r="A107" s="16"/>
      <c r="B107" s="22" t="s">
        <v>86</v>
      </c>
      <c r="C107" s="21" t="s">
        <v>145</v>
      </c>
      <c r="D107" s="42">
        <v>1.6</v>
      </c>
      <c r="E107" s="43">
        <f t="shared" si="1"/>
        <v>3.1293280000000001</v>
      </c>
    </row>
    <row r="108" spans="1:5" ht="15.75" x14ac:dyDescent="0.25">
      <c r="A108" s="16"/>
      <c r="B108" s="22" t="s">
        <v>87</v>
      </c>
      <c r="C108" s="21" t="s">
        <v>145</v>
      </c>
      <c r="D108" s="42">
        <v>1.6</v>
      </c>
      <c r="E108" s="43">
        <f t="shared" si="1"/>
        <v>3.1293280000000001</v>
      </c>
    </row>
    <row r="109" spans="1:5" ht="15.75" x14ac:dyDescent="0.25">
      <c r="A109" s="16"/>
      <c r="B109" s="22" t="s">
        <v>88</v>
      </c>
      <c r="C109" s="21" t="s">
        <v>145</v>
      </c>
      <c r="D109" s="42">
        <v>1.6</v>
      </c>
      <c r="E109" s="43">
        <f t="shared" si="1"/>
        <v>3.1293280000000001</v>
      </c>
    </row>
    <row r="110" spans="1:5" ht="15.75" x14ac:dyDescent="0.25">
      <c r="A110" s="16"/>
      <c r="B110" s="22" t="s">
        <v>89</v>
      </c>
      <c r="C110" s="21" t="s">
        <v>145</v>
      </c>
      <c r="D110" s="42">
        <v>1.6</v>
      </c>
      <c r="E110" s="43">
        <f t="shared" si="1"/>
        <v>3.1293280000000001</v>
      </c>
    </row>
    <row r="111" spans="1:5" ht="15.75" x14ac:dyDescent="0.25">
      <c r="A111" s="16"/>
      <c r="B111" s="22" t="s">
        <v>90</v>
      </c>
      <c r="C111" s="21" t="s">
        <v>145</v>
      </c>
      <c r="D111" s="42">
        <v>1.6</v>
      </c>
      <c r="E111" s="43">
        <f t="shared" si="1"/>
        <v>3.1293280000000001</v>
      </c>
    </row>
    <row r="112" spans="1:5" ht="15.75" x14ac:dyDescent="0.25">
      <c r="A112" s="16"/>
      <c r="B112" s="22" t="s">
        <v>181</v>
      </c>
      <c r="C112" s="21" t="s">
        <v>145</v>
      </c>
      <c r="D112" s="42">
        <v>3</v>
      </c>
      <c r="E112" s="43">
        <f t="shared" si="1"/>
        <v>5.8674900000000001</v>
      </c>
    </row>
    <row r="113" spans="1:5" ht="15.75" x14ac:dyDescent="0.25">
      <c r="A113" s="16"/>
      <c r="B113" s="22" t="s">
        <v>91</v>
      </c>
      <c r="C113" s="21" t="s">
        <v>145</v>
      </c>
      <c r="D113" s="42">
        <v>1.6</v>
      </c>
      <c r="E113" s="43">
        <f t="shared" si="1"/>
        <v>3.1293280000000001</v>
      </c>
    </row>
    <row r="114" spans="1:5" ht="15.75" x14ac:dyDescent="0.25">
      <c r="A114" s="16"/>
      <c r="B114" s="22" t="s">
        <v>92</v>
      </c>
      <c r="C114" s="21" t="s">
        <v>145</v>
      </c>
      <c r="D114" s="42">
        <v>2.6</v>
      </c>
      <c r="E114" s="43">
        <f t="shared" si="1"/>
        <v>5.0851579999999998</v>
      </c>
    </row>
    <row r="115" spans="1:5" ht="15.75" x14ac:dyDescent="0.25">
      <c r="A115" s="16"/>
      <c r="B115" s="22" t="s">
        <v>93</v>
      </c>
      <c r="C115" s="21" t="s">
        <v>145</v>
      </c>
      <c r="D115" s="42">
        <v>1.6</v>
      </c>
      <c r="E115" s="43">
        <f t="shared" si="1"/>
        <v>3.1293280000000001</v>
      </c>
    </row>
    <row r="116" spans="1:5" ht="15.75" x14ac:dyDescent="0.25">
      <c r="A116" s="16"/>
      <c r="B116" s="22" t="s">
        <v>94</v>
      </c>
      <c r="C116" s="21" t="s">
        <v>145</v>
      </c>
      <c r="D116" s="42">
        <v>2.1</v>
      </c>
      <c r="E116" s="43">
        <f t="shared" si="1"/>
        <v>4.1072430000000004</v>
      </c>
    </row>
    <row r="117" spans="1:5" ht="15.75" x14ac:dyDescent="0.25">
      <c r="A117" s="16"/>
      <c r="B117" s="22" t="s">
        <v>95</v>
      </c>
      <c r="C117" s="21" t="s">
        <v>145</v>
      </c>
      <c r="D117" s="42">
        <v>2.6</v>
      </c>
      <c r="E117" s="43">
        <f t="shared" si="1"/>
        <v>5.0851579999999998</v>
      </c>
    </row>
    <row r="118" spans="1:5" ht="15.75" x14ac:dyDescent="0.25">
      <c r="A118" s="16"/>
      <c r="B118" s="22" t="s">
        <v>96</v>
      </c>
      <c r="C118" s="21" t="s">
        <v>145</v>
      </c>
      <c r="D118" s="42">
        <v>2.6</v>
      </c>
      <c r="E118" s="43">
        <f t="shared" si="1"/>
        <v>5.0851579999999998</v>
      </c>
    </row>
    <row r="119" spans="1:5" ht="15.75" x14ac:dyDescent="0.25">
      <c r="A119" s="16"/>
      <c r="B119" s="22" t="s">
        <v>97</v>
      </c>
      <c r="C119" s="21" t="s">
        <v>145</v>
      </c>
      <c r="D119" s="42">
        <v>1.6</v>
      </c>
      <c r="E119" s="43">
        <f t="shared" si="1"/>
        <v>3.1293280000000001</v>
      </c>
    </row>
    <row r="120" spans="1:5" ht="15.75" x14ac:dyDescent="0.25">
      <c r="A120" s="16"/>
      <c r="B120" s="22" t="s">
        <v>98</v>
      </c>
      <c r="C120" s="21" t="s">
        <v>145</v>
      </c>
      <c r="D120" s="42">
        <v>1.6</v>
      </c>
      <c r="E120" s="43">
        <f t="shared" si="1"/>
        <v>3.1293280000000001</v>
      </c>
    </row>
    <row r="121" spans="1:5" ht="15.75" x14ac:dyDescent="0.25">
      <c r="A121" s="16"/>
      <c r="B121" s="22" t="s">
        <v>99</v>
      </c>
      <c r="C121" s="21" t="s">
        <v>145</v>
      </c>
      <c r="D121" s="42">
        <v>1.6</v>
      </c>
      <c r="E121" s="43">
        <f t="shared" si="1"/>
        <v>3.1293280000000001</v>
      </c>
    </row>
    <row r="122" spans="1:5" ht="15.75" x14ac:dyDescent="0.25">
      <c r="A122" s="16"/>
      <c r="B122" s="22" t="s">
        <v>100</v>
      </c>
      <c r="C122" s="21" t="s">
        <v>145</v>
      </c>
      <c r="D122" s="42">
        <v>1.6</v>
      </c>
      <c r="E122" s="43">
        <f t="shared" si="1"/>
        <v>3.1293280000000001</v>
      </c>
    </row>
    <row r="123" spans="1:5" ht="15.75" x14ac:dyDescent="0.25">
      <c r="A123" s="16"/>
      <c r="B123" s="22" t="s">
        <v>76</v>
      </c>
      <c r="C123" s="21" t="s">
        <v>145</v>
      </c>
      <c r="D123" s="42">
        <v>5.5</v>
      </c>
      <c r="E123" s="43">
        <f t="shared" si="1"/>
        <v>10.757064999999999</v>
      </c>
    </row>
    <row r="124" spans="1:5" ht="15.75" x14ac:dyDescent="0.25">
      <c r="A124" s="16"/>
      <c r="B124" s="22" t="s">
        <v>101</v>
      </c>
      <c r="C124" s="21" t="s">
        <v>145</v>
      </c>
      <c r="D124" s="42">
        <v>2.6</v>
      </c>
      <c r="E124" s="43">
        <f t="shared" si="1"/>
        <v>5.0851579999999998</v>
      </c>
    </row>
    <row r="125" spans="1:5" ht="15.75" x14ac:dyDescent="0.25">
      <c r="A125" s="16"/>
      <c r="B125" s="22" t="s">
        <v>102</v>
      </c>
      <c r="C125" s="21" t="s">
        <v>145</v>
      </c>
      <c r="D125" s="42">
        <v>2.1</v>
      </c>
      <c r="E125" s="43">
        <f t="shared" si="1"/>
        <v>4.1072430000000004</v>
      </c>
    </row>
    <row r="126" spans="1:5" ht="15.75" x14ac:dyDescent="0.25">
      <c r="A126" s="16"/>
      <c r="B126" s="22" t="s">
        <v>103</v>
      </c>
      <c r="C126" s="21" t="s">
        <v>145</v>
      </c>
      <c r="D126" s="42">
        <v>10</v>
      </c>
      <c r="E126" s="43">
        <f t="shared" si="1"/>
        <v>19.558299999999999</v>
      </c>
    </row>
    <row r="127" spans="1:5" ht="15.75" x14ac:dyDescent="0.25">
      <c r="A127" s="16"/>
      <c r="B127" s="22" t="s">
        <v>190</v>
      </c>
      <c r="C127" s="21" t="s">
        <v>145</v>
      </c>
      <c r="D127" s="42">
        <v>5.2</v>
      </c>
      <c r="E127" s="43">
        <f t="shared" si="1"/>
        <v>10.170316</v>
      </c>
    </row>
    <row r="128" spans="1:5" ht="15.75" x14ac:dyDescent="0.25">
      <c r="A128" s="16"/>
      <c r="B128" s="46" t="s">
        <v>148</v>
      </c>
      <c r="C128" s="25"/>
      <c r="D128" s="44"/>
      <c r="E128" s="45"/>
    </row>
    <row r="129" spans="1:5" ht="15.75" x14ac:dyDescent="0.25">
      <c r="A129" s="16"/>
      <c r="B129" s="22" t="s">
        <v>104</v>
      </c>
      <c r="C129" s="21" t="s">
        <v>145</v>
      </c>
      <c r="D129" s="42">
        <v>2.6</v>
      </c>
      <c r="E129" s="43">
        <f t="shared" si="1"/>
        <v>5.0851579999999998</v>
      </c>
    </row>
    <row r="130" spans="1:5" ht="15.75" x14ac:dyDescent="0.25">
      <c r="A130" s="16"/>
      <c r="B130" s="22" t="s">
        <v>105</v>
      </c>
      <c r="C130" s="21" t="s">
        <v>145</v>
      </c>
      <c r="D130" s="42">
        <v>1.1000000000000001</v>
      </c>
      <c r="E130" s="43">
        <f t="shared" si="1"/>
        <v>2.1514130000000002</v>
      </c>
    </row>
    <row r="131" spans="1:5" ht="15.75" x14ac:dyDescent="0.25">
      <c r="A131" s="16"/>
      <c r="B131" s="22" t="s">
        <v>106</v>
      </c>
      <c r="C131" s="21" t="s">
        <v>145</v>
      </c>
      <c r="D131" s="42">
        <v>2.6</v>
      </c>
      <c r="E131" s="43">
        <f t="shared" si="1"/>
        <v>5.0851579999999998</v>
      </c>
    </row>
    <row r="132" spans="1:5" ht="15.75" x14ac:dyDescent="0.25">
      <c r="A132" s="16"/>
      <c r="B132" s="22" t="s">
        <v>107</v>
      </c>
      <c r="C132" s="21" t="s">
        <v>145</v>
      </c>
      <c r="D132" s="42">
        <v>1.1000000000000001</v>
      </c>
      <c r="E132" s="43">
        <f t="shared" si="1"/>
        <v>2.1514130000000002</v>
      </c>
    </row>
    <row r="133" spans="1:5" ht="15.75" x14ac:dyDescent="0.25">
      <c r="A133" s="16"/>
      <c r="B133" s="22" t="s">
        <v>108</v>
      </c>
      <c r="C133" s="21" t="s">
        <v>145</v>
      </c>
      <c r="D133" s="42">
        <v>1.1000000000000001</v>
      </c>
      <c r="E133" s="43">
        <f t="shared" si="1"/>
        <v>2.1514130000000002</v>
      </c>
    </row>
    <row r="134" spans="1:5" ht="15.75" x14ac:dyDescent="0.25">
      <c r="A134" s="16"/>
      <c r="B134" s="22" t="s">
        <v>109</v>
      </c>
      <c r="C134" s="21" t="s">
        <v>145</v>
      </c>
      <c r="D134" s="42">
        <v>2.1</v>
      </c>
      <c r="E134" s="43">
        <f t="shared" si="1"/>
        <v>4.1072430000000004</v>
      </c>
    </row>
    <row r="135" spans="1:5" ht="15.75" x14ac:dyDescent="0.25">
      <c r="A135" s="16"/>
      <c r="B135" s="22" t="s">
        <v>149</v>
      </c>
      <c r="C135" s="21" t="s">
        <v>145</v>
      </c>
      <c r="D135" s="42">
        <v>2.1</v>
      </c>
      <c r="E135" s="43">
        <f t="shared" si="1"/>
        <v>4.1072430000000004</v>
      </c>
    </row>
    <row r="136" spans="1:5" ht="15.75" x14ac:dyDescent="0.25">
      <c r="A136" s="16"/>
      <c r="B136" s="22" t="s">
        <v>110</v>
      </c>
      <c r="C136" s="21" t="s">
        <v>145</v>
      </c>
      <c r="D136" s="42">
        <v>4.5999999999999996</v>
      </c>
      <c r="E136" s="43">
        <f t="shared" si="1"/>
        <v>8.9968179999999993</v>
      </c>
    </row>
    <row r="137" spans="1:5" ht="15.75" x14ac:dyDescent="0.25">
      <c r="A137" s="16"/>
      <c r="B137" s="46" t="s">
        <v>111</v>
      </c>
      <c r="C137" s="25"/>
      <c r="D137" s="44"/>
      <c r="E137" s="45"/>
    </row>
    <row r="138" spans="1:5" ht="15.75" x14ac:dyDescent="0.25">
      <c r="A138" s="16"/>
      <c r="B138" s="22" t="s">
        <v>223</v>
      </c>
      <c r="C138" s="21" t="s">
        <v>145</v>
      </c>
      <c r="D138" s="42">
        <v>2</v>
      </c>
      <c r="E138" s="43">
        <f t="shared" ref="E138:E196" si="2">D138*1.95583</f>
        <v>3.9116599999999999</v>
      </c>
    </row>
    <row r="139" spans="1:5" ht="28.5" customHeight="1" x14ac:dyDescent="0.25">
      <c r="A139" s="16"/>
      <c r="B139" s="89" t="s">
        <v>224</v>
      </c>
      <c r="C139" s="86"/>
      <c r="D139" s="87"/>
      <c r="E139" s="88"/>
    </row>
    <row r="140" spans="1:5" ht="15.75" x14ac:dyDescent="0.25">
      <c r="A140" s="16"/>
      <c r="B140" s="22" t="s">
        <v>112</v>
      </c>
      <c r="C140" s="21" t="s">
        <v>145</v>
      </c>
      <c r="D140" s="42">
        <v>1</v>
      </c>
      <c r="E140" s="43">
        <f t="shared" si="2"/>
        <v>1.95583</v>
      </c>
    </row>
    <row r="141" spans="1:5" ht="15.75" x14ac:dyDescent="0.25">
      <c r="A141" s="16"/>
      <c r="B141" s="22" t="s">
        <v>113</v>
      </c>
      <c r="C141" s="21" t="s">
        <v>145</v>
      </c>
      <c r="D141" s="42">
        <v>2.5</v>
      </c>
      <c r="E141" s="43">
        <f t="shared" si="2"/>
        <v>4.8895749999999998</v>
      </c>
    </row>
    <row r="142" spans="1:5" ht="15.75" x14ac:dyDescent="0.25">
      <c r="A142" s="16"/>
      <c r="B142" s="46" t="s">
        <v>205</v>
      </c>
      <c r="C142" s="25"/>
      <c r="D142" s="44"/>
      <c r="E142" s="45"/>
    </row>
    <row r="143" spans="1:5" ht="15.75" x14ac:dyDescent="0.25">
      <c r="A143" s="16"/>
      <c r="B143" s="22" t="s">
        <v>116</v>
      </c>
      <c r="C143" s="21" t="s">
        <v>145</v>
      </c>
      <c r="D143" s="42">
        <v>2.6</v>
      </c>
      <c r="E143" s="43">
        <f t="shared" si="2"/>
        <v>5.0851579999999998</v>
      </c>
    </row>
    <row r="144" spans="1:5" ht="15.75" x14ac:dyDescent="0.25">
      <c r="A144" s="16"/>
      <c r="B144" s="22" t="s">
        <v>114</v>
      </c>
      <c r="C144" s="21" t="s">
        <v>145</v>
      </c>
      <c r="D144" s="42">
        <v>3.6</v>
      </c>
      <c r="E144" s="43">
        <f t="shared" si="2"/>
        <v>7.0409879999999996</v>
      </c>
    </row>
    <row r="145" spans="1:5" ht="15.75" x14ac:dyDescent="0.25">
      <c r="A145" s="16"/>
      <c r="B145" s="22" t="s">
        <v>115</v>
      </c>
      <c r="C145" s="21" t="s">
        <v>145</v>
      </c>
      <c r="D145" s="42">
        <v>3.6</v>
      </c>
      <c r="E145" s="43">
        <f t="shared" si="2"/>
        <v>7.0409879999999996</v>
      </c>
    </row>
    <row r="146" spans="1:5" ht="15.75" x14ac:dyDescent="0.25">
      <c r="A146" s="16"/>
      <c r="B146" s="46" t="s">
        <v>218</v>
      </c>
      <c r="C146" s="25"/>
      <c r="D146" s="44"/>
      <c r="E146" s="45"/>
    </row>
    <row r="147" spans="1:5" ht="15.75" x14ac:dyDescent="0.25">
      <c r="A147" s="16"/>
      <c r="B147" s="22" t="s">
        <v>117</v>
      </c>
      <c r="C147" s="21" t="s">
        <v>145</v>
      </c>
      <c r="D147" s="42">
        <v>10.5</v>
      </c>
      <c r="E147" s="43">
        <f t="shared" si="2"/>
        <v>20.536214999999999</v>
      </c>
    </row>
    <row r="148" spans="1:5" ht="15.75" x14ac:dyDescent="0.25">
      <c r="A148" s="16"/>
      <c r="B148" s="22" t="s">
        <v>118</v>
      </c>
      <c r="C148" s="21" t="s">
        <v>145</v>
      </c>
      <c r="D148" s="42">
        <v>10.5</v>
      </c>
      <c r="E148" s="43">
        <f t="shared" si="2"/>
        <v>20.536214999999999</v>
      </c>
    </row>
    <row r="149" spans="1:5" ht="15.75" x14ac:dyDescent="0.25">
      <c r="A149" s="16"/>
      <c r="B149" s="22" t="s">
        <v>119</v>
      </c>
      <c r="C149" s="21" t="s">
        <v>145</v>
      </c>
      <c r="D149" s="42">
        <v>10.5</v>
      </c>
      <c r="E149" s="43">
        <f t="shared" si="2"/>
        <v>20.536214999999999</v>
      </c>
    </row>
    <row r="150" spans="1:5" ht="15.75" x14ac:dyDescent="0.25">
      <c r="A150" s="16"/>
      <c r="B150" s="22" t="s">
        <v>182</v>
      </c>
      <c r="C150" s="21" t="s">
        <v>145</v>
      </c>
      <c r="D150" s="42">
        <v>16</v>
      </c>
      <c r="E150" s="43">
        <f t="shared" si="2"/>
        <v>31.293279999999999</v>
      </c>
    </row>
    <row r="151" spans="1:5" ht="15.75" x14ac:dyDescent="0.25">
      <c r="A151" s="16"/>
      <c r="B151" s="22" t="s">
        <v>120</v>
      </c>
      <c r="C151" s="21" t="s">
        <v>145</v>
      </c>
      <c r="D151" s="42">
        <v>10.5</v>
      </c>
      <c r="E151" s="43">
        <f t="shared" si="2"/>
        <v>20.536214999999999</v>
      </c>
    </row>
    <row r="152" spans="1:5" ht="15.75" x14ac:dyDescent="0.25">
      <c r="A152" s="16"/>
      <c r="B152" s="22" t="s">
        <v>121</v>
      </c>
      <c r="C152" s="21" t="s">
        <v>145</v>
      </c>
      <c r="D152" s="42">
        <v>10.5</v>
      </c>
      <c r="E152" s="43">
        <f t="shared" si="2"/>
        <v>20.536214999999999</v>
      </c>
    </row>
    <row r="153" spans="1:5" ht="15.75" x14ac:dyDescent="0.25">
      <c r="A153" s="16"/>
      <c r="B153" s="22" t="s">
        <v>191</v>
      </c>
      <c r="C153" s="21" t="s">
        <v>145</v>
      </c>
      <c r="D153" s="42">
        <v>10.5</v>
      </c>
      <c r="E153" s="43">
        <f t="shared" si="2"/>
        <v>20.536214999999999</v>
      </c>
    </row>
    <row r="154" spans="1:5" ht="15.75" x14ac:dyDescent="0.25">
      <c r="A154" s="16"/>
      <c r="B154" s="22" t="s">
        <v>187</v>
      </c>
      <c r="C154" s="21" t="s">
        <v>145</v>
      </c>
      <c r="D154" s="42">
        <v>18</v>
      </c>
      <c r="E154" s="43">
        <f t="shared" si="2"/>
        <v>35.204940000000001</v>
      </c>
    </row>
    <row r="155" spans="1:5" ht="15.75" x14ac:dyDescent="0.25">
      <c r="A155" s="16"/>
      <c r="B155" s="22" t="s">
        <v>186</v>
      </c>
      <c r="C155" s="21" t="s">
        <v>145</v>
      </c>
      <c r="D155" s="42">
        <v>22</v>
      </c>
      <c r="E155" s="43">
        <f t="shared" si="2"/>
        <v>43.028259999999996</v>
      </c>
    </row>
    <row r="156" spans="1:5" ht="15.75" x14ac:dyDescent="0.25">
      <c r="A156" s="16"/>
      <c r="B156" s="22" t="s">
        <v>183</v>
      </c>
      <c r="C156" s="21" t="s">
        <v>145</v>
      </c>
      <c r="D156" s="42">
        <v>12</v>
      </c>
      <c r="E156" s="43">
        <f t="shared" si="2"/>
        <v>23.46996</v>
      </c>
    </row>
    <row r="157" spans="1:5" ht="15.75" x14ac:dyDescent="0.25">
      <c r="A157" s="16"/>
      <c r="B157" s="22" t="s">
        <v>184</v>
      </c>
      <c r="C157" s="21" t="s">
        <v>145</v>
      </c>
      <c r="D157" s="42">
        <v>13</v>
      </c>
      <c r="E157" s="43">
        <f t="shared" si="2"/>
        <v>25.425789999999999</v>
      </c>
    </row>
    <row r="158" spans="1:5" ht="15.75" x14ac:dyDescent="0.25">
      <c r="A158" s="39"/>
      <c r="B158" s="48" t="s">
        <v>210</v>
      </c>
      <c r="C158" s="25"/>
      <c r="D158" s="44"/>
      <c r="E158" s="45"/>
    </row>
    <row r="159" spans="1:5" ht="57.75" customHeight="1" x14ac:dyDescent="0.25">
      <c r="A159" s="39"/>
      <c r="B159" s="38" t="s">
        <v>211</v>
      </c>
      <c r="C159" s="21" t="s">
        <v>145</v>
      </c>
      <c r="D159" s="42">
        <v>18</v>
      </c>
      <c r="E159" s="43">
        <f t="shared" si="2"/>
        <v>35.204940000000001</v>
      </c>
    </row>
    <row r="160" spans="1:5" ht="60.75" x14ac:dyDescent="0.25">
      <c r="A160" s="39"/>
      <c r="B160" s="38" t="s">
        <v>212</v>
      </c>
      <c r="C160" s="21" t="s">
        <v>145</v>
      </c>
      <c r="D160" s="42">
        <v>14</v>
      </c>
      <c r="E160" s="43">
        <f t="shared" si="2"/>
        <v>27.381619999999998</v>
      </c>
    </row>
    <row r="161" spans="1:5" ht="21.75" customHeight="1" x14ac:dyDescent="0.25">
      <c r="A161" s="39"/>
      <c r="B161" s="38" t="s">
        <v>213</v>
      </c>
      <c r="C161" s="21" t="s">
        <v>145</v>
      </c>
      <c r="D161" s="42">
        <v>16</v>
      </c>
      <c r="E161" s="43">
        <f t="shared" si="2"/>
        <v>31.293279999999999</v>
      </c>
    </row>
    <row r="162" spans="1:5" ht="45.75" x14ac:dyDescent="0.25">
      <c r="A162" s="39"/>
      <c r="B162" s="38" t="s">
        <v>214</v>
      </c>
      <c r="C162" s="21" t="s">
        <v>145</v>
      </c>
      <c r="D162" s="42">
        <v>16</v>
      </c>
      <c r="E162" s="43">
        <f t="shared" si="2"/>
        <v>31.293279999999999</v>
      </c>
    </row>
    <row r="163" spans="1:5" ht="18" customHeight="1" x14ac:dyDescent="0.25">
      <c r="A163" s="39"/>
      <c r="B163" s="38" t="s">
        <v>215</v>
      </c>
      <c r="C163" s="21" t="s">
        <v>145</v>
      </c>
      <c r="D163" s="42">
        <v>4</v>
      </c>
      <c r="E163" s="43">
        <f t="shared" si="2"/>
        <v>7.8233199999999998</v>
      </c>
    </row>
    <row r="164" spans="1:5" ht="19.5" customHeight="1" x14ac:dyDescent="0.25">
      <c r="A164" s="39"/>
      <c r="B164" s="38" t="s">
        <v>216</v>
      </c>
      <c r="C164" s="21" t="s">
        <v>145</v>
      </c>
      <c r="D164" s="42">
        <v>6</v>
      </c>
      <c r="E164" s="43">
        <f t="shared" si="2"/>
        <v>11.73498</v>
      </c>
    </row>
    <row r="165" spans="1:5" ht="17.25" customHeight="1" x14ac:dyDescent="0.25">
      <c r="A165" s="39"/>
      <c r="B165" s="38" t="s">
        <v>217</v>
      </c>
      <c r="C165" s="21" t="s">
        <v>145</v>
      </c>
      <c r="D165" s="42">
        <v>6</v>
      </c>
      <c r="E165" s="43">
        <f t="shared" si="2"/>
        <v>11.73498</v>
      </c>
    </row>
    <row r="166" spans="1:5" ht="15.75" x14ac:dyDescent="0.25">
      <c r="A166" s="24"/>
      <c r="B166" s="92" t="s">
        <v>122</v>
      </c>
      <c r="C166" s="40"/>
      <c r="D166" s="44"/>
      <c r="E166" s="45"/>
    </row>
    <row r="167" spans="1:5" ht="15.75" x14ac:dyDescent="0.25">
      <c r="A167" s="16"/>
      <c r="B167" s="22" t="s">
        <v>204</v>
      </c>
      <c r="C167" s="21"/>
      <c r="D167" s="42"/>
      <c r="E167" s="43"/>
    </row>
    <row r="168" spans="1:5" ht="15.75" x14ac:dyDescent="0.25">
      <c r="A168" s="16"/>
      <c r="B168" s="22" t="s">
        <v>150</v>
      </c>
      <c r="C168" s="21" t="s">
        <v>145</v>
      </c>
      <c r="D168" s="42">
        <v>26</v>
      </c>
      <c r="E168" s="43">
        <f t="shared" si="2"/>
        <v>50.851579999999998</v>
      </c>
    </row>
    <row r="169" spans="1:5" ht="15.75" x14ac:dyDescent="0.25">
      <c r="A169" s="16"/>
      <c r="B169" s="22" t="s">
        <v>147</v>
      </c>
      <c r="C169" s="21" t="s">
        <v>145</v>
      </c>
      <c r="D169" s="42">
        <v>39</v>
      </c>
      <c r="E169" s="43">
        <f t="shared" si="2"/>
        <v>76.277370000000005</v>
      </c>
    </row>
    <row r="170" spans="1:5" ht="15.75" x14ac:dyDescent="0.25">
      <c r="A170" s="16"/>
      <c r="B170" s="22" t="s">
        <v>123</v>
      </c>
      <c r="C170" s="21"/>
      <c r="D170" s="42"/>
      <c r="E170" s="43"/>
    </row>
    <row r="171" spans="1:5" ht="15.75" x14ac:dyDescent="0.25">
      <c r="A171" s="16"/>
      <c r="B171" s="22" t="s">
        <v>150</v>
      </c>
      <c r="C171" s="21" t="s">
        <v>145</v>
      </c>
      <c r="D171" s="42">
        <v>26</v>
      </c>
      <c r="E171" s="43">
        <f t="shared" si="2"/>
        <v>50.851579999999998</v>
      </c>
    </row>
    <row r="172" spans="1:5" ht="15.75" x14ac:dyDescent="0.25">
      <c r="A172" s="16"/>
      <c r="B172" s="22" t="s">
        <v>147</v>
      </c>
      <c r="C172" s="21" t="s">
        <v>145</v>
      </c>
      <c r="D172" s="42">
        <v>39</v>
      </c>
      <c r="E172" s="43">
        <f t="shared" si="2"/>
        <v>76.277370000000005</v>
      </c>
    </row>
    <row r="173" spans="1:5" ht="15.75" x14ac:dyDescent="0.25">
      <c r="A173" s="16"/>
      <c r="B173" s="22" t="s">
        <v>124</v>
      </c>
      <c r="C173" s="21" t="s">
        <v>145</v>
      </c>
      <c r="D173" s="42">
        <v>29</v>
      </c>
      <c r="E173" s="43">
        <f t="shared" si="2"/>
        <v>56.719070000000002</v>
      </c>
    </row>
    <row r="174" spans="1:5" ht="15.75" x14ac:dyDescent="0.25">
      <c r="A174" s="16"/>
      <c r="B174" s="22" t="s">
        <v>169</v>
      </c>
      <c r="C174" s="21" t="s">
        <v>145</v>
      </c>
      <c r="D174" s="42">
        <v>26</v>
      </c>
      <c r="E174" s="43">
        <f t="shared" si="2"/>
        <v>50.851579999999998</v>
      </c>
    </row>
    <row r="175" spans="1:5" ht="15.75" x14ac:dyDescent="0.25">
      <c r="A175" s="16"/>
      <c r="B175" s="22" t="s">
        <v>168</v>
      </c>
      <c r="C175" s="21" t="s">
        <v>145</v>
      </c>
      <c r="D175" s="42">
        <v>26</v>
      </c>
      <c r="E175" s="43">
        <f t="shared" si="2"/>
        <v>50.851579999999998</v>
      </c>
    </row>
    <row r="176" spans="1:5" ht="15.75" x14ac:dyDescent="0.25">
      <c r="A176" s="16"/>
      <c r="B176" s="22" t="s">
        <v>125</v>
      </c>
      <c r="C176" s="21"/>
      <c r="D176" s="42"/>
      <c r="E176" s="43"/>
    </row>
    <row r="177" spans="1:5" ht="15.75" x14ac:dyDescent="0.25">
      <c r="A177" s="16"/>
      <c r="B177" s="22" t="s">
        <v>150</v>
      </c>
      <c r="C177" s="21" t="s">
        <v>145</v>
      </c>
      <c r="D177" s="42">
        <v>26</v>
      </c>
      <c r="E177" s="43">
        <f t="shared" si="2"/>
        <v>50.851579999999998</v>
      </c>
    </row>
    <row r="178" spans="1:5" ht="15.75" x14ac:dyDescent="0.25">
      <c r="A178" s="16"/>
      <c r="B178" s="22" t="s">
        <v>147</v>
      </c>
      <c r="C178" s="21" t="s">
        <v>145</v>
      </c>
      <c r="D178" s="42">
        <v>39</v>
      </c>
      <c r="E178" s="43">
        <f t="shared" si="2"/>
        <v>76.277370000000005</v>
      </c>
    </row>
    <row r="179" spans="1:5" ht="15.75" x14ac:dyDescent="0.25">
      <c r="A179" s="16"/>
      <c r="B179" s="22" t="s">
        <v>126</v>
      </c>
      <c r="C179" s="21" t="s">
        <v>145</v>
      </c>
      <c r="D179" s="42">
        <v>26</v>
      </c>
      <c r="E179" s="43">
        <f t="shared" si="2"/>
        <v>50.851579999999998</v>
      </c>
    </row>
    <row r="180" spans="1:5" ht="15.75" x14ac:dyDescent="0.25">
      <c r="A180" s="16"/>
      <c r="B180" s="22" t="s">
        <v>127</v>
      </c>
      <c r="C180" s="21" t="s">
        <v>145</v>
      </c>
      <c r="D180" s="42">
        <v>26</v>
      </c>
      <c r="E180" s="43">
        <f t="shared" si="2"/>
        <v>50.851579999999998</v>
      </c>
    </row>
    <row r="181" spans="1:5" ht="15.75" x14ac:dyDescent="0.25">
      <c r="A181" s="16"/>
      <c r="B181" s="22" t="s">
        <v>128</v>
      </c>
      <c r="C181" s="21" t="s">
        <v>145</v>
      </c>
      <c r="D181" s="42">
        <v>26</v>
      </c>
      <c r="E181" s="43">
        <f t="shared" si="2"/>
        <v>50.851579999999998</v>
      </c>
    </row>
    <row r="182" spans="1:5" ht="15.75" x14ac:dyDescent="0.25">
      <c r="A182" s="16"/>
      <c r="B182" s="22" t="s">
        <v>134</v>
      </c>
      <c r="C182" s="21" t="s">
        <v>145</v>
      </c>
      <c r="D182" s="42">
        <v>26</v>
      </c>
      <c r="E182" s="43">
        <f t="shared" si="2"/>
        <v>50.851579999999998</v>
      </c>
    </row>
    <row r="183" spans="1:5" ht="15.75" x14ac:dyDescent="0.25">
      <c r="A183" s="16"/>
      <c r="B183" s="22" t="s">
        <v>151</v>
      </c>
      <c r="C183" s="21" t="s">
        <v>145</v>
      </c>
      <c r="D183" s="42">
        <v>26</v>
      </c>
      <c r="E183" s="43">
        <f t="shared" si="2"/>
        <v>50.851579999999998</v>
      </c>
    </row>
    <row r="184" spans="1:5" ht="15.75" x14ac:dyDescent="0.25">
      <c r="A184" s="16"/>
      <c r="B184" s="22" t="s">
        <v>152</v>
      </c>
      <c r="C184" s="21" t="s">
        <v>145</v>
      </c>
      <c r="D184" s="42">
        <v>39</v>
      </c>
      <c r="E184" s="43">
        <f t="shared" si="2"/>
        <v>76.277370000000005</v>
      </c>
    </row>
    <row r="185" spans="1:5" ht="15.75" x14ac:dyDescent="0.25">
      <c r="A185" s="16"/>
      <c r="B185" s="22" t="s">
        <v>135</v>
      </c>
      <c r="C185" s="21" t="s">
        <v>145</v>
      </c>
      <c r="D185" s="42">
        <v>26</v>
      </c>
      <c r="E185" s="43">
        <f t="shared" si="2"/>
        <v>50.851579999999998</v>
      </c>
    </row>
    <row r="186" spans="1:5" ht="15.75" x14ac:dyDescent="0.25">
      <c r="A186" s="16"/>
      <c r="B186" s="22" t="s">
        <v>136</v>
      </c>
      <c r="C186" s="21" t="s">
        <v>145</v>
      </c>
      <c r="D186" s="42">
        <v>26</v>
      </c>
      <c r="E186" s="43">
        <f t="shared" si="2"/>
        <v>50.851579999999998</v>
      </c>
    </row>
    <row r="187" spans="1:5" ht="15.75" x14ac:dyDescent="0.25">
      <c r="A187" s="16"/>
      <c r="B187" s="22" t="s">
        <v>27</v>
      </c>
      <c r="C187" s="21" t="s">
        <v>145</v>
      </c>
      <c r="D187" s="42">
        <v>26</v>
      </c>
      <c r="E187" s="43">
        <f t="shared" si="2"/>
        <v>50.851579999999998</v>
      </c>
    </row>
    <row r="188" spans="1:5" ht="15.75" x14ac:dyDescent="0.25">
      <c r="A188" s="16"/>
      <c r="B188" s="22" t="s">
        <v>137</v>
      </c>
      <c r="C188" s="21" t="s">
        <v>145</v>
      </c>
      <c r="D188" s="42">
        <v>36</v>
      </c>
      <c r="E188" s="43">
        <f t="shared" si="2"/>
        <v>70.409880000000001</v>
      </c>
    </row>
    <row r="189" spans="1:5" ht="15.75" x14ac:dyDescent="0.25">
      <c r="A189" s="16"/>
      <c r="B189" s="22" t="s">
        <v>138</v>
      </c>
      <c r="C189" s="21" t="s">
        <v>145</v>
      </c>
      <c r="D189" s="42">
        <v>5.2</v>
      </c>
      <c r="E189" s="43">
        <f t="shared" si="2"/>
        <v>10.170316</v>
      </c>
    </row>
    <row r="190" spans="1:5" ht="15.75" x14ac:dyDescent="0.25">
      <c r="A190" s="16"/>
      <c r="B190" s="22" t="s">
        <v>139</v>
      </c>
      <c r="C190" s="21" t="s">
        <v>145</v>
      </c>
      <c r="D190" s="42">
        <v>2.6</v>
      </c>
      <c r="E190" s="43">
        <f t="shared" si="2"/>
        <v>5.0851579999999998</v>
      </c>
    </row>
    <row r="191" spans="1:5" ht="15.75" x14ac:dyDescent="0.25">
      <c r="A191" s="24"/>
      <c r="B191" s="90" t="s">
        <v>140</v>
      </c>
      <c r="C191" s="25"/>
      <c r="D191" s="44"/>
      <c r="E191" s="45"/>
    </row>
    <row r="192" spans="1:5" ht="15.75" x14ac:dyDescent="0.25">
      <c r="A192" s="16"/>
      <c r="B192" s="22" t="s">
        <v>141</v>
      </c>
      <c r="C192" s="21" t="s">
        <v>145</v>
      </c>
      <c r="D192" s="42">
        <v>26</v>
      </c>
      <c r="E192" s="43">
        <f t="shared" si="2"/>
        <v>50.851579999999998</v>
      </c>
    </row>
    <row r="193" spans="1:5" ht="15.75" x14ac:dyDescent="0.25">
      <c r="A193" s="16"/>
      <c r="B193" s="22" t="s">
        <v>163</v>
      </c>
      <c r="C193" s="21" t="s">
        <v>145</v>
      </c>
      <c r="D193" s="42">
        <v>13</v>
      </c>
      <c r="E193" s="43">
        <f t="shared" si="2"/>
        <v>25.425789999999999</v>
      </c>
    </row>
    <row r="194" spans="1:5" ht="15.75" x14ac:dyDescent="0.25">
      <c r="A194" s="16"/>
      <c r="B194" s="22" t="s">
        <v>193</v>
      </c>
      <c r="C194" s="21" t="s">
        <v>145</v>
      </c>
      <c r="D194" s="42">
        <v>4.5999999999999996</v>
      </c>
      <c r="E194" s="43">
        <f t="shared" si="2"/>
        <v>8.9968179999999993</v>
      </c>
    </row>
    <row r="195" spans="1:5" ht="15.75" x14ac:dyDescent="0.25">
      <c r="A195" s="16"/>
      <c r="B195" s="22" t="s">
        <v>194</v>
      </c>
      <c r="C195" s="21" t="s">
        <v>145</v>
      </c>
      <c r="D195" s="42">
        <v>4.5999999999999996</v>
      </c>
      <c r="E195" s="43">
        <f t="shared" si="2"/>
        <v>8.9968179999999993</v>
      </c>
    </row>
    <row r="196" spans="1:5" ht="15.75" x14ac:dyDescent="0.25">
      <c r="A196" s="16"/>
      <c r="B196" s="22" t="s">
        <v>195</v>
      </c>
      <c r="C196" s="21" t="s">
        <v>145</v>
      </c>
      <c r="D196" s="42">
        <v>4.5999999999999996</v>
      </c>
      <c r="E196" s="43">
        <f t="shared" si="2"/>
        <v>8.9968179999999993</v>
      </c>
    </row>
    <row r="197" spans="1:5" ht="15.75" x14ac:dyDescent="0.25">
      <c r="A197" s="16"/>
      <c r="B197" s="22" t="s">
        <v>196</v>
      </c>
      <c r="C197" s="21" t="s">
        <v>145</v>
      </c>
      <c r="D197" s="42">
        <v>4.5999999999999996</v>
      </c>
      <c r="E197" s="43">
        <f t="shared" ref="E197:E209" si="3">D197*1.95583</f>
        <v>8.9968179999999993</v>
      </c>
    </row>
    <row r="198" spans="1:5" ht="15.75" x14ac:dyDescent="0.25">
      <c r="A198" s="16"/>
      <c r="B198" s="22" t="s">
        <v>197</v>
      </c>
      <c r="C198" s="21" t="s">
        <v>145</v>
      </c>
      <c r="D198" s="42">
        <v>10.5</v>
      </c>
      <c r="E198" s="43">
        <f t="shared" si="3"/>
        <v>20.536214999999999</v>
      </c>
    </row>
    <row r="199" spans="1:5" ht="15.75" x14ac:dyDescent="0.25">
      <c r="A199" s="16"/>
      <c r="B199" s="22" t="s">
        <v>198</v>
      </c>
      <c r="C199" s="21" t="s">
        <v>145</v>
      </c>
      <c r="D199" s="42">
        <v>4.5999999999999996</v>
      </c>
      <c r="E199" s="43">
        <f t="shared" si="3"/>
        <v>8.9968179999999993</v>
      </c>
    </row>
    <row r="200" spans="1:5" ht="15.75" x14ac:dyDescent="0.25">
      <c r="A200" s="16"/>
      <c r="B200" s="22" t="s">
        <v>199</v>
      </c>
      <c r="C200" s="21" t="s">
        <v>145</v>
      </c>
      <c r="D200" s="42">
        <v>4.5999999999999996</v>
      </c>
      <c r="E200" s="43">
        <f t="shared" si="3"/>
        <v>8.9968179999999993</v>
      </c>
    </row>
    <row r="201" spans="1:5" ht="15.75" x14ac:dyDescent="0.25">
      <c r="A201" s="16"/>
      <c r="B201" s="22" t="s">
        <v>200</v>
      </c>
      <c r="C201" s="21" t="s">
        <v>145</v>
      </c>
      <c r="D201" s="42">
        <v>10.5</v>
      </c>
      <c r="E201" s="43">
        <f t="shared" si="3"/>
        <v>20.536214999999999</v>
      </c>
    </row>
    <row r="202" spans="1:5" ht="15.75" x14ac:dyDescent="0.25">
      <c r="A202" s="16"/>
      <c r="B202" s="22" t="s">
        <v>201</v>
      </c>
      <c r="C202" s="21" t="s">
        <v>145</v>
      </c>
      <c r="D202" s="42">
        <v>8</v>
      </c>
      <c r="E202" s="43">
        <f t="shared" si="3"/>
        <v>15.64664</v>
      </c>
    </row>
    <row r="203" spans="1:5" ht="15.75" x14ac:dyDescent="0.25">
      <c r="A203" s="16"/>
      <c r="B203" s="22" t="s">
        <v>202</v>
      </c>
      <c r="C203" s="21" t="s">
        <v>145</v>
      </c>
      <c r="D203" s="42">
        <v>8</v>
      </c>
      <c r="E203" s="43">
        <f t="shared" si="3"/>
        <v>15.64664</v>
      </c>
    </row>
    <row r="204" spans="1:5" ht="15.75" x14ac:dyDescent="0.25">
      <c r="A204" s="16"/>
      <c r="B204" s="22" t="s">
        <v>203</v>
      </c>
      <c r="C204" s="21" t="s">
        <v>145</v>
      </c>
      <c r="D204" s="42">
        <v>8</v>
      </c>
      <c r="E204" s="43">
        <f t="shared" si="3"/>
        <v>15.64664</v>
      </c>
    </row>
    <row r="205" spans="1:5" ht="15.75" x14ac:dyDescent="0.25">
      <c r="A205" s="16"/>
      <c r="B205" s="22" t="s">
        <v>144</v>
      </c>
      <c r="C205" s="21" t="s">
        <v>145</v>
      </c>
      <c r="D205" s="42">
        <v>10.5</v>
      </c>
      <c r="E205" s="43">
        <f t="shared" si="3"/>
        <v>20.536214999999999</v>
      </c>
    </row>
    <row r="206" spans="1:5" ht="15.75" x14ac:dyDescent="0.25">
      <c r="A206" s="16"/>
      <c r="B206" s="22" t="s">
        <v>143</v>
      </c>
      <c r="C206" s="21" t="s">
        <v>145</v>
      </c>
      <c r="D206" s="42">
        <v>8</v>
      </c>
      <c r="E206" s="43">
        <f t="shared" si="3"/>
        <v>15.64664</v>
      </c>
    </row>
    <row r="207" spans="1:5" ht="15.75" x14ac:dyDescent="0.25">
      <c r="A207" s="16"/>
      <c r="B207" s="22" t="s">
        <v>142</v>
      </c>
      <c r="C207" s="21" t="s">
        <v>145</v>
      </c>
      <c r="D207" s="42">
        <v>16</v>
      </c>
      <c r="E207" s="43">
        <f t="shared" si="3"/>
        <v>31.293279999999999</v>
      </c>
    </row>
    <row r="208" spans="1:5" ht="15.75" x14ac:dyDescent="0.25">
      <c r="A208" s="16"/>
      <c r="B208" s="22" t="s">
        <v>226</v>
      </c>
      <c r="C208" s="21" t="s">
        <v>145</v>
      </c>
      <c r="D208" s="42">
        <v>10</v>
      </c>
      <c r="E208" s="43">
        <f t="shared" si="3"/>
        <v>19.558299999999999</v>
      </c>
    </row>
    <row r="209" spans="1:5" ht="15.75" x14ac:dyDescent="0.25">
      <c r="A209" s="16"/>
      <c r="B209" s="22" t="s">
        <v>227</v>
      </c>
      <c r="C209" s="21" t="s">
        <v>225</v>
      </c>
      <c r="D209" s="42">
        <v>88</v>
      </c>
      <c r="E209" s="43">
        <f t="shared" si="3"/>
        <v>172.11303999999998</v>
      </c>
    </row>
    <row r="211" spans="1:5" x14ac:dyDescent="0.25">
      <c r="B211" s="35" t="s">
        <v>192</v>
      </c>
    </row>
  </sheetData>
  <mergeCells count="6">
    <mergeCell ref="A1:D1"/>
    <mergeCell ref="A2:D2"/>
    <mergeCell ref="A4:A5"/>
    <mergeCell ref="B4:B5"/>
    <mergeCell ref="C4:C5"/>
    <mergeCell ref="D4:E4"/>
  </mergeCells>
  <pageMargins left="0.23622047244094491" right="0.23622047244094491" top="0.35433070866141736" bottom="0.35433070866141736" header="0" footer="0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2025-12-09T09:47:17Z</cp:lastPrinted>
  <dcterms:created xsi:type="dcterms:W3CDTF">2019-05-29T08:54:45Z</dcterms:created>
  <dcterms:modified xsi:type="dcterms:W3CDTF">2026-02-26T08:58:22Z</dcterms:modified>
</cp:coreProperties>
</file>