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14370" windowHeight="865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17" i="2"/>
  <c r="G19" i="2"/>
  <c r="G20" i="2"/>
  <c r="G21" i="2"/>
  <c r="G22" i="2"/>
  <c r="G23" i="2"/>
  <c r="G24" i="2"/>
  <c r="G25" i="2"/>
  <c r="G26" i="2"/>
  <c r="G27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9" i="2"/>
  <c r="B4" i="2" l="1"/>
</calcChain>
</file>

<file path=xl/sharedStrings.xml><?xml version="1.0" encoding="utf-8"?>
<sst xmlns="http://schemas.openxmlformats.org/spreadsheetml/2006/main" count="113" uniqueCount="87">
  <si>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</si>
  <si>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</si>
  <si>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</si>
  <si>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</si>
  <si>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</si>
  <si>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</si>
  <si>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</si>
  <si>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</si>
  <si>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</si>
  <si>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</si>
  <si>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</si>
  <si>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</si>
  <si>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</si>
  <si>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</si>
  <si>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</si>
  <si>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</si>
  <si>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</si>
  <si>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</si>
  <si>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</si>
  <si>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</si>
  <si>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</si>
  <si>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</si>
  <si>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</si>
  <si>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1 бр</t>
  </si>
  <si>
    <t>Ехография</t>
  </si>
  <si>
    <t>1 бр.</t>
  </si>
  <si>
    <t>1 месец</t>
  </si>
  <si>
    <t>2 месеца</t>
  </si>
  <si>
    <t>3 месеца</t>
  </si>
  <si>
    <t>4 месеца</t>
  </si>
  <si>
    <t xml:space="preserve">Апаратна терапия /SWT/ </t>
  </si>
  <si>
    <t>1 проце.</t>
  </si>
  <si>
    <t>Първичен преглед</t>
  </si>
  <si>
    <t>Комплексно лечение на анална фисура с включени всички прегледи, изследвания, манипулации и медикаменти</t>
  </si>
  <si>
    <t>Поддържащ курс на комплексно лечение</t>
  </si>
  <si>
    <t>Следманипулацонна процедура с включена медицинска козметика</t>
  </si>
  <si>
    <t>Процедура първа категория /две рани една превръзка/</t>
  </si>
  <si>
    <t>Процедура втора категория /две рани две превръзки/</t>
  </si>
  <si>
    <t>2 бр.</t>
  </si>
  <si>
    <t>Процедура трета категория /три рани две превръзки/</t>
  </si>
  <si>
    <t>Четвърта категория /повече от три рани с две превръзки/</t>
  </si>
  <si>
    <t>Антибиограма</t>
  </si>
  <si>
    <t>Доплерография</t>
  </si>
  <si>
    <t>Косултативен преглед след лечение</t>
  </si>
  <si>
    <t>...........</t>
  </si>
  <si>
    <t>МЦ  ''Он Клиник България" АД</t>
  </si>
  <si>
    <t>204466240</t>
  </si>
  <si>
    <t>Кристин Иванов Добриков</t>
  </si>
  <si>
    <t>Оборище</t>
  </si>
  <si>
    <t>София</t>
  </si>
  <si>
    <t>Васил Друмев</t>
  </si>
  <si>
    <t>kristindobrikov@gmail.com</t>
  </si>
  <si>
    <t>0700 1 19 19</t>
  </si>
  <si>
    <t>www.onclinic-bg.com</t>
  </si>
  <si>
    <t>Лечение на еректилна дисфункция и преждевременна еякулация с включени всички изследвания, и препарати:</t>
  </si>
  <si>
    <t>Вторичен преглед</t>
  </si>
  <si>
    <t>Едномесечен курс на лечение</t>
  </si>
  <si>
    <t>Двумесечен курс на лечение</t>
  </si>
  <si>
    <t>Тримесечен курс на лечение</t>
  </si>
  <si>
    <t>Четиримесечен курс на лечение</t>
  </si>
  <si>
    <t>Курс поддържаща терапия за един месец</t>
  </si>
  <si>
    <t>Софийска</t>
  </si>
  <si>
    <t>Касова бележка, фактура, касов бон от ПОС терминално устройство.</t>
  </si>
  <si>
    <t>Централна регистратура, при влизане в клиниката.</t>
  </si>
  <si>
    <t>1000</t>
  </si>
  <si>
    <t>МЦ " Он Клиник България " АД</t>
  </si>
  <si>
    <t xml:space="preserve">000209 </t>
  </si>
  <si>
    <t>Цена в Евро, заплащана от:</t>
  </si>
  <si>
    <t>Лечение на трудно зарастващи рани процедура с лазер</t>
  </si>
  <si>
    <t>1 процедура</t>
  </si>
  <si>
    <t>8 процедури</t>
  </si>
  <si>
    <t>Обработка на трудно зарастващи рани</t>
  </si>
  <si>
    <t>Лазерна аблация на анална фисура</t>
  </si>
  <si>
    <t>Лазерна аблация на фистули и пилонидални кисти с фистули</t>
  </si>
  <si>
    <t>Лазерна аблация на външни и вътрешни хемороиди</t>
  </si>
  <si>
    <t>Комплексно лечение на псориазис първа категория / Включва предоставяне на препарати /</t>
  </si>
  <si>
    <t>Комплексно лечение на псориазис втора категория / Включва предоставяне на препарати /</t>
  </si>
  <si>
    <t>Комплексно лечение на псориазис трета категория / Включва предоставяне на препарати /</t>
  </si>
  <si>
    <t>Комплексно лечение на псориазис четвърта категория / Включва предоставяне на препарати /</t>
  </si>
  <si>
    <t>Лечение на хемороиди и анални фисури без операция</t>
  </si>
  <si>
    <t>Първичен преглед  с включени анамнеза, статус, физикално изследване, видеоаноскопия</t>
  </si>
  <si>
    <t>Налагане на една латексна лигатура и инфраред коагулация при лечение на един хемороидален възел</t>
  </si>
  <si>
    <t>Процедура със Surgitron за премахване на външен хемороидален възел</t>
  </si>
  <si>
    <t>Лечение на псориазис и труднозарастващи рани</t>
  </si>
  <si>
    <t xml:space="preserve">Курс лечение с лазер на труднозарастващи рани </t>
  </si>
  <si>
    <t>Първичен преглед с вкючени инструментални изследвания</t>
  </si>
  <si>
    <t>Цена в BGN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</si>
</sst>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2"/>
      <name val="Times New Roman"/>
      <family val="1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3" xfId="0" applyNumberFormat="1" applyFont="1" applyBorder="1" applyAlignment="1">
      <alignment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2" fontId="7" fillId="0" borderId="20" xfId="0" applyNumberFormat="1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NumberFormat="1" applyFont="1" applyBorder="1" applyAlignment="1">
      <alignment vertical="center" wrapText="1"/>
    </xf>
    <xf numFmtId="0" fontId="7" fillId="0" borderId="23" xfId="0" applyNumberFormat="1" applyFont="1" applyBorder="1" applyAlignment="1">
      <alignment horizontal="center" vertical="center" wrapText="1"/>
    </xf>
    <xf numFmtId="4" fontId="7" fillId="0" borderId="23" xfId="0" applyNumberFormat="1" applyFont="1" applyBorder="1" applyAlignment="1">
      <alignment vertical="center"/>
    </xf>
    <xf numFmtId="4" fontId="7" fillId="0" borderId="24" xfId="0" applyNumberFormat="1" applyFont="1" applyBorder="1" applyAlignment="1">
      <alignment vertical="center"/>
    </xf>
    <xf numFmtId="2" fontId="7" fillId="0" borderId="25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NumberFormat="1" applyFont="1" applyBorder="1" applyAlignment="1">
      <alignment vertical="center" wrapText="1"/>
    </xf>
    <xf numFmtId="0" fontId="7" fillId="0" borderId="27" xfId="0" applyNumberFormat="1" applyFont="1" applyBorder="1" applyAlignment="1">
      <alignment horizontal="center" vertical="center" wrapText="1"/>
    </xf>
    <xf numFmtId="4" fontId="7" fillId="0" borderId="27" xfId="0" applyNumberFormat="1" applyFont="1" applyBorder="1" applyAlignment="1">
      <alignment vertical="center"/>
    </xf>
    <xf numFmtId="2" fontId="7" fillId="0" borderId="2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4" fillId="0" borderId="0" xfId="1" applyFont="1"/>
    <xf numFmtId="0" fontId="11" fillId="0" borderId="8" xfId="0" applyFont="1" applyBorder="1" applyAlignment="1">
      <alignment horizontal="right" vertical="center"/>
    </xf>
    <xf numFmtId="0" fontId="15" fillId="0" borderId="0" xfId="0" applyFont="1"/>
    <xf numFmtId="0" fontId="11" fillId="0" borderId="9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4" fillId="0" borderId="2" xfId="1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nclinic-bg.com/" TargetMode="External"/><Relationship Id="rId1" Type="http://schemas.openxmlformats.org/officeDocument/2006/relationships/hyperlink" Target="javascript:%20internSendMess('kristindobrikov@gmail.com'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6" sqref="A16:F16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2.28515625" style="1" customWidth="1"/>
    <col min="5" max="5" width="23.7109375" style="1" customWidth="1"/>
    <col min="6" max="6" width="26" style="1" customWidth="1"/>
    <col min="7" max="16384" width="9.140625" style="1"/>
  </cols>
  <sheetData>
    <row r="1" spans="1:6" ht="15.75" x14ac:dyDescent="0.25">
      <c r="A1" s="55"/>
      <c r="B1" s="56"/>
      <c r="C1" s="56"/>
      <c r="D1" s="56"/>
      <c r="E1" s="56"/>
      <c r="F1" s="57"/>
    </row>
    <row r="2" spans="1:6" ht="15.75" x14ac:dyDescent="0.25">
      <c r="A2" s="18" t="s">
        <v>45</v>
      </c>
      <c r="B2" s="19"/>
      <c r="C2" s="19"/>
      <c r="D2" s="19"/>
      <c r="E2" s="19"/>
      <c r="F2" s="20"/>
    </row>
    <row r="3" spans="1:6" ht="15.75" x14ac:dyDescent="0.25">
      <c r="A3" s="58" t="s">
        <v>3</v>
      </c>
      <c r="B3" s="59" t="s">
        <v>46</v>
      </c>
      <c r="C3" s="60" t="s">
        <v>4</v>
      </c>
      <c r="D3" s="59" t="s">
        <v>66</v>
      </c>
      <c r="E3" s="60" t="s">
        <v>5</v>
      </c>
      <c r="F3" s="61" t="s">
        <v>64</v>
      </c>
    </row>
    <row r="4" spans="1:6" ht="15.6" customHeight="1" x14ac:dyDescent="0.25">
      <c r="A4" s="62"/>
      <c r="B4" s="63"/>
      <c r="C4" s="63"/>
      <c r="D4" s="63"/>
      <c r="E4" s="63"/>
      <c r="F4" s="64"/>
    </row>
    <row r="5" spans="1:6" ht="15.75" x14ac:dyDescent="0.25">
      <c r="A5" s="65" t="s">
        <v>47</v>
      </c>
      <c r="B5" s="66"/>
      <c r="C5" s="66"/>
      <c r="D5" s="66"/>
      <c r="E5" s="66"/>
      <c r="F5" s="67"/>
    </row>
    <row r="6" spans="1:6" ht="15.75" x14ac:dyDescent="0.25">
      <c r="A6" s="58" t="s">
        <v>6</v>
      </c>
      <c r="B6" s="9" t="s">
        <v>61</v>
      </c>
      <c r="C6" s="60" t="s">
        <v>7</v>
      </c>
      <c r="D6" s="9" t="s">
        <v>48</v>
      </c>
      <c r="E6" s="60" t="s">
        <v>8</v>
      </c>
      <c r="F6" s="8" t="s">
        <v>49</v>
      </c>
    </row>
    <row r="7" spans="1:6" ht="15.75" x14ac:dyDescent="0.25">
      <c r="A7" s="68" t="s">
        <v>10</v>
      </c>
      <c r="B7" s="69"/>
      <c r="C7" s="69"/>
      <c r="D7" s="69"/>
      <c r="E7" s="69"/>
      <c r="F7" s="70"/>
    </row>
    <row r="8" spans="1:6" ht="15.75" x14ac:dyDescent="0.25">
      <c r="A8" s="58" t="s">
        <v>9</v>
      </c>
      <c r="B8" s="9" t="s">
        <v>50</v>
      </c>
      <c r="C8" s="60" t="s">
        <v>12</v>
      </c>
      <c r="D8" s="9">
        <v>39</v>
      </c>
      <c r="E8" s="60" t="s">
        <v>11</v>
      </c>
      <c r="F8" s="8"/>
    </row>
    <row r="9" spans="1:6" ht="15.75" x14ac:dyDescent="0.25">
      <c r="A9" s="71" t="s">
        <v>10</v>
      </c>
      <c r="B9" s="72"/>
      <c r="C9" s="72"/>
      <c r="D9" s="72"/>
      <c r="E9" s="72"/>
      <c r="F9" s="73"/>
    </row>
    <row r="10" spans="1:6" ht="15.75" x14ac:dyDescent="0.25">
      <c r="A10" s="74"/>
      <c r="B10" s="75"/>
      <c r="C10" s="75"/>
      <c r="D10" s="75"/>
      <c r="E10" s="75"/>
      <c r="F10" s="76"/>
    </row>
    <row r="11" spans="1:6" ht="15.75" x14ac:dyDescent="0.25">
      <c r="A11" s="68" t="s">
        <v>47</v>
      </c>
      <c r="B11" s="69"/>
      <c r="C11" s="69"/>
      <c r="D11" s="69"/>
      <c r="E11" s="69"/>
      <c r="F11" s="70"/>
    </row>
    <row r="12" spans="1:6" ht="16.5" thickBot="1" x14ac:dyDescent="0.3">
      <c r="A12" s="77" t="s">
        <v>1</v>
      </c>
      <c r="B12" s="78" t="s">
        <v>51</v>
      </c>
      <c r="C12" s="79" t="s">
        <v>2</v>
      </c>
      <c r="D12" s="80" t="s">
        <v>52</v>
      </c>
      <c r="E12" s="79"/>
      <c r="F12" s="81"/>
    </row>
    <row r="13" spans="1:6" ht="19.5" customHeight="1" thickBot="1" x14ac:dyDescent="0.3">
      <c r="A13" s="82"/>
      <c r="B13" s="83"/>
      <c r="C13" s="83"/>
      <c r="D13" s="83"/>
      <c r="E13" s="83"/>
      <c r="F13" s="83"/>
    </row>
    <row r="14" spans="1:6" ht="19.5" customHeight="1" x14ac:dyDescent="0.25">
      <c r="A14" s="84" t="s">
        <v>53</v>
      </c>
      <c r="B14" s="56"/>
      <c r="C14" s="56"/>
      <c r="D14" s="56"/>
      <c r="E14" s="56"/>
      <c r="F14" s="57"/>
    </row>
    <row r="15" spans="1:6" ht="23.25" customHeight="1" x14ac:dyDescent="0.25">
      <c r="A15" s="85" t="s">
        <v>14</v>
      </c>
      <c r="B15" s="86"/>
      <c r="C15" s="86"/>
      <c r="D15" s="86"/>
      <c r="E15" s="86"/>
      <c r="F15" s="87"/>
    </row>
    <row r="16" spans="1:6" ht="15.75" x14ac:dyDescent="0.25">
      <c r="A16" s="88" t="s">
        <v>63</v>
      </c>
      <c r="B16" s="89"/>
      <c r="C16" s="89"/>
      <c r="D16" s="89"/>
      <c r="E16" s="89"/>
      <c r="F16" s="90"/>
    </row>
    <row r="17" spans="1:6" ht="42.75" customHeight="1" x14ac:dyDescent="0.25">
      <c r="A17" s="91" t="s">
        <v>15</v>
      </c>
      <c r="B17" s="92"/>
      <c r="C17" s="92"/>
      <c r="D17" s="92"/>
      <c r="E17" s="92"/>
      <c r="F17" s="93"/>
    </row>
    <row r="18" spans="1:6" ht="59.25" customHeight="1" x14ac:dyDescent="0.25">
      <c r="A18" s="88" t="s">
        <v>62</v>
      </c>
      <c r="B18" s="89"/>
      <c r="C18" s="89"/>
      <c r="D18" s="89"/>
      <c r="E18" s="89"/>
      <c r="F18" s="90"/>
    </row>
    <row r="19" spans="1:6" ht="42.75" customHeight="1" x14ac:dyDescent="0.25">
      <c r="A19" s="15" t="s">
        <v>16</v>
      </c>
      <c r="B19" s="16"/>
      <c r="C19" s="16"/>
      <c r="D19" s="16"/>
      <c r="E19" s="16"/>
      <c r="F19" s="1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display="javascript: internSendMess('kristindobrikov@gmail.com')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opLeftCell="A43" zoomScale="87" zoomScaleNormal="87" workbookViewId="0">
      <selection activeCell="J58" sqref="A1:J58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5" width="10.28515625" style="3" customWidth="1"/>
    <col min="6" max="6" width="8.42578125" style="3" bestFit="1" customWidth="1"/>
    <col min="7" max="7" width="7.7109375" style="3" customWidth="1"/>
    <col min="8" max="16384" width="9.140625" style="3"/>
  </cols>
  <sheetData>
    <row r="1" spans="1:10" s="2" customFormat="1" ht="50.25" customHeight="1" x14ac:dyDescent="0.25">
      <c r="A1" s="21" t="s">
        <v>17</v>
      </c>
      <c r="B1" s="21"/>
      <c r="C1" s="21"/>
      <c r="D1" s="21"/>
      <c r="E1" s="21"/>
      <c r="F1" s="21"/>
    </row>
    <row r="2" spans="1:10" ht="49.5" customHeight="1" x14ac:dyDescent="0.25">
      <c r="A2" s="27" t="s">
        <v>65</v>
      </c>
      <c r="B2" s="27"/>
      <c r="C2" s="27"/>
      <c r="D2" s="27"/>
      <c r="E2" s="27"/>
      <c r="F2" s="27"/>
    </row>
    <row r="3" spans="1:10" ht="49.5" customHeight="1" x14ac:dyDescent="0.25">
      <c r="A3" s="28" t="s">
        <v>0</v>
      </c>
      <c r="B3" s="28"/>
      <c r="C3" s="28"/>
      <c r="D3" s="28"/>
      <c r="E3" s="28"/>
      <c r="F3" s="28"/>
    </row>
    <row r="4" spans="1:10" ht="15.75" x14ac:dyDescent="0.25">
      <c r="A4" s="29" t="s">
        <v>3</v>
      </c>
      <c r="B4" s="30" t="str">
        <f>InfoHospital!B3</f>
        <v>204466240</v>
      </c>
      <c r="C4" s="31"/>
      <c r="D4" s="31"/>
      <c r="E4" s="31"/>
      <c r="F4" s="31"/>
    </row>
    <row r="5" spans="1:10" ht="25.5" customHeight="1" thickBot="1" x14ac:dyDescent="0.3">
      <c r="A5" s="32"/>
      <c r="B5" s="32"/>
      <c r="C5" s="32"/>
      <c r="D5" s="32"/>
      <c r="E5" s="32"/>
      <c r="F5" s="32"/>
    </row>
    <row r="6" spans="1:10" s="5" customFormat="1" ht="24.75" customHeight="1" x14ac:dyDescent="0.25">
      <c r="A6" s="22" t="s">
        <v>19</v>
      </c>
      <c r="B6" s="24" t="s">
        <v>13</v>
      </c>
      <c r="C6" s="24" t="s">
        <v>22</v>
      </c>
      <c r="D6" s="24" t="s">
        <v>67</v>
      </c>
      <c r="E6" s="24"/>
      <c r="F6" s="26"/>
      <c r="G6" s="12" t="s">
        <v>86</v>
      </c>
    </row>
    <row r="7" spans="1:10" s="6" customFormat="1" ht="51.75" customHeight="1" x14ac:dyDescent="0.25">
      <c r="A7" s="23"/>
      <c r="B7" s="25"/>
      <c r="C7" s="25"/>
      <c r="D7" s="14" t="s">
        <v>20</v>
      </c>
      <c r="E7" s="14" t="s">
        <v>18</v>
      </c>
      <c r="F7" s="10" t="s">
        <v>21</v>
      </c>
      <c r="G7" s="13"/>
    </row>
    <row r="8" spans="1:10" s="7" customFormat="1" ht="24" customHeight="1" x14ac:dyDescent="0.25">
      <c r="A8" s="33">
        <v>22</v>
      </c>
      <c r="B8" s="34" t="s">
        <v>54</v>
      </c>
      <c r="C8" s="35"/>
      <c r="D8" s="36"/>
      <c r="E8" s="36"/>
      <c r="F8" s="37"/>
      <c r="G8" s="38"/>
      <c r="H8" s="4"/>
      <c r="I8" s="4"/>
      <c r="J8" s="4"/>
    </row>
    <row r="9" spans="1:10" s="4" customFormat="1" ht="24.75" customHeight="1" x14ac:dyDescent="0.25">
      <c r="A9" s="33"/>
      <c r="B9" s="34" t="s">
        <v>85</v>
      </c>
      <c r="C9" s="35" t="s">
        <v>23</v>
      </c>
      <c r="D9" s="36">
        <v>50</v>
      </c>
      <c r="E9" s="36"/>
      <c r="F9" s="37"/>
      <c r="G9" s="39">
        <f>D9*1.95583</f>
        <v>97.791499999999999</v>
      </c>
    </row>
    <row r="10" spans="1:10" s="7" customFormat="1" ht="22.5" customHeight="1" x14ac:dyDescent="0.25">
      <c r="A10" s="33"/>
      <c r="B10" s="34" t="s">
        <v>24</v>
      </c>
      <c r="C10" s="35" t="s">
        <v>25</v>
      </c>
      <c r="D10" s="36">
        <v>40</v>
      </c>
      <c r="E10" s="36"/>
      <c r="F10" s="37"/>
      <c r="G10" s="39">
        <f t="shared" ref="G10:G43" si="0">D10*1.95583</f>
        <v>78.233199999999997</v>
      </c>
      <c r="H10" s="4"/>
      <c r="I10" s="4"/>
      <c r="J10" s="4"/>
    </row>
    <row r="11" spans="1:10" s="7" customFormat="1" ht="27" customHeight="1" x14ac:dyDescent="0.25">
      <c r="A11" s="33"/>
      <c r="B11" s="34" t="s">
        <v>56</v>
      </c>
      <c r="C11" s="35" t="s">
        <v>26</v>
      </c>
      <c r="D11" s="36">
        <v>320</v>
      </c>
      <c r="E11" s="36"/>
      <c r="F11" s="37"/>
      <c r="G11" s="39">
        <f t="shared" si="0"/>
        <v>625.86559999999997</v>
      </c>
      <c r="H11" s="4"/>
      <c r="I11" s="4"/>
      <c r="J11" s="4"/>
    </row>
    <row r="12" spans="1:10" s="7" customFormat="1" ht="22.5" customHeight="1" x14ac:dyDescent="0.25">
      <c r="A12" s="33"/>
      <c r="B12" s="34" t="s">
        <v>57</v>
      </c>
      <c r="C12" s="35" t="s">
        <v>27</v>
      </c>
      <c r="D12" s="36">
        <v>625</v>
      </c>
      <c r="E12" s="36"/>
      <c r="F12" s="37"/>
      <c r="G12" s="39">
        <f t="shared" si="0"/>
        <v>1222.39375</v>
      </c>
      <c r="H12" s="4"/>
      <c r="I12" s="4"/>
      <c r="J12" s="4"/>
    </row>
    <row r="13" spans="1:10" s="4" customFormat="1" ht="22.5" customHeight="1" x14ac:dyDescent="0.25">
      <c r="A13" s="33"/>
      <c r="B13" s="34" t="s">
        <v>58</v>
      </c>
      <c r="C13" s="35" t="s">
        <v>28</v>
      </c>
      <c r="D13" s="36">
        <v>910</v>
      </c>
      <c r="E13" s="36"/>
      <c r="F13" s="37"/>
      <c r="G13" s="39">
        <f t="shared" si="0"/>
        <v>1779.8053</v>
      </c>
    </row>
    <row r="14" spans="1:10" s="4" customFormat="1" ht="24.75" customHeight="1" x14ac:dyDescent="0.25">
      <c r="A14" s="33"/>
      <c r="B14" s="34" t="s">
        <v>59</v>
      </c>
      <c r="C14" s="35" t="s">
        <v>29</v>
      </c>
      <c r="D14" s="36">
        <v>1250</v>
      </c>
      <c r="E14" s="36"/>
      <c r="F14" s="37"/>
      <c r="G14" s="39">
        <f t="shared" si="0"/>
        <v>2444.7874999999999</v>
      </c>
    </row>
    <row r="15" spans="1:10" s="4" customFormat="1" ht="30.75" customHeight="1" x14ac:dyDescent="0.25">
      <c r="A15" s="33"/>
      <c r="B15" s="34" t="s">
        <v>60</v>
      </c>
      <c r="C15" s="35" t="s">
        <v>26</v>
      </c>
      <c r="D15" s="36">
        <v>270</v>
      </c>
      <c r="E15" s="36"/>
      <c r="F15" s="37"/>
      <c r="G15" s="39">
        <f t="shared" si="0"/>
        <v>528.07410000000004</v>
      </c>
    </row>
    <row r="16" spans="1:10" s="4" customFormat="1" ht="24" customHeight="1" x14ac:dyDescent="0.25">
      <c r="A16" s="33"/>
      <c r="B16" s="34" t="s">
        <v>30</v>
      </c>
      <c r="C16" s="35" t="s">
        <v>31</v>
      </c>
      <c r="D16" s="36">
        <v>110</v>
      </c>
      <c r="E16" s="36"/>
      <c r="F16" s="37"/>
      <c r="G16" s="39">
        <f t="shared" si="0"/>
        <v>215.1413</v>
      </c>
    </row>
    <row r="17" spans="1:7" s="4" customFormat="1" ht="24" customHeight="1" x14ac:dyDescent="0.25">
      <c r="A17" s="33"/>
      <c r="B17" s="34" t="s">
        <v>55</v>
      </c>
      <c r="C17" s="35" t="s">
        <v>25</v>
      </c>
      <c r="D17" s="36">
        <v>25</v>
      </c>
      <c r="E17" s="36"/>
      <c r="F17" s="37"/>
      <c r="G17" s="39">
        <f t="shared" si="0"/>
        <v>48.89575</v>
      </c>
    </row>
    <row r="18" spans="1:7" s="4" customFormat="1" ht="24" customHeight="1" x14ac:dyDescent="0.25">
      <c r="A18" s="33">
        <v>25</v>
      </c>
      <c r="B18" s="34" t="s">
        <v>79</v>
      </c>
      <c r="C18" s="35"/>
      <c r="D18" s="36"/>
      <c r="E18" s="36"/>
      <c r="F18" s="37"/>
      <c r="G18" s="39"/>
    </row>
    <row r="19" spans="1:7" s="4" customFormat="1" ht="28.15" customHeight="1" x14ac:dyDescent="0.25">
      <c r="A19" s="33"/>
      <c r="B19" s="34" t="s">
        <v>80</v>
      </c>
      <c r="C19" s="35" t="s">
        <v>25</v>
      </c>
      <c r="D19" s="36">
        <v>40</v>
      </c>
      <c r="E19" s="36"/>
      <c r="F19" s="37"/>
      <c r="G19" s="39">
        <f t="shared" si="0"/>
        <v>78.233199999999997</v>
      </c>
    </row>
    <row r="20" spans="1:7" s="4" customFormat="1" ht="28.15" customHeight="1" x14ac:dyDescent="0.25">
      <c r="A20" s="33"/>
      <c r="B20" s="34" t="s">
        <v>81</v>
      </c>
      <c r="C20" s="35" t="s">
        <v>25</v>
      </c>
      <c r="D20" s="36">
        <v>140</v>
      </c>
      <c r="E20" s="36"/>
      <c r="F20" s="37"/>
      <c r="G20" s="39">
        <f t="shared" si="0"/>
        <v>273.81619999999998</v>
      </c>
    </row>
    <row r="21" spans="1:7" s="4" customFormat="1" ht="28.15" customHeight="1" x14ac:dyDescent="0.25">
      <c r="A21" s="33"/>
      <c r="B21" s="34" t="s">
        <v>33</v>
      </c>
      <c r="C21" s="35" t="s">
        <v>28</v>
      </c>
      <c r="D21" s="36">
        <v>190</v>
      </c>
      <c r="E21" s="36"/>
      <c r="F21" s="37"/>
      <c r="G21" s="39">
        <f t="shared" si="0"/>
        <v>371.60769999999997</v>
      </c>
    </row>
    <row r="22" spans="1:7" s="4" customFormat="1" ht="23.25" customHeight="1" x14ac:dyDescent="0.25">
      <c r="A22" s="33"/>
      <c r="B22" s="34" t="s">
        <v>82</v>
      </c>
      <c r="C22" s="35" t="s">
        <v>25</v>
      </c>
      <c r="D22" s="36">
        <v>250</v>
      </c>
      <c r="E22" s="36"/>
      <c r="F22" s="37"/>
      <c r="G22" s="39">
        <f t="shared" si="0"/>
        <v>488.95749999999998</v>
      </c>
    </row>
    <row r="23" spans="1:7" s="4" customFormat="1" ht="20.25" customHeight="1" x14ac:dyDescent="0.25">
      <c r="A23" s="33"/>
      <c r="B23" s="34" t="s">
        <v>34</v>
      </c>
      <c r="C23" s="35" t="s">
        <v>26</v>
      </c>
      <c r="D23" s="36">
        <v>70</v>
      </c>
      <c r="E23" s="36"/>
      <c r="F23" s="37"/>
      <c r="G23" s="39">
        <f t="shared" si="0"/>
        <v>136.90809999999999</v>
      </c>
    </row>
    <row r="24" spans="1:7" ht="22.5" customHeight="1" x14ac:dyDescent="0.25">
      <c r="A24" s="33"/>
      <c r="B24" s="34" t="s">
        <v>35</v>
      </c>
      <c r="C24" s="35" t="s">
        <v>25</v>
      </c>
      <c r="D24" s="36">
        <v>35</v>
      </c>
      <c r="E24" s="36"/>
      <c r="F24" s="37"/>
      <c r="G24" s="39">
        <f t="shared" si="0"/>
        <v>68.454049999999995</v>
      </c>
    </row>
    <row r="25" spans="1:7" ht="22.5" customHeight="1" x14ac:dyDescent="0.25">
      <c r="A25" s="33"/>
      <c r="B25" s="34" t="s">
        <v>72</v>
      </c>
      <c r="C25" s="35" t="s">
        <v>25</v>
      </c>
      <c r="D25" s="36">
        <v>660</v>
      </c>
      <c r="E25" s="36"/>
      <c r="F25" s="37"/>
      <c r="G25" s="39">
        <f t="shared" si="0"/>
        <v>1290.8478</v>
      </c>
    </row>
    <row r="26" spans="1:7" ht="22.5" customHeight="1" x14ac:dyDescent="0.25">
      <c r="A26" s="33"/>
      <c r="B26" s="34" t="s">
        <v>73</v>
      </c>
      <c r="C26" s="35" t="s">
        <v>25</v>
      </c>
      <c r="D26" s="36">
        <v>770</v>
      </c>
      <c r="E26" s="36"/>
      <c r="F26" s="37"/>
      <c r="G26" s="39">
        <f t="shared" si="0"/>
        <v>1505.9891</v>
      </c>
    </row>
    <row r="27" spans="1:7" ht="22.5" customHeight="1" x14ac:dyDescent="0.25">
      <c r="A27" s="33"/>
      <c r="B27" s="34" t="s">
        <v>74</v>
      </c>
      <c r="C27" s="35" t="s">
        <v>25</v>
      </c>
      <c r="D27" s="36">
        <v>990</v>
      </c>
      <c r="E27" s="36"/>
      <c r="F27" s="37"/>
      <c r="G27" s="39">
        <f t="shared" si="0"/>
        <v>1936.2717</v>
      </c>
    </row>
    <row r="28" spans="1:7" ht="22.5" customHeight="1" x14ac:dyDescent="0.25">
      <c r="A28" s="33">
        <v>4</v>
      </c>
      <c r="B28" s="34" t="s">
        <v>83</v>
      </c>
      <c r="C28" s="35"/>
      <c r="D28" s="36"/>
      <c r="E28" s="36"/>
      <c r="F28" s="37"/>
      <c r="G28" s="39"/>
    </row>
    <row r="29" spans="1:7" ht="22.9" customHeight="1" x14ac:dyDescent="0.25">
      <c r="A29" s="33"/>
      <c r="B29" s="34" t="s">
        <v>32</v>
      </c>
      <c r="C29" s="35" t="s">
        <v>25</v>
      </c>
      <c r="D29" s="36">
        <v>50</v>
      </c>
      <c r="E29" s="36"/>
      <c r="F29" s="37"/>
      <c r="G29" s="39">
        <f t="shared" si="0"/>
        <v>97.791499999999999</v>
      </c>
    </row>
    <row r="30" spans="1:7" ht="27.6" customHeight="1" x14ac:dyDescent="0.25">
      <c r="A30" s="33"/>
      <c r="B30" s="34" t="s">
        <v>75</v>
      </c>
      <c r="C30" s="35" t="s">
        <v>26</v>
      </c>
      <c r="D30" s="36">
        <v>120</v>
      </c>
      <c r="E30" s="36"/>
      <c r="F30" s="37"/>
      <c r="G30" s="39">
        <f t="shared" si="0"/>
        <v>234.6996</v>
      </c>
    </row>
    <row r="31" spans="1:7" ht="29.45" customHeight="1" x14ac:dyDescent="0.25">
      <c r="A31" s="33"/>
      <c r="B31" s="34" t="s">
        <v>76</v>
      </c>
      <c r="C31" s="35" t="s">
        <v>27</v>
      </c>
      <c r="D31" s="36">
        <v>230</v>
      </c>
      <c r="E31" s="36"/>
      <c r="F31" s="37"/>
      <c r="G31" s="39">
        <f t="shared" si="0"/>
        <v>449.84089999999998</v>
      </c>
    </row>
    <row r="32" spans="1:7" ht="26.45" customHeight="1" x14ac:dyDescent="0.25">
      <c r="A32" s="33"/>
      <c r="B32" s="34" t="s">
        <v>77</v>
      </c>
      <c r="C32" s="35" t="s">
        <v>26</v>
      </c>
      <c r="D32" s="36">
        <v>140</v>
      </c>
      <c r="E32" s="36"/>
      <c r="F32" s="37"/>
      <c r="G32" s="39">
        <f t="shared" si="0"/>
        <v>273.81619999999998</v>
      </c>
    </row>
    <row r="33" spans="1:7" ht="28.15" customHeight="1" x14ac:dyDescent="0.25">
      <c r="A33" s="33"/>
      <c r="B33" s="34" t="s">
        <v>78</v>
      </c>
      <c r="C33" s="35" t="s">
        <v>27</v>
      </c>
      <c r="D33" s="36">
        <v>270</v>
      </c>
      <c r="E33" s="36"/>
      <c r="F33" s="37"/>
      <c r="G33" s="39">
        <f t="shared" si="0"/>
        <v>528.07410000000004</v>
      </c>
    </row>
    <row r="34" spans="1:7" ht="21.75" customHeight="1" x14ac:dyDescent="0.25">
      <c r="A34" s="33"/>
      <c r="B34" s="34" t="s">
        <v>68</v>
      </c>
      <c r="C34" s="35" t="s">
        <v>69</v>
      </c>
      <c r="D34" s="36">
        <v>40</v>
      </c>
      <c r="E34" s="36"/>
      <c r="F34" s="37"/>
      <c r="G34" s="39">
        <f t="shared" si="0"/>
        <v>78.233199999999997</v>
      </c>
    </row>
    <row r="35" spans="1:7" ht="21.75" customHeight="1" x14ac:dyDescent="0.25">
      <c r="A35" s="33"/>
      <c r="B35" s="34" t="s">
        <v>84</v>
      </c>
      <c r="C35" s="35" t="s">
        <v>70</v>
      </c>
      <c r="D35" s="36">
        <v>290</v>
      </c>
      <c r="E35" s="36"/>
      <c r="F35" s="37"/>
      <c r="G35" s="39">
        <f t="shared" si="0"/>
        <v>567.19069999999999</v>
      </c>
    </row>
    <row r="36" spans="1:7" ht="24.75" customHeight="1" x14ac:dyDescent="0.25">
      <c r="A36" s="33" t="s">
        <v>44</v>
      </c>
      <c r="B36" s="34" t="s">
        <v>71</v>
      </c>
      <c r="C36" s="35" t="s">
        <v>31</v>
      </c>
      <c r="D36" s="36">
        <v>55</v>
      </c>
      <c r="E36" s="36"/>
      <c r="F36" s="37"/>
      <c r="G36" s="39">
        <f t="shared" si="0"/>
        <v>107.57065</v>
      </c>
    </row>
    <row r="37" spans="1:7" ht="25.5" customHeight="1" x14ac:dyDescent="0.25">
      <c r="A37" s="33"/>
      <c r="B37" s="34" t="s">
        <v>36</v>
      </c>
      <c r="C37" s="35" t="s">
        <v>25</v>
      </c>
      <c r="D37" s="36">
        <v>70</v>
      </c>
      <c r="E37" s="36"/>
      <c r="F37" s="37"/>
      <c r="G37" s="39">
        <f t="shared" si="0"/>
        <v>136.90809999999999</v>
      </c>
    </row>
    <row r="38" spans="1:7" ht="26.25" customHeight="1" x14ac:dyDescent="0.25">
      <c r="A38" s="33"/>
      <c r="B38" s="34" t="s">
        <v>37</v>
      </c>
      <c r="C38" s="35" t="s">
        <v>38</v>
      </c>
      <c r="D38" s="36">
        <v>90</v>
      </c>
      <c r="E38" s="36"/>
      <c r="F38" s="37"/>
      <c r="G38" s="39">
        <f t="shared" si="0"/>
        <v>176.0247</v>
      </c>
    </row>
    <row r="39" spans="1:7" ht="26.25" customHeight="1" x14ac:dyDescent="0.25">
      <c r="A39" s="33"/>
      <c r="B39" s="34" t="s">
        <v>39</v>
      </c>
      <c r="C39" s="35" t="s">
        <v>38</v>
      </c>
      <c r="D39" s="36">
        <v>110</v>
      </c>
      <c r="E39" s="36"/>
      <c r="F39" s="37"/>
      <c r="G39" s="39">
        <f t="shared" si="0"/>
        <v>215.1413</v>
      </c>
    </row>
    <row r="40" spans="1:7" ht="22.5" customHeight="1" x14ac:dyDescent="0.25">
      <c r="A40" s="33"/>
      <c r="B40" s="34" t="s">
        <v>40</v>
      </c>
      <c r="C40" s="35" t="s">
        <v>38</v>
      </c>
      <c r="D40" s="36">
        <v>140</v>
      </c>
      <c r="E40" s="36"/>
      <c r="F40" s="37"/>
      <c r="G40" s="39">
        <f t="shared" si="0"/>
        <v>273.81619999999998</v>
      </c>
    </row>
    <row r="41" spans="1:7" ht="23.25" customHeight="1" x14ac:dyDescent="0.25">
      <c r="A41" s="33"/>
      <c r="B41" s="34" t="s">
        <v>41</v>
      </c>
      <c r="C41" s="35" t="s">
        <v>25</v>
      </c>
      <c r="D41" s="36">
        <v>30</v>
      </c>
      <c r="E41" s="36"/>
      <c r="F41" s="37"/>
      <c r="G41" s="39">
        <f t="shared" si="0"/>
        <v>58.674900000000001</v>
      </c>
    </row>
    <row r="42" spans="1:7" ht="23.25" customHeight="1" x14ac:dyDescent="0.25">
      <c r="A42" s="40"/>
      <c r="B42" s="41" t="s">
        <v>42</v>
      </c>
      <c r="C42" s="42" t="s">
        <v>25</v>
      </c>
      <c r="D42" s="43">
        <v>30</v>
      </c>
      <c r="E42" s="43"/>
      <c r="F42" s="44"/>
      <c r="G42" s="45">
        <f t="shared" si="0"/>
        <v>58.674900000000001</v>
      </c>
    </row>
    <row r="43" spans="1:7" ht="24.75" customHeight="1" thickBot="1" x14ac:dyDescent="0.3">
      <c r="A43" s="46"/>
      <c r="B43" s="47" t="s">
        <v>43</v>
      </c>
      <c r="C43" s="48" t="s">
        <v>25</v>
      </c>
      <c r="D43" s="49">
        <v>30</v>
      </c>
      <c r="E43" s="49"/>
      <c r="F43" s="49"/>
      <c r="G43" s="50">
        <f t="shared" si="0"/>
        <v>58.674900000000001</v>
      </c>
    </row>
    <row r="44" spans="1:7" ht="21.75" customHeight="1" x14ac:dyDescent="0.25">
      <c r="A44" s="51"/>
      <c r="B44" s="52"/>
      <c r="C44" s="53"/>
      <c r="D44" s="54"/>
      <c r="E44" s="54"/>
      <c r="F44" s="54"/>
      <c r="G44" s="11"/>
    </row>
    <row r="45" spans="1:7" ht="18" customHeight="1" x14ac:dyDescent="0.25">
      <c r="A45" s="51"/>
      <c r="B45" s="52"/>
      <c r="C45" s="53"/>
      <c r="D45" s="54"/>
      <c r="E45" s="54"/>
      <c r="F45" s="54"/>
      <c r="G45" s="11"/>
    </row>
    <row r="46" spans="1:7" ht="20.25" customHeight="1" x14ac:dyDescent="0.25">
      <c r="A46" s="51"/>
      <c r="B46" s="52"/>
      <c r="C46" s="53"/>
      <c r="D46" s="54"/>
      <c r="E46" s="54"/>
      <c r="F46" s="54"/>
      <c r="G46" s="11"/>
    </row>
    <row r="47" spans="1:7" ht="20.25" customHeight="1" x14ac:dyDescent="0.25">
      <c r="A47" s="51"/>
      <c r="B47" s="52"/>
      <c r="C47" s="53"/>
      <c r="D47" s="54"/>
      <c r="E47" s="54"/>
      <c r="F47" s="54"/>
      <c r="G47" s="11"/>
    </row>
    <row r="48" spans="1:7" ht="20.25" customHeight="1" x14ac:dyDescent="0.25">
      <c r="A48" s="51"/>
      <c r="B48" s="52"/>
      <c r="C48" s="53"/>
      <c r="D48" s="54"/>
      <c r="E48" s="54"/>
      <c r="F48" s="54"/>
      <c r="G48" s="11"/>
    </row>
    <row r="49" spans="1:7" ht="22.5" customHeight="1" x14ac:dyDescent="0.25">
      <c r="A49" s="51"/>
      <c r="B49" s="52"/>
      <c r="C49" s="53"/>
      <c r="D49" s="54"/>
      <c r="E49" s="54"/>
      <c r="F49" s="54"/>
      <c r="G49" s="11"/>
    </row>
    <row r="50" spans="1:7" ht="21" customHeight="1" x14ac:dyDescent="0.25">
      <c r="A50" s="51"/>
      <c r="B50" s="52"/>
      <c r="C50" s="53"/>
      <c r="D50" s="54"/>
      <c r="E50" s="54"/>
      <c r="F50" s="54"/>
      <c r="G50" s="11"/>
    </row>
    <row r="51" spans="1:7" ht="24.75" customHeight="1" x14ac:dyDescent="0.25">
      <c r="A51" s="51"/>
      <c r="B51" s="52"/>
      <c r="C51" s="53"/>
      <c r="D51" s="54"/>
      <c r="E51" s="54"/>
      <c r="F51" s="54"/>
      <c r="G51" s="11"/>
    </row>
    <row r="52" spans="1:7" ht="22.5" customHeight="1" x14ac:dyDescent="0.25">
      <c r="A52" s="51"/>
      <c r="B52" s="52"/>
      <c r="C52" s="53"/>
      <c r="D52" s="54"/>
      <c r="E52" s="54"/>
      <c r="F52" s="54"/>
      <c r="G52" s="11"/>
    </row>
    <row r="53" spans="1:7" ht="22.5" customHeight="1" x14ac:dyDescent="0.25">
      <c r="A53" s="51"/>
      <c r="B53" s="52"/>
      <c r="C53" s="53"/>
      <c r="D53" s="54"/>
      <c r="E53" s="54"/>
      <c r="F53" s="54"/>
      <c r="G53" s="11"/>
    </row>
    <row r="54" spans="1:7" ht="21.75" customHeight="1" x14ac:dyDescent="0.25">
      <c r="A54" s="51"/>
      <c r="B54" s="52"/>
      <c r="C54" s="53"/>
      <c r="D54" s="54"/>
      <c r="E54" s="54"/>
      <c r="F54" s="54"/>
      <c r="G54" s="11"/>
    </row>
    <row r="55" spans="1:7" ht="20.25" customHeight="1" x14ac:dyDescent="0.25">
      <c r="A55" s="51"/>
      <c r="B55" s="52"/>
      <c r="C55" s="53"/>
      <c r="D55" s="54"/>
      <c r="E55" s="54"/>
      <c r="F55" s="54"/>
      <c r="G55" s="11"/>
    </row>
    <row r="56" spans="1:7" ht="24.75" customHeight="1" x14ac:dyDescent="0.25">
      <c r="A56" s="51"/>
      <c r="B56" s="52"/>
      <c r="C56" s="53"/>
      <c r="D56" s="54"/>
      <c r="E56" s="54"/>
      <c r="F56" s="54"/>
      <c r="G56" s="1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2026-01-24T07:18:20Z</cp:lastPrinted>
  <dcterms:created xsi:type="dcterms:W3CDTF">2019-05-29T08:54:45Z</dcterms:created>
  <dcterms:modified xsi:type="dcterms:W3CDTF">2026-03-05T14:30:27Z</dcterms:modified>
</cp:coreProperties>
</file>