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оразписи м. януари 2026 г\"/>
    </mc:Choice>
  </mc:AlternateContent>
  <bookViews>
    <workbookView xWindow="-540" yWindow="-240" windowWidth="15540" windowHeight="11835" activeTab="1"/>
  </bookViews>
  <sheets>
    <sheet name="InfoHospital" sheetId="1" r:id="rId1"/>
    <sheet name="HospitalPriceList (2)" sheetId="3" r:id="rId2"/>
    <sheet name="Sheet1" sheetId="4" r:id="rId3"/>
  </sheets>
  <definedNames>
    <definedName name="_xlnm._FilterDatabase" localSheetId="1" hidden="1">'HospitalPriceList (2)'!$A$7:$H$7</definedName>
    <definedName name="_xlnm.Print_Area" localSheetId="1">'HospitalPriceList (2)'!$A$1:$G$1631</definedName>
  </definedNames>
  <calcPr calcId="162913"/>
</workbook>
</file>

<file path=xl/calcChain.xml><?xml version="1.0" encoding="utf-8"?>
<calcChain xmlns="http://schemas.openxmlformats.org/spreadsheetml/2006/main">
  <c r="C1715" i="4" l="1"/>
  <c r="C1714" i="4"/>
  <c r="C1713" i="4"/>
  <c r="C1712" i="4"/>
  <c r="C1711" i="4"/>
  <c r="C1710" i="4"/>
  <c r="C1709" i="4"/>
  <c r="C1708" i="4"/>
  <c r="C1707" i="4"/>
  <c r="C1706" i="4"/>
  <c r="C1705" i="4"/>
  <c r="C1704" i="4"/>
  <c r="C1703" i="4"/>
  <c r="C1702" i="4"/>
  <c r="C1701" i="4"/>
  <c r="C1700" i="4"/>
  <c r="C1699" i="4"/>
  <c r="C1698" i="4"/>
  <c r="C1697" i="4"/>
  <c r="C1696" i="4"/>
  <c r="C1695" i="4"/>
  <c r="C1694" i="4"/>
  <c r="C1693" i="4"/>
  <c r="C1692" i="4"/>
  <c r="C1691" i="4"/>
  <c r="C1690" i="4"/>
  <c r="C1689" i="4"/>
  <c r="C1688" i="4"/>
  <c r="C1687" i="4"/>
  <c r="C1686" i="4"/>
  <c r="C1685" i="4"/>
  <c r="C1684" i="4"/>
  <c r="C1683" i="4"/>
  <c r="C1682" i="4"/>
  <c r="C1681" i="4"/>
  <c r="C1680" i="4"/>
  <c r="C1679" i="4"/>
  <c r="C1678" i="4"/>
  <c r="C1677" i="4"/>
  <c r="C1676" i="4"/>
  <c r="C1675" i="4"/>
  <c r="C1674" i="4"/>
  <c r="C1673" i="4"/>
  <c r="C1672" i="4"/>
  <c r="C1671" i="4"/>
  <c r="C1670" i="4"/>
  <c r="C1669" i="4"/>
  <c r="C1668" i="4"/>
  <c r="C1667" i="4"/>
  <c r="C1666" i="4"/>
  <c r="C1665" i="4"/>
  <c r="C1664" i="4"/>
  <c r="C1663" i="4"/>
  <c r="C1662" i="4"/>
  <c r="C1661" i="4"/>
  <c r="C1660" i="4"/>
  <c r="C1659" i="4"/>
  <c r="C1658" i="4"/>
  <c r="C1657" i="4"/>
  <c r="C1656" i="4"/>
  <c r="C1655" i="4"/>
  <c r="C1654" i="4"/>
  <c r="C1653" i="4"/>
  <c r="C1652" i="4"/>
  <c r="C1651" i="4"/>
  <c r="C1650" i="4"/>
  <c r="C1649" i="4"/>
  <c r="C1648" i="4"/>
  <c r="C1647" i="4"/>
  <c r="C1646" i="4"/>
  <c r="C1645" i="4"/>
  <c r="C1644" i="4"/>
  <c r="C1643" i="4"/>
  <c r="C1642" i="4"/>
  <c r="C1641" i="4"/>
  <c r="C1640" i="4"/>
  <c r="C1639" i="4"/>
  <c r="C1638" i="4"/>
  <c r="C1637" i="4"/>
  <c r="C1636" i="4"/>
  <c r="C1635" i="4"/>
  <c r="C1634" i="4"/>
  <c r="C1633" i="4"/>
  <c r="C1632" i="4"/>
  <c r="C1631" i="4"/>
  <c r="C1630" i="4"/>
  <c r="C1629" i="4"/>
  <c r="C1628" i="4"/>
  <c r="C1627" i="4"/>
  <c r="C1626" i="4"/>
  <c r="C1625" i="4"/>
  <c r="C1624" i="4"/>
  <c r="C1623" i="4"/>
  <c r="C1622" i="4"/>
  <c r="C1621" i="4"/>
  <c r="C1620" i="4"/>
  <c r="C1619" i="4"/>
  <c r="C1618" i="4"/>
  <c r="C1617" i="4"/>
  <c r="C1616" i="4"/>
  <c r="C1615" i="4"/>
  <c r="C1614" i="4"/>
  <c r="C1613" i="4"/>
  <c r="C1612" i="4"/>
  <c r="C1611" i="4"/>
  <c r="C1610" i="4"/>
  <c r="C1609" i="4"/>
  <c r="C1608" i="4"/>
  <c r="C1607" i="4"/>
  <c r="C1606" i="4"/>
  <c r="C1605" i="4"/>
  <c r="C1604" i="4"/>
  <c r="C1603" i="4"/>
  <c r="C1602" i="4"/>
  <c r="C1601" i="4"/>
  <c r="C1600" i="4"/>
  <c r="C1599" i="4"/>
  <c r="C1598" i="4"/>
  <c r="C1597" i="4"/>
  <c r="C1596" i="4"/>
  <c r="C1595" i="4"/>
  <c r="C1594" i="4"/>
  <c r="C1593" i="4"/>
  <c r="C1592" i="4"/>
  <c r="C1591" i="4"/>
  <c r="C1590" i="4"/>
  <c r="C1589" i="4"/>
  <c r="C1588" i="4"/>
  <c r="C1587" i="4"/>
  <c r="C1586" i="4"/>
  <c r="C1585" i="4"/>
  <c r="C1584" i="4"/>
  <c r="C1583" i="4"/>
  <c r="C1582" i="4"/>
  <c r="C1581" i="4"/>
  <c r="C1580" i="4"/>
  <c r="C1579" i="4"/>
  <c r="C1578" i="4"/>
  <c r="C1577" i="4"/>
  <c r="C1576" i="4"/>
  <c r="C1575" i="4"/>
  <c r="C1574" i="4"/>
  <c r="C1573" i="4"/>
  <c r="C1572" i="4"/>
  <c r="C1571" i="4"/>
  <c r="C1570" i="4"/>
  <c r="C1569" i="4"/>
  <c r="C1568" i="4"/>
  <c r="C1567" i="4"/>
  <c r="C1566" i="4"/>
  <c r="C1565" i="4"/>
  <c r="C1564" i="4"/>
  <c r="C1563" i="4"/>
  <c r="C1562" i="4"/>
  <c r="C1561" i="4"/>
  <c r="C1560" i="4"/>
  <c r="C1559" i="4"/>
  <c r="C1558" i="4"/>
  <c r="C1557" i="4"/>
  <c r="C1556" i="4"/>
  <c r="C1555" i="4"/>
  <c r="C1554" i="4"/>
  <c r="C1553" i="4"/>
  <c r="C1552" i="4"/>
  <c r="C1551" i="4"/>
  <c r="C1550" i="4"/>
  <c r="C1549" i="4"/>
  <c r="C1548" i="4"/>
  <c r="C1547" i="4"/>
  <c r="C1546" i="4"/>
  <c r="C1545" i="4"/>
  <c r="C1544" i="4"/>
  <c r="C1543" i="4"/>
  <c r="C1542" i="4"/>
  <c r="C1541" i="4"/>
  <c r="C1540" i="4"/>
  <c r="C1539" i="4"/>
  <c r="C1538" i="4"/>
  <c r="C1537" i="4"/>
  <c r="C1536" i="4"/>
  <c r="C1535" i="4"/>
  <c r="C1534" i="4"/>
  <c r="C1533" i="4"/>
  <c r="C1532" i="4"/>
  <c r="C1531" i="4"/>
  <c r="C1530" i="4"/>
  <c r="C1529" i="4"/>
  <c r="C1528" i="4"/>
  <c r="C1527" i="4"/>
  <c r="C1526" i="4"/>
  <c r="C1525" i="4"/>
  <c r="C1524" i="4"/>
  <c r="C1523" i="4"/>
  <c r="C1522" i="4"/>
  <c r="C1521" i="4"/>
  <c r="C1520" i="4"/>
  <c r="C1519" i="4"/>
  <c r="C1518" i="4"/>
  <c r="C1517" i="4"/>
  <c r="C1516" i="4"/>
  <c r="C1515" i="4"/>
  <c r="C1514" i="4"/>
  <c r="C1513" i="4"/>
  <c r="C1512" i="4"/>
  <c r="C1511" i="4"/>
  <c r="C1510" i="4"/>
  <c r="C1509" i="4"/>
  <c r="C1508" i="4"/>
  <c r="C1507" i="4"/>
  <c r="C1506" i="4"/>
  <c r="C1505" i="4"/>
  <c r="C1504" i="4"/>
  <c r="C1503" i="4"/>
  <c r="C1502" i="4"/>
  <c r="C1501" i="4"/>
  <c r="C1500" i="4"/>
  <c r="C1499" i="4"/>
  <c r="C1498" i="4"/>
  <c r="C1497" i="4"/>
  <c r="C1496" i="4"/>
  <c r="C1495" i="4"/>
  <c r="C1494" i="4"/>
  <c r="C1493" i="4"/>
  <c r="C1492" i="4"/>
  <c r="C1491" i="4"/>
  <c r="C1490" i="4"/>
  <c r="C1489" i="4"/>
  <c r="C1488" i="4"/>
  <c r="C1487" i="4"/>
  <c r="C1486" i="4"/>
  <c r="C1485" i="4"/>
  <c r="C1484" i="4"/>
  <c r="C1483" i="4"/>
  <c r="C1482" i="4"/>
  <c r="C1481" i="4"/>
  <c r="C1480" i="4"/>
  <c r="C1479" i="4"/>
  <c r="C1478" i="4"/>
  <c r="C1477" i="4"/>
  <c r="C1476" i="4"/>
  <c r="C1475" i="4"/>
  <c r="C1474" i="4"/>
  <c r="C1473" i="4"/>
  <c r="C1472" i="4"/>
  <c r="C1471" i="4"/>
  <c r="C1470" i="4"/>
  <c r="C1469" i="4"/>
  <c r="C1468" i="4"/>
  <c r="C1467" i="4"/>
  <c r="C1466" i="4"/>
  <c r="C1465" i="4"/>
  <c r="C1464" i="4"/>
  <c r="C1463" i="4"/>
  <c r="C1462" i="4"/>
  <c r="C1461" i="4"/>
  <c r="C1460" i="4"/>
  <c r="C1459" i="4"/>
  <c r="C1458" i="4"/>
  <c r="C1457" i="4"/>
  <c r="C1456" i="4"/>
  <c r="C1455" i="4"/>
  <c r="C1454" i="4"/>
  <c r="C1453" i="4"/>
  <c r="C1452" i="4"/>
  <c r="C1451" i="4"/>
  <c r="C1450" i="4"/>
  <c r="C1449" i="4"/>
  <c r="C1448" i="4"/>
  <c r="C1447" i="4"/>
  <c r="C1446" i="4"/>
  <c r="C1445" i="4"/>
  <c r="C1444" i="4"/>
  <c r="C1443" i="4"/>
  <c r="C1442" i="4"/>
  <c r="C1441" i="4"/>
  <c r="C1440" i="4"/>
  <c r="C1439" i="4"/>
  <c r="C1438" i="4"/>
  <c r="C1437" i="4"/>
  <c r="C1436" i="4"/>
  <c r="C1435" i="4"/>
  <c r="C1434" i="4"/>
  <c r="C1433" i="4"/>
  <c r="C1432" i="4"/>
  <c r="C1431" i="4"/>
  <c r="C1430" i="4"/>
  <c r="C1429" i="4"/>
  <c r="C1428" i="4"/>
  <c r="C1427" i="4"/>
  <c r="C1426" i="4"/>
  <c r="C1425" i="4"/>
  <c r="C1424" i="4"/>
  <c r="C1423" i="4"/>
  <c r="C1422" i="4"/>
  <c r="C1421" i="4"/>
  <c r="C1420" i="4"/>
  <c r="C1419" i="4"/>
  <c r="C1418" i="4"/>
  <c r="C1417" i="4"/>
  <c r="C1416" i="4"/>
  <c r="C1415" i="4"/>
  <c r="C1414" i="4"/>
  <c r="C1413" i="4"/>
  <c r="C1412" i="4"/>
  <c r="C1411" i="4"/>
  <c r="C1410" i="4"/>
  <c r="C1409" i="4"/>
  <c r="C1408" i="4"/>
  <c r="C1407" i="4"/>
  <c r="C1406" i="4"/>
  <c r="C1405" i="4"/>
  <c r="C1404" i="4"/>
  <c r="C1403" i="4"/>
  <c r="C1402" i="4"/>
  <c r="C1401" i="4"/>
  <c r="C1400" i="4"/>
  <c r="C1399" i="4"/>
  <c r="C1398" i="4"/>
  <c r="C1397" i="4"/>
  <c r="C1396" i="4"/>
  <c r="C1395" i="4"/>
  <c r="C1394" i="4"/>
  <c r="C1393" i="4"/>
  <c r="C1392" i="4"/>
  <c r="C1391" i="4"/>
  <c r="C1390" i="4"/>
  <c r="C1389" i="4"/>
  <c r="C1388" i="4"/>
  <c r="C1387" i="4"/>
  <c r="C1386" i="4"/>
  <c r="C1385" i="4"/>
  <c r="C1384" i="4"/>
  <c r="C1383" i="4"/>
  <c r="C1382" i="4"/>
  <c r="C1381" i="4"/>
  <c r="C1380" i="4"/>
  <c r="C1379" i="4"/>
  <c r="C1378" i="4"/>
  <c r="C1377" i="4"/>
  <c r="C1376" i="4"/>
  <c r="C1375" i="4"/>
  <c r="C1374" i="4"/>
  <c r="C1373" i="4"/>
  <c r="C1372" i="4"/>
  <c r="C1371" i="4"/>
  <c r="C1370" i="4"/>
  <c r="C1369" i="4"/>
  <c r="C1368" i="4"/>
  <c r="C1367" i="4"/>
  <c r="C1366" i="4"/>
  <c r="C1365" i="4"/>
  <c r="C1364" i="4"/>
  <c r="C1363" i="4"/>
  <c r="C1362" i="4"/>
  <c r="C1361" i="4"/>
  <c r="C1360" i="4"/>
  <c r="C1359" i="4"/>
  <c r="C1358" i="4"/>
  <c r="C1357" i="4"/>
  <c r="C1356" i="4"/>
  <c r="C1355" i="4"/>
  <c r="C1354" i="4"/>
  <c r="C1353" i="4"/>
  <c r="C1352" i="4"/>
  <c r="C1351" i="4"/>
  <c r="C1350" i="4"/>
  <c r="C1349" i="4"/>
  <c r="C1348" i="4"/>
  <c r="C1347" i="4"/>
  <c r="C1346" i="4"/>
  <c r="C1345" i="4"/>
  <c r="C1344" i="4"/>
  <c r="C1343" i="4"/>
  <c r="C1342" i="4"/>
  <c r="C1341" i="4"/>
  <c r="C1340" i="4"/>
  <c r="C1339" i="4"/>
  <c r="C1338" i="4"/>
  <c r="C1337" i="4"/>
  <c r="C1336" i="4"/>
  <c r="C1335" i="4"/>
  <c r="C1334" i="4"/>
  <c r="C1333" i="4"/>
  <c r="C1332" i="4"/>
  <c r="C1331" i="4"/>
  <c r="C1330" i="4"/>
  <c r="C1329" i="4"/>
  <c r="C1328" i="4"/>
  <c r="C1327" i="4"/>
  <c r="C1326" i="4"/>
  <c r="C1325" i="4"/>
  <c r="C1324" i="4"/>
  <c r="C1323" i="4"/>
  <c r="C1322" i="4"/>
  <c r="C1321" i="4"/>
  <c r="C1320" i="4"/>
  <c r="C1319" i="4"/>
  <c r="C1318" i="4"/>
  <c r="C1317" i="4"/>
  <c r="C1316" i="4"/>
  <c r="C1315" i="4"/>
  <c r="C1314" i="4"/>
  <c r="C1313" i="4"/>
  <c r="C1312" i="4"/>
  <c r="C1311" i="4"/>
  <c r="C1310" i="4"/>
  <c r="C1309" i="4"/>
  <c r="C1308" i="4"/>
  <c r="C1307" i="4"/>
  <c r="C1306" i="4"/>
  <c r="C1305" i="4"/>
  <c r="C1304" i="4"/>
  <c r="C1303" i="4"/>
  <c r="C1302" i="4"/>
  <c r="C1301" i="4"/>
  <c r="C1300" i="4"/>
  <c r="C1299" i="4"/>
  <c r="C1298" i="4"/>
  <c r="C1297" i="4"/>
  <c r="C1296" i="4"/>
  <c r="C1295" i="4"/>
  <c r="C1294" i="4"/>
  <c r="C1293" i="4"/>
  <c r="C1292" i="4"/>
  <c r="C1291" i="4"/>
  <c r="C1290" i="4"/>
  <c r="C1289" i="4"/>
  <c r="C1288" i="4"/>
  <c r="C1287" i="4"/>
  <c r="C1286" i="4"/>
  <c r="C1285" i="4"/>
  <c r="C1284" i="4"/>
  <c r="C1283" i="4"/>
  <c r="C1282" i="4"/>
  <c r="C1281" i="4"/>
  <c r="C1280" i="4"/>
  <c r="C1279" i="4"/>
  <c r="C1278" i="4"/>
  <c r="C1277" i="4"/>
  <c r="C1276" i="4"/>
  <c r="C1275" i="4"/>
  <c r="C1274" i="4"/>
  <c r="C1273" i="4"/>
  <c r="C1272" i="4"/>
  <c r="C1271" i="4"/>
  <c r="C1270" i="4"/>
  <c r="C1269" i="4"/>
  <c r="C1268" i="4"/>
  <c r="C1267" i="4"/>
  <c r="C1266" i="4"/>
  <c r="C1265" i="4"/>
  <c r="C1264" i="4"/>
  <c r="C1263" i="4"/>
  <c r="C1262" i="4"/>
  <c r="C1261" i="4"/>
  <c r="C1260" i="4"/>
  <c r="C1259" i="4"/>
  <c r="C1258" i="4"/>
  <c r="C1257" i="4"/>
  <c r="C1256" i="4"/>
  <c r="C1255" i="4"/>
  <c r="C1254" i="4"/>
  <c r="C1253" i="4"/>
  <c r="C1252" i="4"/>
  <c r="C1251" i="4"/>
  <c r="C1250" i="4"/>
  <c r="C1249" i="4"/>
  <c r="C1248" i="4"/>
  <c r="C1247" i="4"/>
  <c r="C1246" i="4"/>
  <c r="C1245" i="4"/>
  <c r="C1244" i="4"/>
  <c r="C1243" i="4"/>
  <c r="C1242" i="4"/>
  <c r="C1241" i="4"/>
  <c r="C1240" i="4"/>
  <c r="C1239" i="4"/>
  <c r="C1238" i="4"/>
  <c r="C1237" i="4"/>
  <c r="C1236" i="4"/>
  <c r="C1235" i="4"/>
  <c r="C1234" i="4"/>
  <c r="C1233" i="4"/>
  <c r="C1232" i="4"/>
  <c r="C1231" i="4"/>
  <c r="C1230" i="4"/>
  <c r="C1229" i="4"/>
  <c r="C1228" i="4"/>
  <c r="C1227" i="4"/>
  <c r="C1226" i="4"/>
  <c r="C1225" i="4"/>
  <c r="C1224" i="4"/>
  <c r="C1223" i="4"/>
  <c r="C1222" i="4"/>
  <c r="C1221" i="4"/>
  <c r="C1220" i="4"/>
  <c r="C1219" i="4"/>
  <c r="C1218" i="4"/>
  <c r="C1217" i="4"/>
  <c r="C1216" i="4"/>
  <c r="C1215" i="4"/>
  <c r="C1214" i="4"/>
  <c r="C1213" i="4"/>
  <c r="C1212" i="4"/>
  <c r="C1211" i="4"/>
  <c r="C1210" i="4"/>
  <c r="C1209" i="4"/>
  <c r="C1208" i="4"/>
  <c r="C1207" i="4"/>
  <c r="C1206" i="4"/>
  <c r="C1205" i="4"/>
  <c r="C1204" i="4"/>
  <c r="C1203" i="4"/>
  <c r="C1202" i="4"/>
  <c r="C1201" i="4"/>
  <c r="C1200" i="4"/>
  <c r="C1199" i="4"/>
  <c r="C1198" i="4"/>
  <c r="C1197" i="4"/>
  <c r="C1196" i="4"/>
  <c r="C1195" i="4"/>
  <c r="C1194" i="4"/>
  <c r="C1193" i="4"/>
  <c r="C1192" i="4"/>
  <c r="C1191" i="4"/>
  <c r="C1190" i="4"/>
  <c r="C1189" i="4"/>
  <c r="C1188" i="4"/>
  <c r="C1187" i="4"/>
  <c r="C1186" i="4"/>
  <c r="C1185" i="4"/>
  <c r="C1184" i="4"/>
  <c r="C1183" i="4"/>
  <c r="C1182" i="4"/>
  <c r="C1181" i="4"/>
  <c r="C1180" i="4"/>
  <c r="C1179" i="4"/>
  <c r="C1178" i="4"/>
  <c r="C1177" i="4"/>
  <c r="C1176" i="4"/>
  <c r="C1175" i="4"/>
  <c r="C1174" i="4"/>
  <c r="C1173" i="4"/>
  <c r="C1172" i="4"/>
  <c r="C1171" i="4"/>
  <c r="C1170" i="4"/>
  <c r="C1169" i="4"/>
  <c r="C1168" i="4"/>
  <c r="C1167" i="4"/>
  <c r="C1166" i="4"/>
  <c r="C1165" i="4"/>
  <c r="C1164" i="4"/>
  <c r="C1163" i="4"/>
  <c r="C1162" i="4"/>
  <c r="C1161" i="4"/>
  <c r="C1160" i="4"/>
  <c r="C1159" i="4"/>
  <c r="C1158" i="4"/>
  <c r="C1157" i="4"/>
  <c r="C1156" i="4"/>
  <c r="C1155" i="4"/>
  <c r="C1154" i="4"/>
  <c r="C1153" i="4"/>
  <c r="C1152" i="4"/>
  <c r="C1151" i="4"/>
  <c r="C1150" i="4"/>
  <c r="C1149" i="4"/>
  <c r="C1148" i="4"/>
  <c r="C1147" i="4"/>
  <c r="C1146" i="4"/>
  <c r="C1145" i="4"/>
  <c r="C1144" i="4"/>
  <c r="C1143" i="4"/>
  <c r="C1142" i="4"/>
  <c r="C1141" i="4"/>
  <c r="C1140" i="4"/>
  <c r="C1139" i="4"/>
  <c r="C1138" i="4"/>
  <c r="C1137" i="4"/>
  <c r="C1136" i="4"/>
  <c r="C1135" i="4"/>
  <c r="C1134" i="4"/>
  <c r="C1133" i="4"/>
  <c r="C1132" i="4"/>
  <c r="C1131" i="4"/>
  <c r="C1130" i="4"/>
  <c r="C1129" i="4"/>
  <c r="C1128" i="4"/>
  <c r="C1127" i="4"/>
  <c r="C1126" i="4"/>
  <c r="C1125" i="4"/>
  <c r="C1124" i="4"/>
  <c r="C1123" i="4"/>
  <c r="C1122" i="4"/>
  <c r="C1121" i="4"/>
  <c r="C1120" i="4"/>
  <c r="C1119" i="4"/>
  <c r="C1118" i="4"/>
  <c r="C1117" i="4"/>
  <c r="C1116" i="4"/>
  <c r="C1115" i="4"/>
  <c r="C1114" i="4"/>
  <c r="C1113" i="4"/>
  <c r="C1112" i="4"/>
  <c r="C1111" i="4"/>
  <c r="C1110" i="4"/>
  <c r="C1109" i="4"/>
  <c r="C1108" i="4"/>
  <c r="C1107" i="4"/>
  <c r="C1106" i="4"/>
  <c r="C1105" i="4"/>
  <c r="C1104" i="4"/>
  <c r="C1103" i="4"/>
  <c r="C1102" i="4"/>
  <c r="C1101" i="4"/>
  <c r="C1100" i="4"/>
  <c r="C1099" i="4"/>
  <c r="C1098" i="4"/>
  <c r="C1097" i="4"/>
  <c r="C1096" i="4"/>
  <c r="C1095" i="4"/>
  <c r="C1094" i="4"/>
  <c r="C1093" i="4"/>
  <c r="C1092" i="4"/>
  <c r="C1091" i="4"/>
  <c r="C1090" i="4"/>
  <c r="C1089" i="4"/>
  <c r="C1088" i="4"/>
  <c r="C1087" i="4"/>
  <c r="C1086" i="4"/>
  <c r="C1085" i="4"/>
  <c r="C1084" i="4"/>
  <c r="C1083" i="4"/>
  <c r="C1082" i="4"/>
  <c r="C1081" i="4"/>
  <c r="C1080" i="4"/>
  <c r="C1079" i="4"/>
  <c r="C1078" i="4"/>
  <c r="C1077" i="4"/>
  <c r="C1076" i="4"/>
  <c r="C1075" i="4"/>
  <c r="C1074" i="4"/>
  <c r="C1073" i="4"/>
  <c r="C1072" i="4"/>
  <c r="C1071" i="4"/>
  <c r="C1070" i="4"/>
  <c r="C1069" i="4"/>
  <c r="C1068" i="4"/>
  <c r="C1067" i="4"/>
  <c r="C1066" i="4"/>
  <c r="C1065" i="4"/>
  <c r="C1064" i="4"/>
  <c r="C1063" i="4"/>
  <c r="C1062" i="4"/>
  <c r="C1061" i="4"/>
  <c r="C1060" i="4"/>
  <c r="C1059" i="4"/>
  <c r="C1058" i="4"/>
  <c r="C1057" i="4"/>
  <c r="C1056" i="4"/>
  <c r="C1055" i="4"/>
  <c r="C1054" i="4"/>
  <c r="C1053" i="4"/>
  <c r="C1052" i="4"/>
  <c r="C1051" i="4"/>
  <c r="C1050" i="4"/>
  <c r="C1049" i="4"/>
  <c r="C1048" i="4"/>
  <c r="C1047" i="4"/>
  <c r="C1046" i="4"/>
  <c r="C1045" i="4"/>
  <c r="C1044" i="4"/>
  <c r="C1043" i="4"/>
  <c r="C1042" i="4"/>
  <c r="C1041" i="4"/>
  <c r="C1040" i="4"/>
  <c r="C1039" i="4"/>
  <c r="C1038" i="4"/>
  <c r="C1037" i="4"/>
  <c r="C1036" i="4"/>
  <c r="C1035" i="4"/>
  <c r="C1034" i="4"/>
  <c r="C1033" i="4"/>
  <c r="C1032" i="4"/>
  <c r="C1031" i="4"/>
  <c r="C1030" i="4"/>
  <c r="C1029" i="4"/>
  <c r="C1028" i="4"/>
  <c r="C1027" i="4"/>
  <c r="C1026" i="4"/>
  <c r="C1025" i="4"/>
  <c r="C1024" i="4"/>
  <c r="C1023" i="4"/>
  <c r="C1022" i="4"/>
  <c r="C1021" i="4"/>
  <c r="C1020" i="4"/>
  <c r="C1019" i="4"/>
  <c r="C1018" i="4"/>
  <c r="C1017" i="4"/>
  <c r="C1016" i="4"/>
  <c r="C1015" i="4"/>
  <c r="C1014" i="4"/>
  <c r="C1013" i="4"/>
  <c r="C1012" i="4"/>
  <c r="C1011" i="4"/>
  <c r="C1010" i="4"/>
  <c r="C1009" i="4"/>
  <c r="C1008" i="4"/>
  <c r="C1007" i="4"/>
  <c r="C1006" i="4"/>
  <c r="C1005" i="4"/>
  <c r="C1004" i="4"/>
  <c r="C1003" i="4"/>
  <c r="C1002" i="4"/>
  <c r="C1001" i="4"/>
  <c r="C1000" i="4"/>
  <c r="C999" i="4"/>
  <c r="C998" i="4"/>
  <c r="C997" i="4"/>
  <c r="C996" i="4"/>
  <c r="C995" i="4"/>
  <c r="C994" i="4"/>
  <c r="C993" i="4"/>
  <c r="C992" i="4"/>
  <c r="C991" i="4"/>
  <c r="C990" i="4"/>
  <c r="C989" i="4"/>
  <c r="C988" i="4"/>
  <c r="C987" i="4"/>
  <c r="C986" i="4"/>
  <c r="C985" i="4"/>
  <c r="C984" i="4"/>
  <c r="C983" i="4"/>
  <c r="C982" i="4"/>
  <c r="C981" i="4"/>
  <c r="C980" i="4"/>
  <c r="C979" i="4"/>
  <c r="C978" i="4"/>
  <c r="C977" i="4"/>
  <c r="C976" i="4"/>
  <c r="C975" i="4"/>
  <c r="C974" i="4"/>
  <c r="C973" i="4"/>
  <c r="C972" i="4"/>
  <c r="C971" i="4"/>
  <c r="C970" i="4"/>
  <c r="C969" i="4"/>
  <c r="C968" i="4"/>
  <c r="C967" i="4"/>
  <c r="C966" i="4"/>
  <c r="C965" i="4"/>
  <c r="C964" i="4"/>
  <c r="C963" i="4"/>
  <c r="C962" i="4"/>
  <c r="C961" i="4"/>
  <c r="C960" i="4"/>
  <c r="C959" i="4"/>
  <c r="C958" i="4"/>
  <c r="C957" i="4"/>
  <c r="C956" i="4"/>
  <c r="C955" i="4"/>
  <c r="C954" i="4"/>
  <c r="C953" i="4"/>
  <c r="C952" i="4"/>
  <c r="C951" i="4"/>
  <c r="C950" i="4"/>
  <c r="C949" i="4"/>
  <c r="C948" i="4"/>
  <c r="C947" i="4"/>
  <c r="C946" i="4"/>
  <c r="C945" i="4"/>
  <c r="C944" i="4"/>
  <c r="C943" i="4"/>
  <c r="C942" i="4"/>
  <c r="C941" i="4"/>
  <c r="C940" i="4"/>
  <c r="C939" i="4"/>
  <c r="C938" i="4"/>
  <c r="C937" i="4"/>
  <c r="C936" i="4"/>
  <c r="C935" i="4"/>
  <c r="C934" i="4"/>
  <c r="C933" i="4"/>
  <c r="C932" i="4"/>
  <c r="C931" i="4"/>
  <c r="C930" i="4"/>
  <c r="C929" i="4"/>
  <c r="C928" i="4"/>
  <c r="C927" i="4"/>
  <c r="C926" i="4"/>
  <c r="C925" i="4"/>
  <c r="C924" i="4"/>
  <c r="C923" i="4"/>
  <c r="C922" i="4"/>
  <c r="C921" i="4"/>
  <c r="C920" i="4"/>
  <c r="C919" i="4"/>
  <c r="C918" i="4"/>
  <c r="C917" i="4"/>
  <c r="C916" i="4"/>
  <c r="C915" i="4"/>
  <c r="C914" i="4"/>
  <c r="C913" i="4"/>
  <c r="C912" i="4"/>
  <c r="C911" i="4"/>
  <c r="C910" i="4"/>
  <c r="C909" i="4"/>
  <c r="C908" i="4"/>
  <c r="C907" i="4"/>
  <c r="C906" i="4"/>
  <c r="C905" i="4"/>
  <c r="C904" i="4"/>
  <c r="C903" i="4"/>
  <c r="C902" i="4"/>
  <c r="C901" i="4"/>
  <c r="C900" i="4"/>
  <c r="C899" i="4"/>
  <c r="C898" i="4"/>
  <c r="C897" i="4"/>
  <c r="C896" i="4"/>
  <c r="C895" i="4"/>
  <c r="C894" i="4"/>
  <c r="C893" i="4"/>
  <c r="C892" i="4"/>
  <c r="C891" i="4"/>
  <c r="C890" i="4"/>
  <c r="C889" i="4"/>
  <c r="C888" i="4"/>
  <c r="C887" i="4"/>
  <c r="C886" i="4"/>
  <c r="C885" i="4"/>
  <c r="C884" i="4"/>
  <c r="C883" i="4"/>
  <c r="C882" i="4"/>
  <c r="C881" i="4"/>
  <c r="C880" i="4"/>
  <c r="C879" i="4"/>
  <c r="C878" i="4"/>
  <c r="C877" i="4"/>
  <c r="C876" i="4"/>
  <c r="C875" i="4"/>
  <c r="C874" i="4"/>
  <c r="C873" i="4"/>
  <c r="C872" i="4"/>
  <c r="C871" i="4"/>
  <c r="C870" i="4"/>
  <c r="C869" i="4"/>
  <c r="C868" i="4"/>
  <c r="C867" i="4"/>
  <c r="C866" i="4"/>
  <c r="C865" i="4"/>
  <c r="C864" i="4"/>
  <c r="C863" i="4"/>
  <c r="C862" i="4"/>
  <c r="C861" i="4"/>
  <c r="C860" i="4"/>
  <c r="C859" i="4"/>
  <c r="C858" i="4"/>
  <c r="C857" i="4"/>
  <c r="C856" i="4"/>
  <c r="C855" i="4"/>
  <c r="C854" i="4"/>
  <c r="C853" i="4"/>
  <c r="C852" i="4"/>
  <c r="C851" i="4"/>
  <c r="C850" i="4"/>
  <c r="C849" i="4"/>
  <c r="C848" i="4"/>
  <c r="C847" i="4"/>
  <c r="C846" i="4"/>
  <c r="C845" i="4"/>
  <c r="C844" i="4"/>
  <c r="C843" i="4"/>
  <c r="C842" i="4"/>
  <c r="C841" i="4"/>
  <c r="C840" i="4"/>
  <c r="C839" i="4"/>
  <c r="C838" i="4"/>
  <c r="C837" i="4"/>
  <c r="C836" i="4"/>
  <c r="C835" i="4"/>
  <c r="C834" i="4"/>
  <c r="C833" i="4"/>
  <c r="C832" i="4"/>
  <c r="C831" i="4"/>
  <c r="C830" i="4"/>
  <c r="C829" i="4"/>
  <c r="C828" i="4"/>
  <c r="C827" i="4"/>
  <c r="C826" i="4"/>
  <c r="C825" i="4"/>
  <c r="C824" i="4"/>
  <c r="C823" i="4"/>
  <c r="C822" i="4"/>
  <c r="C821" i="4"/>
  <c r="C820" i="4"/>
  <c r="C819" i="4"/>
  <c r="C818" i="4"/>
  <c r="C817" i="4"/>
  <c r="C816" i="4"/>
  <c r="C815" i="4"/>
  <c r="C814" i="4"/>
  <c r="C813" i="4"/>
  <c r="C812" i="4"/>
  <c r="C811" i="4"/>
  <c r="C810" i="4"/>
  <c r="C809" i="4"/>
  <c r="C808" i="4"/>
  <c r="C807" i="4"/>
  <c r="C806" i="4"/>
  <c r="C805" i="4"/>
  <c r="C804" i="4"/>
  <c r="C803" i="4"/>
  <c r="C802" i="4"/>
  <c r="C801" i="4"/>
  <c r="C800" i="4"/>
  <c r="C799" i="4"/>
  <c r="C798" i="4"/>
  <c r="C797" i="4"/>
  <c r="C796" i="4"/>
  <c r="C795" i="4"/>
  <c r="C794" i="4"/>
  <c r="C793" i="4"/>
  <c r="C792" i="4"/>
  <c r="C791" i="4"/>
  <c r="C790" i="4"/>
  <c r="C789" i="4"/>
  <c r="C788" i="4"/>
  <c r="C787" i="4"/>
  <c r="C786" i="4"/>
  <c r="C785" i="4"/>
  <c r="C784" i="4"/>
  <c r="C783" i="4"/>
  <c r="C782" i="4"/>
  <c r="C781" i="4"/>
  <c r="C780" i="4"/>
  <c r="C779" i="4"/>
  <c r="C778" i="4"/>
  <c r="C777" i="4"/>
  <c r="C776" i="4"/>
  <c r="C775" i="4"/>
  <c r="C774" i="4"/>
  <c r="C773" i="4"/>
  <c r="C772" i="4"/>
  <c r="C771" i="4"/>
  <c r="C770" i="4"/>
  <c r="C769" i="4"/>
  <c r="C768" i="4"/>
  <c r="C767" i="4"/>
  <c r="C766" i="4"/>
  <c r="C765" i="4"/>
  <c r="C764" i="4"/>
  <c r="C763" i="4"/>
  <c r="C762" i="4"/>
  <c r="C761" i="4"/>
  <c r="C760" i="4"/>
  <c r="C759" i="4"/>
  <c r="C758" i="4"/>
  <c r="C757" i="4"/>
  <c r="C756" i="4"/>
  <c r="C755" i="4"/>
  <c r="C754" i="4"/>
  <c r="C753" i="4"/>
  <c r="C752" i="4"/>
  <c r="C751" i="4"/>
  <c r="C750" i="4"/>
  <c r="C749" i="4"/>
  <c r="C748" i="4"/>
  <c r="C747" i="4"/>
  <c r="C746" i="4"/>
  <c r="C745" i="4"/>
  <c r="C744" i="4"/>
  <c r="C743" i="4"/>
  <c r="C742" i="4"/>
  <c r="C741" i="4"/>
  <c r="C740" i="4"/>
  <c r="C739" i="4"/>
  <c r="C738" i="4"/>
  <c r="C737" i="4"/>
  <c r="C736" i="4"/>
  <c r="C735" i="4"/>
  <c r="C734" i="4"/>
  <c r="C733" i="4"/>
  <c r="C732" i="4"/>
  <c r="C731" i="4"/>
  <c r="C730" i="4"/>
  <c r="C729" i="4"/>
  <c r="C728" i="4"/>
  <c r="C727" i="4"/>
  <c r="C726" i="4"/>
  <c r="C725" i="4"/>
  <c r="C724" i="4"/>
  <c r="C723" i="4"/>
  <c r="C722" i="4"/>
  <c r="C721" i="4"/>
  <c r="C720" i="4"/>
  <c r="C719" i="4"/>
  <c r="C718" i="4"/>
  <c r="C717" i="4"/>
  <c r="C716" i="4"/>
  <c r="C715" i="4"/>
  <c r="C714" i="4"/>
  <c r="C713" i="4"/>
  <c r="C712" i="4"/>
  <c r="C711" i="4"/>
  <c r="C710" i="4"/>
  <c r="C709" i="4"/>
  <c r="C708" i="4"/>
  <c r="C707" i="4"/>
  <c r="C706" i="4"/>
  <c r="C705" i="4"/>
  <c r="C704" i="4"/>
  <c r="C703" i="4"/>
  <c r="C702" i="4"/>
  <c r="C701" i="4"/>
  <c r="C700" i="4"/>
  <c r="C699" i="4"/>
  <c r="C698" i="4"/>
  <c r="C697" i="4"/>
  <c r="C696" i="4"/>
  <c r="C695" i="4"/>
  <c r="C694" i="4"/>
  <c r="C693" i="4"/>
  <c r="C692" i="4"/>
  <c r="C691" i="4"/>
  <c r="C690" i="4"/>
  <c r="C689" i="4"/>
  <c r="C688" i="4"/>
  <c r="C687" i="4"/>
  <c r="C686" i="4"/>
  <c r="C685" i="4"/>
  <c r="C684" i="4"/>
  <c r="C683" i="4"/>
  <c r="C682" i="4"/>
  <c r="C681" i="4"/>
  <c r="C680" i="4"/>
  <c r="C679" i="4"/>
  <c r="C678" i="4"/>
  <c r="C677" i="4"/>
  <c r="C676" i="4"/>
  <c r="C675" i="4"/>
  <c r="C674" i="4"/>
  <c r="C673" i="4"/>
  <c r="C672" i="4"/>
  <c r="C671" i="4"/>
  <c r="C670" i="4"/>
  <c r="C669" i="4"/>
  <c r="C668" i="4"/>
  <c r="C667" i="4"/>
  <c r="C666" i="4"/>
  <c r="C665" i="4"/>
  <c r="C664" i="4"/>
  <c r="C663" i="4"/>
  <c r="C662" i="4"/>
  <c r="C661" i="4"/>
  <c r="C660" i="4"/>
  <c r="C659" i="4"/>
  <c r="C658" i="4"/>
  <c r="C657" i="4"/>
  <c r="C656" i="4"/>
  <c r="C655" i="4"/>
  <c r="C654" i="4"/>
  <c r="C653" i="4"/>
  <c r="C652" i="4"/>
  <c r="C651" i="4"/>
  <c r="C650" i="4"/>
  <c r="C649" i="4"/>
  <c r="C648" i="4"/>
  <c r="C647" i="4"/>
  <c r="C646" i="4"/>
  <c r="C645" i="4"/>
  <c r="C644" i="4"/>
  <c r="C643" i="4"/>
  <c r="C642" i="4"/>
  <c r="C641" i="4"/>
  <c r="C640" i="4"/>
  <c r="C639" i="4"/>
  <c r="C638" i="4"/>
  <c r="C637" i="4"/>
  <c r="C636" i="4"/>
  <c r="C635" i="4"/>
  <c r="C634" i="4"/>
  <c r="C633" i="4"/>
  <c r="C632" i="4"/>
  <c r="C631" i="4"/>
  <c r="C630" i="4"/>
  <c r="C629" i="4"/>
  <c r="C628" i="4"/>
  <c r="C627" i="4"/>
  <c r="C626" i="4"/>
  <c r="C625" i="4"/>
  <c r="C624" i="4"/>
  <c r="C623" i="4"/>
  <c r="C622" i="4"/>
  <c r="C621" i="4"/>
  <c r="C620" i="4"/>
  <c r="C619" i="4"/>
  <c r="C618" i="4"/>
  <c r="C617" i="4"/>
  <c r="C616" i="4"/>
  <c r="C615" i="4"/>
  <c r="C614" i="4"/>
  <c r="C613" i="4"/>
  <c r="C612" i="4"/>
  <c r="C611" i="4"/>
  <c r="C610" i="4"/>
  <c r="C609" i="4"/>
  <c r="C608" i="4"/>
  <c r="C607" i="4"/>
  <c r="C606" i="4"/>
  <c r="C605" i="4"/>
  <c r="C604" i="4"/>
  <c r="C603" i="4"/>
  <c r="C602" i="4"/>
  <c r="C601" i="4"/>
  <c r="C600" i="4"/>
  <c r="C599" i="4"/>
  <c r="C598" i="4"/>
  <c r="C597" i="4"/>
  <c r="C596" i="4"/>
  <c r="C595" i="4"/>
  <c r="C594" i="4"/>
  <c r="C593" i="4"/>
  <c r="C592" i="4"/>
  <c r="C591" i="4"/>
  <c r="C590" i="4"/>
  <c r="C589" i="4"/>
  <c r="C588" i="4"/>
  <c r="C587" i="4"/>
  <c r="C586" i="4"/>
  <c r="C585" i="4"/>
  <c r="C584" i="4"/>
  <c r="C583" i="4"/>
  <c r="C582" i="4"/>
  <c r="C581" i="4"/>
  <c r="C580" i="4"/>
  <c r="C579" i="4"/>
  <c r="C578" i="4"/>
  <c r="C577" i="4"/>
  <c r="C576" i="4"/>
  <c r="C575" i="4"/>
  <c r="C574" i="4"/>
  <c r="C573" i="4"/>
  <c r="C572" i="4"/>
  <c r="C571" i="4"/>
  <c r="C570" i="4"/>
  <c r="C569" i="4"/>
  <c r="C568" i="4"/>
  <c r="C567" i="4"/>
  <c r="C566" i="4"/>
  <c r="C565" i="4"/>
  <c r="C564" i="4"/>
  <c r="C563" i="4"/>
  <c r="C562" i="4"/>
  <c r="C561" i="4"/>
  <c r="C560" i="4"/>
  <c r="C559" i="4"/>
  <c r="C558" i="4"/>
  <c r="C557" i="4"/>
  <c r="C556" i="4"/>
  <c r="C555" i="4"/>
  <c r="C554" i="4"/>
  <c r="C553" i="4"/>
  <c r="C552" i="4"/>
  <c r="C551" i="4"/>
  <c r="C550" i="4"/>
  <c r="C549" i="4"/>
  <c r="C548" i="4"/>
  <c r="C547" i="4"/>
  <c r="C546" i="4"/>
  <c r="C545" i="4"/>
  <c r="C544" i="4"/>
  <c r="C543" i="4"/>
  <c r="C542" i="4"/>
  <c r="C541" i="4"/>
  <c r="C540" i="4"/>
  <c r="C539" i="4"/>
  <c r="C538" i="4"/>
  <c r="C537" i="4"/>
  <c r="C536" i="4"/>
  <c r="C535" i="4"/>
  <c r="C534" i="4"/>
  <c r="C533" i="4"/>
  <c r="C532" i="4"/>
  <c r="C531" i="4"/>
  <c r="C530" i="4"/>
  <c r="C529" i="4"/>
  <c r="C528" i="4"/>
  <c r="C527" i="4"/>
  <c r="C526" i="4"/>
  <c r="C525" i="4"/>
  <c r="C524" i="4"/>
  <c r="C523" i="4"/>
  <c r="C522" i="4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D988" i="3" l="1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71" i="3"/>
  <c r="D968" i="3"/>
  <c r="D957" i="3"/>
  <c r="D958" i="3"/>
  <c r="D959" i="3"/>
  <c r="D961" i="3"/>
  <c r="D962" i="3"/>
  <c r="D963" i="3"/>
  <c r="D964" i="3"/>
  <c r="D965" i="3"/>
  <c r="D956" i="3"/>
  <c r="D950" i="3"/>
  <c r="D951" i="3"/>
  <c r="D952" i="3"/>
  <c r="D953" i="3"/>
  <c r="D949" i="3"/>
  <c r="D943" i="3"/>
  <c r="D944" i="3"/>
  <c r="D945" i="3"/>
  <c r="D946" i="3"/>
  <c r="D942" i="3"/>
  <c r="D930" i="3"/>
  <c r="D931" i="3"/>
  <c r="D932" i="3"/>
  <c r="D933" i="3"/>
  <c r="D934" i="3"/>
  <c r="D935" i="3"/>
  <c r="D936" i="3"/>
  <c r="D937" i="3"/>
  <c r="D938" i="3"/>
  <c r="D939" i="3"/>
  <c r="D929" i="3"/>
  <c r="D926" i="3"/>
  <c r="D872" i="3"/>
  <c r="D873" i="3"/>
  <c r="D875" i="3"/>
  <c r="D876" i="3"/>
  <c r="D877" i="3"/>
  <c r="D878" i="3"/>
  <c r="D879" i="3"/>
  <c r="D881" i="3"/>
  <c r="D882" i="3"/>
  <c r="D883" i="3"/>
  <c r="D884" i="3"/>
  <c r="D885" i="3"/>
  <c r="D886" i="3"/>
  <c r="D887" i="3"/>
  <c r="D889" i="3"/>
  <c r="D890" i="3"/>
  <c r="D891" i="3"/>
  <c r="D892" i="3"/>
  <c r="D894" i="3"/>
  <c r="D895" i="3"/>
  <c r="D896" i="3"/>
  <c r="D897" i="3"/>
  <c r="D898" i="3"/>
  <c r="D900" i="3"/>
  <c r="D901" i="3"/>
  <c r="D902" i="3"/>
  <c r="D904" i="3"/>
  <c r="D905" i="3"/>
  <c r="D906" i="3"/>
  <c r="D907" i="3"/>
  <c r="D908" i="3"/>
  <c r="D910" i="3"/>
  <c r="D911" i="3"/>
  <c r="D912" i="3"/>
  <c r="D913" i="3"/>
  <c r="D914" i="3"/>
  <c r="D915" i="3"/>
  <c r="D916" i="3"/>
  <c r="D918" i="3"/>
  <c r="D919" i="3"/>
  <c r="D920" i="3"/>
  <c r="D921" i="3"/>
  <c r="D922" i="3"/>
  <c r="D923" i="3"/>
  <c r="D871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54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7" i="3"/>
  <c r="D838" i="3"/>
  <c r="D839" i="3"/>
  <c r="D840" i="3"/>
  <c r="D843" i="3"/>
  <c r="D844" i="3"/>
  <c r="D845" i="3"/>
  <c r="D813" i="3"/>
  <c r="D807" i="3"/>
  <c r="D808" i="3"/>
  <c r="D809" i="3"/>
  <c r="D80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786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68" i="3"/>
  <c r="D738" i="3"/>
  <c r="D739" i="3"/>
  <c r="D740" i="3"/>
  <c r="D741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37" i="3"/>
  <c r="D713" i="3"/>
  <c r="D714" i="3"/>
  <c r="D715" i="3"/>
  <c r="D716" i="3"/>
  <c r="D717" i="3"/>
  <c r="D718" i="3"/>
  <c r="D719" i="3"/>
  <c r="D720" i="3"/>
  <c r="D723" i="3"/>
  <c r="D724" i="3"/>
  <c r="D725" i="3"/>
  <c r="D726" i="3"/>
  <c r="D727" i="3"/>
  <c r="D728" i="3"/>
  <c r="D729" i="3"/>
  <c r="D730" i="3"/>
  <c r="D731" i="3"/>
  <c r="D732" i="3"/>
  <c r="D733" i="3"/>
  <c r="D71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3" i="3"/>
  <c r="D704" i="3"/>
  <c r="D705" i="3"/>
  <c r="D706" i="3"/>
  <c r="D707" i="3"/>
  <c r="D708" i="3"/>
  <c r="D709" i="3"/>
  <c r="D672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24" i="3"/>
  <c r="D582" i="3"/>
  <c r="D583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9" i="3"/>
  <c r="D620" i="3"/>
  <c r="D581" i="3"/>
  <c r="D568" i="3"/>
  <c r="D569" i="3"/>
  <c r="D570" i="3"/>
  <c r="D571" i="3"/>
  <c r="D567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46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13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389" i="3"/>
  <c r="D380" i="3"/>
  <c r="D381" i="3"/>
  <c r="D382" i="3"/>
  <c r="D383" i="3"/>
  <c r="D384" i="3"/>
  <c r="D385" i="3"/>
  <c r="D386" i="3"/>
  <c r="D379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50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34" i="3"/>
  <c r="D324" i="3"/>
  <c r="D325" i="3"/>
  <c r="D326" i="3"/>
  <c r="D327" i="3"/>
  <c r="D328" i="3"/>
  <c r="D329" i="3"/>
  <c r="D330" i="3"/>
  <c r="D331" i="3"/>
  <c r="D323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247" i="3"/>
  <c r="D242" i="3"/>
  <c r="D243" i="3"/>
  <c r="D24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11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195" i="3"/>
  <c r="D188" i="3"/>
  <c r="D189" i="3"/>
  <c r="D190" i="3"/>
  <c r="D191" i="3"/>
  <c r="D192" i="3"/>
  <c r="D187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51" i="3"/>
  <c r="D141" i="3"/>
  <c r="D142" i="3"/>
  <c r="D143" i="3"/>
  <c r="D144" i="3"/>
  <c r="D145" i="3"/>
  <c r="D146" i="3"/>
  <c r="D147" i="3"/>
  <c r="D148" i="3"/>
  <c r="D140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45" i="3"/>
  <c r="D42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9" i="3"/>
  <c r="D1618" i="3"/>
  <c r="F1618" i="3" s="1"/>
  <c r="D1619" i="3"/>
  <c r="F1619" i="3" s="1"/>
  <c r="D1620" i="3"/>
  <c r="F1620" i="3" s="1"/>
  <c r="D1621" i="3"/>
  <c r="F1621" i="3" s="1"/>
  <c r="D1622" i="3"/>
  <c r="F1622" i="3" s="1"/>
  <c r="D1617" i="3"/>
  <c r="F1617" i="3" s="1"/>
  <c r="D1574" i="3"/>
  <c r="F1574" i="3" s="1"/>
  <c r="D1575" i="3"/>
  <c r="F1575" i="3" s="1"/>
  <c r="D1576" i="3"/>
  <c r="F1576" i="3" s="1"/>
  <c r="D1577" i="3"/>
  <c r="F1577" i="3" s="1"/>
  <c r="D1578" i="3"/>
  <c r="F1578" i="3" s="1"/>
  <c r="D1579" i="3"/>
  <c r="F1579" i="3" s="1"/>
  <c r="D1580" i="3"/>
  <c r="F1580" i="3" s="1"/>
  <c r="D1581" i="3"/>
  <c r="F1581" i="3" s="1"/>
  <c r="D1582" i="3"/>
  <c r="F1582" i="3" s="1"/>
  <c r="D1583" i="3"/>
  <c r="F1583" i="3" s="1"/>
  <c r="D1584" i="3"/>
  <c r="F1584" i="3" s="1"/>
  <c r="D1585" i="3"/>
  <c r="F1585" i="3" s="1"/>
  <c r="D1586" i="3"/>
  <c r="F1586" i="3" s="1"/>
  <c r="D1587" i="3"/>
  <c r="F1587" i="3" s="1"/>
  <c r="D1588" i="3"/>
  <c r="F1588" i="3" s="1"/>
  <c r="D1589" i="3"/>
  <c r="F1589" i="3" s="1"/>
  <c r="D1590" i="3"/>
  <c r="F1590" i="3" s="1"/>
  <c r="D1591" i="3"/>
  <c r="F1591" i="3" s="1"/>
  <c r="D1592" i="3"/>
  <c r="F1592" i="3" s="1"/>
  <c r="D1593" i="3"/>
  <c r="F1593" i="3" s="1"/>
  <c r="D1594" i="3"/>
  <c r="F1594" i="3" s="1"/>
  <c r="D1595" i="3"/>
  <c r="F1595" i="3" s="1"/>
  <c r="D1596" i="3"/>
  <c r="F1596" i="3" s="1"/>
  <c r="D1597" i="3"/>
  <c r="F1597" i="3" s="1"/>
  <c r="D1598" i="3"/>
  <c r="F1598" i="3" s="1"/>
  <c r="D1599" i="3"/>
  <c r="F1599" i="3" s="1"/>
  <c r="D1600" i="3"/>
  <c r="F1600" i="3" s="1"/>
  <c r="D1601" i="3"/>
  <c r="F1601" i="3" s="1"/>
  <c r="D1602" i="3"/>
  <c r="F1602" i="3" s="1"/>
  <c r="D1603" i="3"/>
  <c r="F1603" i="3" s="1"/>
  <c r="D1604" i="3"/>
  <c r="F1604" i="3" s="1"/>
  <c r="D1605" i="3"/>
  <c r="F1605" i="3" s="1"/>
  <c r="D1606" i="3"/>
  <c r="F1606" i="3" s="1"/>
  <c r="D1607" i="3"/>
  <c r="F1607" i="3" s="1"/>
  <c r="D1608" i="3"/>
  <c r="F1608" i="3" s="1"/>
  <c r="D1609" i="3"/>
  <c r="F1609" i="3" s="1"/>
  <c r="D1610" i="3"/>
  <c r="F1610" i="3" s="1"/>
  <c r="D1611" i="3"/>
  <c r="F1611" i="3" s="1"/>
  <c r="D1612" i="3"/>
  <c r="F1612" i="3" s="1"/>
  <c r="D1613" i="3"/>
  <c r="F1613" i="3" s="1"/>
  <c r="D1614" i="3"/>
  <c r="F1614" i="3" s="1"/>
  <c r="D1573" i="3"/>
  <c r="F1573" i="3" s="1"/>
  <c r="D1191" i="3"/>
  <c r="F1191" i="3" s="1"/>
  <c r="D1192" i="3"/>
  <c r="F1192" i="3" s="1"/>
  <c r="D1193" i="3"/>
  <c r="F1193" i="3" s="1"/>
  <c r="D1194" i="3"/>
  <c r="F1194" i="3" s="1"/>
  <c r="D1195" i="3"/>
  <c r="F1195" i="3" s="1"/>
  <c r="D1196" i="3"/>
  <c r="F1196" i="3" s="1"/>
  <c r="D1197" i="3"/>
  <c r="F1197" i="3" s="1"/>
  <c r="D1198" i="3"/>
  <c r="F1198" i="3" s="1"/>
  <c r="D1199" i="3"/>
  <c r="F1199" i="3" s="1"/>
  <c r="D1200" i="3"/>
  <c r="F1200" i="3" s="1"/>
  <c r="D1201" i="3"/>
  <c r="F1201" i="3" s="1"/>
  <c r="D1202" i="3"/>
  <c r="F1202" i="3" s="1"/>
  <c r="D1203" i="3"/>
  <c r="F1203" i="3" s="1"/>
  <c r="D1204" i="3"/>
  <c r="F1204" i="3" s="1"/>
  <c r="D1205" i="3"/>
  <c r="F1205" i="3" s="1"/>
  <c r="D1206" i="3"/>
  <c r="F1206" i="3" s="1"/>
  <c r="D1207" i="3"/>
  <c r="F1207" i="3" s="1"/>
  <c r="D1208" i="3"/>
  <c r="F1208" i="3" s="1"/>
  <c r="D1209" i="3"/>
  <c r="F1209" i="3" s="1"/>
  <c r="D1210" i="3"/>
  <c r="F1210" i="3" s="1"/>
  <c r="D1211" i="3"/>
  <c r="F1211" i="3" s="1"/>
  <c r="D1212" i="3"/>
  <c r="F1212" i="3" s="1"/>
  <c r="D1213" i="3"/>
  <c r="F1213" i="3" s="1"/>
  <c r="D1214" i="3"/>
  <c r="F1214" i="3" s="1"/>
  <c r="D1215" i="3"/>
  <c r="F1215" i="3" s="1"/>
  <c r="D1216" i="3"/>
  <c r="F1216" i="3" s="1"/>
  <c r="D1217" i="3"/>
  <c r="F1217" i="3" s="1"/>
  <c r="D1218" i="3"/>
  <c r="F1218" i="3" s="1"/>
  <c r="D1219" i="3"/>
  <c r="F1219" i="3" s="1"/>
  <c r="D1220" i="3"/>
  <c r="F1220" i="3" s="1"/>
  <c r="D1221" i="3"/>
  <c r="F1221" i="3" s="1"/>
  <c r="D1222" i="3"/>
  <c r="F1222" i="3" s="1"/>
  <c r="D1223" i="3"/>
  <c r="F1223" i="3" s="1"/>
  <c r="D1224" i="3"/>
  <c r="F1224" i="3" s="1"/>
  <c r="D1225" i="3"/>
  <c r="F1225" i="3" s="1"/>
  <c r="D1226" i="3"/>
  <c r="F1226" i="3" s="1"/>
  <c r="D1227" i="3"/>
  <c r="F1227" i="3" s="1"/>
  <c r="D1228" i="3"/>
  <c r="F1228" i="3" s="1"/>
  <c r="D1229" i="3"/>
  <c r="F1229" i="3" s="1"/>
  <c r="D1230" i="3"/>
  <c r="F1230" i="3" s="1"/>
  <c r="D1231" i="3"/>
  <c r="F1231" i="3" s="1"/>
  <c r="D1232" i="3"/>
  <c r="F1232" i="3" s="1"/>
  <c r="D1233" i="3"/>
  <c r="F1233" i="3" s="1"/>
  <c r="D1234" i="3"/>
  <c r="F1234" i="3" s="1"/>
  <c r="D1235" i="3"/>
  <c r="F1235" i="3" s="1"/>
  <c r="D1236" i="3"/>
  <c r="F1236" i="3" s="1"/>
  <c r="D1237" i="3"/>
  <c r="F1237" i="3" s="1"/>
  <c r="D1238" i="3"/>
  <c r="F1238" i="3" s="1"/>
  <c r="D1239" i="3"/>
  <c r="F1239" i="3" s="1"/>
  <c r="D1240" i="3"/>
  <c r="F1240" i="3" s="1"/>
  <c r="D1241" i="3"/>
  <c r="F1241" i="3" s="1"/>
  <c r="D1242" i="3"/>
  <c r="F1242" i="3" s="1"/>
  <c r="D1243" i="3"/>
  <c r="F1243" i="3" s="1"/>
  <c r="D1244" i="3"/>
  <c r="F1244" i="3" s="1"/>
  <c r="D1245" i="3"/>
  <c r="F1245" i="3" s="1"/>
  <c r="D1246" i="3"/>
  <c r="F1246" i="3" s="1"/>
  <c r="D1247" i="3"/>
  <c r="F1247" i="3" s="1"/>
  <c r="D1248" i="3"/>
  <c r="F1248" i="3" s="1"/>
  <c r="D1249" i="3"/>
  <c r="F1249" i="3" s="1"/>
  <c r="D1250" i="3"/>
  <c r="F1250" i="3" s="1"/>
  <c r="D1251" i="3"/>
  <c r="F1251" i="3" s="1"/>
  <c r="D1252" i="3"/>
  <c r="F1252" i="3" s="1"/>
  <c r="D1253" i="3"/>
  <c r="F1253" i="3" s="1"/>
  <c r="D1254" i="3"/>
  <c r="F1254" i="3" s="1"/>
  <c r="D1255" i="3"/>
  <c r="F1255" i="3" s="1"/>
  <c r="D1256" i="3"/>
  <c r="F1256" i="3" s="1"/>
  <c r="D1257" i="3"/>
  <c r="F1257" i="3" s="1"/>
  <c r="D1258" i="3"/>
  <c r="F1258" i="3" s="1"/>
  <c r="D1259" i="3"/>
  <c r="F1259" i="3" s="1"/>
  <c r="D1260" i="3"/>
  <c r="F1260" i="3" s="1"/>
  <c r="D1261" i="3"/>
  <c r="F1261" i="3" s="1"/>
  <c r="D1262" i="3"/>
  <c r="F1262" i="3" s="1"/>
  <c r="D1263" i="3"/>
  <c r="F1263" i="3" s="1"/>
  <c r="D1264" i="3"/>
  <c r="F1264" i="3" s="1"/>
  <c r="D1265" i="3"/>
  <c r="F1265" i="3" s="1"/>
  <c r="D1266" i="3"/>
  <c r="F1266" i="3" s="1"/>
  <c r="D1267" i="3"/>
  <c r="F1267" i="3" s="1"/>
  <c r="D1268" i="3"/>
  <c r="F1268" i="3" s="1"/>
  <c r="D1269" i="3"/>
  <c r="F1269" i="3" s="1"/>
  <c r="D1270" i="3"/>
  <c r="F1270" i="3" s="1"/>
  <c r="D1271" i="3"/>
  <c r="F1271" i="3" s="1"/>
  <c r="D1272" i="3"/>
  <c r="F1272" i="3" s="1"/>
  <c r="D1273" i="3"/>
  <c r="F1273" i="3" s="1"/>
  <c r="D1274" i="3"/>
  <c r="F1274" i="3" s="1"/>
  <c r="D1275" i="3"/>
  <c r="F1275" i="3" s="1"/>
  <c r="D1276" i="3"/>
  <c r="F1276" i="3" s="1"/>
  <c r="D1277" i="3"/>
  <c r="F1277" i="3" s="1"/>
  <c r="D1278" i="3"/>
  <c r="F1278" i="3" s="1"/>
  <c r="D1279" i="3"/>
  <c r="F1279" i="3" s="1"/>
  <c r="D1280" i="3"/>
  <c r="F1280" i="3" s="1"/>
  <c r="D1281" i="3"/>
  <c r="F1281" i="3" s="1"/>
  <c r="D1282" i="3"/>
  <c r="F1282" i="3" s="1"/>
  <c r="D1283" i="3"/>
  <c r="F1283" i="3" s="1"/>
  <c r="D1284" i="3"/>
  <c r="F1284" i="3" s="1"/>
  <c r="D1285" i="3"/>
  <c r="F1285" i="3" s="1"/>
  <c r="D1286" i="3"/>
  <c r="F1286" i="3" s="1"/>
  <c r="D1287" i="3"/>
  <c r="F1287" i="3" s="1"/>
  <c r="D1288" i="3"/>
  <c r="F1288" i="3" s="1"/>
  <c r="D1289" i="3"/>
  <c r="F1289" i="3" s="1"/>
  <c r="D1290" i="3"/>
  <c r="F1290" i="3" s="1"/>
  <c r="D1291" i="3"/>
  <c r="F1291" i="3" s="1"/>
  <c r="D1292" i="3"/>
  <c r="F1292" i="3" s="1"/>
  <c r="D1293" i="3"/>
  <c r="F1293" i="3" s="1"/>
  <c r="D1294" i="3"/>
  <c r="F1294" i="3" s="1"/>
  <c r="D1295" i="3"/>
  <c r="F1295" i="3" s="1"/>
  <c r="D1296" i="3"/>
  <c r="F1296" i="3" s="1"/>
  <c r="D1297" i="3"/>
  <c r="F1297" i="3" s="1"/>
  <c r="D1298" i="3"/>
  <c r="F1298" i="3" s="1"/>
  <c r="D1299" i="3"/>
  <c r="F1299" i="3" s="1"/>
  <c r="D1300" i="3"/>
  <c r="F1300" i="3" s="1"/>
  <c r="D1301" i="3"/>
  <c r="F1301" i="3" s="1"/>
  <c r="D1302" i="3"/>
  <c r="F1302" i="3" s="1"/>
  <c r="D1303" i="3"/>
  <c r="F1303" i="3" s="1"/>
  <c r="D1304" i="3"/>
  <c r="F1304" i="3" s="1"/>
  <c r="D1305" i="3"/>
  <c r="F1305" i="3" s="1"/>
  <c r="D1306" i="3"/>
  <c r="F1306" i="3" s="1"/>
  <c r="D1307" i="3"/>
  <c r="F1307" i="3" s="1"/>
  <c r="D1308" i="3"/>
  <c r="F1308" i="3" s="1"/>
  <c r="D1309" i="3"/>
  <c r="F1309" i="3" s="1"/>
  <c r="D1310" i="3"/>
  <c r="F1310" i="3" s="1"/>
  <c r="D1311" i="3"/>
  <c r="F1311" i="3" s="1"/>
  <c r="D1312" i="3"/>
  <c r="F1312" i="3" s="1"/>
  <c r="D1313" i="3"/>
  <c r="F1313" i="3" s="1"/>
  <c r="D1314" i="3"/>
  <c r="F1314" i="3" s="1"/>
  <c r="D1315" i="3"/>
  <c r="F1315" i="3" s="1"/>
  <c r="D1316" i="3"/>
  <c r="F1316" i="3" s="1"/>
  <c r="D1317" i="3"/>
  <c r="F1317" i="3" s="1"/>
  <c r="D1318" i="3"/>
  <c r="F1318" i="3" s="1"/>
  <c r="D1319" i="3"/>
  <c r="F1319" i="3" s="1"/>
  <c r="D1320" i="3"/>
  <c r="F1320" i="3" s="1"/>
  <c r="D1321" i="3"/>
  <c r="F1321" i="3" s="1"/>
  <c r="D1322" i="3"/>
  <c r="F1322" i="3" s="1"/>
  <c r="D1323" i="3"/>
  <c r="F1323" i="3" s="1"/>
  <c r="D1324" i="3"/>
  <c r="F1324" i="3" s="1"/>
  <c r="D1325" i="3"/>
  <c r="F1325" i="3" s="1"/>
  <c r="D1326" i="3"/>
  <c r="F1326" i="3" s="1"/>
  <c r="D1327" i="3"/>
  <c r="F1327" i="3" s="1"/>
  <c r="D1328" i="3"/>
  <c r="F1328" i="3" s="1"/>
  <c r="D1329" i="3"/>
  <c r="F1329" i="3" s="1"/>
  <c r="D1330" i="3"/>
  <c r="F1330" i="3" s="1"/>
  <c r="D1331" i="3"/>
  <c r="F1331" i="3" s="1"/>
  <c r="D1332" i="3"/>
  <c r="F1332" i="3" s="1"/>
  <c r="D1333" i="3"/>
  <c r="F1333" i="3" s="1"/>
  <c r="D1334" i="3"/>
  <c r="F1334" i="3" s="1"/>
  <c r="D1335" i="3"/>
  <c r="F1335" i="3" s="1"/>
  <c r="D1336" i="3"/>
  <c r="F1336" i="3" s="1"/>
  <c r="D1337" i="3"/>
  <c r="F1337" i="3" s="1"/>
  <c r="D1338" i="3"/>
  <c r="F1338" i="3" s="1"/>
  <c r="D1339" i="3"/>
  <c r="F1339" i="3" s="1"/>
  <c r="D1340" i="3"/>
  <c r="F1340" i="3" s="1"/>
  <c r="D1341" i="3"/>
  <c r="F1341" i="3" s="1"/>
  <c r="D1342" i="3"/>
  <c r="F1342" i="3" s="1"/>
  <c r="D1343" i="3"/>
  <c r="F1343" i="3" s="1"/>
  <c r="D1344" i="3"/>
  <c r="F1344" i="3" s="1"/>
  <c r="D1345" i="3"/>
  <c r="F1345" i="3" s="1"/>
  <c r="D1346" i="3"/>
  <c r="F1346" i="3" s="1"/>
  <c r="D1347" i="3"/>
  <c r="F1347" i="3" s="1"/>
  <c r="D1348" i="3"/>
  <c r="F1348" i="3" s="1"/>
  <c r="D1349" i="3"/>
  <c r="F1349" i="3" s="1"/>
  <c r="D1350" i="3"/>
  <c r="F1350" i="3" s="1"/>
  <c r="D1351" i="3"/>
  <c r="F1351" i="3" s="1"/>
  <c r="D1352" i="3"/>
  <c r="F1352" i="3" s="1"/>
  <c r="D1353" i="3"/>
  <c r="F1353" i="3" s="1"/>
  <c r="D1354" i="3"/>
  <c r="F1354" i="3" s="1"/>
  <c r="D1355" i="3"/>
  <c r="F1355" i="3" s="1"/>
  <c r="D1356" i="3"/>
  <c r="F1356" i="3" s="1"/>
  <c r="D1357" i="3"/>
  <c r="F1357" i="3" s="1"/>
  <c r="D1358" i="3"/>
  <c r="F1358" i="3" s="1"/>
  <c r="D1359" i="3"/>
  <c r="F1359" i="3" s="1"/>
  <c r="D1360" i="3"/>
  <c r="F1360" i="3" s="1"/>
  <c r="D1361" i="3"/>
  <c r="F1361" i="3" s="1"/>
  <c r="D1362" i="3"/>
  <c r="F1362" i="3" s="1"/>
  <c r="D1363" i="3"/>
  <c r="F1363" i="3" s="1"/>
  <c r="D1364" i="3"/>
  <c r="F1364" i="3" s="1"/>
  <c r="D1365" i="3"/>
  <c r="F1365" i="3" s="1"/>
  <c r="D1366" i="3"/>
  <c r="F1366" i="3" s="1"/>
  <c r="D1367" i="3"/>
  <c r="F1367" i="3" s="1"/>
  <c r="D1368" i="3"/>
  <c r="F1368" i="3" s="1"/>
  <c r="D1369" i="3"/>
  <c r="F1369" i="3" s="1"/>
  <c r="D1370" i="3"/>
  <c r="F1370" i="3" s="1"/>
  <c r="D1371" i="3"/>
  <c r="F1371" i="3" s="1"/>
  <c r="D1372" i="3"/>
  <c r="F1372" i="3" s="1"/>
  <c r="D1373" i="3"/>
  <c r="F1373" i="3" s="1"/>
  <c r="D1374" i="3"/>
  <c r="F1374" i="3" s="1"/>
  <c r="D1375" i="3"/>
  <c r="F1375" i="3" s="1"/>
  <c r="D1376" i="3"/>
  <c r="F1376" i="3" s="1"/>
  <c r="D1377" i="3"/>
  <c r="F1377" i="3" s="1"/>
  <c r="D1378" i="3"/>
  <c r="F1378" i="3" s="1"/>
  <c r="D1379" i="3"/>
  <c r="F1379" i="3" s="1"/>
  <c r="D1380" i="3"/>
  <c r="F1380" i="3" s="1"/>
  <c r="D1381" i="3"/>
  <c r="F1381" i="3" s="1"/>
  <c r="D1382" i="3"/>
  <c r="F1382" i="3" s="1"/>
  <c r="D1383" i="3"/>
  <c r="F1383" i="3" s="1"/>
  <c r="D1384" i="3"/>
  <c r="F1384" i="3" s="1"/>
  <c r="D1385" i="3"/>
  <c r="F1385" i="3" s="1"/>
  <c r="D1386" i="3"/>
  <c r="F1386" i="3" s="1"/>
  <c r="D1387" i="3"/>
  <c r="F1387" i="3" s="1"/>
  <c r="D1388" i="3"/>
  <c r="F1388" i="3" s="1"/>
  <c r="D1389" i="3"/>
  <c r="F1389" i="3" s="1"/>
  <c r="D1390" i="3"/>
  <c r="F1390" i="3" s="1"/>
  <c r="D1391" i="3"/>
  <c r="F1391" i="3" s="1"/>
  <c r="D1392" i="3"/>
  <c r="F1392" i="3" s="1"/>
  <c r="D1393" i="3"/>
  <c r="F1393" i="3" s="1"/>
  <c r="D1394" i="3"/>
  <c r="F1394" i="3" s="1"/>
  <c r="D1395" i="3"/>
  <c r="F1395" i="3" s="1"/>
  <c r="D1396" i="3"/>
  <c r="F1396" i="3" s="1"/>
  <c r="D1397" i="3"/>
  <c r="F1397" i="3" s="1"/>
  <c r="D1398" i="3"/>
  <c r="F1398" i="3" s="1"/>
  <c r="D1399" i="3"/>
  <c r="F1399" i="3" s="1"/>
  <c r="D1400" i="3"/>
  <c r="F1400" i="3" s="1"/>
  <c r="D1401" i="3"/>
  <c r="F1401" i="3" s="1"/>
  <c r="D1402" i="3"/>
  <c r="F1402" i="3" s="1"/>
  <c r="D1403" i="3"/>
  <c r="F1403" i="3" s="1"/>
  <c r="D1404" i="3"/>
  <c r="F1404" i="3" s="1"/>
  <c r="D1405" i="3"/>
  <c r="F1405" i="3" s="1"/>
  <c r="D1406" i="3"/>
  <c r="F1406" i="3" s="1"/>
  <c r="D1407" i="3"/>
  <c r="F1407" i="3" s="1"/>
  <c r="D1408" i="3"/>
  <c r="F1408" i="3" s="1"/>
  <c r="D1409" i="3"/>
  <c r="F1409" i="3" s="1"/>
  <c r="D1410" i="3"/>
  <c r="F1410" i="3" s="1"/>
  <c r="D1411" i="3"/>
  <c r="F1411" i="3" s="1"/>
  <c r="D1412" i="3"/>
  <c r="F1412" i="3" s="1"/>
  <c r="D1413" i="3"/>
  <c r="F1413" i="3" s="1"/>
  <c r="D1414" i="3"/>
  <c r="F1414" i="3" s="1"/>
  <c r="D1415" i="3"/>
  <c r="F1415" i="3" s="1"/>
  <c r="D1416" i="3"/>
  <c r="F1416" i="3" s="1"/>
  <c r="D1417" i="3"/>
  <c r="F1417" i="3" s="1"/>
  <c r="D1418" i="3"/>
  <c r="F1418" i="3" s="1"/>
  <c r="D1419" i="3"/>
  <c r="F1419" i="3" s="1"/>
  <c r="D1420" i="3"/>
  <c r="F1420" i="3" s="1"/>
  <c r="D1421" i="3"/>
  <c r="F1421" i="3" s="1"/>
  <c r="D1422" i="3"/>
  <c r="F1422" i="3" s="1"/>
  <c r="D1423" i="3"/>
  <c r="F1423" i="3" s="1"/>
  <c r="D1424" i="3"/>
  <c r="F1424" i="3" s="1"/>
  <c r="D1425" i="3"/>
  <c r="F1425" i="3" s="1"/>
  <c r="D1426" i="3"/>
  <c r="F1426" i="3" s="1"/>
  <c r="D1427" i="3"/>
  <c r="F1427" i="3" s="1"/>
  <c r="D1428" i="3"/>
  <c r="F1428" i="3" s="1"/>
  <c r="D1429" i="3"/>
  <c r="F1429" i="3" s="1"/>
  <c r="D1430" i="3"/>
  <c r="F1430" i="3" s="1"/>
  <c r="D1431" i="3"/>
  <c r="F1431" i="3" s="1"/>
  <c r="D1432" i="3"/>
  <c r="F1432" i="3" s="1"/>
  <c r="D1433" i="3"/>
  <c r="F1433" i="3" s="1"/>
  <c r="D1434" i="3"/>
  <c r="F1434" i="3" s="1"/>
  <c r="D1435" i="3"/>
  <c r="F1435" i="3" s="1"/>
  <c r="D1436" i="3"/>
  <c r="F1436" i="3" s="1"/>
  <c r="D1437" i="3"/>
  <c r="F1437" i="3" s="1"/>
  <c r="D1438" i="3"/>
  <c r="F1438" i="3" s="1"/>
  <c r="D1439" i="3"/>
  <c r="F1439" i="3" s="1"/>
  <c r="D1440" i="3"/>
  <c r="F1440" i="3" s="1"/>
  <c r="D1441" i="3"/>
  <c r="F1441" i="3" s="1"/>
  <c r="D1442" i="3"/>
  <c r="F1442" i="3" s="1"/>
  <c r="D1443" i="3"/>
  <c r="F1443" i="3" s="1"/>
  <c r="D1444" i="3"/>
  <c r="F1444" i="3" s="1"/>
  <c r="D1445" i="3"/>
  <c r="F1445" i="3" s="1"/>
  <c r="D1446" i="3"/>
  <c r="F1446" i="3" s="1"/>
  <c r="D1447" i="3"/>
  <c r="F1447" i="3" s="1"/>
  <c r="D1448" i="3"/>
  <c r="F1448" i="3" s="1"/>
  <c r="D1449" i="3"/>
  <c r="F1449" i="3" s="1"/>
  <c r="D1450" i="3"/>
  <c r="F1450" i="3" s="1"/>
  <c r="D1451" i="3"/>
  <c r="F1451" i="3" s="1"/>
  <c r="D1452" i="3"/>
  <c r="F1452" i="3" s="1"/>
  <c r="D1453" i="3"/>
  <c r="F1453" i="3" s="1"/>
  <c r="D1454" i="3"/>
  <c r="F1454" i="3" s="1"/>
  <c r="D1455" i="3"/>
  <c r="F1455" i="3" s="1"/>
  <c r="D1456" i="3"/>
  <c r="F1456" i="3" s="1"/>
  <c r="D1457" i="3"/>
  <c r="F1457" i="3" s="1"/>
  <c r="D1458" i="3"/>
  <c r="F1458" i="3" s="1"/>
  <c r="D1459" i="3"/>
  <c r="F1459" i="3" s="1"/>
  <c r="D1460" i="3"/>
  <c r="F1460" i="3" s="1"/>
  <c r="D1461" i="3"/>
  <c r="F1461" i="3" s="1"/>
  <c r="D1462" i="3"/>
  <c r="F1462" i="3" s="1"/>
  <c r="D1463" i="3"/>
  <c r="F1463" i="3" s="1"/>
  <c r="D1464" i="3"/>
  <c r="F1464" i="3" s="1"/>
  <c r="D1465" i="3"/>
  <c r="F1465" i="3" s="1"/>
  <c r="D1466" i="3"/>
  <c r="F1466" i="3" s="1"/>
  <c r="D1467" i="3"/>
  <c r="F1467" i="3" s="1"/>
  <c r="D1468" i="3"/>
  <c r="F1468" i="3" s="1"/>
  <c r="D1469" i="3"/>
  <c r="F1469" i="3" s="1"/>
  <c r="D1470" i="3"/>
  <c r="F1470" i="3" s="1"/>
  <c r="D1471" i="3"/>
  <c r="F1471" i="3" s="1"/>
  <c r="D1472" i="3"/>
  <c r="F1472" i="3" s="1"/>
  <c r="D1473" i="3"/>
  <c r="F1473" i="3" s="1"/>
  <c r="D1474" i="3"/>
  <c r="F1474" i="3" s="1"/>
  <c r="D1475" i="3"/>
  <c r="F1475" i="3" s="1"/>
  <c r="D1476" i="3"/>
  <c r="F1476" i="3" s="1"/>
  <c r="D1477" i="3"/>
  <c r="F1477" i="3" s="1"/>
  <c r="D1478" i="3"/>
  <c r="F1478" i="3" s="1"/>
  <c r="D1479" i="3"/>
  <c r="F1479" i="3" s="1"/>
  <c r="D1480" i="3"/>
  <c r="F1480" i="3" s="1"/>
  <c r="D1481" i="3"/>
  <c r="F1481" i="3" s="1"/>
  <c r="D1482" i="3"/>
  <c r="F1482" i="3" s="1"/>
  <c r="D1483" i="3"/>
  <c r="F1483" i="3" s="1"/>
  <c r="D1484" i="3"/>
  <c r="F1484" i="3" s="1"/>
  <c r="D1485" i="3"/>
  <c r="F1485" i="3" s="1"/>
  <c r="D1486" i="3"/>
  <c r="F1486" i="3" s="1"/>
  <c r="D1487" i="3"/>
  <c r="F1487" i="3" s="1"/>
  <c r="D1488" i="3"/>
  <c r="F1488" i="3" s="1"/>
  <c r="D1489" i="3"/>
  <c r="F1489" i="3" s="1"/>
  <c r="D1490" i="3"/>
  <c r="F1490" i="3" s="1"/>
  <c r="D1491" i="3"/>
  <c r="F1491" i="3" s="1"/>
  <c r="D1492" i="3"/>
  <c r="F1492" i="3" s="1"/>
  <c r="D1493" i="3"/>
  <c r="F1493" i="3" s="1"/>
  <c r="D1494" i="3"/>
  <c r="F1494" i="3" s="1"/>
  <c r="D1495" i="3"/>
  <c r="F1495" i="3" s="1"/>
  <c r="D1496" i="3"/>
  <c r="F1496" i="3" s="1"/>
  <c r="D1497" i="3"/>
  <c r="F1497" i="3" s="1"/>
  <c r="D1498" i="3"/>
  <c r="F1498" i="3" s="1"/>
  <c r="D1499" i="3"/>
  <c r="F1499" i="3" s="1"/>
  <c r="D1500" i="3"/>
  <c r="F1500" i="3" s="1"/>
  <c r="D1501" i="3"/>
  <c r="F1501" i="3" s="1"/>
  <c r="D1502" i="3"/>
  <c r="F1502" i="3" s="1"/>
  <c r="D1503" i="3"/>
  <c r="F1503" i="3" s="1"/>
  <c r="D1504" i="3"/>
  <c r="F1504" i="3" s="1"/>
  <c r="D1505" i="3"/>
  <c r="F1505" i="3" s="1"/>
  <c r="D1506" i="3"/>
  <c r="F1506" i="3" s="1"/>
  <c r="D1507" i="3"/>
  <c r="F1507" i="3" s="1"/>
  <c r="D1508" i="3"/>
  <c r="F1508" i="3" s="1"/>
  <c r="D1509" i="3"/>
  <c r="F1509" i="3" s="1"/>
  <c r="D1510" i="3"/>
  <c r="F1510" i="3" s="1"/>
  <c r="D1511" i="3"/>
  <c r="F1511" i="3" s="1"/>
  <c r="D1512" i="3"/>
  <c r="F1512" i="3" s="1"/>
  <c r="D1513" i="3"/>
  <c r="F1513" i="3" s="1"/>
  <c r="D1514" i="3"/>
  <c r="F1514" i="3" s="1"/>
  <c r="D1515" i="3"/>
  <c r="F1515" i="3" s="1"/>
  <c r="D1516" i="3"/>
  <c r="F1516" i="3" s="1"/>
  <c r="D1517" i="3"/>
  <c r="F1517" i="3" s="1"/>
  <c r="D1518" i="3"/>
  <c r="F1518" i="3" s="1"/>
  <c r="D1519" i="3"/>
  <c r="F1519" i="3" s="1"/>
  <c r="D1520" i="3"/>
  <c r="F1520" i="3" s="1"/>
  <c r="D1521" i="3"/>
  <c r="F1521" i="3" s="1"/>
  <c r="D1522" i="3"/>
  <c r="F1522" i="3" s="1"/>
  <c r="D1523" i="3"/>
  <c r="F1523" i="3" s="1"/>
  <c r="D1524" i="3"/>
  <c r="F1524" i="3" s="1"/>
  <c r="D1525" i="3"/>
  <c r="F1525" i="3" s="1"/>
  <c r="D1526" i="3"/>
  <c r="F1526" i="3" s="1"/>
  <c r="D1527" i="3"/>
  <c r="F1527" i="3" s="1"/>
  <c r="D1528" i="3"/>
  <c r="F1528" i="3" s="1"/>
  <c r="D1529" i="3"/>
  <c r="F1529" i="3" s="1"/>
  <c r="D1530" i="3"/>
  <c r="F1530" i="3" s="1"/>
  <c r="D1531" i="3"/>
  <c r="F1531" i="3" s="1"/>
  <c r="D1532" i="3"/>
  <c r="F1532" i="3" s="1"/>
  <c r="D1533" i="3"/>
  <c r="F1533" i="3" s="1"/>
  <c r="D1534" i="3"/>
  <c r="F1534" i="3" s="1"/>
  <c r="D1535" i="3"/>
  <c r="F1535" i="3" s="1"/>
  <c r="D1536" i="3"/>
  <c r="F1536" i="3" s="1"/>
  <c r="D1537" i="3"/>
  <c r="F1537" i="3" s="1"/>
  <c r="D1538" i="3"/>
  <c r="F1538" i="3" s="1"/>
  <c r="D1539" i="3"/>
  <c r="F1539" i="3" s="1"/>
  <c r="D1540" i="3"/>
  <c r="F1540" i="3" s="1"/>
  <c r="D1541" i="3"/>
  <c r="F1541" i="3" s="1"/>
  <c r="D1542" i="3"/>
  <c r="F1542" i="3" s="1"/>
  <c r="D1543" i="3"/>
  <c r="F1543" i="3" s="1"/>
  <c r="D1544" i="3"/>
  <c r="F1544" i="3" s="1"/>
  <c r="D1545" i="3"/>
  <c r="F1545" i="3" s="1"/>
  <c r="D1546" i="3"/>
  <c r="F1546" i="3" s="1"/>
  <c r="D1547" i="3"/>
  <c r="F1547" i="3" s="1"/>
  <c r="D1548" i="3"/>
  <c r="F1548" i="3" s="1"/>
  <c r="D1549" i="3"/>
  <c r="F1549" i="3" s="1"/>
  <c r="D1550" i="3"/>
  <c r="F1550" i="3" s="1"/>
  <c r="D1551" i="3"/>
  <c r="F1551" i="3" s="1"/>
  <c r="D1552" i="3"/>
  <c r="F1552" i="3" s="1"/>
  <c r="D1553" i="3"/>
  <c r="F1553" i="3" s="1"/>
  <c r="D1554" i="3"/>
  <c r="F1554" i="3" s="1"/>
  <c r="D1555" i="3"/>
  <c r="F1555" i="3" s="1"/>
  <c r="D1556" i="3"/>
  <c r="F1556" i="3" s="1"/>
  <c r="D1557" i="3"/>
  <c r="F1557" i="3" s="1"/>
  <c r="D1558" i="3"/>
  <c r="F1558" i="3" s="1"/>
  <c r="D1559" i="3"/>
  <c r="F1559" i="3" s="1"/>
  <c r="D1560" i="3"/>
  <c r="F1560" i="3" s="1"/>
  <c r="D1561" i="3"/>
  <c r="F1561" i="3" s="1"/>
  <c r="D1562" i="3"/>
  <c r="F1562" i="3" s="1"/>
  <c r="D1563" i="3"/>
  <c r="F1563" i="3" s="1"/>
  <c r="D1564" i="3"/>
  <c r="F1564" i="3" s="1"/>
  <c r="D1565" i="3"/>
  <c r="F1565" i="3" s="1"/>
  <c r="D1566" i="3"/>
  <c r="F1566" i="3" s="1"/>
  <c r="D1567" i="3"/>
  <c r="F1567" i="3" s="1"/>
  <c r="D1568" i="3"/>
  <c r="F1568" i="3" s="1"/>
  <c r="D1569" i="3"/>
  <c r="F1569" i="3" s="1"/>
  <c r="D1190" i="3"/>
  <c r="F1190" i="3" s="1"/>
  <c r="A2" i="3" l="1"/>
  <c r="B4" i="3" l="1"/>
</calcChain>
</file>

<file path=xl/sharedStrings.xml><?xml version="1.0" encoding="utf-8"?>
<sst xmlns="http://schemas.openxmlformats.org/spreadsheetml/2006/main" count="8811" uniqueCount="4941">
  <si>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</si>
  <si>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</si>
  <si>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</si>
  <si>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</si>
  <si>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</si>
  <si>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</si>
  <si>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</si>
  <si>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</si>
  <si>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</si>
  <si>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</si>
  <si>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</si>
  <si>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</si>
  <si>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</si>
  <si>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</si>
  <si>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</si>
  <si>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</si>
  <si>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</si>
  <si>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</si>
  <si>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</si>
  <si>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</si>
  <si>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</si>
  <si>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</si>
  <si>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>МЗ</t>
  </si>
  <si>
    <t xml:space="preserve">Мерна единица
(ден, брой и др.) </t>
  </si>
  <si>
    <t>114532352</t>
  </si>
  <si>
    <t>1524211001</t>
  </si>
  <si>
    <t>5800</t>
  </si>
  <si>
    <t>ПЛЕВЕН</t>
  </si>
  <si>
    <t>ГЕОРГИ КОЧЕВ</t>
  </si>
  <si>
    <t>8А</t>
  </si>
  <si>
    <t>МЕДИЦИНСКИ УСЛУГИ</t>
  </si>
  <si>
    <t>Амбулаторен преглед при специалист /първичен/ - всички специалности</t>
  </si>
  <si>
    <t>Амбулаторен преглед при специалист /вторичен/ - всички специалности</t>
  </si>
  <si>
    <t>Преглед от лекар специалист - онкогинеколог</t>
  </si>
  <si>
    <t>Преглед от лекар специалист - онкогинеколог - хабилитирано лице</t>
  </si>
  <si>
    <t>Преглед от лекар специалист - ортопед-травматолог</t>
  </si>
  <si>
    <t>Преглед от лекар специалист - ортопед-травматолог - хабилитирано лице</t>
  </si>
  <si>
    <t>Преглед от лекар специалист - токсиколог</t>
  </si>
  <si>
    <t>Преглед от лекар специалист - токсиколог - хабилитирано лице</t>
  </si>
  <si>
    <t xml:space="preserve">Преглед от лекар специалист - хематолог </t>
  </si>
  <si>
    <t>Преглед от лекар специалист - хематолог - хабилитирано лице</t>
  </si>
  <si>
    <t>Преглед от лекар специалист - анестезиолог</t>
  </si>
  <si>
    <t>Преглед от лекар специалист - анестезиолог, хабилитирано лице</t>
  </si>
  <si>
    <t>Преглед от лекар специалист - неврохирург</t>
  </si>
  <si>
    <t>Преглед от лекар специалист - неврохирург, хабилитирано лице</t>
  </si>
  <si>
    <t>Фибробронхоскопия</t>
  </si>
  <si>
    <t>Измерване на кръвно налягане</t>
  </si>
  <si>
    <t>Мускулна инжекция, подкожна инжекция</t>
  </si>
  <si>
    <t xml:space="preserve">Венозна инжекция </t>
  </si>
  <si>
    <t xml:space="preserve">Перианална блокада /без медикаменти/ </t>
  </si>
  <si>
    <t>Вътреставна инжекция</t>
  </si>
  <si>
    <t>Венозна инфузия над 30 минути</t>
  </si>
  <si>
    <t>Кожно - алергични проби - скарификационни (за една проба)</t>
  </si>
  <si>
    <t>Кожно - алергични проби - епикутанни (за една проба)</t>
  </si>
  <si>
    <t>Кожно - алергични проби - интракутанни (за една проба)</t>
  </si>
  <si>
    <t>Кожно - алергични проби - прик (за една проба)</t>
  </si>
  <si>
    <t>брой</t>
  </si>
  <si>
    <t>МУЛТИПРОФИЛНО СПЕШНО ОТДЕЛЕНИЕ</t>
  </si>
  <si>
    <t>Вземане на проба за доказване на наличие на алкохол и/или други упойващи вещества</t>
  </si>
  <si>
    <t>Вземане на кръв ( венозна или периферна)</t>
  </si>
  <si>
    <t>Кръвна картина с трипараметрово диференциално броене</t>
  </si>
  <si>
    <t>Кръвна картина с петпараметрово диференциално броене</t>
  </si>
  <si>
    <t>Диференциално броене на  левкоцити—визуално микроскопско  изследване</t>
  </si>
  <si>
    <t>Морфология на еритроцити—визуално микроскопско изследване</t>
  </si>
  <si>
    <t xml:space="preserve">Ретикулоцити </t>
  </si>
  <si>
    <t>Скорост на утаяване на еритроцитите</t>
  </si>
  <si>
    <t>Време на кървене</t>
  </si>
  <si>
    <t>Време на съсирване</t>
  </si>
  <si>
    <t>Пресяващи тестове: протромбиново време</t>
  </si>
  <si>
    <t>Пресяващи тестове: активирано парциално тромбопластиново време (APTT)/ APTT Ratio</t>
  </si>
  <si>
    <t>Пресяващи тестове: фибриноген</t>
  </si>
  <si>
    <t>Тромбиново време</t>
  </si>
  <si>
    <t>Д-димер</t>
  </si>
  <si>
    <t>Активност на фактор VIII</t>
  </si>
  <si>
    <t>Активност на фактор IX</t>
  </si>
  <si>
    <t>Инхибитори на фактор VIII</t>
  </si>
  <si>
    <t>Инхибитори на фактор IX</t>
  </si>
  <si>
    <t>AСАТ</t>
  </si>
  <si>
    <t>АЛАТ</t>
  </si>
  <si>
    <t>Креатинкиназа (КК)</t>
  </si>
  <si>
    <t>Креатинкиназа МВ</t>
  </si>
  <si>
    <t>ГГТ</t>
  </si>
  <si>
    <t>Алкалнафосфатаза (АФ)</t>
  </si>
  <si>
    <t>Алфа-амилаза</t>
  </si>
  <si>
    <t>Холинестераза</t>
  </si>
  <si>
    <t>Лактатдехидрогеназа</t>
  </si>
  <si>
    <t>Липаза</t>
  </si>
  <si>
    <t>Общ белтък</t>
  </si>
  <si>
    <t>Албумин</t>
  </si>
  <si>
    <t>Глюкоза</t>
  </si>
  <si>
    <t>Кръвно-захарен профил- 4кратен</t>
  </si>
  <si>
    <t>Гликиран хемоглобин</t>
  </si>
  <si>
    <t>Креатинин</t>
  </si>
  <si>
    <t>Урея</t>
  </si>
  <si>
    <t>Билирубин—общ</t>
  </si>
  <si>
    <t>Билирубин—директен</t>
  </si>
  <si>
    <t>Пикочна киселина</t>
  </si>
  <si>
    <t>Холестерол</t>
  </si>
  <si>
    <t>HDL-холестерол</t>
  </si>
  <si>
    <t>LDL-холестерол</t>
  </si>
  <si>
    <t>Триглицериди</t>
  </si>
  <si>
    <t>Натрий и калий</t>
  </si>
  <si>
    <t>Хлор</t>
  </si>
  <si>
    <t>Калций</t>
  </si>
  <si>
    <t>Йонизиран калций</t>
  </si>
  <si>
    <t>Фосфати</t>
  </si>
  <si>
    <t>Магнезий</t>
  </si>
  <si>
    <t>Желязо</t>
  </si>
  <si>
    <t>ЖСК</t>
  </si>
  <si>
    <t>CRP</t>
  </si>
  <si>
    <t>KAС</t>
  </si>
  <si>
    <t>Протеинограма (серум)</t>
  </si>
  <si>
    <t>Протеинограма (урина)</t>
  </si>
  <si>
    <t>Имунотипизиране в серум или в урина</t>
  </si>
  <si>
    <t>Протеинограма в серум и Имунотипизиране</t>
  </si>
  <si>
    <t>Протеинограма в урина и Имунотипизиране</t>
  </si>
  <si>
    <t>Химично изследване на урина с течни реактиви (белтък, билирубин, уробилиноген)- 1 показател</t>
  </si>
  <si>
    <t xml:space="preserve">Пълно химично изследване на урина с тест лента </t>
  </si>
  <si>
    <t>Седимент на урина—ориентировъчно изследване</t>
  </si>
  <si>
    <t>Седимент на урина - апаратно</t>
  </si>
  <si>
    <t>Количествено определяне на урина 1 показател /глюкоза, урея,креатинин,пикочна киселина,амилаза,калций,фосфор,магнезий /</t>
  </si>
  <si>
    <t>Креатининов клирънс</t>
  </si>
  <si>
    <t>Микроалбуминурия</t>
  </si>
  <si>
    <t>Количествено определяне на  общ белтък в урина</t>
  </si>
  <si>
    <t>Количествено определяне на натрий, калий и хлор в урина</t>
  </si>
  <si>
    <t>Анализ на  урина за барбитурати,салицилати,ФОС,психофурини,фенотиацинови съединения</t>
  </si>
  <si>
    <t>Определяне на конкременти</t>
  </si>
  <si>
    <t>Тропонин Т hs</t>
  </si>
  <si>
    <t>Камерно броене на кръвни клетки в пунктати,ексудати,диализати и ликвор</t>
  </si>
  <si>
    <t>Автоматично броене на кръвни клетки в телесни течности</t>
  </si>
  <si>
    <t xml:space="preserve">Диференциално броене на левкоцити в  пунктати, ексудати, диализати </t>
  </si>
  <si>
    <t>Диференциално броене на левкоцити в ликвор</t>
  </si>
  <si>
    <t>Определяне на белтък в ликвор</t>
  </si>
  <si>
    <t>Определяне на глюкоза в ликвор</t>
  </si>
  <si>
    <t>Окултни кръвоизливи</t>
  </si>
  <si>
    <t>Потен тест</t>
  </si>
  <si>
    <t>Глюкозо 6 фосфат дехидрогеназна активност</t>
  </si>
  <si>
    <t>Електрофореза на хемоглобин</t>
  </si>
  <si>
    <t>Оцветяване на костен мозък за миелограма</t>
  </si>
  <si>
    <t>Оцветяване на плеврален пунктат</t>
  </si>
  <si>
    <t>Осмотична резистентност</t>
  </si>
  <si>
    <t xml:space="preserve">ОГТТ - трикратен </t>
  </si>
  <si>
    <t>Серумна концентрация на карбамазепин</t>
  </si>
  <si>
    <t>Серумна концентрация на валпроева киселина</t>
  </si>
  <si>
    <t>Серумна концентрация на фенитоин</t>
  </si>
  <si>
    <t>Серумна концентрация на дигоксин</t>
  </si>
  <si>
    <t>Химичен анализ на конкременти</t>
  </si>
  <si>
    <t>Паратхормон</t>
  </si>
  <si>
    <t>Прокалцитонин</t>
  </si>
  <si>
    <t>Хуморален имунитет</t>
  </si>
  <si>
    <t>Общи имуноглобулини IgG</t>
  </si>
  <si>
    <t>Общи имуноглобулини IgA</t>
  </si>
  <si>
    <t>Общи имуноглобулини IgM</t>
  </si>
  <si>
    <t>Определяне на общи IgE</t>
  </si>
  <si>
    <t>С3 компонент на комплемента</t>
  </si>
  <si>
    <t>С4 компонент на комплемента</t>
  </si>
  <si>
    <t>Криоглобулини</t>
  </si>
  <si>
    <t>CRP Hs (високочувствително)</t>
  </si>
  <si>
    <t>MPO(pANCA)</t>
  </si>
  <si>
    <t>PR3(cANCA)</t>
  </si>
  <si>
    <t>RF-IgG</t>
  </si>
  <si>
    <t>RF-IgA</t>
  </si>
  <si>
    <t>RF-IgM</t>
  </si>
  <si>
    <t>B2GPI IgG , IgM Screen</t>
  </si>
  <si>
    <t>Щитовидни хормони</t>
  </si>
  <si>
    <t>fT4</t>
  </si>
  <si>
    <t>TSH</t>
  </si>
  <si>
    <t xml:space="preserve">Туморни маркери </t>
  </si>
  <si>
    <t>CA-15-3</t>
  </si>
  <si>
    <t>СА-125</t>
  </si>
  <si>
    <t>СА-19-9</t>
  </si>
  <si>
    <t>СЕА</t>
  </si>
  <si>
    <t xml:space="preserve">Beta2 MG </t>
  </si>
  <si>
    <t>Флоуцитометрични изследвания</t>
  </si>
  <si>
    <t>Имунофенотипизиране на левкоцити - стандартен панел</t>
  </si>
  <si>
    <t>Имунофенотипизация на левкемия/лимфом чрез флоуцитометрия - разширен панел</t>
  </si>
  <si>
    <t>Имунофенотипизация на левкемия/лимфом чрез флоуцитометрия - стандартен панел</t>
  </si>
  <si>
    <t>Определяне на носителство на HLA-B27 антиген</t>
  </si>
  <si>
    <t>Флоуцитометрично имунофенотипизиране на левкоцити с използване на две моноклонални антитела - двойна флуоресценция</t>
  </si>
  <si>
    <t>Флоуцитометрично имунофенотипизиране на левкоцити с използване на едно моноклонално антитяло - единична флуоресценция</t>
  </si>
  <si>
    <t>Progesteron</t>
  </si>
  <si>
    <t>LH</t>
  </si>
  <si>
    <t>FSH</t>
  </si>
  <si>
    <t>Prolactin</t>
  </si>
  <si>
    <t>Estradiol</t>
  </si>
  <si>
    <t>Testosteron</t>
  </si>
  <si>
    <t>Вземане на проба и отчитане на бърз антигенен тест за SARS-CоV-2 /с безплатни тестове от РЗИ/</t>
  </si>
  <si>
    <t>Санитарно - микробиологично изследване на външна среда /за 1 проба/</t>
  </si>
  <si>
    <t>Серологично изследване за IgG антитела срeщу SARS-CоV-2 с MINI VIDAS</t>
  </si>
  <si>
    <t>Серологично изследване за IgM антитела срещу SARS-CоV-2 с MINI VIDAS</t>
  </si>
  <si>
    <t>Серологично изследване за IgA антитела срещу SARS-CоV-2 с ELISA</t>
  </si>
  <si>
    <t>Серологично изследване за IgG антитела срещу SARS-CоV-2 с ELISA</t>
  </si>
  <si>
    <t>Серологично изследване за IgM антитела срещу SARS-CоV-2 с ELISA</t>
  </si>
  <si>
    <t>Серологично изследване за IgM/IgG антитела срещу SARS-CоV-2 с бърз тест</t>
  </si>
  <si>
    <t xml:space="preserve">Изследване за SARS-CоV-2  с PCR  </t>
  </si>
  <si>
    <t xml:space="preserve">Изследване за SARS-CоV-2 с бърз антигенен тест </t>
  </si>
  <si>
    <t>Серологично изследване на хепатитни маркери - Anti HЕV IgM</t>
  </si>
  <si>
    <t>Серологично изследване на хепатитни маркери -Anti HCV</t>
  </si>
  <si>
    <t>Серологично изследване на хепатитни маркери -Anti HBs</t>
  </si>
  <si>
    <t>Серологично изследване на хепатитни маркери -Anti HBe</t>
  </si>
  <si>
    <t>Серологично изследване на хепатитни маркери - HBs Ag</t>
  </si>
  <si>
    <t>Серологично изследване на хепатитни маркери - HBe Ag</t>
  </si>
  <si>
    <t>Серологично изследване на хепатитни маркери - Anti HBc IgM</t>
  </si>
  <si>
    <t>Серологично изследване на хепатитни маркери - Anti HAV IgM</t>
  </si>
  <si>
    <t>Серологично изследване за Рубеола - IgM</t>
  </si>
  <si>
    <t>Серологично изследване за Рубеола - IgG</t>
  </si>
  <si>
    <t>Серологично изследване за Морбили - IgM</t>
  </si>
  <si>
    <t>Серологично изследване за Лаймска болест - IgM</t>
  </si>
  <si>
    <t>Серологично изследване за Лаймска болест - IgG</t>
  </si>
  <si>
    <t>ASO</t>
  </si>
  <si>
    <t>Тест за ревматоиден артрит (RF)</t>
  </si>
  <si>
    <t>Тест за инфекциозна мононуклеоза</t>
  </si>
  <si>
    <t>Изследване за чувствителност към Първи ред туберкулостатици (апаратно)</t>
  </si>
  <si>
    <t>Културелно изследване за туберкулоза (конвенционално и апаратно)</t>
  </si>
  <si>
    <t>Културелно изследване за туберкулоза (конвенционално)</t>
  </si>
  <si>
    <t xml:space="preserve">Директна бактериоскопия за туберкулоза </t>
  </si>
  <si>
    <t>Микробиологично изследване на взискателни бактерии (найсерии,хемофили и др. )</t>
  </si>
  <si>
    <t>Видова идентификация и антибиограма (конвенционално)</t>
  </si>
  <si>
    <t>Видова идентификация и антибиограма (апаратно)</t>
  </si>
  <si>
    <t>Микроскопски препарат по Грам</t>
  </si>
  <si>
    <t>Микроскопски препарат /нативен/метиленово синьо по Льофлер (за всеки препарат)</t>
  </si>
  <si>
    <t>Определяне на антимикотична чувствителност</t>
  </si>
  <si>
    <t>Видова идентификация на Candida</t>
  </si>
  <si>
    <t>Микробиологично изследване на материал за Candida</t>
  </si>
  <si>
    <t>Изследване за гонорея /микроскопско и културелно/</t>
  </si>
  <si>
    <t>Микробиологично изследване на материали от мъжка генитална с-ма (еякулат /уретрален/простатен секрет )</t>
  </si>
  <si>
    <t xml:space="preserve">Микробиологично изследване на материали от женска генитална с-ма (влагалищен/цервикален секрет )                             </t>
  </si>
  <si>
    <t>Изследване  за ротавируси/аденовируси/други вируси с имунохроматографски тест (за всеки тест)</t>
  </si>
  <si>
    <r>
      <t xml:space="preserve">Микробиологично изследване на фецес за </t>
    </r>
    <r>
      <rPr>
        <i/>
        <sz val="11"/>
        <rFont val="Times New Roman"/>
        <family val="1"/>
        <charset val="204"/>
      </rPr>
      <t xml:space="preserve">Campylobacter </t>
    </r>
    <r>
      <rPr>
        <sz val="11"/>
        <rFont val="Times New Roman"/>
        <family val="1"/>
        <charset val="204"/>
      </rPr>
      <t>/имунохроматографски тест/</t>
    </r>
  </si>
  <si>
    <r>
      <t xml:space="preserve">Микробиологично изследване на фецес за </t>
    </r>
    <r>
      <rPr>
        <i/>
        <sz val="11"/>
        <rFont val="Times New Roman"/>
        <family val="1"/>
        <charset val="204"/>
      </rPr>
      <t>Clostridium difficile</t>
    </r>
    <r>
      <rPr>
        <sz val="11"/>
        <rFont val="Times New Roman"/>
        <family val="1"/>
        <charset val="204"/>
      </rPr>
      <t xml:space="preserve"> токсин /имунохроматографски тест/</t>
    </r>
  </si>
  <si>
    <r>
      <t xml:space="preserve">Микробиологично изследване на фецес за банални чревни патогени                                        / </t>
    </r>
    <r>
      <rPr>
        <i/>
        <sz val="11"/>
        <rFont val="Times New Roman"/>
        <family val="1"/>
        <charset val="204"/>
      </rPr>
      <t xml:space="preserve">E.сoli, Shigella, Salmonella </t>
    </r>
    <r>
      <rPr>
        <sz val="11"/>
        <rFont val="Times New Roman"/>
        <family val="1"/>
        <charset val="204"/>
      </rPr>
      <t>/</t>
    </r>
  </si>
  <si>
    <t>Кръв за хемокултура /Pediatric/</t>
  </si>
  <si>
    <t>Kръв за хемокултгура /Mycosis/</t>
  </si>
  <si>
    <t>Кръв за хемокултура /Anaerobic/</t>
  </si>
  <si>
    <t>Кръв за хемокултура /Aerobic/</t>
  </si>
  <si>
    <t>Микробиологично изследване на урина /урокултура /</t>
  </si>
  <si>
    <t>Микробиологично изследване на ликвор</t>
  </si>
  <si>
    <t>Микробиологично изследване на храчка</t>
  </si>
  <si>
    <t xml:space="preserve">Микробиологично изследване на кожен секрет/други видове секрети </t>
  </si>
  <si>
    <t>Микробиологично изследване на очен/ушен секрет</t>
  </si>
  <si>
    <t>Микробиологично изследване на носен секрет</t>
  </si>
  <si>
    <t>Микробиологично изследване на гърлен/назофарингеален секрет</t>
  </si>
  <si>
    <t>Видова идентификация на анаеробни бактерии</t>
  </si>
  <si>
    <t>Микробиологично изследване за анаероби</t>
  </si>
  <si>
    <t>Микробиологично изследване на БАЛ/плеврална течност</t>
  </si>
  <si>
    <t>Микробиологично изследване на трахеален секрет</t>
  </si>
  <si>
    <t>Микробиологично изследване на ЦВК /други видове катетри</t>
  </si>
  <si>
    <t>Микробиологично изследване на материал от дренаж</t>
  </si>
  <si>
    <t>Микробиологично изследване на ранев секрет</t>
  </si>
  <si>
    <t>Микробиологично изследване на материал от абсцес</t>
  </si>
  <si>
    <t>Микробиологично изследване на пунктат/ексудат/аспират</t>
  </si>
  <si>
    <t>Медико-генетична консултация от професор</t>
  </si>
  <si>
    <t>Медико - генетична консултация на бременни</t>
  </si>
  <si>
    <t>Биохимичен скрининг за болест на Даун и други вродени аномалии в І-ви и ІІ-ри триместър</t>
  </si>
  <si>
    <t>Медико - генетична консултация на бременни Вторично посещение</t>
  </si>
  <si>
    <t>Разширена медико - генетична консултация на пациенти и семейства</t>
  </si>
  <si>
    <t>Медико - генетична консултация на пациенти и семейства</t>
  </si>
  <si>
    <t>Специализиран цитогенетичен анализ /прометафазен анализ, чуплива Х хромозома и др./</t>
  </si>
  <si>
    <t>Постнатален цитогенетичен анализ на периферна кръв чрез GTG и С - бендинг</t>
  </si>
  <si>
    <t>Постнатален цитогенетичен анализ на костен мозък</t>
  </si>
  <si>
    <t>Rapid HIV 1/2</t>
  </si>
  <si>
    <t>Доказване на HIV антигени и антитела с имунологичен метод ELISA</t>
  </si>
  <si>
    <t>Микологична посявка на Саборо</t>
  </si>
  <si>
    <t>Микроскопски препарат за мицели и дрожди</t>
  </si>
  <si>
    <t>Микроскопски препарат по Gram - за гонорея</t>
  </si>
  <si>
    <t>Тривалентна проба за Trihomonas v., Candida, Gardnerellav.</t>
  </si>
  <si>
    <t>Сифилис ELISA IgM/IgG</t>
  </si>
  <si>
    <t>Сифилис неспецифичен - количествен VDRL</t>
  </si>
  <si>
    <t>Сифилис неспецифичен - качествен VDRL</t>
  </si>
  <si>
    <t>Сифилис специфичен - количествен TPHA</t>
  </si>
  <si>
    <t>Сифилис специфичен - качествен TPHA</t>
  </si>
  <si>
    <t>Хламидия трахоматис IgA</t>
  </si>
  <si>
    <t>Хламидия трахоматис IgG</t>
  </si>
  <si>
    <t>Хламидия трахоматис IgM</t>
  </si>
  <si>
    <t xml:space="preserve">Фецес - рутинно изследване за протозои и хелминти </t>
  </si>
  <si>
    <t>Перианален отпечатък, взет със скоч-лента</t>
  </si>
  <si>
    <t>Фецес - микроскопско изследване за чревни хелминти</t>
  </si>
  <si>
    <t>Фецес - нативна намазка с йоден разтвор за откриване на протозойни цисти и трофозоити</t>
  </si>
  <si>
    <t>Фецес - оцветяване по Цил-Нилсен за криптоспоридии, циклоспора и изоспора</t>
  </si>
  <si>
    <t>Фецес - изследване за ларви на хелминти по метода на Берман</t>
  </si>
  <si>
    <t>Експресен имунохроматографски тест за малария</t>
  </si>
  <si>
    <t xml:space="preserve">Кръв - микроскопско изследване за малария морфологична диагностика /оцветяване по Романовски-Гимза на кръвна натривка и дебела кръвна капка за маларийни паразити/ </t>
  </si>
  <si>
    <t>Кръв за малария - определяне на паразитемия</t>
  </si>
  <si>
    <t>Кръв -микроскопско изследване за трипанозома</t>
  </si>
  <si>
    <t>Кръв за бабезиоза</t>
  </si>
  <si>
    <t>Кръв за микрофиларии</t>
  </si>
  <si>
    <t>Пунктат от костен мозък - оцветяване по Романовски-Гимза за лайшмании</t>
  </si>
  <si>
    <t xml:space="preserve">Изследване за Pneumocystis jiroveci  - индуцирана храчка, трахеобронхиален секрет, БАЛ и биопсичен материал </t>
  </si>
  <si>
    <t xml:space="preserve">Изследване за Trichomonas vaginalis - седимент от урина, вагинално съдържимо, уретрален секрет, простатен експримат, еякулат </t>
  </si>
  <si>
    <t>Едновременно определяне на антипаразитни IgM, IgG антитела с имуноензимен метод (ELISA)</t>
  </si>
  <si>
    <t>Определяне на антипаразитни  IgG антитела с имуноензимен метод (ELISA)</t>
  </si>
  <si>
    <t>Едновременно определяне на антипаразитни IgA, IgM и IgG антитела с имуноензимен метод (ELISA)</t>
  </si>
  <si>
    <t>Аспират от лимфен възел - изследване за тъканни паразити</t>
  </si>
  <si>
    <t>Аспират от абсцес - микроскопско изследване за амеби</t>
  </si>
  <si>
    <t>Пунктат от ехинококова киста - определяне на фертилитета</t>
  </si>
  <si>
    <t>Ликвор - изследване на нативен и оцветен препарат за протозои</t>
  </si>
  <si>
    <t>Биопсичен материал от кожа - изследване за микрофиларии, лайшмании, акантамеби и др.</t>
  </si>
  <si>
    <t>Мускулна биопсия за Trichinella spiralis</t>
  </si>
  <si>
    <t>Дуоденално съдържимо - изследване за ларви, яйца и цисти на чревни паразити</t>
  </si>
  <si>
    <t>Културелно изследване за Trichomonas vaginalis</t>
  </si>
  <si>
    <t>Културелно изследване за амеби и бластоцисти</t>
  </si>
  <si>
    <t>Стандартна ЕКГ - 12 канална</t>
  </si>
  <si>
    <t>Тъканен Доплер ехокардиография</t>
  </si>
  <si>
    <t>Стрес  ехокардиография</t>
  </si>
  <si>
    <t>Добутаминов ВЕТ</t>
  </si>
  <si>
    <t>Стандартен велоергометричен тест /ВЕТ/</t>
  </si>
  <si>
    <t>Холтер 24ч АН</t>
  </si>
  <si>
    <t>Холтер 24ч ЕКГ</t>
  </si>
  <si>
    <t>Стандартна трансторакална ехокардиография</t>
  </si>
  <si>
    <t>ФУНКЦИОНАЛНА ДИАГНОСТИКА</t>
  </si>
  <si>
    <t>Контраст за Магнитно-резонансна томография</t>
  </si>
  <si>
    <t>ОБРАЗНА ДИАГНОСТИКА</t>
  </si>
  <si>
    <r>
      <rPr>
        <b/>
        <i/>
        <sz val="11"/>
        <rFont val="Times New Roman"/>
        <family val="1"/>
        <charset val="204"/>
      </rPr>
      <t>Секрети</t>
    </r>
    <r>
      <rPr>
        <sz val="11"/>
        <rFont val="Times New Roman"/>
        <family val="1"/>
        <charset val="204"/>
      </rPr>
      <t>: външна фистула, раневи секрет, секрет от дрен, секрет от носна кухина, други неописани по-горе.</t>
    </r>
  </si>
  <si>
    <t>Гинекологична цитология - Преценка по РАР и/или Bethesda на материал от PVCU и CC</t>
  </si>
  <si>
    <t>Отпечатъци от туморни формации и кюретажни материали от различни органни локализации</t>
  </si>
  <si>
    <t>Тънкоиглени аспирационни биопсии /ТАБ/ от туморни формации с различна органна локализация</t>
  </si>
  <si>
    <r>
      <rPr>
        <b/>
        <i/>
        <sz val="11"/>
        <rFont val="Times New Roman"/>
        <family val="1"/>
        <charset val="204"/>
      </rPr>
      <t xml:space="preserve">Лаважни материали - </t>
    </r>
    <r>
      <rPr>
        <sz val="11"/>
        <rFont val="Times New Roman"/>
        <family val="1"/>
        <charset val="204"/>
      </rPr>
      <t xml:space="preserve">бронхо-алвеоларен лаваж, интрадуктален лаваж, перитонеален смив, други; </t>
    </r>
    <r>
      <rPr>
        <b/>
        <i/>
        <sz val="11"/>
        <rFont val="Times New Roman"/>
        <family val="1"/>
        <charset val="204"/>
      </rPr>
      <t>Течни материали от други телесни кухини</t>
    </r>
    <r>
      <rPr>
        <sz val="11"/>
        <rFont val="Times New Roman"/>
        <family val="1"/>
        <charset val="204"/>
      </rPr>
      <t xml:space="preserve"> - ликвор, стави, други; </t>
    </r>
    <r>
      <rPr>
        <b/>
        <i/>
        <sz val="11"/>
        <rFont val="Times New Roman"/>
        <family val="1"/>
        <charset val="204"/>
      </rPr>
      <t>Урина за Neo клетки</t>
    </r>
    <r>
      <rPr>
        <sz val="11"/>
        <rFont val="Times New Roman"/>
        <family val="1"/>
        <charset val="204"/>
      </rPr>
      <t xml:space="preserve"> /3-5 проби/; </t>
    </r>
    <r>
      <rPr>
        <b/>
        <i/>
        <sz val="11"/>
        <rFont val="Times New Roman"/>
        <family val="1"/>
        <charset val="204"/>
      </rPr>
      <t>Белодробна катетер биопсия</t>
    </r>
    <r>
      <rPr>
        <sz val="11"/>
        <rFont val="Times New Roman"/>
        <family val="1"/>
        <charset val="204"/>
      </rPr>
      <t xml:space="preserve">/БК/, </t>
    </r>
    <r>
      <rPr>
        <b/>
        <i/>
        <sz val="11"/>
        <rFont val="Times New Roman"/>
        <family val="1"/>
        <charset val="204"/>
      </rPr>
      <t xml:space="preserve">Белодробна четкова биопсия </t>
    </r>
    <r>
      <rPr>
        <sz val="11"/>
        <rFont val="Times New Roman"/>
        <family val="1"/>
        <charset val="204"/>
      </rPr>
      <t xml:space="preserve">/ЧБ/ </t>
    </r>
  </si>
  <si>
    <r>
      <t xml:space="preserve">Течна цитология - </t>
    </r>
    <r>
      <rPr>
        <sz val="11"/>
        <rFont val="Times New Roman"/>
        <family val="1"/>
        <charset val="204"/>
      </rPr>
      <t>плеврален пунктат, перикарден пунктат, асцитна течност, перитонеална течност, храчка /2-3 проби/, очни лезии</t>
    </r>
  </si>
  <si>
    <t>Транспортиране на трупове на територията на град Плевен</t>
  </si>
  <si>
    <t>Предоставяне на копие от аутопсичен протокол на застрахователни компании</t>
  </si>
  <si>
    <t>Предоставяне на копие от аутопсичен протокол на физически лица</t>
  </si>
  <si>
    <t>Препис на биопсичен резултат</t>
  </si>
  <si>
    <t>Тоалет на покойника</t>
  </si>
  <si>
    <t>Съхранение на труп в хладилна камера за 24 часа</t>
  </si>
  <si>
    <t>Престой в зала на труп до 24 часа</t>
  </si>
  <si>
    <t>Аутопсия</t>
  </si>
  <si>
    <t>Консултация на готови хистологични препарати от хабилитирано лице</t>
  </si>
  <si>
    <t>Консултация на готови хистологични препарати от специалист</t>
  </si>
  <si>
    <t>Спешно изследване на гефрирно блокче</t>
  </si>
  <si>
    <t>Имунохистохимично изследване на други туморни маркери от готово парафиново блокче (панел 6 маркера)</t>
  </si>
  <si>
    <t>Имунохистохимично изследване на други туморни маркери от готово парафиново блокче 5 маркер</t>
  </si>
  <si>
    <t>Имунохистохимично изследване на други туморни маркери от готово парафиново блокче (панел 4 маркера)</t>
  </si>
  <si>
    <t>Имунохистохимично изследване на други туморни маркери от готово парафиново блокче - 3 маркер</t>
  </si>
  <si>
    <t>Имунохистохимично изследване на други туморни маркери от готово парафиново блокче - 2 маркер</t>
  </si>
  <si>
    <t>Имунохистохимично изследване на други туморни маркери от готово парафиново блокче - 1 маркер</t>
  </si>
  <si>
    <t>Имунохистохимично изследване на  HER 2 на пациенти с РМЖ сп тумори от готово парафиново блокче</t>
  </si>
  <si>
    <t>Имунохистохимично изследване на естроген, прогестерон, Рецептори  на пациенти с РМЖ от готово парафиново блокче</t>
  </si>
  <si>
    <t>Имунохистохимично изследване на естроген, прогестерон, Рецептори и HER2 на пациенти с РМЖ от готово парафиново блокче</t>
  </si>
  <si>
    <t>Хистохимично изследване на парафинов срез с 1 реактив</t>
  </si>
  <si>
    <t>Изготвяне на хистологичен препарат от готово парафиново блокче</t>
  </si>
  <si>
    <t>Изработване и отговор на цитологично изследване с 2 препарата</t>
  </si>
  <si>
    <t>Цялостна изработка и отговор на биопсично изследване (1 бр.)</t>
  </si>
  <si>
    <t>ОТДЕЛЕНИЕ ПО ОБЩА И КЛИНИЧНА ПАТОЛОГИЯ</t>
  </si>
  <si>
    <t>ГАСТРОДИАГНОСТИЧНО ОТДЕЛЕНИЕ</t>
  </si>
  <si>
    <t>Ехография на корем, ретроперитонеум и таз</t>
  </si>
  <si>
    <t>Фиброгастроскопия</t>
  </si>
  <si>
    <t>Фиброгастродуоденоскопия</t>
  </si>
  <si>
    <t>Ректороманоскопия</t>
  </si>
  <si>
    <t>Фибросигмоидоскопия /без анестезия/</t>
  </si>
  <si>
    <t>Фиброколоноскопия /без анестезия/</t>
  </si>
  <si>
    <t>ПТС /Перкутанна трансхепатална холангиопанкреатография/</t>
  </si>
  <si>
    <t>ТАБ /Тънкоиглена аспирационна биопсия/</t>
  </si>
  <si>
    <t xml:space="preserve">Перкутанен трансхепатален дренаж на жлъчни пътища </t>
  </si>
  <si>
    <t>ЕРХП /Ендоскопска ретроградна холангиопанкреатография/</t>
  </si>
  <si>
    <t>Папилосфинктеротомия с екстракция на конкременти от дуктус холедохус</t>
  </si>
  <si>
    <t>Полипектомия</t>
  </si>
  <si>
    <t>Хемостаза</t>
  </si>
  <si>
    <t>Екстракция на чуждо тяло</t>
  </si>
  <si>
    <t>Склерозиране на варици</t>
  </si>
  <si>
    <t>Балонна дилатация на хранопровод</t>
  </si>
  <si>
    <t>Сляпа чернодробна биопсия</t>
  </si>
  <si>
    <t>Налагане на стент на жлъчни пътища</t>
  </si>
  <si>
    <t>Оперативно лечение при заболявания на ретина, стъкловидно тяло и травми, засягащи задния очен сегмент</t>
  </si>
  <si>
    <t xml:space="preserve">         - леглоден в Клиника по физикална и рехабилитационна медицина</t>
  </si>
  <si>
    <t xml:space="preserve">         - леглоден в хирургична клиника/отделение</t>
  </si>
  <si>
    <t xml:space="preserve">         - леглоден в нехирургична клиника/отделение</t>
  </si>
  <si>
    <t xml:space="preserve">         - леглоден в КАИЛ</t>
  </si>
  <si>
    <t xml:space="preserve">Болнично лечение на здравно неосигурени пациенти </t>
  </si>
  <si>
    <t>Повторен болничен престой по една и съща клинична пътека за леглоден
в един и същ календарен месец /рехоспитализация/по желание на пациент</t>
  </si>
  <si>
    <t xml:space="preserve">          -  с терапевтично лечение</t>
  </si>
  <si>
    <t xml:space="preserve"> - цената на КП по 
   ценоразписа,  пропорционално на пролежаните дни  и 
потребителска такса за пролежаните дни</t>
  </si>
  <si>
    <t>40.00 лв. за леглоден</t>
  </si>
  <si>
    <t>50.00 лв. за леглоден</t>
  </si>
  <si>
    <t>леглоден</t>
  </si>
  <si>
    <t>КЛИНИКА ПО ОЧНИ БОЛЕСТИ</t>
  </si>
  <si>
    <t>Амбулаторна помощ:</t>
  </si>
  <si>
    <t>Преглед първичен от лекар специалист офталмолог</t>
  </si>
  <si>
    <t>Вторичен преглед от лекар специалист офталмолог</t>
  </si>
  <si>
    <t>Преглед от хабилитиран специалист офталмолог</t>
  </si>
  <si>
    <t>Манипулации:</t>
  </si>
  <si>
    <t>Определяне на рефракция със сферични лещи - субективно</t>
  </si>
  <si>
    <t>Определяне на рефракция при астигматизъм - субективно</t>
  </si>
  <si>
    <t>Обективно определяне на рефракция  със скиаскопия</t>
  </si>
  <si>
    <t>Авторефрактомия</t>
  </si>
  <si>
    <t>Бинокулярно зрение</t>
  </si>
  <si>
    <t>Изследване на цветното зрение /цветни таблици/</t>
  </si>
  <si>
    <t>Гониоскопия</t>
  </si>
  <si>
    <t>Биомикроскопия</t>
  </si>
  <si>
    <t>Очни дъна /бинокулярно изследване/</t>
  </si>
  <si>
    <t>Очна дънна ретинена периферия - Голдман</t>
  </si>
  <si>
    <t>Екзофталмометрия</t>
  </si>
  <si>
    <t>Проследяване на вътреочно налягане</t>
  </si>
  <si>
    <t>Ехография на орбита</t>
  </si>
  <si>
    <t>Изследване на слъзна секреция /вкл. промивка/</t>
  </si>
  <si>
    <t>Локализация на чуждо тяло в очната ябълка и орбита</t>
  </si>
  <si>
    <t>Субконюнктивна инжекция</t>
  </si>
  <si>
    <t>Измерване на зрителната острона на деца до 6 г.</t>
  </si>
  <si>
    <t>Скиаскопия на деца до 6 г.</t>
  </si>
  <si>
    <t>Остраняване на шевове от корнея и склера</t>
  </si>
  <si>
    <t>Остраняване на чужди тела от конюнктива</t>
  </si>
  <si>
    <t>Остраняване на милиум от клепач, калциени инфаркти от конюнктивата</t>
  </si>
  <si>
    <t>Остраняване на чужди тела от роговица</t>
  </si>
  <si>
    <t>Тонометрия - безконтактна</t>
  </si>
  <si>
    <t>Тониметрия - Маклаков</t>
  </si>
  <si>
    <t>Компютърна периметрия</t>
  </si>
  <si>
    <t>Ехография А</t>
  </si>
  <si>
    <t>Ехография В</t>
  </si>
  <si>
    <t>Поставяне на интравитреална инжекция</t>
  </si>
  <si>
    <t>Доплащане за роговична тъкан</t>
  </si>
  <si>
    <t>Козметичен окулопластичен лифтинг с мезоконци</t>
  </si>
  <si>
    <t xml:space="preserve">Козметичен оперативен окулопластичен лифтинг </t>
  </si>
  <si>
    <t>Шев на обширна разкъсна рана - небце, устна лигавица, устни, кожа, лице</t>
  </si>
  <si>
    <t>Атравматична обработка на рана на лице и шия</t>
  </si>
  <si>
    <t>Биопсия от различни тъкани /кожа, мускули, кости, жлези, лигавица, лимфни възли/</t>
  </si>
  <si>
    <t>Хирургична подготовка на меките тъкани на една челюстна половина за протезиране</t>
  </si>
  <si>
    <t>закрито наместване на темпоромандибуларна луксация</t>
  </si>
  <si>
    <t>Ретенционна киста на малка слюнчена жлеза на долната устна и буза</t>
  </si>
  <si>
    <t>Остраняване на слюнчен камък от канала на слюнчена жлеза</t>
  </si>
  <si>
    <t>Марсупиелизация на на киста на слюнчена жлеза</t>
  </si>
  <si>
    <t>Серклаж и суспензивна фиксация</t>
  </si>
  <si>
    <t>Оперативно отстраняване на остеосинтезен материал</t>
  </si>
  <si>
    <t>Репозиция и фиксация на луксиран или експулсиран зъб</t>
  </si>
  <si>
    <t>Сваляне на шина /1 бр./</t>
  </si>
  <si>
    <t>Поставяне и фиксиране на шина /1 бр./</t>
  </si>
  <si>
    <t>Цена на шини, плаки, серклажи, винтове и лигатурна тел</t>
  </si>
  <si>
    <t>Репозиция и фиксация на фрактурирани носни кости</t>
  </si>
  <si>
    <t>Оперативна репозиция и фиксация на фрактурирана долна челюст</t>
  </si>
  <si>
    <t>Ортопедично лечение на долно или горно челюстни фрактури</t>
  </si>
  <si>
    <t>Кистектомия на неодонтогенни кисти</t>
  </si>
  <si>
    <t>Отстраняване на чуждо тяло от меките /тъкани и челюсти/</t>
  </si>
  <si>
    <t>Секвестректомия при остеомиелит</t>
  </si>
  <si>
    <t>Радикална операция на максиларен синус /по Калдвел - Люк/</t>
  </si>
  <si>
    <t>Затваряне на перфорация на максиларен синус по Реерман</t>
  </si>
  <si>
    <t>Кистектомия на одонтогенна киста /с големина над 3 зъба/</t>
  </si>
  <si>
    <t>Кистектомия на одонтогенна киста /с големина до 3 зъба/</t>
  </si>
  <si>
    <t>Екстирпация на челюстна киста чрез алвеолата</t>
  </si>
  <si>
    <t>Френулотомия с пластика</t>
  </si>
  <si>
    <t>Екстраорална инцизия на абсцес/флегмон</t>
  </si>
  <si>
    <t>Интраорална инцизия на абсцес/флегмон</t>
  </si>
  <si>
    <t>Инцизия на субпериостален или субмокозен абсцес</t>
  </si>
  <si>
    <t>Гермектомия</t>
  </si>
  <si>
    <t>Разкриване на зъб за ортодонтско лечение</t>
  </si>
  <si>
    <t>Химисекция на многокоренов зъб</t>
  </si>
  <si>
    <t>Апикална остеотомия на молар</t>
  </si>
  <si>
    <t>Апикална остеотомия на премолар</t>
  </si>
  <si>
    <t>Апикална остеотомия на фронтален зъб</t>
  </si>
  <si>
    <t>Спиране на следекстракционен кръвоизлив</t>
  </si>
  <si>
    <t>Одонтектомия на ретиниран зъб</t>
  </si>
  <si>
    <t>Одонтектомия чрез трепанация на дълбоко разрушен или полуретиниран зъб</t>
  </si>
  <si>
    <t>Екстракция на корените на дълбоко фрактуриран зъб</t>
  </si>
  <si>
    <t>Екстракция на многокоренов зъб</t>
  </si>
  <si>
    <t>Екстракция на еднокоренов зъб</t>
  </si>
  <si>
    <t>Местна анестезия</t>
  </si>
  <si>
    <t>Сваляне на конци</t>
  </si>
  <si>
    <t>Превръзка - еднократно</t>
  </si>
  <si>
    <t>Преглед вторичен от специалист ЛЧХ</t>
  </si>
  <si>
    <t>Преглед първичен от специалист ЛЧХ</t>
  </si>
  <si>
    <t>Дейности, касаещи ЛЧХ</t>
  </si>
  <si>
    <t>КЛИНИКА ПО УШНО-НОСНО-ГЪРЛЕНИ БОЛЕСТИ</t>
  </si>
  <si>
    <t xml:space="preserve">Медикаменти включени към обща анестезия </t>
  </si>
  <si>
    <t>Обща или венозна анестезия за 1 час</t>
  </si>
  <si>
    <t>Контролен преглед след някоя от горните дейности</t>
  </si>
  <si>
    <t>Лечение на пулпит или периодонтит на постоянен зъб /вкл. всички дейности без обтурация/</t>
  </si>
  <si>
    <t>Лечение на пулпит или периодонтит на времене зъб /вкл. всички дейности без обтурация/</t>
  </si>
  <si>
    <t>Обтурация  с амалгама или химичен/фотополимизиращ композит</t>
  </si>
  <si>
    <t>Обстоен преглед от лекар - специалист по дентална медицина</t>
  </si>
  <si>
    <t>Консервативно лечение под обща анестезия в областта на денталната медицина:</t>
  </si>
  <si>
    <t>Подготовка на инструменти за хирургична обработка/процедура и асистенция</t>
  </si>
  <si>
    <t>Хирургична превръзка</t>
  </si>
  <si>
    <t>Поставяне на абокат</t>
  </si>
  <si>
    <t>Венозна инжекция</t>
  </si>
  <si>
    <t>Щипкова биопсия</t>
  </si>
  <si>
    <t>Ото-акустични емисии</t>
  </si>
  <si>
    <t>Тимпанометрия</t>
  </si>
  <si>
    <t>Аудиометрия</t>
  </si>
  <si>
    <t>Камертонални проби</t>
  </si>
  <si>
    <t>Инфилтративна Lrido аnestesia</t>
  </si>
  <si>
    <t>Сваляне на конци от хирургична рана</t>
  </si>
  <si>
    <t>Пневмомасаж по Полицер</t>
  </si>
  <si>
    <t>Поставяне на дренаж при хирургична рана</t>
  </si>
  <si>
    <t>Смяна на трахеостомна канюла</t>
  </si>
  <si>
    <t>Репонация на носни кости</t>
  </si>
  <si>
    <t>Екстракция на чуждо тяло от външен слухов проход</t>
  </si>
  <si>
    <t>Екстракция на чуждо тяло от фаринкс/устна кухина</t>
  </si>
  <si>
    <t>Екстракция на чуждо тяло от носна кухина</t>
  </si>
  <si>
    <t>Пункция на максиларен синус</t>
  </si>
  <si>
    <t>Парацентеза</t>
  </si>
  <si>
    <t>Хирургична обработка на рана с шев на рана</t>
  </si>
  <si>
    <t>Хирургична обработка на рана без шев на рана</t>
  </si>
  <si>
    <t>Промивка на ухо</t>
  </si>
  <si>
    <t>Инцизия на гнойник на глава и шия</t>
  </si>
  <si>
    <t>Инцизия на цирей в носна кухина</t>
  </si>
  <si>
    <t>Инцизия на цирей в ухо</t>
  </si>
  <si>
    <t>Инцизия на перитонзиларен абсцес</t>
  </si>
  <si>
    <t>Спиране на кървене от носа – предна и задна тампонада</t>
  </si>
  <si>
    <t>Спиране на кървене от носа – предна тампонада</t>
  </si>
  <si>
    <t>Преглед от хабилитирано лице УНГ болести</t>
  </si>
  <si>
    <t>Преглед вторичен от лекар специалист УНГ болести</t>
  </si>
  <si>
    <t>Преглед първичен от лекар специалист УНГ болести</t>
  </si>
  <si>
    <t>Дейности, касаещи УНГ болести</t>
  </si>
  <si>
    <t>НЕВРОЛОГИЧНА КЛИНИКА</t>
  </si>
  <si>
    <t>Преглед от хабилитирано лице - специалист "Нервни болести"</t>
  </si>
  <si>
    <t>Преглед първичен от специалист "Нервни болести"</t>
  </si>
  <si>
    <t>Преглед вторичен от специалист "Нервни болести"</t>
  </si>
  <si>
    <t>Трансфонтанелна ехография</t>
  </si>
  <si>
    <t>Електроенцефалография (ЕЕГ)</t>
  </si>
  <si>
    <t>Електромиография (ЕМГ)</t>
  </si>
  <si>
    <t>Евокирани потенциали</t>
  </si>
  <si>
    <t>Скарификационна проба за антибиотик</t>
  </si>
  <si>
    <t>Профилактични прегледи на лица над 18 г. от лекар - "нервни болести"</t>
  </si>
  <si>
    <t>Профилактични прегледи на лица над 18 г. от невролог хабилитирано лице</t>
  </si>
  <si>
    <t>КЛИНИКА ПО ПНЕВМОЛОГИЯ И ФТИЗИАТРИЯ</t>
  </si>
  <si>
    <t>Полисомнографско изследване и СРАР – терапия с титриране на лечебното налягане</t>
  </si>
  <si>
    <t>Манту</t>
  </si>
  <si>
    <t>Функционално изследване на дишането</t>
  </si>
  <si>
    <t>Функционално изследване на дишането с бронходилататорен апарат</t>
  </si>
  <si>
    <t>Ехография на бял дроб</t>
  </si>
  <si>
    <t>Плеврална пункция</t>
  </si>
  <si>
    <t>Изследване на дифузията на газове в белите дробове</t>
  </si>
  <si>
    <t>Амбулаторен преглед при специалист пулмолог /първичен/</t>
  </si>
  <si>
    <t>Амбулаторен преглед при специалист пулмолог /вторичен/</t>
  </si>
  <si>
    <t xml:space="preserve">Амбулаторен преглед при специалист пулмолог - хабилитирано лице </t>
  </si>
  <si>
    <t>КЛИНИКА ПО НЕФРОЛОГИЯ И ДИАЛИЗА</t>
  </si>
  <si>
    <t>Отделение по диализа</t>
  </si>
  <si>
    <t>Хемодиализна процедура</t>
  </si>
  <si>
    <t>Лечение с перитонеална диализа без апарат</t>
  </si>
  <si>
    <t>Амбулаторен преглед при специалист нефролог /първичен/</t>
  </si>
  <si>
    <t>Амбулаторен преглед при специалист нефролог /вторичен/</t>
  </si>
  <si>
    <t xml:space="preserve">Амбулаторен преглед при специалист нефролог - хабилитирано лице </t>
  </si>
  <si>
    <t>КЛИНИКА ПО УРОЛОГИЯ</t>
  </si>
  <si>
    <t>Консумативи за високотехнологична лапароскопска урологична операция</t>
  </si>
  <si>
    <t>Преглед от хабилитиран специалист Уролог</t>
  </si>
  <si>
    <t>Първичен преглед от лекар уролог  (консултация)</t>
  </si>
  <si>
    <t>Вторичен преглед от лекар специалист уролог</t>
  </si>
  <si>
    <t>Трансректална ехография на простатата</t>
  </si>
  <si>
    <t xml:space="preserve">Ехография на отделителна система </t>
  </si>
  <si>
    <t>Отстраняване на чужди тела от мъжка полова система</t>
  </si>
  <si>
    <t>Катетеризация на пикочен мехур</t>
  </si>
  <si>
    <t>Катетеризация на пикочен мехур с водач</t>
  </si>
  <si>
    <t>Промивка на пикочен мехур с антисептичен разтвор</t>
  </si>
  <si>
    <t>Превръзка на малки рани(до 3см,повърхностни),първична обработка</t>
  </si>
  <si>
    <t xml:space="preserve"> Превръзка на големи рани(над 3см,повърхностни),първична обработка</t>
  </si>
  <si>
    <t xml:space="preserve"> Големи рани(над 3см,повърхностни),инцизия и шев</t>
  </si>
  <si>
    <t>Отстраняване на конци-малки рани</t>
  </si>
  <si>
    <t>Отстраняване на конци-големи рани</t>
  </si>
  <si>
    <t xml:space="preserve">Смяна на нефростома </t>
  </si>
  <si>
    <t>Промивка на нефростома</t>
  </si>
  <si>
    <t>Цистоскопия</t>
  </si>
  <si>
    <t xml:space="preserve">Репониране на парафимоза </t>
  </si>
  <si>
    <t>Поставяне на уртетрален стент  тип JJ</t>
  </si>
  <si>
    <t>Ползване на лазерно влакно</t>
  </si>
  <si>
    <t>При извършване на оперативна интервенция - уролог</t>
  </si>
  <si>
    <t>60% от КП</t>
  </si>
  <si>
    <t>КЛИНИКА ПО АКУШЕРСТВО И ГИНЕКОЛОГИЯ</t>
  </si>
  <si>
    <t>Ултразвуково изследване</t>
  </si>
  <si>
    <t>Кардиотокографско изследване на плода /NST/</t>
  </si>
  <si>
    <t>Пакет от двете изследвания</t>
  </si>
  <si>
    <t>Преждевременно прекъсване на бременността по желание на пациентка</t>
  </si>
  <si>
    <t>Първичен преглед от АГ специалист</t>
  </si>
  <si>
    <t>Вторичен преглед от АГ специалист</t>
  </si>
  <si>
    <t>Преглед от хабилитирано лице</t>
  </si>
  <si>
    <t>Преглед от АГ специалист +УЗ иследване /пакет/</t>
  </si>
  <si>
    <t>Поставяне на IUD</t>
  </si>
  <si>
    <t>Екстракция на IUD /без абразио пробатория/</t>
  </si>
  <si>
    <t>Отстраняване на конци от оперативна рана + превръзка /за неосигурени, и/или извън района на ДКБ кабинет/</t>
  </si>
  <si>
    <t>Превръзка на оперативна рана /за неосигурени, и/или извън района на ДКБ кабинет/</t>
  </si>
  <si>
    <t xml:space="preserve">Индивидуален акушерски пост по време на  раждане </t>
  </si>
  <si>
    <t>Индивидуален /самостоятелен/ акушерски пост -12 часа</t>
  </si>
  <si>
    <t>Медицинска консултации по документи и резултати</t>
  </si>
  <si>
    <t>Консултация/практически опит- кърмене</t>
  </si>
  <si>
    <t>30.00 лв. с ДДС</t>
  </si>
  <si>
    <t>10.00 лв. с ДДС</t>
  </si>
  <si>
    <t>12 часа</t>
  </si>
  <si>
    <t>Денонощен престой на новородени бебета по желания на родителите /след приключване на клиничната пътека/</t>
  </si>
  <si>
    <t>Стомашна промивка</t>
  </si>
  <si>
    <t>Клизма</t>
  </si>
  <si>
    <t>Индивидуални грижи за новородено до 6 часа</t>
  </si>
  <si>
    <t>Индивидуални грижи за новородено до 12 часа</t>
  </si>
  <si>
    <t>Индивидуални грижи за новородено</t>
  </si>
  <si>
    <t>Групова психотерапия</t>
  </si>
  <si>
    <t>Индивидуална психотерапия</t>
  </si>
  <si>
    <t>Семейно консултиране с психолог</t>
  </si>
  <si>
    <t>Индивидуална консултация с психолог</t>
  </si>
  <si>
    <t>Проследяване от специалист-неонатолог на рисково новородено, включително недоносени  до 12 м., включващо:
            - Ежемесечен преглед и оценка на психо-моторното развитие
            - Консултация за хранене и захранване
            - Трансфонтанелна</t>
  </si>
  <si>
    <t xml:space="preserve">Проследяване от специалист-неонатолог на рисково новородено, включително недоносени  до 6 м., включващо:
            - Ежемесечен преглед и оценка на психо-моторното развитие
            - Консултация за хранене и захранване
            - Трансфонтанелна </t>
  </si>
  <si>
    <t>Проследяване от педиатър на доносено новородено до 12 м., включващо:
            - Ежемесечен преглед и оценка на психо-моторното развитие
            - Консултация за хранене и захранване
            - Трансфонтанелна и абдоминална ехография на възраст 1</t>
  </si>
  <si>
    <t xml:space="preserve">Проследяване от педиатър на доносено новородено до 6 м., включващо:
            - Ежемесечен преглед и оценка на психо-моторното развитие
            - Консултация за хранене и захранване
            - Трансфонтанелна и абдоминална ехография на възраст 1 </t>
  </si>
  <si>
    <t>Пакет от двете ехографии</t>
  </si>
  <si>
    <t>Абдоминална ехография</t>
  </si>
  <si>
    <t>Консултация по документи и резултати</t>
  </si>
  <si>
    <t>Консултативен вторичен преглед от педиатър/неонатолог/</t>
  </si>
  <si>
    <t>Преглед от хабилитирано лице педиатър/неонатолог/</t>
  </si>
  <si>
    <t>Консултативен първичен преглед от неонатолог</t>
  </si>
  <si>
    <t>Консултативен първичен преглед от педиатър</t>
  </si>
  <si>
    <t>КЛИНИКА ПО НЕОНАТОЛОГИЯ</t>
  </si>
  <si>
    <t>пакет</t>
  </si>
  <si>
    <t>час</t>
  </si>
  <si>
    <t>до 12 часа</t>
  </si>
  <si>
    <t>до 6 часа</t>
  </si>
  <si>
    <t>проба</t>
  </si>
  <si>
    <t>брой терапия 
на човек</t>
  </si>
  <si>
    <t>Ехография на млечни жлези</t>
  </si>
  <si>
    <t>Промивка на хемопорт</t>
  </si>
  <si>
    <t>Ползване на Ултрасижън</t>
  </si>
  <si>
    <t>Преглед от специалист хабилитирано лице</t>
  </si>
  <si>
    <t>Амбулаторен преглед при специалист онкохирург /вторичен/</t>
  </si>
  <si>
    <t>Амбулаторен преглед при специалист онкохирург /първичен/</t>
  </si>
  <si>
    <t>Смяна на превръзка</t>
  </si>
  <si>
    <t>Екстирпация на нокът</t>
  </si>
  <si>
    <t>Ексцизия на груб цикатрикс с последващ естетичен шев</t>
  </si>
  <si>
    <t>Инцизия на повърхностни гнойници с дренаж</t>
  </si>
  <si>
    <t>Отстраняване на конци</t>
  </si>
  <si>
    <t>Обработка на рани с шев при необходимост</t>
  </si>
  <si>
    <t>Пункция на киста</t>
  </si>
  <si>
    <t>Парастомална клизма</t>
  </si>
  <si>
    <t xml:space="preserve">Клизма /per rectum/ </t>
  </si>
  <si>
    <t>Подготовка на пациент за ФКС</t>
  </si>
  <si>
    <t>Пункция и наблюдение при пациент с асцит</t>
  </si>
  <si>
    <t>Щанцова дебелоиглена биопсия с локална анестезия /включва пункционна игла/</t>
  </si>
  <si>
    <t>Биопсия от различни тъкани с локална анестезия</t>
  </si>
  <si>
    <t>Ексцизия на кожна лезия</t>
  </si>
  <si>
    <t>КЛИНИКА ПО ОНКОЛОГИЧНА ХИРУРГИЯ</t>
  </si>
  <si>
    <t>Преглед от специалист ревматолог - хабилитирано лице</t>
  </si>
  <si>
    <t>Преглед вторичен от специалист ревматолог</t>
  </si>
  <si>
    <t>Преглед първичен от специалист ревматолог</t>
  </si>
  <si>
    <t>Венозна инфузия над 30 мин.</t>
  </si>
  <si>
    <t>КЛИНИКА ПО РЕВМАТОЛОГИЯ</t>
  </si>
  <si>
    <t>ОТДЕЛЕНИЕ ЗА ДИСПАРНСЕРНО НАБЛЮДЕНИЕ НА БОЛНИ С ПСИХИЧНИ ЗАБОЛЯВАНИЯ</t>
  </si>
  <si>
    <t>Амбулаторен преглед при специалист психиатър - първичен</t>
  </si>
  <si>
    <t>Амбулаторен преглед при специалист психиатър - вторичен</t>
  </si>
  <si>
    <t>Амбулаторен преглед при специалист психиатър - хабилитирано лице</t>
  </si>
  <si>
    <t>Медицинско удостоверение, неизискващо преглед</t>
  </si>
  <si>
    <t>Медицинско удостоверение, изискващо преглед</t>
  </si>
  <si>
    <t>Медицински документ - дубликат</t>
  </si>
  <si>
    <t>Психологично изследване</t>
  </si>
  <si>
    <t>Потребителска такса за оказана мед. помощ</t>
  </si>
  <si>
    <t>Потребителска такса за ден болнично лечение</t>
  </si>
  <si>
    <t>ден</t>
  </si>
  <si>
    <t>преглед</t>
  </si>
  <si>
    <t>ЕКГ - запис</t>
  </si>
  <si>
    <t>Рентгенография на бял дроб /ФАС/</t>
  </si>
  <si>
    <t>Рентгенография на бял дроб /ФАС и профил/</t>
  </si>
  <si>
    <t>Рентгенография на бял дроб /профил/</t>
  </si>
  <si>
    <t>Функционално изследване на дишането /ФИД/</t>
  </si>
  <si>
    <t>Класическа електродиагностика</t>
  </si>
  <si>
    <t>Антропометрични изследвания</t>
  </si>
  <si>
    <t>Тестуване на ЦНС</t>
  </si>
  <si>
    <t>Мануална вертебротерапия</t>
  </si>
  <si>
    <t>Плантограма</t>
  </si>
  <si>
    <t>ММТ на сегмент и тяло</t>
  </si>
  <si>
    <t>Измервания и изследвания</t>
  </si>
  <si>
    <t>Артромот</t>
  </si>
  <si>
    <t>Велотренировка</t>
  </si>
  <si>
    <t>Екстензионна терапия</t>
  </si>
  <si>
    <t>Автогенна тренировка</t>
  </si>
  <si>
    <t>Дижателна гимнастика</t>
  </si>
  <si>
    <t>Кинезитерапия със специални методики</t>
  </si>
  <si>
    <t>Индивидуална кинезитерапия</t>
  </si>
  <si>
    <t>Кинезитерапия</t>
  </si>
  <si>
    <t>Екстензионвибратор /масажен стол/</t>
  </si>
  <si>
    <t>Специален масаж</t>
  </si>
  <si>
    <t>Лечебен масаж - частичен /крайници, гръб, яка/</t>
  </si>
  <si>
    <t>Лечебен масаж - частичен среден</t>
  </si>
  <si>
    <t>Лечебен масаж - частичен малък</t>
  </si>
  <si>
    <t>Лечебен масаж</t>
  </si>
  <si>
    <t>Криотерапия с НЧТ и гел</t>
  </si>
  <si>
    <t>Криотерапия с гел</t>
  </si>
  <si>
    <t>Криотерапия с кинезитерапия</t>
  </si>
  <si>
    <t>Криотерапия</t>
  </si>
  <si>
    <t>Сауна</t>
  </si>
  <si>
    <t>Локална вана</t>
  </si>
  <si>
    <t>Лекарствена вана</t>
  </si>
  <si>
    <t>Подводен душов масаж</t>
  </si>
  <si>
    <t>Парафин</t>
  </si>
  <si>
    <t>Термотерапия</t>
  </si>
  <si>
    <t>Лазерпунктура на схема</t>
  </si>
  <si>
    <t>Лазертерапия</t>
  </si>
  <si>
    <t>Солукс</t>
  </si>
  <si>
    <t>УВО</t>
  </si>
  <si>
    <t>Светлолечение и лазертерапия</t>
  </si>
  <si>
    <t>Инхалации при леглото на болния</t>
  </si>
  <si>
    <t>Инхалации в електрозала</t>
  </si>
  <si>
    <t>Електростимулация /гастроема/ при леглото на болния</t>
  </si>
  <si>
    <t xml:space="preserve">         Тур 12 - ЦНС</t>
  </si>
  <si>
    <t xml:space="preserve">         Тур 12 с прекъсвач /периферен нерв/</t>
  </si>
  <si>
    <t xml:space="preserve">         Тур 12-биполярна</t>
  </si>
  <si>
    <t xml:space="preserve">         Тур 24</t>
  </si>
  <si>
    <t>Електростимулация</t>
  </si>
  <si>
    <t>Ултразвук и фонофореза</t>
  </si>
  <si>
    <t>Импулсно магнитно поле</t>
  </si>
  <si>
    <t>Д Арсонвал</t>
  </si>
  <si>
    <t>Високочестотни токове</t>
  </si>
  <si>
    <t>Нискочестотни и средночестотни токове</t>
  </si>
  <si>
    <t>Електролечение</t>
  </si>
  <si>
    <t>КЛИНИКА ПО ФИЗИКАЛНА И РЕХАБИЛИТАЦИОННА МЕДИЦИНА</t>
  </si>
  <si>
    <t>15.00 лв. с ДДС</t>
  </si>
  <si>
    <t>ОТДЕЛЕНИЕ ПО ПРОФЕСИОНАЛНИ БОЛЕСТИ</t>
  </si>
  <si>
    <t>Функционални автономни изследвания на горни крайници - вегетологично изследване, включващо: капиляроскопия, кожна електротермометрия, "мек" студов тест, студов тест+преглед и заключение от лекар специалист</t>
  </si>
  <si>
    <t>пакет изследвания</t>
  </si>
  <si>
    <t>Консултативен преглед и ултразвуково /УЗ/ изследване</t>
  </si>
  <si>
    <t>Флексибилна ректороманоскопия</t>
  </si>
  <si>
    <t>Ултразвукова диагностика /УЗД/ на повърхностни структури</t>
  </si>
  <si>
    <t>Доплер ехография на абдоминални и периферни структури</t>
  </si>
  <si>
    <t>Ехография на щитовидна жлеза</t>
  </si>
  <si>
    <t>Ехокардиография</t>
  </si>
  <si>
    <t>Ехография на коремни органи и ретроперитонеум</t>
  </si>
  <si>
    <t>Консултативен преглед от специалист - хабилитирано лице -  ендокринолог, кардиолог, гастроентеролог</t>
  </si>
  <si>
    <t>Консултативен преглед от специалист - ендокринолог, кардиолог, гастроентеролог /вторичен/</t>
  </si>
  <si>
    <t>Консултативен преглед от специалист - ендокринолог, кардиолог, гастроентеролог /първичен/</t>
  </si>
  <si>
    <t>КЛИНИКА ПО ВЪТРЕШНИ БОЛЕСТИ</t>
  </si>
  <si>
    <t xml:space="preserve">Извършване на лумбална пункция </t>
  </si>
  <si>
    <t>Преглед от специалист инфекционист /вторичен/</t>
  </si>
  <si>
    <t>Преглед от специалист инфекционист /първичен/</t>
  </si>
  <si>
    <r>
      <rPr>
        <sz val="7"/>
        <rFont val="Times New Roman"/>
        <family val="1"/>
        <charset val="204"/>
      </rPr>
      <t> </t>
    </r>
    <r>
      <rPr>
        <sz val="11"/>
        <rFont val="Times New Roman"/>
        <family val="1"/>
        <charset val="204"/>
      </rPr>
      <t xml:space="preserve">Преглед от инфекционист - хабилитирано лице </t>
    </r>
  </si>
  <si>
    <t>КЛИНИКА ПО ИНФЕКЦИОЗНИ БОЛЕСТИ</t>
  </si>
  <si>
    <t>Преглед от специалист алерголог - хабилитирано лице</t>
  </si>
  <si>
    <t>Вторичен преглед от специалист алерголог</t>
  </si>
  <si>
    <t>Първичен преглед от специалист алерголог</t>
  </si>
  <si>
    <t>Панел кожно-алергични проби за стоматологични анестетици</t>
  </si>
  <si>
    <t>Панел кожно-алергични проби за анестетици</t>
  </si>
  <si>
    <t>ОТДЕЛЕНИЕ ПО КЛИНИЧНА АЛЕРГОЛОГИЯ</t>
  </si>
  <si>
    <t>Електрофореза</t>
  </si>
  <si>
    <t>Магнитно поле</t>
  </si>
  <si>
    <t>Ултразвук</t>
  </si>
  <si>
    <t>UV контактна</t>
  </si>
  <si>
    <t>UV кабина</t>
  </si>
  <si>
    <t>Физиотерапевтичен сектор</t>
  </si>
  <si>
    <t>Преглед от специалист дерматовенеролог - хабилитирано лице</t>
  </si>
  <si>
    <t>Вторичен преглед от специалист дерматовенеролог</t>
  </si>
  <si>
    <t>Първичен преглед от специалист дерматовенеролог</t>
  </si>
  <si>
    <t>Еднодневна процедура за интравенозна инфузия - 8 часа</t>
  </si>
  <si>
    <t>КЛИНИКА ПО КОЖНИ И ВЕНЕРИЧЕСКИ ЗАБОЛЯВАНИЯ</t>
  </si>
  <si>
    <t>процедура</t>
  </si>
  <si>
    <t>Маркер за костно разграждане - за диагностика на остеопороза</t>
  </si>
  <si>
    <t>Високоспециализирани медицински дейнасти - лазертерапия при ставни заболявания и трудно зарастване</t>
  </si>
  <si>
    <t>Учебен център за диабетно болни</t>
  </si>
  <si>
    <t>Доплерова сонография</t>
  </si>
  <si>
    <t xml:space="preserve">Индивидуален акушерски пост по време на раждане </t>
  </si>
  <si>
    <t>Индивидуален /самостоятелен/ сестрински пост - 12 часа</t>
  </si>
  <si>
    <t>Вторична превръзка</t>
  </si>
  <si>
    <t>Екстирпация на нокът с шев на нокътно ложе</t>
  </si>
  <si>
    <t>Екстирпация на нокът без шев на нокътно ложе</t>
  </si>
  <si>
    <t>Екстракция на повърхностно разположено чуждо тяло под местна анестезия</t>
  </si>
  <si>
    <t>Големи рани (над 3 см., повърхностни), инцизия и шев</t>
  </si>
  <si>
    <t>Големи рани (над 3 см., повърхностни), първична обработка</t>
  </si>
  <si>
    <t>Малки рани (до 3 см., повърхностни), инцизия и шев</t>
  </si>
  <si>
    <t>Малки рани (до 3 см., повърхностни), първична обработка</t>
  </si>
  <si>
    <t>Катетъризация на пикочен мехур</t>
  </si>
  <si>
    <t>ДОПЪЛНИТЕЛНИ МЕДИЦИНСКИ УСЛУГИ</t>
  </si>
  <si>
    <t>Съдебнопсихиатрична и съдебнопсихологична експертиза</t>
  </si>
  <si>
    <r>
      <t xml:space="preserve">Издаване на </t>
    </r>
    <r>
      <rPr>
        <i/>
        <sz val="11"/>
        <rFont val="Times New Roman"/>
        <family val="1"/>
        <charset val="204"/>
      </rPr>
      <t>разрешение за кремация</t>
    </r>
  </si>
  <si>
    <t>Издаване на препис на аутопсионен протокол</t>
  </si>
  <si>
    <t xml:space="preserve"> при тежка телесна повреда</t>
  </si>
  <si>
    <t xml:space="preserve"> при средна телесна повреда</t>
  </si>
  <si>
    <t xml:space="preserve"> при лека телесна повреда</t>
  </si>
  <si>
    <r>
      <t>Амбулаторна съдебномедицинска консултация по медицински документи по повод телесни повреди с издаване на документ (</t>
    </r>
    <r>
      <rPr>
        <i/>
        <sz val="11"/>
        <rFont val="Times New Roman"/>
        <family val="1"/>
        <charset val="204"/>
      </rPr>
      <t>съдебномедицинска консултация</t>
    </r>
    <r>
      <rPr>
        <sz val="11"/>
        <rFont val="Times New Roman"/>
        <family val="1"/>
        <charset val="204"/>
      </rPr>
      <t>)</t>
    </r>
  </si>
  <si>
    <t>Документи</t>
  </si>
  <si>
    <t>Нативно микроскопско изследване на влагалищно съдържимо за сперматозоиди</t>
  </si>
  <si>
    <t xml:space="preserve"> на полово състояние, по повод полови престъпления, други поводи</t>
  </si>
  <si>
    <r>
      <t xml:space="preserve">Удостоверение /освидетелстване на здравното състояние /след преглед/ чрез издаване на </t>
    </r>
    <r>
      <rPr>
        <i/>
        <sz val="11"/>
        <rFont val="Times New Roman"/>
        <family val="1"/>
        <charset val="204"/>
      </rPr>
      <t>съдебномедицинско удостоверение</t>
    </r>
  </si>
  <si>
    <t>вторичен амбулаторен преглед за освидетелстване</t>
  </si>
  <si>
    <t>първичен амбулаторен преглед за освидетелстване</t>
  </si>
  <si>
    <t>Медицински преглед по желание на освидетелстваното лице или на
законните му представители</t>
  </si>
  <si>
    <t>Живо лице</t>
  </si>
  <si>
    <r>
      <t xml:space="preserve">Мъртвопроверителство с издаване на </t>
    </r>
    <r>
      <rPr>
        <i/>
        <sz val="11"/>
        <rFont val="Times New Roman"/>
        <family val="1"/>
        <charset val="204"/>
      </rPr>
      <t>съобщение за смърт</t>
    </r>
  </si>
  <si>
    <t>Съхранение на труп хладилна камера / 24 часа</t>
  </si>
  <si>
    <t>Съхранение на труп в зала / 24 часа</t>
  </si>
  <si>
    <r>
      <t xml:space="preserve">Съдебномедицинска аутопсия на починали извън болницата, по желание на близки и законни представители с издаване на </t>
    </r>
    <r>
      <rPr>
        <i/>
        <sz val="11"/>
        <rFont val="Times New Roman"/>
        <family val="1"/>
        <charset val="204"/>
      </rPr>
      <t>аутопсионен протокол</t>
    </r>
  </si>
  <si>
    <t>Труп</t>
  </si>
  <si>
    <t>ОТДЕЛЕНИЕ ПО СЪДЕБНА МЕДИЦИНА</t>
  </si>
  <si>
    <t>100.00 лв. с ДДС</t>
  </si>
  <si>
    <t>60.00 лв. с ДДС</t>
  </si>
  <si>
    <t>50.00 лв. с ДДС</t>
  </si>
  <si>
    <t>40.00 лв. с ДДС</t>
  </si>
  <si>
    <t>20.00 лв. с ДДС</t>
  </si>
  <si>
    <t>80.00 лв. с ДДС</t>
  </si>
  <si>
    <t>1000.00 лв. с ДДС</t>
  </si>
  <si>
    <t>Амнион</t>
  </si>
  <si>
    <t>24 часа</t>
  </si>
  <si>
    <t>Медицинска услуга от избран лекар, екип</t>
  </si>
  <si>
    <t>Първа, Втора и Трета Клиники по хирургия:</t>
  </si>
  <si>
    <t>избор</t>
  </si>
  <si>
    <t>Клиника по неврохирургия</t>
  </si>
  <si>
    <t>Клиника по акушерство и Клиника по онкогинекология</t>
  </si>
  <si>
    <t>Преждевременно прекъсване на бременността по медицински показания</t>
  </si>
  <si>
    <t>Клиника по онкологична хирургия</t>
  </si>
  <si>
    <t>Клиника по ушни, носни и гърлени болести</t>
  </si>
  <si>
    <t>Клиника по очни болести</t>
  </si>
  <si>
    <t>Клиника по урология</t>
  </si>
  <si>
    <t>Отделение по съдова хирургия</t>
  </si>
  <si>
    <r>
      <rPr>
        <b/>
        <sz val="11"/>
        <rFont val="Times New Roman"/>
        <family val="1"/>
        <charset val="204"/>
      </rPr>
      <t>Забележка:</t>
    </r>
    <r>
      <rPr>
        <sz val="11"/>
        <rFont val="Times New Roman"/>
        <family val="1"/>
        <charset val="204"/>
      </rPr>
      <t xml:space="preserve"> Цената за избор на лекар/екип е в съответствие с чл.31 ал.1 и ал. 2 на Наредбата за осъществяване правото на достъп до медицинска помощ </t>
    </r>
  </si>
  <si>
    <t>Клиника по ортопедия и травматология</t>
  </si>
  <si>
    <t>ДРУГИ</t>
  </si>
  <si>
    <t>Денонощен престой /с изкл. на медикаменти и консумативи/ за неосигурени пациенти</t>
  </si>
  <si>
    <t>Транспорт на пациент със специализиран автомобил извън  града</t>
  </si>
  <si>
    <t>Транспорт на пациент от лечебно заведение до дома или указано местонахождение със специализиран автомобил в рамките на града, без лечение и без медицинско наблюдение</t>
  </si>
  <si>
    <t>километър</t>
  </si>
  <si>
    <t xml:space="preserve">                - медицинска сестра</t>
  </si>
  <si>
    <t xml:space="preserve">                - лекар</t>
  </si>
  <si>
    <t xml:space="preserve">                - лекар, хабилитирано лице</t>
  </si>
  <si>
    <t xml:space="preserve">         Транспорт само от :</t>
  </si>
  <si>
    <t xml:space="preserve">                - лекар
                - медицинска сестра</t>
  </si>
  <si>
    <t xml:space="preserve">         Екип:</t>
  </si>
  <si>
    <t xml:space="preserve">                - лекар, хабилитирано лице
                - медицинска сестра</t>
  </si>
  <si>
    <t>Осигуряване на медицински екип при транспорт от:</t>
  </si>
  <si>
    <t>транспорт</t>
  </si>
  <si>
    <t>екип</t>
  </si>
  <si>
    <t xml:space="preserve">Запис на рентгеново изследване върху допълнителен рентгенов филм  Sony 14/17 инча по желание </t>
  </si>
  <si>
    <t xml:space="preserve">Запис на рентгеново изследване върху допълнителен рентгенов филм  Sony 10/12 инча по желание </t>
  </si>
  <si>
    <t>12.00 лв. с ДДС</t>
  </si>
  <si>
    <t>8.00 лв. с ДДС</t>
  </si>
  <si>
    <t>Копие на експертно решение на ТЕЛК</t>
  </si>
  <si>
    <t>25.00 лв. с ДДС</t>
  </si>
  <si>
    <r>
      <rPr>
        <b/>
        <sz val="11"/>
        <rFont val="Times New Roman"/>
        <family val="1"/>
        <charset val="204"/>
      </rPr>
      <t>Забележка: Не се допуска</t>
    </r>
    <r>
      <rPr>
        <sz val="11"/>
        <rFont val="Times New Roman"/>
        <family val="1"/>
        <charset val="204"/>
      </rPr>
      <t xml:space="preserve"> заплащане като допълнително поискана услуга за придружител на </t>
    </r>
    <r>
      <rPr>
        <b/>
        <sz val="11"/>
        <rFont val="Times New Roman"/>
        <family val="1"/>
        <charset val="204"/>
      </rPr>
      <t>дете до 7 години</t>
    </r>
    <r>
      <rPr>
        <sz val="11"/>
        <rFont val="Times New Roman"/>
        <family val="1"/>
        <charset val="204"/>
      </rPr>
      <t>, както и на придружител на</t>
    </r>
    <r>
      <rPr>
        <b/>
        <sz val="11"/>
        <rFont val="Times New Roman"/>
        <family val="1"/>
        <charset val="204"/>
      </rPr>
      <t xml:space="preserve"> дете до 18 години при необходимост от осигуряване на допълнителни грижи</t>
    </r>
    <r>
      <rPr>
        <sz val="11"/>
        <rFont val="Times New Roman"/>
        <family val="1"/>
        <charset val="204"/>
      </rPr>
      <t xml:space="preserve">, които лечебното заведение не е в състояние да осигури.
</t>
    </r>
    <r>
      <rPr>
        <b/>
        <sz val="11"/>
        <rFont val="Times New Roman"/>
        <family val="1"/>
        <charset val="204"/>
      </rPr>
      <t>Не се допуска</t>
    </r>
    <r>
      <rPr>
        <sz val="11"/>
        <rFont val="Times New Roman"/>
        <family val="1"/>
        <charset val="204"/>
      </rPr>
      <t xml:space="preserve"> заплащане като допълнително поискана услуга за придружител на</t>
    </r>
    <r>
      <rPr>
        <b/>
        <sz val="11"/>
        <rFont val="Times New Roman"/>
        <family val="1"/>
        <charset val="204"/>
      </rPr>
      <t xml:space="preserve"> лице с увреждане, което не може да се обслужва самостоятелно и има необходимост от осигуряване на допълнителни грижи,</t>
    </r>
    <r>
      <rPr>
        <sz val="11"/>
        <rFont val="Times New Roman"/>
        <family val="1"/>
        <charset val="204"/>
      </rPr>
      <t xml:space="preserve"> които лечебното заведение не е в състояние да осигури, съгл. чл. 24а, ал. 4 и ал. 5 от Наредбата за осъществяване правото на достъп до медицинска помощ 
</t>
    </r>
  </si>
  <si>
    <t>Потребителска такса</t>
  </si>
  <si>
    <t>РАЛИЦА ПЕТКОВА-ТАБЛОВА</t>
  </si>
  <si>
    <t>accountstaff@umbalpln.com</t>
  </si>
  <si>
    <t>064/886441</t>
  </si>
  <si>
    <t>процедура 8 часа</t>
  </si>
  <si>
    <t>брой диск</t>
  </si>
  <si>
    <t>брой филм</t>
  </si>
  <si>
    <t>ZU99295</t>
  </si>
  <si>
    <t>ZZ018Z3</t>
  </si>
  <si>
    <t>DH81050</t>
  </si>
  <si>
    <t>DC1A000</t>
  </si>
  <si>
    <t>DC58000</t>
  </si>
  <si>
    <t>DH4F020</t>
  </si>
  <si>
    <t>DH0N022</t>
  </si>
  <si>
    <t>DH0N021</t>
  </si>
  <si>
    <t>DC2P050</t>
  </si>
  <si>
    <t>DH02550</t>
  </si>
  <si>
    <t>DH0B05Q</t>
  </si>
  <si>
    <t>DCD5000</t>
  </si>
  <si>
    <t>DCDT000</t>
  </si>
  <si>
    <t>DCW3000</t>
  </si>
  <si>
    <t>DCW4000</t>
  </si>
  <si>
    <t>DCFP050</t>
  </si>
  <si>
    <t>DH8B050</t>
  </si>
  <si>
    <t>DH7X050</t>
  </si>
  <si>
    <t>DH0C050</t>
  </si>
  <si>
    <t>DH0N024</t>
  </si>
  <si>
    <t>DH0N023</t>
  </si>
  <si>
    <t>DC8C000</t>
  </si>
  <si>
    <t>DCJE000</t>
  </si>
  <si>
    <t>DCQ9000</t>
  </si>
  <si>
    <t>DC22000</t>
  </si>
  <si>
    <t>DCDT6A0</t>
  </si>
  <si>
    <t>DC97000</t>
  </si>
  <si>
    <t>DCJN000</t>
  </si>
  <si>
    <t>DC31000</t>
  </si>
  <si>
    <t>DCV5000</t>
  </si>
  <si>
    <t>DH28020</t>
  </si>
  <si>
    <t>DH4L020</t>
  </si>
  <si>
    <t>DC83000</t>
  </si>
  <si>
    <t>DC81000</t>
  </si>
  <si>
    <t>DC7Q000</t>
  </si>
  <si>
    <t>DCTG000</t>
  </si>
  <si>
    <t>DCXA005</t>
  </si>
  <si>
    <t>DCXA031</t>
  </si>
  <si>
    <t>DCV3000</t>
  </si>
  <si>
    <t>DOXA001</t>
  </si>
  <si>
    <t>DOXA031</t>
  </si>
  <si>
    <t>DDGT033</t>
  </si>
  <si>
    <t>DC6P020</t>
  </si>
  <si>
    <t>DCW8000</t>
  </si>
  <si>
    <t>DCW7000</t>
  </si>
  <si>
    <t>DC97060</t>
  </si>
  <si>
    <t>DCJ1000</t>
  </si>
  <si>
    <t>DCJ6000</t>
  </si>
  <si>
    <t>DO7R000</t>
  </si>
  <si>
    <t>DCKQ000</t>
  </si>
  <si>
    <t>DCWG000</t>
  </si>
  <si>
    <t>DCWD000</t>
  </si>
  <si>
    <t>DC20060@</t>
  </si>
  <si>
    <t>DCWN050</t>
  </si>
  <si>
    <t>DCQ9030</t>
  </si>
  <si>
    <t>DCPH030</t>
  </si>
  <si>
    <t>DE02050</t>
  </si>
  <si>
    <t>DCV4000</t>
  </si>
  <si>
    <t>DCW50K0</t>
  </si>
  <si>
    <t>DC7Q5F0</t>
  </si>
  <si>
    <t>DCQ9080@@</t>
  </si>
  <si>
    <t>DCDT080@</t>
  </si>
  <si>
    <t>DH8905P</t>
  </si>
  <si>
    <t>DCXJ000</t>
  </si>
  <si>
    <t>DH07080@</t>
  </si>
  <si>
    <t>DC22030</t>
  </si>
  <si>
    <t>DH7X051</t>
  </si>
  <si>
    <t>DCH3000</t>
  </si>
  <si>
    <t>DM27000</t>
  </si>
  <si>
    <t>DCH6000</t>
  </si>
  <si>
    <t>DCGE000</t>
  </si>
  <si>
    <t>DH2T000</t>
  </si>
  <si>
    <t>DH31000</t>
  </si>
  <si>
    <t>DCW7001</t>
  </si>
  <si>
    <t>DC99050</t>
  </si>
  <si>
    <t>DN0D001</t>
  </si>
  <si>
    <t>DN0C000</t>
  </si>
  <si>
    <t>DMC300D</t>
  </si>
  <si>
    <t>DM5T00D</t>
  </si>
  <si>
    <t>DC3F001</t>
  </si>
  <si>
    <t>DMC000D</t>
  </si>
  <si>
    <t>DMC100D</t>
  </si>
  <si>
    <t>DMC400D</t>
  </si>
  <si>
    <t>DMC200D</t>
  </si>
  <si>
    <t>DM7G00L</t>
  </si>
  <si>
    <t>DCW6001</t>
  </si>
  <si>
    <t>DCR00W1</t>
  </si>
  <si>
    <t>DCR00W2</t>
  </si>
  <si>
    <t>DCR00W3</t>
  </si>
  <si>
    <t>DE01100</t>
  </si>
  <si>
    <t>DCSX000</t>
  </si>
  <si>
    <t>DCSS000</t>
  </si>
  <si>
    <t>DQ431018</t>
  </si>
  <si>
    <t>DC3Q000</t>
  </si>
  <si>
    <t>DCPU000</t>
  </si>
  <si>
    <t>DC6S000</t>
  </si>
  <si>
    <t>DC6R000</t>
  </si>
  <si>
    <t>DC6V000</t>
  </si>
  <si>
    <t>DC77000</t>
  </si>
  <si>
    <t>DE04053</t>
  </si>
  <si>
    <t>DE04052</t>
  </si>
  <si>
    <t>DHA0020</t>
  </si>
  <si>
    <t>DP0J052</t>
  </si>
  <si>
    <t>DE04051</t>
  </si>
  <si>
    <t>DE04050</t>
  </si>
  <si>
    <t>DCPN000</t>
  </si>
  <si>
    <t>DD6S000</t>
  </si>
  <si>
    <t>DCKH000</t>
  </si>
  <si>
    <t>DCPQ000</t>
  </si>
  <si>
    <t>DCBS000</t>
  </si>
  <si>
    <t>DCS7000</t>
  </si>
  <si>
    <t>DD26000</t>
  </si>
  <si>
    <t>DE01104</t>
  </si>
  <si>
    <t>ZU45134</t>
  </si>
  <si>
    <t>ZU34041P</t>
  </si>
  <si>
    <t>DCDS000</t>
  </si>
  <si>
    <t>DCDT05G</t>
  </si>
  <si>
    <t>ZU91471</t>
  </si>
  <si>
    <t>GSR8965X</t>
  </si>
  <si>
    <t>DC940200</t>
  </si>
  <si>
    <t>DH42050</t>
  </si>
  <si>
    <t>DH7V020</t>
  </si>
  <si>
    <t>GGP8929X</t>
  </si>
  <si>
    <t>ZZ71Z2G</t>
  </si>
  <si>
    <t>DD2K000</t>
  </si>
  <si>
    <t>DDFU000</t>
  </si>
  <si>
    <t>DDCN000</t>
  </si>
  <si>
    <t>DD4E000</t>
  </si>
  <si>
    <t>DM0Z06S</t>
  </si>
  <si>
    <t>DM0Z09T1</t>
  </si>
  <si>
    <t>DM2203T</t>
  </si>
  <si>
    <t>DM6N1ZR</t>
  </si>
  <si>
    <t>DM4W00D</t>
  </si>
  <si>
    <t>DMBF00D</t>
  </si>
  <si>
    <t>DM2300D</t>
  </si>
  <si>
    <t>DM26000</t>
  </si>
  <si>
    <t>DM0W1DW</t>
  </si>
  <si>
    <t>DM0W1CW</t>
  </si>
  <si>
    <t>DM0W19W</t>
  </si>
  <si>
    <t>DM1H00D</t>
  </si>
  <si>
    <t>DM2400D</t>
  </si>
  <si>
    <t>DM8S0041</t>
  </si>
  <si>
    <t>DM28001</t>
  </si>
  <si>
    <t>DM0E0WH</t>
  </si>
  <si>
    <t>DM0V030</t>
  </si>
  <si>
    <t>DM0F0KK</t>
  </si>
  <si>
    <t>DM0W000</t>
  </si>
  <si>
    <t>DM0W056</t>
  </si>
  <si>
    <t>DM0Z0WT</t>
  </si>
  <si>
    <t>DB0B013</t>
  </si>
  <si>
    <t>DM0W535</t>
  </si>
  <si>
    <t>DM0W530</t>
  </si>
  <si>
    <t>DMBF10B</t>
  </si>
  <si>
    <t>DMBF10C</t>
  </si>
  <si>
    <t>DM0W1QW</t>
  </si>
  <si>
    <t>DO41001</t>
  </si>
  <si>
    <t>DO41002</t>
  </si>
  <si>
    <t>DM3H002</t>
  </si>
  <si>
    <t>DM0W1RW</t>
  </si>
  <si>
    <t>DM0W2KW</t>
  </si>
  <si>
    <t>DMBF10G</t>
  </si>
  <si>
    <t>DMBF10D</t>
  </si>
  <si>
    <t>DMBF10F</t>
  </si>
  <si>
    <t>DM0W1R4</t>
  </si>
  <si>
    <t>DM2500D</t>
  </si>
  <si>
    <t>DM0W0K6</t>
  </si>
  <si>
    <t>DM0Z53T</t>
  </si>
  <si>
    <t>DM7V00N</t>
  </si>
  <si>
    <t>DM9U00G; DOIM00R</t>
  </si>
  <si>
    <t>DM6V0BR</t>
  </si>
  <si>
    <t>DM0E0W2</t>
  </si>
  <si>
    <t>DM0W0K5</t>
  </si>
  <si>
    <t>DM0W0K4</t>
  </si>
  <si>
    <t>Микроскопски препарат по Zhiel Neelsen</t>
  </si>
  <si>
    <t>DOP000M</t>
  </si>
  <si>
    <t>DM8R01D</t>
  </si>
  <si>
    <t>DM8Q00D</t>
  </si>
  <si>
    <t>DM8S003</t>
  </si>
  <si>
    <t>DO4I002</t>
  </si>
  <si>
    <t>DM0W1UW</t>
  </si>
  <si>
    <t>DM4M00D</t>
  </si>
  <si>
    <t>DM0W1LW</t>
  </si>
  <si>
    <t>DOP000N</t>
  </si>
  <si>
    <t>DOP000L</t>
  </si>
  <si>
    <t>DOP000J</t>
  </si>
  <si>
    <t>DOP000K</t>
  </si>
  <si>
    <t>DOP000Q</t>
  </si>
  <si>
    <t>DOP000X</t>
  </si>
  <si>
    <t>DOP000W</t>
  </si>
  <si>
    <t>DOP000U</t>
  </si>
  <si>
    <t>DOP000V</t>
  </si>
  <si>
    <t>DOP000S</t>
  </si>
  <si>
    <t>DOP000T</t>
  </si>
  <si>
    <t>DOP000H</t>
  </si>
  <si>
    <t>DOP0000; DOP0003; DOP0004; DOP0005; DOP0006</t>
  </si>
  <si>
    <t>DOP0008</t>
  </si>
  <si>
    <t>DOP000E</t>
  </si>
  <si>
    <t>DOP000R</t>
  </si>
  <si>
    <t>ZZ01Z5Z</t>
  </si>
  <si>
    <t>DOP000I</t>
  </si>
  <si>
    <t>DOP000G</t>
  </si>
  <si>
    <t>DOP000Z</t>
  </si>
  <si>
    <t>DOP1002</t>
  </si>
  <si>
    <t>DOP000Y</t>
  </si>
  <si>
    <t>DOP000B</t>
  </si>
  <si>
    <t>DOP000C</t>
  </si>
  <si>
    <t>DOP000D</t>
  </si>
  <si>
    <t>DOP000F</t>
  </si>
  <si>
    <t>ZU89503</t>
  </si>
  <si>
    <t>ZU89614</t>
  </si>
  <si>
    <t>ZU8879N</t>
  </si>
  <si>
    <t>ZU89440</t>
  </si>
  <si>
    <t>ZU89435</t>
  </si>
  <si>
    <t>ZU89520</t>
  </si>
  <si>
    <t>ZU88723</t>
  </si>
  <si>
    <t>ZU89430</t>
  </si>
  <si>
    <t>DM2300D1</t>
  </si>
  <si>
    <t>DM2300D2</t>
  </si>
  <si>
    <t>DM2300D3</t>
  </si>
  <si>
    <t>DMB00J4</t>
  </si>
  <si>
    <t>DMB00J2</t>
  </si>
  <si>
    <t>DMB00J1</t>
  </si>
  <si>
    <t>DMB00J3</t>
  </si>
  <si>
    <t>DM5D00D1</t>
  </si>
  <si>
    <t>DM5DООD2</t>
  </si>
  <si>
    <t>ZU86198</t>
  </si>
  <si>
    <t>ZU86200</t>
  </si>
  <si>
    <t>DM0Z1W2</t>
  </si>
  <si>
    <t>ZU86197</t>
  </si>
  <si>
    <t>DP0B0F8</t>
  </si>
  <si>
    <t>DG015C2</t>
  </si>
  <si>
    <t>DG015C3</t>
  </si>
  <si>
    <t>ZU8908A</t>
  </si>
  <si>
    <t>ZU8908E</t>
  </si>
  <si>
    <t>ZU8908B</t>
  </si>
  <si>
    <t>ZU8908C</t>
  </si>
  <si>
    <t>ZU8908D</t>
  </si>
  <si>
    <t>ZU45131</t>
  </si>
  <si>
    <t>ZU45132</t>
  </si>
  <si>
    <t>ZU45241</t>
  </si>
  <si>
    <t>ZU88762</t>
  </si>
  <si>
    <t>ZU45230</t>
  </si>
  <si>
    <t>ZU45240</t>
  </si>
  <si>
    <t>ZU88768</t>
  </si>
  <si>
    <t>ZU50111</t>
  </si>
  <si>
    <t>ZU88771</t>
  </si>
  <si>
    <t>ZU88769</t>
  </si>
  <si>
    <t>ZU719Z0</t>
  </si>
  <si>
    <t>ZU86052</t>
  </si>
  <si>
    <t>ZU39981</t>
  </si>
  <si>
    <t>ZU42923</t>
  </si>
  <si>
    <t>ZU50113</t>
  </si>
  <si>
    <t>ZU39907</t>
  </si>
  <si>
    <t>ZZ99990</t>
  </si>
  <si>
    <t>SM23015</t>
  </si>
  <si>
    <t>DQ02003</t>
  </si>
  <si>
    <t>DP0W098</t>
  </si>
  <si>
    <t>DP0H090</t>
  </si>
  <si>
    <t>DP0W090</t>
  </si>
  <si>
    <t>DP0W091</t>
  </si>
  <si>
    <t>DP0B2Z9</t>
  </si>
  <si>
    <t>DP0W09B</t>
  </si>
  <si>
    <t>DQ03006</t>
  </si>
  <si>
    <t>ZFA0019</t>
  </si>
  <si>
    <t>DQ03001</t>
  </si>
  <si>
    <t>DQ03009</t>
  </si>
  <si>
    <t>DQ03008</t>
  </si>
  <si>
    <t>DP012M1</t>
  </si>
  <si>
    <t>DQ431011</t>
  </si>
  <si>
    <t>DP0W09A</t>
  </si>
  <si>
    <t>DP0W093</t>
  </si>
  <si>
    <t>DP0W094</t>
  </si>
  <si>
    <t>DP0W095</t>
  </si>
  <si>
    <t>DP0W096</t>
  </si>
  <si>
    <t>DP0W097</t>
  </si>
  <si>
    <t>DQ431014</t>
  </si>
  <si>
    <t>DP0E0W10</t>
  </si>
  <si>
    <t>ZT82700A</t>
  </si>
  <si>
    <t>ZU85121A</t>
  </si>
  <si>
    <t>ZU12291</t>
  </si>
  <si>
    <t>ZU16290</t>
  </si>
  <si>
    <t>ZU95060</t>
  </si>
  <si>
    <t>ZU12292</t>
  </si>
  <si>
    <t>ZU95021</t>
  </si>
  <si>
    <t>ZU98220</t>
  </si>
  <si>
    <t>ZU97380</t>
  </si>
  <si>
    <t>ZU98210</t>
  </si>
  <si>
    <t>ZU16291</t>
  </si>
  <si>
    <t>Офталмометрия</t>
  </si>
  <si>
    <t>ZU95110</t>
  </si>
  <si>
    <t>ZU1091Z</t>
  </si>
  <si>
    <t>K16135Z</t>
  </si>
  <si>
    <t>ZU89111</t>
  </si>
  <si>
    <t>GST508</t>
  </si>
  <si>
    <t>GST509</t>
  </si>
  <si>
    <t>GST510</t>
  </si>
  <si>
    <t>GST102</t>
  </si>
  <si>
    <t>GST544</t>
  </si>
  <si>
    <t>ZU20090</t>
  </si>
  <si>
    <t>ZU95410</t>
  </si>
  <si>
    <t>ZU99291</t>
  </si>
  <si>
    <t>ZU95411</t>
  </si>
  <si>
    <t>ZU33243</t>
  </si>
  <si>
    <t>ZU89140</t>
  </si>
  <si>
    <t>ZU93080</t>
  </si>
  <si>
    <t>ZU99293</t>
  </si>
  <si>
    <t>ZU88715</t>
  </si>
  <si>
    <t>ZZ015Z1</t>
  </si>
  <si>
    <t>ZU33240</t>
  </si>
  <si>
    <t>ZU34041</t>
  </si>
  <si>
    <t>ZU89377</t>
  </si>
  <si>
    <t>ZU8873C</t>
  </si>
  <si>
    <t>ZU96450</t>
  </si>
  <si>
    <t>ZU55930</t>
  </si>
  <si>
    <t>ZU57943; ZU57944</t>
  </si>
  <si>
    <t>ZU98240</t>
  </si>
  <si>
    <t>ZU64990</t>
  </si>
  <si>
    <t>ZU57323; ZU57320</t>
  </si>
  <si>
    <t>ZU99294</t>
  </si>
  <si>
    <t>ZU96390</t>
  </si>
  <si>
    <t>ZU863Z6</t>
  </si>
  <si>
    <t>ZU86233</t>
  </si>
  <si>
    <t>ZU88733</t>
  </si>
  <si>
    <t>ZU9929I</t>
  </si>
  <si>
    <t>ZU89611</t>
  </si>
  <si>
    <t>ZU89372</t>
  </si>
  <si>
    <t>ZU93384</t>
  </si>
  <si>
    <t>ZU93940</t>
  </si>
  <si>
    <t>ZW90ZZ0</t>
  </si>
  <si>
    <t>ZU99921</t>
  </si>
  <si>
    <t>ZU93355</t>
  </si>
  <si>
    <t>ZU93330</t>
  </si>
  <si>
    <t>ZU042Z0</t>
  </si>
  <si>
    <t>ZU88767</t>
  </si>
  <si>
    <t>ZU88794</t>
  </si>
  <si>
    <t>ZU88763</t>
  </si>
  <si>
    <t>GNF8877B</t>
  </si>
  <si>
    <t>ZU97848</t>
  </si>
  <si>
    <t>ZU97849</t>
  </si>
  <si>
    <t>ZU57945</t>
  </si>
  <si>
    <t>ZU8628S</t>
  </si>
  <si>
    <t>ZU8628Q</t>
  </si>
  <si>
    <t>ZU8628R</t>
  </si>
  <si>
    <t>ZU8628P</t>
  </si>
  <si>
    <t>DP012M6</t>
  </si>
  <si>
    <t>ZU83981</t>
  </si>
  <si>
    <t>GNFZ015A</t>
  </si>
  <si>
    <t>ZU83980</t>
  </si>
  <si>
    <t>DH420Т0</t>
  </si>
  <si>
    <t>В касата на болницата, в регистратурата, във всички клиники и отделения</t>
  </si>
  <si>
    <t>Съдебномедицинска експертиза на труп, съгл. Приложение към чл.30, ал. 2 и 4 
от Наредба №2/2011 г. /ДВ бр.111 от 31.12.-2020 г./</t>
  </si>
  <si>
    <t xml:space="preserve"> до 320.00 лв. с ДДС</t>
  </si>
  <si>
    <t xml:space="preserve">Такса за административно-правно обслужване на договор за клинично проучване с планирана продължителност на проучването до 1 /една/ година, считано от датата на подписване на договора от страна на "УМБАЛ д-р Георги Странски"ЕАД-Плевен </t>
  </si>
  <si>
    <t>1800.00 лв. с ДДС</t>
  </si>
  <si>
    <t xml:space="preserve">Такса за административно-правно обслужване на договор за клинично проучване с планирана продължителност на проучването от 1 /една/ до 2 /две/ години, считано от датата на подписване на договора от страна на "УМБАЛ д-р Георги Странски"ЕАД-Плевен </t>
  </si>
  <si>
    <t>2640.00 лв. с ДДС</t>
  </si>
  <si>
    <t xml:space="preserve">Такса за административно-правно обслужване на договор за клинично проучване с планирана продължителност на проучването над 2 /две/ години, считано от датата на подписване на договора от страна на "УМБАЛ д-р Георги Странски"ЕАД - Плевен </t>
  </si>
  <si>
    <t>3960.00 лв. с ДДС</t>
  </si>
  <si>
    <t>Еднократно невъзстановяемо плащане за организиране на аптека за клинично проучване с планирана продължителност на проучването до 1 /една/ година , считано от датата на подписване на договора за клинично проучване от страна наУМБАЛ "Д-р Георги Странски" ЕАД гр. Плевен</t>
  </si>
  <si>
    <t>Еднократно невъзстановяемо плащане за организиране на аптека за клинично проучване с планирана продължителност на проучването от 1 /една/ година до 2 /две/ години, считано от датата на подписване на договора за клинично проучване от страна наУМБАЛ "Д-р Георги Странски" ЕАД гр. Плевен</t>
  </si>
  <si>
    <t>Еднократно невъзстановяемо плащане за организиране на аптека за клинично проучване с планирана продължителност на проучването над 2 /две/ години, считано от датата на подписване на договора за клинично проучване от страна наУМБАЛ "Д-р Георги Странски" ЕАД гр. Плевен</t>
  </si>
  <si>
    <t>Такса за работа с лица за контакт по провеждани клинични проучвания</t>
  </si>
  <si>
    <t>720.00 лв. с ДДС</t>
  </si>
  <si>
    <t>Такса административни услуги по разглеждане и обслужване на анекси към договори за клинични изпитвания</t>
  </si>
  <si>
    <t>600.00 лв. с ДДС</t>
  </si>
  <si>
    <t>Такса административни услуги по разглеждане и обслужване на  договори по научно изследване</t>
  </si>
  <si>
    <t>1500.00 лв. с ДДС</t>
  </si>
  <si>
    <t>Такса за работа на Комисия по етика на научните изследвания, за извършване на оценка и даване на становища, относно етичните аспекти на медицински научни изследвания</t>
  </si>
  <si>
    <t>700.00 лв. с ДДС</t>
  </si>
  <si>
    <t>Такса за административно-правно обслужване на договор за медицински услуги, по който "УМБАЛ д-р Георги Странски"ЕАД-Плевен е изпълнител и за дружества, извършващи доброволно здравно осигуряване по реда на ЗЗО</t>
  </si>
  <si>
    <t>Осигуряване на медицински екип на място от:</t>
  </si>
  <si>
    <t xml:space="preserve">          лекар</t>
  </si>
  <si>
    <t xml:space="preserve">          медицинска сестра</t>
  </si>
  <si>
    <t xml:space="preserve">          шофьор</t>
  </si>
  <si>
    <t xml:space="preserve">          специализиран автомобил</t>
  </si>
  <si>
    <t>Ползване /наем/ на Зала №6</t>
  </si>
  <si>
    <t>Такса за издаване на удостоверения, препис-извлечения, служебни бележки, 
свързани с трудовия стаж на граждани в извънтрудови правоотношения с 
"УМБАЛ д-р Г. Странски" ЕАД</t>
  </si>
  <si>
    <t>50% от  месечната минимална работна заплата за страната за един месец за практическо обучение</t>
  </si>
  <si>
    <t>814.92 лв. на месец за 
практическо обучение</t>
  </si>
  <si>
    <t>450.00 лв. с ДДС</t>
  </si>
  <si>
    <t>144.00 лв. с ДДС</t>
  </si>
  <si>
    <t>192.00 лв. с ДДС</t>
  </si>
  <si>
    <t>Първоначална такса  за административно - правно  обслужване на договор</t>
  </si>
  <si>
    <t xml:space="preserve">Първоначална такса за сключване на договор </t>
  </si>
  <si>
    <t>Такса за обезвреждане на инфекциозен отпадък за един килограм</t>
  </si>
  <si>
    <t>Такса за обезвреждане на биологичен отпадък за един килограм</t>
  </si>
  <si>
    <t>Почистване, дезинфекция и полиетиленова торба за контейнера</t>
  </si>
  <si>
    <t>Ползване на контейнер от 5 литра</t>
  </si>
  <si>
    <t>Ползване на контейнер от 60 литра</t>
  </si>
  <si>
    <t xml:space="preserve">Транспорт на опесен биологичен отпадък </t>
  </si>
  <si>
    <t xml:space="preserve">Такси за извършване на стерилизация </t>
  </si>
  <si>
    <t>Ръчно почистване и дезинфекция на инструменти за една кошница</t>
  </si>
  <si>
    <t>Автоматично почистване и дезинфекция на инструменти за една кошница</t>
  </si>
  <si>
    <t>Опаковане на медицински изделия с фолио 150 мм за една опаковка</t>
  </si>
  <si>
    <t>Опаковане на медицински изделия с фолио 200 мм за една опаковка</t>
  </si>
  <si>
    <t>Опаковане на медицински изделия с фолио 250 мм за една опаковка</t>
  </si>
  <si>
    <t>Стерилизация на инстументи и материали в контейнери с водна пара</t>
  </si>
  <si>
    <t xml:space="preserve">Контейнер 1 СЕ /стерилна единица 60х30х15/ </t>
  </si>
  <si>
    <t>Контейнер 1/2 СЕ /стерилна единица 30х30х15/</t>
  </si>
  <si>
    <t>Контейнер 1/2 СЕ /стерилна единица 30х30х30/</t>
  </si>
  <si>
    <t>Контейнер 1/4 СЕ /стерилна единица 30х8х8/</t>
  </si>
  <si>
    <t>Стерилизация на опаковани във фолио материали</t>
  </si>
  <si>
    <t>Пакети с дължина до 15 см.</t>
  </si>
  <si>
    <t>Пакети с дължина до 16-20 см.</t>
  </si>
  <si>
    <t>Пакети с дължина до 21-35 см.</t>
  </si>
  <si>
    <t>Пакети с дължина над 35 см.</t>
  </si>
  <si>
    <t>Стерилизация с формалдехид във фолио за една кошница с размери 60х30х30</t>
  </si>
  <si>
    <t xml:space="preserve">Плазмена стерилизация за една кошница/1/2 СЕ </t>
  </si>
  <si>
    <t>Копиране и предоставяне на копия от документи в личните кадрови дела</t>
  </si>
  <si>
    <t>5.00 лв. с ДДС</t>
  </si>
  <si>
    <t>3.10 лв. с ДДС</t>
  </si>
  <si>
    <t>0.70 лв. С ДДС</t>
  </si>
  <si>
    <t>1.00 с ДДС</t>
  </si>
  <si>
    <t>5.00 с ДДС</t>
  </si>
  <si>
    <t>1.00 лв. на километър</t>
  </si>
  <si>
    <t xml:space="preserve">9,00 лв. без ДДС </t>
  </si>
  <si>
    <t>6.00 лв. без ДДС</t>
  </si>
  <si>
    <t>2.00 лв. без ДДС</t>
  </si>
  <si>
    <t>3.00 лв. без ДДС</t>
  </si>
  <si>
    <t>16.00 лв. без ДДС</t>
  </si>
  <si>
    <t>9.00 лв. без ДДС</t>
  </si>
  <si>
    <t>5.00 лв. без ДДС</t>
  </si>
  <si>
    <t>2.50 лв. без ДДС</t>
  </si>
  <si>
    <t>3.50 лв. без ДДС</t>
  </si>
  <si>
    <t>4.50 лв. без ДДС</t>
  </si>
  <si>
    <t>40.00 лв. без ДДС</t>
  </si>
  <si>
    <t>120.00 лв. без ДДС</t>
  </si>
  <si>
    <t>Онкологичен комитет</t>
  </si>
  <si>
    <t xml:space="preserve">ДЕЙНОСТИ, СВЪРЗАНИ С ДИАГНОСТИКА НА "МОЗЪЧНА СМЪРТ" </t>
  </si>
  <si>
    <t>Провеждане на клинични тестове за оценка на мозъчната функция с цел поставяне на диагнозата „Мозъчна смърт”</t>
  </si>
  <si>
    <t>Провеждане на продължителен ЕЕГ запис и интерпретация на данните с цел поставяне на диагнозата „Мозъчна смърт”</t>
  </si>
  <si>
    <t>Провеждане на СТ-ангиография с цел поставяне на диагнозата „Мозъчна смърт”</t>
  </si>
  <si>
    <t>Провеждане на апнеичен тест с цел поставяне на диагнозата „Мозъчна смърт”</t>
  </si>
  <si>
    <t>Мониториране /хемодинамика, дишане, температура, параклиника и др./ на потенциален или реален донор</t>
  </si>
  <si>
    <t>Поддържане на жизнените функции /дишане, хемодинамика и др./ на потенциален или реален донор</t>
  </si>
  <si>
    <t>Ехографска оценка на коремни органи на потенциален или реален донор</t>
  </si>
  <si>
    <t>Ехокардиографска оценка на сърце на потенциален или реален донор</t>
  </si>
  <si>
    <t>Мозъчна ангиография</t>
  </si>
  <si>
    <t>Поставяне на ЦВК, мониториране на ЦВН /централно венозно налягане/</t>
  </si>
  <si>
    <t>Поставяне на артериален катетър</t>
  </si>
  <si>
    <t>ИБВ /изкуствена белодробна вентилация/</t>
  </si>
  <si>
    <t>Уретрална катетеризация</t>
  </si>
  <si>
    <t>Поставяне на НГС /назогастрична сонда/</t>
  </si>
  <si>
    <t>Консултация със специалист</t>
  </si>
  <si>
    <t>НАИМЕНОВАНИЕ НА УСЛУГАТА</t>
  </si>
  <si>
    <t>www.umbalpleven.com</t>
  </si>
  <si>
    <t>Такси за практическото обучение в лечебното заведение по специалности</t>
  </si>
  <si>
    <t>проследяване</t>
  </si>
  <si>
    <t xml:space="preserve"> АДМИНИСТРАТИВНИ НЕМЕДИЦИНСКИ И ДРУГИ УСЛУГИ</t>
  </si>
  <si>
    <r>
      <rPr>
        <b/>
        <sz val="11"/>
        <rFont val="Times New Roman"/>
        <family val="1"/>
        <charset val="204"/>
      </rPr>
      <t>Забележка:</t>
    </r>
    <r>
      <rPr>
        <sz val="11"/>
        <rFont val="Times New Roman"/>
        <family val="1"/>
        <charset val="204"/>
      </rPr>
      <t xml:space="preserve"> Плащането по Клинични проучвания следва да бъде извършено при  внасяне за разглеждане на проекто – договора за клинично проучване, като към същия се приложи документ, доказващ плащането</t>
    </r>
  </si>
  <si>
    <t>Такси при обезвреждане на опасни болнични отпадъци</t>
  </si>
  <si>
    <t>Такса за провеждане на практическо обучение за придобиване
 на клинична специалност от чужденци, които не са граждани 
на държава - членка на Европейския съюз, другите държави 
от Европейското икономическо пространство и Швейцария, 
и не са с разрешено дългосрочно или постоянно пребиваване 
в Република България, или с предоставено право на убежище, 
признат статут на бежанец или хуманитарен статут и които 
не са чужденци от българска народност</t>
  </si>
  <si>
    <t>Такса за разглеждане на документи на кандидат-специализанти 
по реда на чл. 11, ал. 1, чл. 13, ал. 1 от Наредба  № 1/22.01.2015 година 
за придобиване на специалност в системата на здравеопазването</t>
  </si>
  <si>
    <t>216.00 лв. с ДДС</t>
  </si>
  <si>
    <t>Такса за административно обслужване за всеки специализант, 
по реда на чл. 21, ал. 1 от Наредба  № 1/22.01.2015 година за 
придобиване на специалност в системата на здравеопазването 
преминал по конкретен модул/раздел в „УМБАЛ-Д-р Георги Странски“ ЕАД 
град Плевен</t>
  </si>
  <si>
    <t>108.00 лв. с ДДС</t>
  </si>
  <si>
    <t>Такса за разглеждане на документи на кандидат-специализанти чужденци, 
по смисъла на чл. 11, ал. 4 от Наредба №1/2015г. за придобиване на 
специалност в системата на здравеопазването</t>
  </si>
  <si>
    <t>Такса за издаване на документ, удостоверяващ изпълнението 
на учебната програма /вкл. операции, манипулации и др., 
при изискване на определен брой дейности/, за специализанти 
зачислени по реда на чл. 11, ал. 1, чл. 13, ал. 1 и ал. 2 от Наредба  № 1/22.01.2015 година за придобиване на специалност в системата на здравеопазването</t>
  </si>
  <si>
    <t>Такса за издаване на документ, удостоверяващ изпълнението на учебната програма /вкл. операции, манипулации и др., при изискване на определен брой дейости/ на специализанти чужденци по смисъла на на чл. 11, ал. 4 от Наредба  № 1/22.01.2015 година за придобиване на специалност в системата на здравеопазването</t>
  </si>
  <si>
    <t>72.00 лв. с ДДС</t>
  </si>
  <si>
    <t>Такса за продължаващо обучение за 1 ден на 
медицински и немедицински специалисти</t>
  </si>
  <si>
    <t>Издаване на удостоверение за продължаващо обучение 
за специалисти по здравни грижи</t>
  </si>
  <si>
    <t xml:space="preserve">Избор на анестезиологичен екип </t>
  </si>
  <si>
    <t xml:space="preserve">Избор на лекар 
</t>
  </si>
  <si>
    <t>Избор на екип</t>
  </si>
  <si>
    <t>Избор на лекар</t>
  </si>
  <si>
    <t>Болнично лечение за леглоден по желание на пациент с доказана диагноза</t>
  </si>
  <si>
    <t xml:space="preserve">Болнично лечение  на здравноосигурени пациенти при предсрочно изписване по тяхно желание преди изтичане на минималния болничен престой и без да са изпълнени условията за заплащане от РЗОК
</t>
  </si>
  <si>
    <t>Болнично лечение на здравно неосигурени пациенти при предсрочно изписване по тяхно желание, преди изтичане на минималния болничен престой</t>
  </si>
  <si>
    <t>Проба Манту</t>
  </si>
  <si>
    <t>1300.00 с ДДС</t>
  </si>
  <si>
    <t>Доплащане за роговична тъкан на Международна очна тъканна банка</t>
  </si>
  <si>
    <t>Трансезофагиална ехокардиография /ТЕЕ/</t>
  </si>
  <si>
    <t xml:space="preserve">                КЛИНИКА ПО КАРДИОЛОГИЯ</t>
  </si>
  <si>
    <t xml:space="preserve">Рентгенография на длан и пръсти /една проекция/ </t>
  </si>
  <si>
    <t xml:space="preserve">Рентгенография на длан и пръсти /две проекции/ </t>
  </si>
  <si>
    <t xml:space="preserve">Рентгенография на двете длани и пръсти /една проекция/ </t>
  </si>
  <si>
    <t xml:space="preserve">Рентгенография на двете длани и пръсти /две проекции/ </t>
  </si>
  <si>
    <t xml:space="preserve">Рентгенография на тазобедрена става – лицева проекция </t>
  </si>
  <si>
    <t xml:space="preserve">Рентгенография на двете тазобедрени стави – лицева проекция </t>
  </si>
  <si>
    <t xml:space="preserve">Рентгенография на тазобедрена става – коса </t>
  </si>
  <si>
    <t xml:space="preserve">Рентгенография на бедрена кост /една проекция/ </t>
  </si>
  <si>
    <t xml:space="preserve">Рентгенография на бедрена кост /две проекции/ </t>
  </si>
  <si>
    <t xml:space="preserve">Рентгенография на колянна става /една проекция/ </t>
  </si>
  <si>
    <t xml:space="preserve">Рентгенография на колянна става /две проекции/ </t>
  </si>
  <si>
    <t xml:space="preserve">Рентгенография на колeнни стави /двете/- лицева и профилна проекции </t>
  </si>
  <si>
    <t xml:space="preserve">Рентгенография на подбедрица /две проекции/ </t>
  </si>
  <si>
    <t xml:space="preserve">Рентгенография на подбедрица /една проекция/ </t>
  </si>
  <si>
    <t xml:space="preserve">Рентгенография на глезенна става /една проекция/ </t>
  </si>
  <si>
    <t xml:space="preserve">Рентгенография на глезенна става /две проекции/ </t>
  </si>
  <si>
    <t xml:space="preserve">Рентгенография на глезенни стави/ двете/ - лицева и профилна проекции </t>
  </si>
  <si>
    <t xml:space="preserve">Рентгенография на стъпало и пръсти /една проекция/ </t>
  </si>
  <si>
    <t xml:space="preserve">Рентгенография на стъпало и пръсти /две проекции/ </t>
  </si>
  <si>
    <t xml:space="preserve">Ренгенография на стъпало и пръсти - коса </t>
  </si>
  <si>
    <t xml:space="preserve">Рентгенография на петна кост – профилна проекция </t>
  </si>
  <si>
    <t xml:space="preserve">Рентгенография на петни кости – аксиална </t>
  </si>
  <si>
    <t xml:space="preserve">Рентгенография на клавикула </t>
  </si>
  <si>
    <t xml:space="preserve">Рентгенография на стерноклавикуларна става </t>
  </si>
  <si>
    <t xml:space="preserve">Рентгенография на акромиоклавикуларна става </t>
  </si>
  <si>
    <t xml:space="preserve">Рентгенография на скапула /една проекция/ </t>
  </si>
  <si>
    <t xml:space="preserve">Рентгенография на раменна става /една проекция/ </t>
  </si>
  <si>
    <t xml:space="preserve">Рентгенография на раменни стави-симетрична </t>
  </si>
  <si>
    <t xml:space="preserve">Рентгенография на хумерус /една проекция/ </t>
  </si>
  <si>
    <t xml:space="preserve">Рентгенография на лакетна става /една проекция/ </t>
  </si>
  <si>
    <t xml:space="preserve">Рентгенография на лакетна става - лицева и профилна проекции </t>
  </si>
  <si>
    <t xml:space="preserve">Рентгенография на антебрахиум /една проекция/ </t>
  </si>
  <si>
    <t xml:space="preserve">Рентгенография на предмишница – лицева и профилна проекции </t>
  </si>
  <si>
    <t xml:space="preserve">Рентгенография на гривнена става /една проекция/ </t>
  </si>
  <si>
    <t xml:space="preserve">Рентгенография на гривнени стави /симетрична в една проекция/ </t>
  </si>
  <si>
    <t xml:space="preserve">Рентгенография на череп – лицева проекция </t>
  </si>
  <si>
    <t xml:space="preserve">Рентгенография на череп – профилна проекция </t>
  </si>
  <si>
    <t xml:space="preserve">Рентгенография на носни кости </t>
  </si>
  <si>
    <t xml:space="preserve">Рентгенография на околоносни синуси-фас </t>
  </si>
  <si>
    <t xml:space="preserve">Рентгенография на челюстите в специални проекции </t>
  </si>
  <si>
    <t xml:space="preserve">Рентгенография на лицеви кости </t>
  </si>
  <si>
    <t xml:space="preserve">Специални центражи на черепа </t>
  </si>
  <si>
    <t xml:space="preserve">Рентгенография на мандибула – профилна проекция </t>
  </si>
  <si>
    <t xml:space="preserve">Рентгенография на шийни прешлени /една проекция/ </t>
  </si>
  <si>
    <t xml:space="preserve">Рентгенография на шийни прешлени – лицева и профилна проекции </t>
  </si>
  <si>
    <t xml:space="preserve">Рентгенография на шийни прешлени по Колие /две проекции/ </t>
  </si>
  <si>
    <t xml:space="preserve">Рентгенография на торакални прешлени /една проекция/ </t>
  </si>
  <si>
    <t xml:space="preserve">Рентгенография на торакални прешлени – лицева и профилна проекции </t>
  </si>
  <si>
    <t xml:space="preserve">Рентгенография на лумбални прешлени /една проекция/ </t>
  </si>
  <si>
    <t xml:space="preserve">Рентгенография на лумбални прешлени – лицева и профилна проекции </t>
  </si>
  <si>
    <t xml:space="preserve">Рентгенография на сакро-илиачни стави – лицева проекция </t>
  </si>
  <si>
    <t xml:space="preserve">Рентгенография на таз - лицева проекция </t>
  </si>
  <si>
    <t xml:space="preserve">Рентгенография на сакрум и опашна кост - лицева и профилна проекции </t>
  </si>
  <si>
    <t xml:space="preserve">Рентгенография на сакрум и опашна кост /една проекция/ </t>
  </si>
  <si>
    <t xml:space="preserve">Рентгенография на стернум /една проекция/ </t>
  </si>
  <si>
    <t xml:space="preserve">Рентгенография на ребра /една проекция/ </t>
  </si>
  <si>
    <t xml:space="preserve">Рентгеноскопия на бял дроб </t>
  </si>
  <si>
    <t xml:space="preserve">Рентгенография на бял дроб, корем или таз на дете до 3 год. </t>
  </si>
  <si>
    <t xml:space="preserve">Рентгенография на гръден кош и бял дроб /една проекция/ </t>
  </si>
  <si>
    <t xml:space="preserve">Обзорна рентгенография на сърце и медиастинум </t>
  </si>
  <si>
    <t xml:space="preserve">Обзорна рентгенография на корем </t>
  </si>
  <si>
    <t xml:space="preserve">Обзорна рентгенография на бъбреци, уретереи и пикочен мехур (БУМ) </t>
  </si>
  <si>
    <t xml:space="preserve">Рентгеново изследване на хранопровод и стомах /контрастно/ </t>
  </si>
  <si>
    <t xml:space="preserve">Рентгеново изследване на тънки черва /контрастно/ </t>
  </si>
  <si>
    <t xml:space="preserve">Рентгеново изследване на храносмилателна система ( стомах с пасаж ) /контрастно/ </t>
  </si>
  <si>
    <t xml:space="preserve">Иригография </t>
  </si>
  <si>
    <t xml:space="preserve">Урография </t>
  </si>
  <si>
    <t xml:space="preserve">Цистография </t>
  </si>
  <si>
    <t xml:space="preserve">Уретрография </t>
  </si>
  <si>
    <t xml:space="preserve">Фистулография </t>
  </si>
  <si>
    <t xml:space="preserve">Ретроградна пиелография /едностранна/ </t>
  </si>
  <si>
    <t xml:space="preserve">Ретроградна пиелография /двустранна/ </t>
  </si>
  <si>
    <t xml:space="preserve">Антеградна пиелография /едностранна/ </t>
  </si>
  <si>
    <t xml:space="preserve">Антеградна пиелография /двустранна/ </t>
  </si>
  <si>
    <t xml:space="preserve">Флебография на един крайник </t>
  </si>
  <si>
    <t xml:space="preserve">Хистеросалпингография </t>
  </si>
  <si>
    <t xml:space="preserve">Мамография на двете млечни жлези /две проекции/ </t>
  </si>
  <si>
    <t xml:space="preserve">Венозен КМ </t>
  </si>
  <si>
    <t xml:space="preserve">Бариев КМ </t>
  </si>
  <si>
    <t xml:space="preserve">КТ на глава – без контраст </t>
  </si>
  <si>
    <t xml:space="preserve">КТ на глава с поставяне на абокат и контраст </t>
  </si>
  <si>
    <t xml:space="preserve">КТ ангиография на глава </t>
  </si>
  <si>
    <t xml:space="preserve">КТ на гръбначен стълб (един сегмент) </t>
  </si>
  <si>
    <t xml:space="preserve">КТ на гръбначен стълб (два сегмента) </t>
  </si>
  <si>
    <t xml:space="preserve">КТ на целият гръбначен стълб </t>
  </si>
  <si>
    <t xml:space="preserve">КТ на торакс – без контраст </t>
  </si>
  <si>
    <t xml:space="preserve">КТ на торакс с поставяне на абокат и контраст </t>
  </si>
  <si>
    <t xml:space="preserve">КТ ангиопулмография (за БТЕ) </t>
  </si>
  <si>
    <t xml:space="preserve">КТ аортография </t>
  </si>
  <si>
    <t xml:space="preserve">КТ на абдомен – без контраст </t>
  </si>
  <si>
    <t xml:space="preserve">КТ на абдомен с поставяне на абокат и контраст </t>
  </si>
  <si>
    <t xml:space="preserve">КТ на малък таз – без контраст </t>
  </si>
  <si>
    <t xml:space="preserve">КТ на малък таз с поставяне на абокат и контраст </t>
  </si>
  <si>
    <t xml:space="preserve">KT на две съседни анатомични области - без контраст </t>
  </si>
  <si>
    <t xml:space="preserve">KT на две съседни анатомични области с поставяне на абокат и контраст </t>
  </si>
  <si>
    <t xml:space="preserve">КТ на цяло тяло - без контраст </t>
  </si>
  <si>
    <t xml:space="preserve">КТ на цяло тяло с поставяне на абокат и контраст </t>
  </si>
  <si>
    <t xml:space="preserve">КТ аортоартериография на долни крайници (периферна ангиография) </t>
  </si>
  <si>
    <t xml:space="preserve">KT на крайник </t>
  </si>
  <si>
    <t xml:space="preserve">ЯМР на глава </t>
  </si>
  <si>
    <t xml:space="preserve">ЯМР на хипофиза </t>
  </si>
  <si>
    <t xml:space="preserve">ЯМР на шийни прешлени </t>
  </si>
  <si>
    <t xml:space="preserve">ЯМР на шия /меки тъкани + каротиди </t>
  </si>
  <si>
    <t xml:space="preserve">ЯМР на сакроилиачни стави </t>
  </si>
  <si>
    <t xml:space="preserve">ЯМР на торакални прешлени </t>
  </si>
  <si>
    <t xml:space="preserve">ЯМР на лумбални прешлени </t>
  </si>
  <si>
    <t xml:space="preserve">ЯМР на тазобедрени стави </t>
  </si>
  <si>
    <t xml:space="preserve">ЯМР на колянна става </t>
  </si>
  <si>
    <t xml:space="preserve">ЯМР на глезена на става/ходило </t>
  </si>
  <si>
    <t xml:space="preserve">ЯМР на раменна става </t>
  </si>
  <si>
    <t xml:space="preserve">ЯМР на лакътна става </t>
  </si>
  <si>
    <t xml:space="preserve">ЯМР на китка </t>
  </si>
  <si>
    <t xml:space="preserve">ЯМР на малък таз </t>
  </si>
  <si>
    <t xml:space="preserve">ЯМР на цял гръбначен стълб /3 сегмента/ </t>
  </si>
  <si>
    <t xml:space="preserve">ЯМР на коремни органи </t>
  </si>
  <si>
    <t xml:space="preserve">ЯМР на глава + съдови програми </t>
  </si>
  <si>
    <t xml:space="preserve">ЯМР на шия, меки тъкани и съдове </t>
  </si>
  <si>
    <t>ЯМР на млечна жлеза</t>
  </si>
  <si>
    <t>ЯМР на простата+МПА/Мултипараметричен анализ/</t>
  </si>
  <si>
    <t>ЯМР на втора анатомична област</t>
  </si>
  <si>
    <t>ЯМР на цяло тяло</t>
  </si>
  <si>
    <t xml:space="preserve">Преглед от лекар специалист - хирург /всички профилни специалисти/ </t>
  </si>
  <si>
    <t>Преглед от лекар специалист - хирург /всички профилни специалисти/ хабилитирано лице</t>
  </si>
  <si>
    <t>Амбулаторен преглед при специалист хабилитирано лице - всички специалности</t>
  </si>
  <si>
    <t>Венозна инфузия до 30 минути</t>
  </si>
  <si>
    <t>Издаване на документ, изискващ преглед</t>
  </si>
  <si>
    <t>Препис на аутопсионен протокол</t>
  </si>
  <si>
    <r>
      <t xml:space="preserve">Идентификация до </t>
    </r>
    <r>
      <rPr>
        <i/>
        <sz val="11"/>
        <rFont val="Times New Roman"/>
        <family val="1"/>
        <charset val="204"/>
      </rPr>
      <t xml:space="preserve">M. tuberculosis </t>
    </r>
    <r>
      <rPr>
        <sz val="11"/>
        <rFont val="Times New Roman"/>
        <family val="1"/>
        <charset val="204"/>
      </rPr>
      <t>complex</t>
    </r>
  </si>
  <si>
    <r>
      <t>Издаване на дубликат /копие/ на документ по платена медицинска услуга (</t>
    </r>
    <r>
      <rPr>
        <i/>
        <sz val="11"/>
        <rFont val="Times New Roman"/>
        <family val="1"/>
        <charset val="204"/>
      </rPr>
      <t xml:space="preserve">съдебномедицинско удостоверение,съдебномедицинска консултация </t>
    </r>
    <r>
      <rPr>
        <sz val="11"/>
        <rFont val="Times New Roman"/>
        <family val="1"/>
        <charset val="204"/>
      </rPr>
      <t>)</t>
    </r>
  </si>
  <si>
    <t xml:space="preserve">          -  с хирургично лечение</t>
  </si>
  <si>
    <t>Амбулаторен преглед от специалист по физикална и рех. медицина /първичен/</t>
  </si>
  <si>
    <t>Амбулаторен преглед от специалист по физикална и рех. медицина /вторичен/</t>
  </si>
  <si>
    <t>Амбулаторен преглед от специалист по физикална и рех. медицина - хабилитирано лице</t>
  </si>
  <si>
    <t>Поставяне на ваксина против тетанус, вирусен хепатит В</t>
  </si>
  <si>
    <t>Издаване на дубликат на медицински документ - епикриза, удостоверение, медицинско свидетелство и др.</t>
  </si>
  <si>
    <t xml:space="preserve">Запис на рентгеново изследване върху допълнителен CD-диск по желание </t>
  </si>
  <si>
    <t>Такса административни услуги по разглеждане и обслужване на  договори по неинтервенционални проучвания</t>
  </si>
  <si>
    <t>МЕДИЦИНСКИ УСЛУГИ, ПРЕДОСТАВЯНИ В СТАЦИОНАРЕН БЛОК</t>
  </si>
  <si>
    <t>Стационарни грижи при бременност с повишен риск</t>
  </si>
  <si>
    <t>Пренатална инвазивна диагностика на бременността и интензивни грижи при бременност с реализиран риск</t>
  </si>
  <si>
    <t>Оперативни процедури за задържане на бременност</t>
  </si>
  <si>
    <t>Преждевременно прекъсване на бременността</t>
  </si>
  <si>
    <t>004.1</t>
  </si>
  <si>
    <t>Преждевременно прекъсване на бременността до 13 гест. с. включително</t>
  </si>
  <si>
    <t>004.2</t>
  </si>
  <si>
    <t>Преждевременно прекъсване на бременността над 13 гест. с.</t>
  </si>
  <si>
    <t>Раждане</t>
  </si>
  <si>
    <t>005.1</t>
  </si>
  <si>
    <t>Нормално раждане</t>
  </si>
  <si>
    <t>005.2</t>
  </si>
  <si>
    <t>Раждане чрез цезарово сечение</t>
  </si>
  <si>
    <t>Грижи за здраво новородено дете</t>
  </si>
  <si>
    <t>Диагностика и лечение на новородени с тегло над 2500 грама, първа степен на тежест</t>
  </si>
  <si>
    <t>Диагностика и лечение на новородени с тегло над 2500 грама, втора степен на тежест</t>
  </si>
  <si>
    <t>Диагностика и лечение на новородени с тегло от 1500 до 2499 грама, първа степен на тежест</t>
  </si>
  <si>
    <t>Диагностика и лечение на новородени с тегло от 1500 до 2499 грама, втора степен на тежест</t>
  </si>
  <si>
    <t>Диагностика и лечение на новородени с тегло под 1499 грама</t>
  </si>
  <si>
    <t>Диагностика и лечение на дете с вродени аномалии</t>
  </si>
  <si>
    <t>Диагностика и интензивно лечение на новородени с дихателна недостатъчност, първа степен на тежест</t>
  </si>
  <si>
    <t>Диагностика и интензивно лечение на новородени с дихателна недостатъчност, втора степен на тежест</t>
  </si>
  <si>
    <t>Диагностика и интензивно лечение на новородени с приложение на сърфактант</t>
  </si>
  <si>
    <t>015.1</t>
  </si>
  <si>
    <t>Диагностика и интензивно лечение на новородени с еднократно приложение на сърфактант</t>
  </si>
  <si>
    <t>015.2</t>
  </si>
  <si>
    <t>Диагностика и интензивно лечение на новородени с многократно приложение на сърфактант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</si>
  <si>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</si>
  <si>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Инвазивна диагностика при сърдечно-съдови заболявания</t>
  </si>
  <si>
    <t>017.1</t>
  </si>
  <si>
    <t>Инвазивна диагностика при сърдечно-съдови заболявания при лица над 18 години</t>
  </si>
  <si>
    <t>017.2</t>
  </si>
  <si>
    <t>Инвазивна диагностика при сърдечно-съдови заболявания с механична вентилация</t>
  </si>
  <si>
    <t>018.1</t>
  </si>
  <si>
    <t>Инвазивна диагностика при сърдечно-съдови заболявания с механична вентилация за лица над 18 години</t>
  </si>
  <si>
    <t>Постоянна електрокардиостимулация</t>
  </si>
  <si>
    <t>019.1</t>
  </si>
  <si>
    <t>Постоянна електрокардиостимулация – с имплантация на антибрадикарден пейсмейкър – еднокамерен или двукамерен</t>
  </si>
  <si>
    <t>Интервенционално лечение и свързани с него диагностични катетеризации при сърдечно-съдови заболявания</t>
  </si>
  <si>
    <t>020.1</t>
  </si>
  <si>
    <t>Интервенционално лечение и свързани с него диагностични катетеризации при сърдечно-съдови заболявания при лица над 18 години</t>
  </si>
  <si>
    <t>Диагностика и лечение на нестабилна форма на ангина пекторис с инвазивно изследване</t>
  </si>
  <si>
    <t>Диагностика и лечение на нестабилна форма на ангина пекторис с интервенционално лечение</t>
  </si>
  <si>
    <t>Диагностика и лечение на остър коронарен синдром с фибринолитик</t>
  </si>
  <si>
    <t>Диагностика и лечение на остър коронарен синдром с персистираща елевация на ST сегмент с интервенционално лечение</t>
  </si>
  <si>
    <t>Диагностика и лечение на остра и изострена хронична сърдечна недостатъчност без механична вентилация</t>
  </si>
  <si>
    <t>Диагностика и лечение на остра и изострена хронична сърдечна недостатъчност с механична вентилация</t>
  </si>
  <si>
    <t>030.1</t>
  </si>
  <si>
    <t>Диагностика и лечение на остра и изострена хронична сърдечна недостатъчност с механична вентилация при лица над 18 години</t>
  </si>
  <si>
    <t>Диагностика и лечение на инфекциозен ендокардит</t>
  </si>
  <si>
    <t>031.1</t>
  </si>
  <si>
    <t>Диагностика и лечение на инфекциозен ендокардит за лица над 18 години</t>
  </si>
  <si>
    <t>Диагностика и лечение на заболявания на миокарда и перикарда</t>
  </si>
  <si>
    <t>032.1</t>
  </si>
  <si>
    <t>Диагностика и лечение на заболявания на миокарда и перикарда при лица над 18 години</t>
  </si>
  <si>
    <t>Диагностика и лечение на ритъмни и проводни нарушения</t>
  </si>
  <si>
    <t>Диагностика и лечение на хипоксемични състояния при вродени сърдечни малформации в детска възраст</t>
  </si>
  <si>
    <t>Диагностика и лечение на белодробен тромбоемболизъм без фибринолитик</t>
  </si>
  <si>
    <t>Диагностика и лечение на белодробен тромбоемболизъм с фибринолитик</t>
  </si>
  <si>
    <t>Диагностика и лечение на хронична обструктивна белодробна болест – остра екзацербация</t>
  </si>
  <si>
    <t>Диагностика и лечение на бронхопневмония и бронхиолит при лица над 18-годишна възраст</t>
  </si>
  <si>
    <t>Диагностика и лечение на бронхиална астма: среднотежък и тежък пристъп</t>
  </si>
  <si>
    <t>040.1</t>
  </si>
  <si>
    <t>Диагностика и лечение на бронхиална астма: среднотежък и тежък пристъп при лица над 18-годишна възраст</t>
  </si>
  <si>
    <t>040.2</t>
  </si>
  <si>
    <t>Диагностика и лечение на бронхиална астма: среднотежък и тежък пристъп при лица под 18-годишна възраст</t>
  </si>
  <si>
    <t>Диагностика и лечение на алергични и инфекциозно-алергични заболявания на дихателната система</t>
  </si>
  <si>
    <t>041.1</t>
  </si>
  <si>
    <t>Диагностика и лечение на алергични и инфекциозно-алергични заболявания на дихателната система при лица над 18 години</t>
  </si>
  <si>
    <t>041.2</t>
  </si>
  <si>
    <t>Диагностика и лечение на алергични и инфекциозно-алергични заболявания на дихателната система при лица под 18 години</t>
  </si>
  <si>
    <t>Диагностика и лечение на гнойно-възпалителни заболявания на бронхо-белодробната система</t>
  </si>
  <si>
    <t>042.1</t>
  </si>
  <si>
    <t>Диагностика и лечение на гнойно-възпалителни заболявания на бронхо-белодробната система при лица над 18 години</t>
  </si>
  <si>
    <t>042.2</t>
  </si>
  <si>
    <t>Диагностика и лечение на гнойно-възпалителни заболявания на бронхо-белодробната система при лица под 18 години</t>
  </si>
  <si>
    <t>Бронхоскопски процедури с неголям обем и сложност в пулмологията</t>
  </si>
  <si>
    <t>Високоспециализирани интервенционални процедури в пулмологията</t>
  </si>
  <si>
    <t>Лечение на декомпенсирана хронична дихателна недостатъчност при болести на дихателната система</t>
  </si>
  <si>
    <t>Лечение на декомпенсирана хронична дихателна недостатъчност при болести на дихателната система в детска възраст</t>
  </si>
  <si>
    <t>Лечение на декомпенсирана хронична дихателна недостатъчност при болести на дихателната система с механична вентилация</t>
  </si>
  <si>
    <t>047.1</t>
  </si>
  <si>
    <t>Лечение на декомпенсирана хронична дихателна недостатъчност при болести на дихателната система с механична вентилация при лица над 18 години</t>
  </si>
  <si>
    <t>047.2</t>
  </si>
  <si>
    <t>Лечение на декомпенсирана хронична дихателна недостатъчност при болести на дихателната система с механична вентилация при лица под 18 години</t>
  </si>
  <si>
    <t>Диагностика и лечение на бронхопневмония в детска възраст</t>
  </si>
  <si>
    <t>Диагностика и лечение на бронхиолит в детската възраст</t>
  </si>
  <si>
    <t>Диагностика и лечение на исхемичен мозъчен инсулт без тромболиза</t>
  </si>
  <si>
    <t>050.1</t>
  </si>
  <si>
    <t>Диагностика и лечение на исхемичен мозъчен инсулт без тромболиза при лица над 18 години</t>
  </si>
  <si>
    <t>Диагностика и лечение на исхемичен мозъчен инсулт с тромболиза</t>
  </si>
  <si>
    <t>051.1</t>
  </si>
  <si>
    <t>051.2</t>
  </si>
  <si>
    <t>Диагностика и лечение на исхемичен мозъчен инсулт с интервенционално лечение</t>
  </si>
  <si>
    <t>Диагностика и лечение на паренхимен мозъчен кръвоизлив</t>
  </si>
  <si>
    <t>052.1</t>
  </si>
  <si>
    <t>Диагностика и лечение на паренхимен мозъчен кръвоизлив при лица над 18 години</t>
  </si>
  <si>
    <t>052.2</t>
  </si>
  <si>
    <t>Диагностика и лечение на паренхимен мозъчен кръвоизлив при лица под 18 години</t>
  </si>
  <si>
    <t>Диагностика и лечение на субарахноиден кръвоизлив</t>
  </si>
  <si>
    <t>053.1</t>
  </si>
  <si>
    <t>Диагностика и лечение на субарахноиден кръвоизлив при лица над 18 години</t>
  </si>
  <si>
    <t>053.2</t>
  </si>
  <si>
    <t>Диагностика и лечение на субарахноиден кръвоизлив при лица под 18 години</t>
  </si>
  <si>
    <t>Диагностика и специфично лечение на остра и хронична демиелинизираща полиневропатия (Гилен-Баре)</t>
  </si>
  <si>
    <t>054.1</t>
  </si>
  <si>
    <t>Диагностика и специфично лечение на остра и хронична демиелинизираща полиневропатия (Гилен-Баре) при лица над 18 години</t>
  </si>
  <si>
    <t>054.2</t>
  </si>
  <si>
    <t>Диагностика и специфично лечение на остра и хронична демиелинизираща полиневропатия (Гилен-Баре) при лица под 18 години</t>
  </si>
  <si>
    <t>Диагностика и специфично лечение на остра и хронична демиелинизираща полиневропатия (Гилен-Баре) на апаратна вентилация</t>
  </si>
  <si>
    <t>055.1</t>
  </si>
  <si>
    <t>Диагностика и специфично лечение на остра и хронична демиелинизираща полиневропатия (Гилен-Баре) на апаратна вентилация при лица над 18 години</t>
  </si>
  <si>
    <t>055.2</t>
  </si>
  <si>
    <t>Диагностика и специфично лечение на остра и хронична демиелинизираща полиневропатия (Гилен-Баре) на апаратна вентилация при лица под 18 години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</si>
  <si>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</t>
  </si>
  <si>
    <t>056.1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</si>
  <si>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над 18 години</t>
  </si>
  <si>
    <t>056.2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</si>
  <si>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под 18 години</t>
  </si>
  <si>
    <t>Диагностика и лечение на остри и хронични вирусни, бактериални, спирохетни, микотични и паразитни менингити, менингоенцефалити и миелити</t>
  </si>
  <si>
    <t>057.1</t>
  </si>
  <si>
    <t>Диагностика и лечение на остри и хронични вирусни, бактериални, спирохетни, микотични и паразитни менингити, менингоенцефалити и миелити при лица над 18 години</t>
  </si>
  <si>
    <t>057.2</t>
  </si>
  <si>
    <t>Диагностика и лечение на остри и хронични вирусни, бактериални, спирохетни, микотични и паразитни менингити, менингоенцефалити и миелити при лица под 18 години</t>
  </si>
  <si>
    <t>Диагностика и лечение на наследствени и дегенеративни заболявания на нервната система, засягащи ЦНС с начало в детска възраст</t>
  </si>
  <si>
    <t>058.1</t>
  </si>
  <si>
    <t>Диагностика и лечение на наследствени и дегенеративни заболявания на нервната система, засягащи ЦНС с начало в детска възраст при лица над 18 години</t>
  </si>
  <si>
    <t>058.2</t>
  </si>
  <si>
    <t>Диагностика и лечение на наследствени и дегенеративни заболявания на нервната система, засягащи ЦНС с начало в детска възраст при лица под 18 години</t>
  </si>
  <si>
    <t>Диагностика и лечение на наследствени и дегенеративни заболявания на нервната система при възрастни пациенти, засягащи централна нервна система и моторния неврон (ЛАС)</t>
  </si>
  <si>
    <t>Диагностика и лечение на невро-мускулни заболявания и болести на предните рога на гръбначния мозък</t>
  </si>
  <si>
    <t>Диагностика и лечение на мултипленна склероза</t>
  </si>
  <si>
    <t>Диагностика и лечение на епилепсия и епилептични пристъпи</t>
  </si>
  <si>
    <t>062.1</t>
  </si>
  <si>
    <t>Диагностика и лечение на епилепсия и епилептични пристъпи при лица над 18 години</t>
  </si>
  <si>
    <t>062.2</t>
  </si>
  <si>
    <t>Диагностика и лечение на епилепсия и епилептични пристъпи при лица под 18 години</t>
  </si>
  <si>
    <t>Лечение на епилептичен статус</t>
  </si>
  <si>
    <t>063.1</t>
  </si>
  <si>
    <t>Лечение на епилептичен статус при лица над 18 години</t>
  </si>
  <si>
    <t>063.2</t>
  </si>
  <si>
    <t>Лечение на епилептичен статус при лица под 18 години</t>
  </si>
  <si>
    <t>Диагностика и лечение на миастения гравис и миастенни синдроми</t>
  </si>
  <si>
    <t>064.1</t>
  </si>
  <si>
    <t>Диагностика и лечение на миастения гравис и миастенни синдроми при лица над 18 години</t>
  </si>
  <si>
    <t>064.2</t>
  </si>
  <si>
    <t>Диагностика и лечение на миастения гравис и миастенни синдроми при лица под 18 години</t>
  </si>
  <si>
    <t>Лечение на миастенни кризи с кортикостероиди и апаратна вентилация</t>
  </si>
  <si>
    <t>065.1</t>
  </si>
  <si>
    <t>Лечение на миастенни кризи с кортикостероиди и апаратна вентилация при лица над 18 години</t>
  </si>
  <si>
    <t>065.2</t>
  </si>
  <si>
    <t>Лечение на миастенни кризи с кортикостероиди и апаратна вентилация при лица под 18 години</t>
  </si>
  <si>
    <t>Лечение на миастенни кризи с човешки имуноглобулин и апаратна вентилация</t>
  </si>
  <si>
    <t>066.1</t>
  </si>
  <si>
    <t>Лечение на миастенни кризи с човешки имуноглобулин и апаратна вентилация при лица над 18 години</t>
  </si>
  <si>
    <t>066.2</t>
  </si>
  <si>
    <t>Лечение на миастенни кризи с човешки имуноглобулин и апаратна вентилация при лица под 18 години</t>
  </si>
  <si>
    <t>Диагностика и лечение на паркинсонова болест</t>
  </si>
  <si>
    <t>Диагностика и лечение на заболявания на горния гастроинтестинален тракт</t>
  </si>
  <si>
    <t>068.1</t>
  </si>
  <si>
    <t>Диагностика и лечение на заболявания на горния гастроинтестинален тракт за лица над 18-годишна възраст</t>
  </si>
  <si>
    <t>068.2</t>
  </si>
  <si>
    <t>Диагностика и лечение на заболявания на горния гастроинтестинален тракт за лица под 18-годишна възраст</t>
  </si>
  <si>
    <t>Високоспециализирани интервенционални процедури при заболявания на гастроинтестиналния тракт</t>
  </si>
  <si>
    <t>069.1</t>
  </si>
  <si>
    <t>Високоспециализирани интервенционални процедури при заболявания на гастроинтестиналния тракт за лица над 18-годишна възраст</t>
  </si>
  <si>
    <t>069.2</t>
  </si>
  <si>
    <t>Високоспециализирани интервенционални процедури при заболявания на гастроинтестиналния тракт за лица под 18-годишна възраст</t>
  </si>
  <si>
    <t>Диагностика и лечение на болест на Крон и улцерозен колит</t>
  </si>
  <si>
    <t>070.1</t>
  </si>
  <si>
    <t>Диагностика и лечение на болест на Крон и улцерозен колит за лица над 18-годишна възраст</t>
  </si>
  <si>
    <t>070.2</t>
  </si>
  <si>
    <t>Диагностика и лечение на болест на Крон и улцерозен колит за лица под 18-годишна възраст</t>
  </si>
  <si>
    <t>Диагностика и лечение на заболявания на тънкото и дебелото черво</t>
  </si>
  <si>
    <t>071.1</t>
  </si>
  <si>
    <t>Диагностика и лечение на заболявания на тънкото и дебелото черво за лица над 18-годишна възраст</t>
  </si>
  <si>
    <t>071.2</t>
  </si>
  <si>
    <t>Диагностика и лечение на заболявания на тънкото и дебелото черво за лица под 18-годишна възраст</t>
  </si>
  <si>
    <t>Ендоскопско и медикаментозно лечение при остро кървене от гастроинтестиналния тракт</t>
  </si>
  <si>
    <t>072.1</t>
  </si>
  <si>
    <t>Ендоскопско и медикаментозно лечение при остро кървене от гастроинтестиналния тракт за лица над 18-годишна възраст</t>
  </si>
  <si>
    <t>072.2</t>
  </si>
  <si>
    <t>Ендоскопско и медикаментозно лечение при остро кървене от гастроинтестиналния тракт за лица под 18-годишна възраст</t>
  </si>
  <si>
    <t>Високоспециализирани интервенционални процедури при заболявания на хепатобилиарната система (ХБС), панкреаса и перитонеума</t>
  </si>
  <si>
    <t>073.1</t>
  </si>
  <si>
    <t>Високоспециализирани интервенционални процедури при заболявания на хепатобилиарната система (ХБС), панкреаса и перитонеума за лица над 18-годишна възраст</t>
  </si>
  <si>
    <t>073.2</t>
  </si>
  <si>
    <t>Високоспециализирани интервенционални процедури при заболявания на хепатобилиарната система (ХБС), панкреаса и перитонеума за лица под 18-годишна възраст</t>
  </si>
  <si>
    <t>Диагностика и лечение на заболявания на хепатобилиарната система, панкреаса и перитонеума</t>
  </si>
  <si>
    <t>074.1</t>
  </si>
  <si>
    <t>Диагностика и лечение на заболявания на хепатобилиарната система, панкреаса и перитонеума за лица над 18-годишна възраст</t>
  </si>
  <si>
    <t>074.2</t>
  </si>
  <si>
    <t>Диагностика и лечение на заболявания на хепатобилиарната система, панкреаса и перитонеума за лица под 18-годишна възраст</t>
  </si>
  <si>
    <t>Диагностика и лечение на декомпенсирани чернодробни заболявания (цироза)</t>
  </si>
  <si>
    <t>075.1</t>
  </si>
  <si>
    <t>Диагностика и лечение на декомпенсирани чернодробни заболявания (цироза) за лица над 18-годишна възраст</t>
  </si>
  <si>
    <t>075.2</t>
  </si>
  <si>
    <t>Диагностика и лечение на декомпенсирани чернодробни заболявания (цироза) за лица под 18-годишна възраст</t>
  </si>
  <si>
    <t>Диагностика и лечение на хронични чернодробни заболявания</t>
  </si>
  <si>
    <t>076.1</t>
  </si>
  <si>
    <t>Диагностика и лечение на хронични чернодробни заболявания за лица над 18-годишна възраст</t>
  </si>
  <si>
    <t>076.2</t>
  </si>
  <si>
    <t>Диагностика и лечение на хронични чернодробни заболявания за лица под 18-годишна възраст</t>
  </si>
  <si>
    <t>Диагностика и лечение на декомпенсиран захарен диабет</t>
  </si>
  <si>
    <t>078.1</t>
  </si>
  <si>
    <t>Диагностика и лечение на декомпенсиран захарен диабет при лица над 18 години</t>
  </si>
  <si>
    <t>078.2</t>
  </si>
  <si>
    <t>Диагностика и лечение на декомпенсиран захарен диабет при лица под 18 години</t>
  </si>
  <si>
    <t>Диагностика и лечение на заболявания на щитовидната жлеза</t>
  </si>
  <si>
    <t>079.1</t>
  </si>
  <si>
    <t>Диагностика и лечение на заболявания на щитовидната жлеза при лица над 18 години</t>
  </si>
  <si>
    <t>079.2</t>
  </si>
  <si>
    <t>Диагностика и лечение на заболявания на щитовидната жлеза при лица под 18 години</t>
  </si>
  <si>
    <t>Лечение на заболявания на хипофизата и надбъбрека</t>
  </si>
  <si>
    <t>080.1</t>
  </si>
  <si>
    <t>Лечение на заболявания на хипофизата и надбъбрека при лица над 18 години</t>
  </si>
  <si>
    <t>080.2</t>
  </si>
  <si>
    <t>Лечение на заболявания на хипофизата и надбъбрека при лица под 18 години</t>
  </si>
  <si>
    <t>Лечение на костни метаболитни заболявания и нарушения на калциево-фосфорната обмяна</t>
  </si>
  <si>
    <t>081.1</t>
  </si>
  <si>
    <t>Лечение на костни метаболитни заболявания и нарушения на калциево-фосфорната обмяна при лица над 18 години</t>
  </si>
  <si>
    <t>081.2</t>
  </si>
  <si>
    <t>Лечение на костни метаболитни заболявания и нарушения на калциево-фосфорната обмяна при лица под 18 години</t>
  </si>
  <si>
    <t>Диагностика на лица с метаболитни нарушения</t>
  </si>
  <si>
    <t>082.1</t>
  </si>
  <si>
    <t>Диагностика на лица с метаболитни нарушения при лица над 18 години</t>
  </si>
  <si>
    <t>082.2</t>
  </si>
  <si>
    <t>Диагностика на лица с метаболитни нарушения при лица под 18 години</t>
  </si>
  <si>
    <t>Лечение на лица с метаболитни нарушения</t>
  </si>
  <si>
    <t>083.1</t>
  </si>
  <si>
    <t>Лечение на лица с метаболитни нарушения при лица над 18 години</t>
  </si>
  <si>
    <t>083.2</t>
  </si>
  <si>
    <t>Лечение на лица с метаболитни нарушения при лица под 18 години</t>
  </si>
  <si>
    <t>Диагностика и лечение на остър и хроничен обострен пиелонефрит</t>
  </si>
  <si>
    <t>Диагностика и лечение на гломерулонефрити - остри и хронични, първични и вторични при системни заболявания - новооткрити</t>
  </si>
  <si>
    <t>085.1</t>
  </si>
  <si>
    <t>Диагностика и лечение на гломерулонефрити - остри и хронични, първични и вторични при системни заболявания - новооткрити - при лица над 18 години</t>
  </si>
  <si>
    <t>085.2</t>
  </si>
  <si>
    <t>Диагностика и лечение на гломерулонефрити - остри и хронични, първични и вторични при системни заболявания - новооткрити - при лица под 18 години</t>
  </si>
  <si>
    <t>Лечение на хистологично доказани гломерулонефрити - остри и хронични, първични и вторични при системни заболявания</t>
  </si>
  <si>
    <t>086.1</t>
  </si>
  <si>
    <t>Лечение на хистологично доказани гломерулонефрити - остри и хронични, първични и вторични при системни заболявания - при лица над 18 години</t>
  </si>
  <si>
    <t>086.2</t>
  </si>
  <si>
    <t>Лечение на хистологично доказани гломерулонефрити - остри и хронични, първични и вторични при системни заболявания - при лица под 18 години</t>
  </si>
  <si>
    <t>Диагностика и лечение на остра бъбречна недостатъчност</t>
  </si>
  <si>
    <t>087.1</t>
  </si>
  <si>
    <t>Диагностика и лечение на остра бъбречна недостатъчност при лица над 18 години</t>
  </si>
  <si>
    <t>087.2</t>
  </si>
  <si>
    <t>Диагностика и лечение на остра бъбречна недостатъчност при лица под 18 години</t>
  </si>
  <si>
    <t>Диагностика и лечение на хронична бъбречна недостатъчност</t>
  </si>
  <si>
    <t>088.1</t>
  </si>
  <si>
    <t>Диагностика и лечение на хронична бъбречна недостатъчност при лица над 18 години</t>
  </si>
  <si>
    <t>088.2</t>
  </si>
  <si>
    <t>Диагностика и лечение на хронична бъбречна недостатъчност при лица под 18 години</t>
  </si>
  <si>
    <t>Диагностика и лечение на системни заболявания на съединителната тъкан</t>
  </si>
  <si>
    <t>089.1</t>
  </si>
  <si>
    <t>Диагностика и лечение на системни заболявания на съединителната тъкан при лица над 18 години</t>
  </si>
  <si>
    <t>089.2</t>
  </si>
  <si>
    <t>Диагностика и лечение на системни заболявания на съединителната тъкан при лица под 18 години</t>
  </si>
  <si>
    <t>089.3</t>
  </si>
  <si>
    <t>Диагностика и лечение на системни заболявания на съединителната тъкан при лица над 18 години - с усложнения</t>
  </si>
  <si>
    <t>Диагностика и лечение на възпалителни ставни заболявания</t>
  </si>
  <si>
    <t>090.1</t>
  </si>
  <si>
    <t>Диагностика и лечение на възпалителни ставни заболявания при лица над 18 години</t>
  </si>
  <si>
    <t>090.2</t>
  </si>
  <si>
    <t>Диагностика и лечение на възпалителни ставни заболявания при лица под 18 години</t>
  </si>
  <si>
    <t>Диагностика и лечение на дегенеративни и обменни ставни заболявания</t>
  </si>
  <si>
    <t>Диагностика и лечение на тежкопротичащи булозни дерматози</t>
  </si>
  <si>
    <t>Диагностика и лечение на тежкопротичащи бактериални инфекции на кожата</t>
  </si>
  <si>
    <t>Диагностика и лечение на тежкопротичащи форми на псориазис – обикновен, артропатичен, пустулозен и еритродермичен</t>
  </si>
  <si>
    <t>Диагностика и лечение на островъзникнали и тежкопротичащи еритродермии с генерализиран екзантем</t>
  </si>
  <si>
    <t>Лечение на кожни прояви при съединително-тъканни заболявания и васкулити</t>
  </si>
  <si>
    <t>Лечение на сифилис при бременни жени и при малигнени форми (на вторичен и третичен сифилис) с кристален пеницилин</t>
  </si>
  <si>
    <t>Диагностика и лечение на остро протичащи чревни инфекциозни болести с диаричен синдром</t>
  </si>
  <si>
    <t>Диагностика и лечение на инфекциозни и паразитни заболявания, предавани чрез ухапване от членестоноги</t>
  </si>
  <si>
    <t>Диагностика и лечение на остър вирусен хепатит А и Е</t>
  </si>
  <si>
    <t>Диагностика и лечение на остър вирусен хепатит В, С и D</t>
  </si>
  <si>
    <t>Диагностика и лечение на паразитози</t>
  </si>
  <si>
    <t>Диагностика и лечение на покривни инфекции</t>
  </si>
  <si>
    <t>Диагностика и лечение на контагиозни вирусни и бактериални заболявания - остро протичащи, с усложнения</t>
  </si>
  <si>
    <t>Диагностика и лечение на вирусни хеморагични трески</t>
  </si>
  <si>
    <t>Диагностика и лечение на токсоалергични реакции</t>
  </si>
  <si>
    <t>106.1</t>
  </si>
  <si>
    <t>Диагностика и лечение на токсоалергични реакции при лица над 18 години</t>
  </si>
  <si>
    <t>106.2</t>
  </si>
  <si>
    <t>Диагностика и лечение на токсоалергични реакции при лица под 18 години</t>
  </si>
  <si>
    <t>Диагностика и лечение на отравяния и токсични ефекти от лекарства и битови отрови</t>
  </si>
  <si>
    <t>Диагностика и лечение на фалоидно гъбно отравяне</t>
  </si>
  <si>
    <t>Диагностика и лечение на токсична епидермална некролиза (болест на Лайел)</t>
  </si>
  <si>
    <t>Лечение на доказани първични имунодефицити</t>
  </si>
  <si>
    <t>110.1</t>
  </si>
  <si>
    <t>Лечение на доказани първични имунодефицити при лица над 18 години</t>
  </si>
  <si>
    <t>110.2</t>
  </si>
  <si>
    <t>Лечение на доказани първични имунодефицити при лица под 18 години</t>
  </si>
  <si>
    <t>Диагностика и лечение на остри внезапно възникнали състояния в детската възраст</t>
  </si>
  <si>
    <t>Диагностика и лечение на муковисцидоза</t>
  </si>
  <si>
    <t>Диагностика и консервативно лечение на световъртеж, разстройства в равновесието от периферен и централен тип</t>
  </si>
  <si>
    <t>113.1</t>
  </si>
  <si>
    <t>Диагностика и консервативно лечение на световъртеж, разстройства в равновесието от периферен и централен тип с минимален болничен престой 48 часа</t>
  </si>
  <si>
    <t>113.2</t>
  </si>
  <si>
    <t>Диагностика и консервативно лечение на световъртеж, разстройства в равновесието от периферен и централен тип с минимален болничен престой 4 дни</t>
  </si>
  <si>
    <t>Интензивно лечение на коматозни състояния, неиндицирани от травма</t>
  </si>
  <si>
    <t>Интензивно лечение при комбинирани и/или съчетани травми</t>
  </si>
  <si>
    <t>Оперативно лечение на абдоминална аорта, долна празна вена и клоновете им</t>
  </si>
  <si>
    <t>123.1</t>
  </si>
  <si>
    <t>Оперативно лечение на аневризми на абдоминална аорта</t>
  </si>
  <si>
    <t>123.2</t>
  </si>
  <si>
    <t>Оперативно лечение на руптурирали аневризми на абдоминална аорта</t>
  </si>
  <si>
    <t>123.3</t>
  </si>
  <si>
    <t>123.4</t>
  </si>
  <si>
    <t>Диагностика и лечение след провеждане на КПр № 7 „Ендоваскуларно лечение на абдоминална аорта, долна празна вена и клоновете им“</t>
  </si>
  <si>
    <t>Оперативно лечение на хронична съдова недостатъчност във феморо-поплитеалния и аксило-брахиалния сегмент</t>
  </si>
  <si>
    <t>Оперативно лечение на клонове на аортната дъга</t>
  </si>
  <si>
    <t>Спешни оперативни интервенции без съдова реконструкция при болни със съдови заболявания (тромбектомии, емболектомии, ампутации и симпатектомии)</t>
  </si>
  <si>
    <t>Консервативно лечение на съдова недостатъчност</t>
  </si>
  <si>
    <t>Консервативно лечение с простагландинови/простациклинови деривати при съдова недостатъчност</t>
  </si>
  <si>
    <t>Оперативно лечение при варикозна болест и усложненията й</t>
  </si>
  <si>
    <t>Oперативни процедури върху придатъците на окото с голям обем и сложност</t>
  </si>
  <si>
    <t>Други операции на очната ябълка с голям обем и сложност</t>
  </si>
  <si>
    <t>Кератопластика</t>
  </si>
  <si>
    <t>Консервативно лечение на глаукома, съдови заболявания на окото и неперфоративни травми</t>
  </si>
  <si>
    <t>Консервативно лечение при инфекции и възпалителни заболявания на окото и придатъците му</t>
  </si>
  <si>
    <t>Оперативно лечение на заболявания в областта на ушите, носа и гърлото с много голям обем и сложност</t>
  </si>
  <si>
    <t>Оперативно лечение на заболявания в областта на ушите, носа и гърлото с голям обем и сложност</t>
  </si>
  <si>
    <t>Оперативно лечение на заболявания в областта на ушите, носа и гърлото със среден обем и сложност</t>
  </si>
  <si>
    <t>Високотехнологична диагностика при ушно-носно-гърлени болести</t>
  </si>
  <si>
    <t>Консервативно парентерално лечение при ушно-носно- гърлени болести</t>
  </si>
  <si>
    <t>140.1</t>
  </si>
  <si>
    <t>Консервативно парентерално лечение при ушно-носно-гърлени болести при лица над 18 години</t>
  </si>
  <si>
    <t>140.2</t>
  </si>
  <si>
    <t>Консервативно парентерално лечение при ушно-носно- гърлени болести при лица под 18 години</t>
  </si>
  <si>
    <t>Трансуретрално оперативно лечение при онкологични заболявания на пикочния мехур</t>
  </si>
  <si>
    <t>Радикална цистопростатектомия с ортотопичен пикочен мехур</t>
  </si>
  <si>
    <t>Трансуретрална простатектомия</t>
  </si>
  <si>
    <t>Отворени оперативни процедури при доброкачествена хиперплазия на простатната жлеза и нейните усложнения</t>
  </si>
  <si>
    <t>Ендоскопски процедури при обструкции на горните пикочни пътища</t>
  </si>
  <si>
    <t>Оперативни процедури при вродени заболявания на пикочо-половата система</t>
  </si>
  <si>
    <t>Оперативни процедури върху мъжка полова система</t>
  </si>
  <si>
    <t>Оперативни процедури на долните пикочни пътища с голям обем и сложност</t>
  </si>
  <si>
    <t>Оперативни процедури на долните пикочни пътища със среден обем и сложност</t>
  </si>
  <si>
    <t>Оперативни процедури при инконтиненция на урината</t>
  </si>
  <si>
    <t>Реконструктивни операции в урологията</t>
  </si>
  <si>
    <t>Ендоскопски процедури при обструкции на долните пикочни пътища</t>
  </si>
  <si>
    <t>Оперативни процедури при травми на долните пикочни пътища</t>
  </si>
  <si>
    <t>Оперативни процедури на бъбрека и уретера с голям и много голям обем и сложност</t>
  </si>
  <si>
    <t>Оперативни процедури на бъбрека и уретера със среден обем и сложност</t>
  </si>
  <si>
    <t>Радикална цистектомия. Радикална цистопростатектомия</t>
  </si>
  <si>
    <t>Радикална простатектомия</t>
  </si>
  <si>
    <t>Оперативни интервенции при инфекции на меките и костни тъкани</t>
  </si>
  <si>
    <t>Артроскопски процедури в областта на скелетно-мускулната система</t>
  </si>
  <si>
    <t>Нерадикално отстраняване на матката</t>
  </si>
  <si>
    <t>Радикално отстраняване на женски полови органи</t>
  </si>
  <si>
    <t>Оперативни интервенции чрез коремен достъп за отстраняване на болестни изменения на женските полови органи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</si>
  <si>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</si>
  <si>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Корекции на тазова (перинеална) статика и/или на незадържане на урината при жената</t>
  </si>
  <si>
    <t>Диагностични процедури и консервативно лечение на токсо-инфекциозен и анемичен синдром от акушеро- гинекологичен произход</t>
  </si>
  <si>
    <t>Корекции на проходимост и възстановяване на анатомия при жената</t>
  </si>
  <si>
    <t>Системна радикална ексцизия на лимфни възли (тазови и/или парааортални и/или ингвинални) като самостоятелна интервенция или съчетана с радикално отстраняване на женски полови органи. Тазова екзентерация</t>
  </si>
  <si>
    <t>Асистирана с робот хирургия при злокачествени заболявания</t>
  </si>
  <si>
    <t>168.1</t>
  </si>
  <si>
    <t>Асистирана с робот хирургия при злокачествени заболявания в акушерството и гинекологията</t>
  </si>
  <si>
    <t>168.2</t>
  </si>
  <si>
    <t>Асистирана с робот хирургия при злокачествени заболявания в коремната хирургия, гръдната хирургия, детската хирургия и урологията</t>
  </si>
  <si>
    <t>Интензивно лечение на интра- и постпартални усложнения, довели до шок</t>
  </si>
  <si>
    <t>Интензивно лечение на интра- и постпартални усложнения, довели до шок, с приложение на рекомбинантни фактори на кръвосъсирването</t>
  </si>
  <si>
    <t>Оперативни процедури на хранопровод, стомах и дуоденум с голям и много голям обем и сложност, при лица над 18 години</t>
  </si>
  <si>
    <t>Оперативни процедури на хранопровод, стомах и дуоденум с голям и много голям обем и сложност, при лица под 18 години</t>
  </si>
  <si>
    <t>Оперативни процедури на хранопровод, стомах и дуоденум със среден обем и сложност, при лица над 18 години</t>
  </si>
  <si>
    <t>Оперативни процедури на хранопровод, стомах и дуоденум със среден обем и сложност, при лица под 18 години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</si>
  <si>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</si>
  <si>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Оперативни процедури на тънки и дебели черва със среден обем и сложност, при лица над 18 години</t>
  </si>
  <si>
    <t>Оперативни процедури на тънки и дебели черва със среден обем и сложност, при лица под 18 години</t>
  </si>
  <si>
    <t>Оперативни процедури върху апендикс</t>
  </si>
  <si>
    <t>Хирургични интервенции за затваряне на стома</t>
  </si>
  <si>
    <t>Хирургични интервенции на ануса и перианалното пространство</t>
  </si>
  <si>
    <t>Оперативни процедури при хернии</t>
  </si>
  <si>
    <t>Оперативни процедури при хернии с инкарцерация</t>
  </si>
  <si>
    <t>Конвенционална холецистектомия</t>
  </si>
  <si>
    <t>Лапароскопска холецистектомия</t>
  </si>
  <si>
    <t>Оперативни процедури върху екстрахепаталните жлъчни пътища</t>
  </si>
  <si>
    <t>Оперативни процедури върху черен дроб</t>
  </si>
  <si>
    <t>187.1</t>
  </si>
  <si>
    <t>Оперативни процедури върху черен дроб, с голям обем и сложност</t>
  </si>
  <si>
    <t>187.2</t>
  </si>
  <si>
    <t>Оперативни процедури върху черен дроб, със среден обем и сложност</t>
  </si>
  <si>
    <t>Оперативни процедури върху черен дроб при ехинококова болест</t>
  </si>
  <si>
    <t>Оперативни процедури върху панкреас и дистален холедох, с голям и много голям обем и сложност</t>
  </si>
  <si>
    <t>Оперативни процедури върху панкреас и дистален холедох, със среден обем и сложност</t>
  </si>
  <si>
    <t>Оперативни процедури върху далака</t>
  </si>
  <si>
    <t>191.1</t>
  </si>
  <si>
    <t>Оперативни процедури върху далака при лица над 18 години</t>
  </si>
  <si>
    <t>191.2</t>
  </si>
  <si>
    <t>Оперативни процедури върху далака при лица под 18 години</t>
  </si>
  <si>
    <t>Оперативни интервенции при диабетно стъпало, без съдово-реконструктивни операции</t>
  </si>
  <si>
    <t>Оперативно лечение на онкологично заболяване на гърдата: стадии Tis 1-4 N 0-2 M0-1</t>
  </si>
  <si>
    <t>Оперативни интервенции върху гърда с локална ексцизия и биопсия</t>
  </si>
  <si>
    <t>Оперативно лечение при остър перитонит</t>
  </si>
  <si>
    <t>Оперативно лечение на интраабдоминални абсцеси</t>
  </si>
  <si>
    <t>Консервативно лечение при остри коремни заболявания</t>
  </si>
  <si>
    <t>Хирургично лечение при животозастрашаващи инфекции на меките и костни тъкани</t>
  </si>
  <si>
    <t>Лечение на тумори на кожа и лигавици – злокачествени и доброкачествени новообразувания</t>
  </si>
  <si>
    <t>199.1</t>
  </si>
  <si>
    <t>Лечение на тумори на кожа и лигавици - злокачествени новообразувания</t>
  </si>
  <si>
    <t>199.2</t>
  </si>
  <si>
    <t>Лечение на тумори на кожа и лигавици - доброкачествени новообразувания</t>
  </si>
  <si>
    <t>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</si>
  <si>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>Оперативни процедури върху щитовидна и паращитовидни жлези, с голям и много голям обем и сложност</t>
  </si>
  <si>
    <t>Оперативни процедури върху щитовидна и паращитовидни жлези, със среден обем и сложност</t>
  </si>
  <si>
    <t>Хирургично лечение при надбъбречни заболявания</t>
  </si>
  <si>
    <t>Тежка черепно-мозъчна травма - оперативно лечение</t>
  </si>
  <si>
    <t>Тежка черепно-мозъчна травма - консервативно поведение</t>
  </si>
  <si>
    <t>Краниотомии, неиндицирани от травма, чрез съвременни технологии (невронавигация, невроендоскопия и интраоперативен ултразвук)</t>
  </si>
  <si>
    <t>206.1</t>
  </si>
  <si>
    <t>Краниотомии, неиндицирани от травма, чрез съвременни технологиии (невроендоскопия и интраоперативен ултразвук)</t>
  </si>
  <si>
    <t>206.2</t>
  </si>
  <si>
    <t>Краниотомии, неиндицирани от травма, чрез съвременни технологиии (невронавигация)</t>
  </si>
  <si>
    <t>206.3</t>
  </si>
  <si>
    <t>Краниотомии, неиндицирани от травма, чрез съвременни технологиии (невроендоскопия и интраоперативен ултразвук), след клинична процедура „Ендоваскуларно лечение на нетравматични мозъчни кръвоизливи, аневризми и артериовенозни малформации на мозъчните съдове“</t>
  </si>
  <si>
    <t>Краниотомии, неиндицирани от травма, по класически начин</t>
  </si>
  <si>
    <t>Консервативно поведение при леки и средно тежки черепно-мозъчни травми</t>
  </si>
  <si>
    <t>Хирургично лечение при травма на главата</t>
  </si>
  <si>
    <t>Периферни и черепно-мозъчни нерви (екстракраниална част) - оперативно лечение</t>
  </si>
  <si>
    <t>Гръбначни и гръбначномозъчни оперативни интервенции с голям и много голям обем и сложност</t>
  </si>
  <si>
    <t>211.1</t>
  </si>
  <si>
    <t>Гръбначни и гръбначномозъчни оперативни интервенции с малък и среден обем и сложност</t>
  </si>
  <si>
    <t>Оперативно лечение на тумори на бял дроб, медиастинум, плевра и гръдна стена</t>
  </si>
  <si>
    <t>Оперативно лечение на болести на бял дроб, медиастинум, плевра и гръдна стена, без онкологични заболявания</t>
  </si>
  <si>
    <t>Спешни състояния в гръдната хирургия</t>
  </si>
  <si>
    <t>Оперативни процедури с голям обем и сложност на таза и долния крайник</t>
  </si>
  <si>
    <t>217.1</t>
  </si>
  <si>
    <t>217.2</t>
  </si>
  <si>
    <t>Оперативни процедури с много голям обем и сложност на таза, тазобедрената и колянната става</t>
  </si>
  <si>
    <t>217.3</t>
  </si>
  <si>
    <t>Оперативни процедури при множествени счупвания и/или луксации на таза, горни и долни крайници</t>
  </si>
  <si>
    <t>Оперативни процедури с алопластика на тазобедрена и колянна става</t>
  </si>
  <si>
    <t>Оперативни процедури на таза и долния крайник със среден обем и сложност</t>
  </si>
  <si>
    <t>Оперативни процедури в областта на раменния пояс и горния крайник с голям обем и сложност</t>
  </si>
  <si>
    <t>220.1</t>
  </si>
  <si>
    <t>220.2</t>
  </si>
  <si>
    <t>Оперативни процедури в областта на раменния пояс и горния крайник с голям обем и сложност при повече от един пръст (лъч)</t>
  </si>
  <si>
    <t>Оперативни процедури в областта на раменния пояс и горния крайник с много голям обем и сложност</t>
  </si>
  <si>
    <t>Средни оперативни процедури в областта на раменния пояс и горния крайник</t>
  </si>
  <si>
    <t>Оперативни процедури при заболявания на гръдния кош</t>
  </si>
  <si>
    <t>Септични (бактериални) артрити и остеомиелити при лица под 18 години</t>
  </si>
  <si>
    <t>Хирургично лечение в лицево-челюстната област с много голям обем и сложност</t>
  </si>
  <si>
    <t>Оперативно лечение в лицево-челюстната област с голям обем и сложност</t>
  </si>
  <si>
    <t>Оперативни процедури в лицево-челюстната област със среден обем и сложност</t>
  </si>
  <si>
    <t>Оперативно лечение на възпалителни процеси в областта на лицето и шията</t>
  </si>
  <si>
    <t>Консервативно лечение при заболявания на лицево-челюстната област</t>
  </si>
  <si>
    <t>Оперативно лечение на вродени малформации в лицево-челюстната област</t>
  </si>
  <si>
    <t>Хирургично лечение при необширни изгаряния с площ от 1 до 19 % от телесната повърхност, с хирургични интервенции</t>
  </si>
  <si>
    <t>Оперативно лечение на поражения, предизвикани от ниски температури (измръзване)</t>
  </si>
  <si>
    <t>Оперативно лечение на последствията от изгаряне и травма на кожата и подкожната тъкан</t>
  </si>
  <si>
    <t>Оперативно лечение на кожни дефекти от различно естество, налагащи пластично възстановяване</t>
  </si>
  <si>
    <t>Реплантация и реконструкции с микросъдова хирургия</t>
  </si>
  <si>
    <t>Оперативно лечение на деца до 1 година с вродени аномалии в областта на торакалната и абдоминалната област</t>
  </si>
  <si>
    <t>Продължително системно парентерално лекарствено лечение на злокачествени солидни тумори и свързаните с него усложнения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</si>
  <si>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</t>
  </si>
  <si>
    <t>241.3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</si>
  <si>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КТ на минимум две зони или костномозъчно изследване с МКБ – код 41.31 (30081-00, 30087-00) при лица над 18 години</t>
  </si>
  <si>
    <t>241.5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</si>
  <si>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МРT при лица над 18 години</t>
  </si>
  <si>
    <t>Диагностика и лечение на левкемии</t>
  </si>
  <si>
    <t>Диагностика и лечение на лимфоми</t>
  </si>
  <si>
    <t>Диагностика и лечение на хеморагични диатези. Анемии</t>
  </si>
  <si>
    <t>244.1</t>
  </si>
  <si>
    <t>Диагностика и лечение на хеморагични диатези. Анемии. За лица над 18 години</t>
  </si>
  <si>
    <t>244.2</t>
  </si>
  <si>
    <t>Диагностика и лечение на хеморагични диатези. Анемии. За лица под 18 години</t>
  </si>
  <si>
    <t>Ортоволтно перкутанно лъчелечение и брахитерапия с високи активности</t>
  </si>
  <si>
    <t>Високотехнологично лъчелечение на онкологични и неонкологични заболявания</t>
  </si>
  <si>
    <t>250.1</t>
  </si>
  <si>
    <t>Високотехнологично лъчелечение на онкологични и неонкологични заболявания с приложени до 20 фракции и продължителност на лечението от 3 до 30 дни</t>
  </si>
  <si>
    <t>250.2</t>
  </si>
  <si>
    <t>Високотехнологично лъчелечение на онкологични и неонкологични заболявания с приложени 20 и повече фракции и продължителност на лечението 30 и повече дни</t>
  </si>
  <si>
    <t>Модулирано по интензитет лъчелечение на онкологични и неонкологични заболявания</t>
  </si>
  <si>
    <t>251.1</t>
  </si>
  <si>
    <t>Модулирано по интензитет лъчелечение на онкологични и неонкологични заболявания с приложени до 20 фракции и продължителност на лечението от 3 до 30 дни</t>
  </si>
  <si>
    <t>251.2</t>
  </si>
  <si>
    <t>Модулирано по интензитет лъчелечение на онкологични и неонкологични заболявания с приложени 20 и повече фракции и продължителност на лечението 30 и повече дни</t>
  </si>
  <si>
    <t>Радиохирургия на онкологични и неонкологични заболявания</t>
  </si>
  <si>
    <t>252.1</t>
  </si>
  <si>
    <t>Продължително лечение и ранна рехабилитация след инфаркт на миокарда и след сърдечни интервенции</t>
  </si>
  <si>
    <t>Физикална терапия и рехабилитация при родова травма на централна нервна система</t>
  </si>
  <si>
    <t>Физикална терапия и рехабилитация при родова травма на периферна нервна система</t>
  </si>
  <si>
    <t>Физикална терапия и рехабилитация при детска церебрална парализа</t>
  </si>
  <si>
    <t>260.1</t>
  </si>
  <si>
    <t>Физикална терапия и рехабилитация при първични мускулни увреждания и спинална мускулна атрофия</t>
  </si>
  <si>
    <t>Физикална терапия и рехабилитация на болести на централна нервна система</t>
  </si>
  <si>
    <t>262.2</t>
  </si>
  <si>
    <t>Физикална терапия и рехабилитация на болести на централна нервна система като последици от мозъчно- съдова болест, след непосредствена дехоспитализация от профилирана клиника/отделение за активно лечение на основното заболяване</t>
  </si>
  <si>
    <t>Физикална терапия и рехабилитация при болести на периферна нервна система</t>
  </si>
  <si>
    <t>263.1</t>
  </si>
  <si>
    <t>Физикална терапия и рехабилитация след преживян/стар инфаркт на миокарда и след оперативни интервенции</t>
  </si>
  <si>
    <t>Физикална терапия и рехабилитация при болести на опорно-двигателен апарат</t>
  </si>
  <si>
    <t>265.1</t>
  </si>
  <si>
    <t>Физикална терапия и рехабилитация при болести на опорно- двигателен апарат</t>
  </si>
  <si>
    <t>265.3</t>
  </si>
  <si>
    <t>Физикална терапия и рехабилитация при болести на опорно- двигателен апарат след непосредствена дехоспитализация от профилирана клиника/отделение за активно лечение на основното заболяване</t>
  </si>
  <si>
    <t>Физикална терапия, рехабилитация и специализирани грижи след лечение от COVID-19</t>
  </si>
  <si>
    <t>Наблюдение до 48 часа в стационарни условия след проведена амбулаторна процедура</t>
  </si>
  <si>
    <t>Код на АПр</t>
  </si>
  <si>
    <t>АМБУЛАТОРНИ ПРОЦЕДУРИ</t>
  </si>
  <si>
    <t>Хрониохемодиализа</t>
  </si>
  <si>
    <t>01.1</t>
  </si>
  <si>
    <t>Перитонеална диализа с апарат</t>
  </si>
  <si>
    <t>Перитонеална диализа без апарат</t>
  </si>
  <si>
    <t>Осигуряване на постоянен достъп за провеждане на диализно лечение и химиотерапия</t>
  </si>
  <si>
    <t>Определяне на план за лечение на болни със злокачествени заболявания</t>
  </si>
  <si>
    <t>Системно лекарствено лечение при злокачествени солидни тумори и хематологични заболявания</t>
  </si>
  <si>
    <t>Амбулаторно наблюдение/диспансеризация при злокачествени заболявания и при вродени хематологични заболявания</t>
  </si>
  <si>
    <t>Проследяване на терапевтичния отговор при пациенти на домашно лечение с прицелна перорална противотуморна терапия и перорална химиотерапия</t>
  </si>
  <si>
    <t>Амбулаторно наблюдение/диспансеризация при муковисцидоза</t>
  </si>
  <si>
    <t>Наблюдение при пациенти с невромускулни заболявания на неинвазивна вентилация</t>
  </si>
  <si>
    <t>Консервативно лечение на продължителна бъбречна колика</t>
  </si>
  <si>
    <t>Бъбречно-каменна болест: уролитиаза – екстракорпорална литотрипсия</t>
  </si>
  <si>
    <t>Диагностика и определяне на терапевтично поведение на заболявания на хипофизата и надбъбрека</t>
  </si>
  <si>
    <t>Диагностика и определяне на терапевтично поведение на костни метаболитни заболявания и нарушения на калциево-фосфорната обмяна</t>
  </si>
  <si>
    <t>Лечение на тежкопротичащи форми на псориазис</t>
  </si>
  <si>
    <t>Диагностика и лечение на еритродермии</t>
  </si>
  <si>
    <t>Оперативни процедури в областта на ушите, носа и гърлото и лицево-челюстната област с малък обем и сложност</t>
  </si>
  <si>
    <t>Оперативно отстраняване на катаракта</t>
  </si>
  <si>
    <t>Хирургично лечение на глаукома</t>
  </si>
  <si>
    <t>Оперативни интервенции върху окото и придатъците му със среден обем и сложност</t>
  </si>
  <si>
    <t>Малки оперативни процедури на раменен пояс и горен крайник</t>
  </si>
  <si>
    <t>Малки оперативни процедури на таза и долния крайник</t>
  </si>
  <si>
    <t>Малки артроскопски процедури в областта на скелетно-мускулната система</t>
  </si>
  <si>
    <t>Диагностична и терапевтична пункция и/или биопсия</t>
  </si>
  <si>
    <t>Амбулаторни хирургични процедури</t>
  </si>
  <si>
    <t>Специфични изследвания при хематологични заболявания</t>
  </si>
  <si>
    <t>Паравертебрални блокади и блокади на отделни нерви</t>
  </si>
  <si>
    <t>Поетапна вертикализация и обучение в ходене</t>
  </si>
  <si>
    <t>Напасване на протеза на горен или долен крайник</t>
  </si>
  <si>
    <t>33.2</t>
  </si>
  <si>
    <t>Парентерална инфузия на лекарствени продукти по терапевтична схема на медицински хранителни субстанции</t>
  </si>
  <si>
    <t>Ендоскопска диагностика на заболявания, засягащи стомашно-чревния тракт</t>
  </si>
  <si>
    <t>Сцинтиграфски изследвания</t>
  </si>
  <si>
    <t>Определяне на план на лечение и проследяване на терапевтичния отговор при пациенти, получаващи скъпоструващи лекарствени продукти по реда на чл. 78, ал.2 ЗЗО</t>
  </si>
  <si>
    <t>Амбулаторно лечение и контрол на гноен хидраденит</t>
  </si>
  <si>
    <t>Амбулаторно лечение и контрол на идиопатична белодробна фиброза</t>
  </si>
  <si>
    <t>Амбулаторно лечение и контрол при туберозна склероза</t>
  </si>
  <si>
    <t>Амбулаторно наблюдение/диспансеризация на пациенти с възпалителни полиартропатии и спондилопатии</t>
  </si>
  <si>
    <t>Диагностика на злокачествени заболявания на гърдата</t>
  </si>
  <si>
    <t>Диагностика на първични имунни дефицити</t>
  </si>
  <si>
    <t>Диагностика и лечение на пациенти с инсулинозависим диабет, ползващи инсулинови помпи и/или сензори за продължително мониториране на нивото на глюкозата</t>
  </si>
  <si>
    <t>Обучение и подпомагащо консултиране на пациенти с диабет</t>
  </si>
  <si>
    <t>Код на КПр</t>
  </si>
  <si>
    <t>КЛИНИЧНИ ПРОЦЕДУРИ</t>
  </si>
  <si>
    <t>Диализно лечение при остри състояния</t>
  </si>
  <si>
    <t>Интензивно лечение на новородени деца с асистирано дишане</t>
  </si>
  <si>
    <t>Интензивно лечение, мониторинг и интензивни грижи с механична вентилация и/или парентерално хранене</t>
  </si>
  <si>
    <t>Интензивно лечение, мониторинг и интензивни грижи без механична вентилация и/или парентерално хранене</t>
  </si>
  <si>
    <t>Ендоваскуларно лечение на нетравматични мозъчни кръвоизливи, аневризми и артериовенозни малформации на мозъчните съдове</t>
  </si>
  <si>
    <t>Ендоваскуларно лечение на абдоминална аорта, долна празна вена и клоновете им</t>
  </si>
  <si>
    <t>"УМБАЛ -Д-Р ГЕОРГИ СТРАНСКИ" ЕАД - ПЛЕВЕН</t>
  </si>
  <si>
    <t>Касов бон, бележка за плащане на ПОС,  фактура за заплатената услуга/изделие, съдържаща всички реквизи съгл. ЗСч</t>
  </si>
  <si>
    <t>ДРУГИ МЕДИЦИНСКИ УСЛУГИ, ПРЕДОСТАВЯНИ В СТАЦИОНАРЕН БЛОК</t>
  </si>
  <si>
    <t xml:space="preserve">         - леглоден в Клиники по психиатрия</t>
  </si>
  <si>
    <t>20.00 лв.  с ДДС</t>
  </si>
  <si>
    <t>Клиника по анестезиология и интензивно лечение - за диагностична процедура</t>
  </si>
  <si>
    <t>Такса за провеждане на практическото обучение по чл.41, ал. 6 от 
Наредба № 1/22.01.2015 година за придобиване на специалност в 
системата на здравеопазването за българските граждани, гражданите на
 държави - членки на Европейския съюз, на другите държави от 
Европейското икономическо пространство и на Швейцария</t>
  </si>
  <si>
    <r>
      <t>Такса за провеждане на практическо обучение по клинични специалности 
на специализанти, зачислени до 19.06.2020 година вкл</t>
    </r>
    <r>
      <rPr>
        <b/>
        <i/>
        <sz val="11"/>
        <rFont val="Times New Roman"/>
        <family val="1"/>
        <charset val="204"/>
      </rPr>
      <t>.</t>
    </r>
    <r>
      <rPr>
        <sz val="11"/>
        <rFont val="Times New Roman"/>
        <family val="1"/>
        <charset val="204"/>
      </rPr>
      <t>, по реда на чл. 13, ал.1 и ал. 3 от Наредба № 1/22.01.2015 г. за придобиване на специалност в 
системата на здравеопазването</t>
    </r>
  </si>
  <si>
    <t>Такса за издаване на документ, удостоверяващ, че обучаемият 
е със статут на специализант, служещ  пред различни институции, 
организации и др.</t>
  </si>
  <si>
    <t xml:space="preserve"> КЛИНИЧНА ЛАБОРАТОРИЯ</t>
  </si>
  <si>
    <t>ЛАБОРАТОРИЯ ПО ИМУНОЛОГИЯ</t>
  </si>
  <si>
    <t>ЛАБОРАТОРИЯ ПО КЛИНИЧНА МИКРОБИОЛОГИЯ</t>
  </si>
  <si>
    <t>ЛАБОРАТОРИЯ ПО МЕДИЦИНСКА ГЕНЕТИКА</t>
  </si>
  <si>
    <t>ЛАБОРАТОРИЯ ПО ПОЛОВО ПРЕДАВАНИ ИНФЕКЦИИ</t>
  </si>
  <si>
    <t>ЛАБОРАТОРИЯ ПО ПАРАЗИТОЛОГИЯ</t>
  </si>
  <si>
    <t xml:space="preserve">ОТДЕЛЕНИЕ ЗА ДИСПАНСЕРНО НАБЛЮДЕНИЕ НА БОЛНИ С ПНЕВМО-ФТИЗИАТРИЧНИ ЗАБОЛЯВАНИЯ </t>
  </si>
  <si>
    <t>Такса придружител,без ползване на легло</t>
  </si>
  <si>
    <t>Такса придружител, с ползване на легло</t>
  </si>
  <si>
    <t>48.00 лв. с ДДС</t>
  </si>
  <si>
    <t>Флуоресцеинова ангиография /ФА/</t>
  </si>
  <si>
    <t>ДОЦ. Д-РАЛЕКСАНДЪР ВЪЛКОВ ВЪЛКОВ, Д.М.</t>
  </si>
  <si>
    <t>Извършване на пластично възстановяване на раневи дефекти със свободна кожна пластика</t>
  </si>
  <si>
    <t>Физикална терапия и рехабилитация на централната нервна система</t>
  </si>
  <si>
    <t>Такса за продължаващо обучение за 1 ден с използване 
на медицинска апаратура</t>
  </si>
  <si>
    <t>Такса участие в честване на 160 – годишнина на УМБАЛ“Д-р Георги Странски“ ЕАД – Плевен
 – осигуряване на възможност за реклама“ – ден</t>
  </si>
  <si>
    <t>Такса участие в честване на 160 – годишнина на УМБАЛ“Д-р Георги Странски“ ЕАД – Плевен 
– осигуряване на възможност за реклама“ – час</t>
  </si>
  <si>
    <t>1200.00 лв. с ДДС на ден</t>
  </si>
  <si>
    <t>150.00 лв. с ДДС на час</t>
  </si>
  <si>
    <t>20.00 с ДДС</t>
  </si>
  <si>
    <t>40.00 с ДДС</t>
  </si>
  <si>
    <t>45.00 с ДДС</t>
  </si>
  <si>
    <t>Копие на медицинска документация - ИЗ</t>
  </si>
  <si>
    <t>70.00 лв. с ДДС</t>
  </si>
  <si>
    <t>ВИП стая</t>
  </si>
  <si>
    <t>70.00 с ДДС</t>
  </si>
  <si>
    <t>ОТДЕЛЕНИЕ ПО ГАСТРОЕНТЕРОЛОГИЯ И КЛИНИЧНА ХЕПАТОЛОГИЯ</t>
  </si>
  <si>
    <t>Коремна парацентеза с евакуиране на асцит</t>
  </si>
  <si>
    <t>Депозит за външен фиксатор за горен крайник и/или долен крайник</t>
  </si>
  <si>
    <t>Депозит за скоба и шина за директна скелетна екстензия при фрактури на ацетабулум
и долен крайник</t>
  </si>
  <si>
    <t>Депозит за ползване на апарат за вакуум терапия</t>
  </si>
  <si>
    <t>Такса провеждане на практическо обучени /стаж за приспособяване/ по реда на
Наредба №12 от 08.04.2009 г. за условията и реда за провеждане и оценяване на стажа
за приспособяване и на изпита за правоспособност на Министъра на здравеопазването
Таксата за по-кратко от един месец се изчислява пропорционално на 21 работни дни</t>
  </si>
  <si>
    <t>Такса за административно обслужване при сключване на на договор</t>
  </si>
  <si>
    <t>Пакет имуноглобулини ( IgG, IgA, IgM )</t>
  </si>
  <si>
    <t>DB02000</t>
  </si>
  <si>
    <t>Алфа - 1 - антитрипсин</t>
  </si>
  <si>
    <t>Автоимунитет</t>
  </si>
  <si>
    <t>Антинуклеарни антитела ANA (CLIA)</t>
  </si>
  <si>
    <t>DN0D002</t>
  </si>
  <si>
    <t>ANA-скрининг (HEp-2) чрез индиректен имунофлуоресцентен метод</t>
  </si>
  <si>
    <t>DN0D003</t>
  </si>
  <si>
    <t>ANA профил - блот</t>
  </si>
  <si>
    <t>Anti dsDNA (CLIA)</t>
  </si>
  <si>
    <t>Anti-Sm (CLIA)</t>
  </si>
  <si>
    <t>Anti- B2GPI IgM (Alegria)</t>
  </si>
  <si>
    <t>DM7G00N</t>
  </si>
  <si>
    <t>Anti- B2GPI IgG (Alegria)</t>
  </si>
  <si>
    <t>DM7G00D</t>
  </si>
  <si>
    <t>Anti - cardiolipin IgM (Alegria)</t>
  </si>
  <si>
    <t>DM7G00K</t>
  </si>
  <si>
    <t>Anti - cardiolipin IgG (Alegria)</t>
  </si>
  <si>
    <t>SS - A/Ro/ (CLIA)</t>
  </si>
  <si>
    <t>SS - B/La/ (CLIA)</t>
  </si>
  <si>
    <t>Scl-70 (CLIA)</t>
  </si>
  <si>
    <t>Jo1 (CLIA)</t>
  </si>
  <si>
    <t>RNP-Sm (CLIA)</t>
  </si>
  <si>
    <t>CCP (CLIA)</t>
  </si>
  <si>
    <t>DN0D004</t>
  </si>
  <si>
    <t>Borrelia IgG - блот</t>
  </si>
  <si>
    <t>DN0D005</t>
  </si>
  <si>
    <t>Borrelia IgМ - блот</t>
  </si>
  <si>
    <t>Borrelia пакет IgG, IgM</t>
  </si>
  <si>
    <t>DN0D006</t>
  </si>
  <si>
    <t>Chlamydia IgA - блот</t>
  </si>
  <si>
    <t>DN0D007</t>
  </si>
  <si>
    <t>Chlamydia IgG - блот</t>
  </si>
  <si>
    <t>DN0D011</t>
  </si>
  <si>
    <t>CMV IgG - блот</t>
  </si>
  <si>
    <t>DN0D012</t>
  </si>
  <si>
    <t>CMV IgM - блот</t>
  </si>
  <si>
    <t>DN0D009</t>
  </si>
  <si>
    <t>EBV IgG - блот</t>
  </si>
  <si>
    <t>DN0D008</t>
  </si>
  <si>
    <t>EBV IgA блот</t>
  </si>
  <si>
    <t>DN0D010</t>
  </si>
  <si>
    <t>EBV IgM -блот</t>
  </si>
  <si>
    <t>DN0D013</t>
  </si>
  <si>
    <t>HSV 1+2 IgG блот</t>
  </si>
  <si>
    <t>DN0D014</t>
  </si>
  <si>
    <t>HSV 1+2 IgM блот</t>
  </si>
  <si>
    <t>DSTL000</t>
  </si>
  <si>
    <t>fT3</t>
  </si>
  <si>
    <t>DCTL001</t>
  </si>
  <si>
    <t>Анти-тиреоглобулин антитела ( anti-TG )</t>
  </si>
  <si>
    <t>DCTL002</t>
  </si>
  <si>
    <t>Анти-микрозомални антитела ( anti-TPO )</t>
  </si>
  <si>
    <t>Tироглобулин ( TG )</t>
  </si>
  <si>
    <t>DC89000</t>
  </si>
  <si>
    <t>Бета-хорионгонадотропин ( beta-hCG ) - серум</t>
  </si>
  <si>
    <t>Алфа-фетопротеин ( AFP )</t>
  </si>
  <si>
    <t>Total PSA</t>
  </si>
  <si>
    <t>DCPU002</t>
  </si>
  <si>
    <t>free PSA</t>
  </si>
  <si>
    <t>DCC9002</t>
  </si>
  <si>
    <t>CYFRA 21 - 1</t>
  </si>
  <si>
    <t>DCC9003</t>
  </si>
  <si>
    <t>NSE</t>
  </si>
  <si>
    <t>DCC9004</t>
  </si>
  <si>
    <t>SCC</t>
  </si>
  <si>
    <t>DC6A000</t>
  </si>
  <si>
    <t>CA 74-2</t>
  </si>
  <si>
    <t>DCC9001</t>
  </si>
  <si>
    <t>Феритин</t>
  </si>
  <si>
    <t xml:space="preserve">Определяне на NK-клетки </t>
  </si>
  <si>
    <t>Хормони и витамини</t>
  </si>
  <si>
    <t>DCC9010</t>
  </si>
  <si>
    <t>17 - OH Progesteron</t>
  </si>
  <si>
    <t>DCC9020</t>
  </si>
  <si>
    <t>25 - OH Vitamine D</t>
  </si>
  <si>
    <t>DCC9006</t>
  </si>
  <si>
    <t>ACTH ( plasma ) 8 - 10.00 h</t>
  </si>
  <si>
    <t>DCC9009</t>
  </si>
  <si>
    <t>ACTH ( plasma ) 16 h</t>
  </si>
  <si>
    <t>DCC9011</t>
  </si>
  <si>
    <t>C - peptide</t>
  </si>
  <si>
    <t>DCC9007</t>
  </si>
  <si>
    <t>GAD65</t>
  </si>
  <si>
    <t>DCC9012</t>
  </si>
  <si>
    <t>IA - 2 Autoantibodies</t>
  </si>
  <si>
    <t>DCC9005</t>
  </si>
  <si>
    <t xml:space="preserve">Insulin </t>
  </si>
  <si>
    <t>DCC9008</t>
  </si>
  <si>
    <t>Insulin Autoantibodies</t>
  </si>
  <si>
    <t>DCC9013</t>
  </si>
  <si>
    <t xml:space="preserve">TRAb </t>
  </si>
  <si>
    <t>DC8W000</t>
  </si>
  <si>
    <t>Cortisol (serum)</t>
  </si>
  <si>
    <t>DCC9014</t>
  </si>
  <si>
    <t>Cortisol (urine)</t>
  </si>
  <si>
    <t>Нарушения в растежа</t>
  </si>
  <si>
    <t>DOXA017</t>
  </si>
  <si>
    <t>Anti - tTG IgA</t>
  </si>
  <si>
    <t>DOXA013</t>
  </si>
  <si>
    <t>Human Growth Hormone ( HGH )</t>
  </si>
  <si>
    <t>DOXA016</t>
  </si>
  <si>
    <t>Insulin - like Growth Factor I ( IGF - I )</t>
  </si>
  <si>
    <t>54.00 лв. с ДДС</t>
  </si>
  <si>
    <t>1.68  лв./на км. 
в двете посоки</t>
  </si>
  <si>
    <t>50 лв./час</t>
  </si>
  <si>
    <t>40 лв./час</t>
  </si>
  <si>
    <t xml:space="preserve">150.00 лв./час с ДДС </t>
  </si>
  <si>
    <t xml:space="preserve">250.00 лв. без ДДС </t>
  </si>
  <si>
    <t>3.90 лв. с ДДС</t>
  </si>
  <si>
    <t>Амбулаторно наблюдение /диспансеризация при хронична уртикария с ангиоедем</t>
  </si>
  <si>
    <t>300.00 лв. с ДДС</t>
  </si>
  <si>
    <t>252.00 лв. с ДДС</t>
  </si>
  <si>
    <t>Пациент 
(лева)</t>
  </si>
  <si>
    <t>Пациент 
(евро)</t>
  </si>
  <si>
    <t>10.23 евро с ДДС</t>
  </si>
  <si>
    <t xml:space="preserve">   - в една епруветка</t>
  </si>
  <si>
    <t xml:space="preserve">   - в две и повече епруветки</t>
  </si>
  <si>
    <t xml:space="preserve">Вземане на проба венозна кръв:
         </t>
  </si>
  <si>
    <t>ЦЕНА (лева)</t>
  </si>
  <si>
    <t>ЦЕНА (евро)</t>
  </si>
  <si>
    <t>до 163.61 евро</t>
  </si>
  <si>
    <t>Инвазивна диагностика при сърдечно-съдови заболявания под 18 години – 
клиничната пътека ще се осъществява само в Отделение по съдова хирургия</t>
  </si>
  <si>
    <t>Продължително лечение и ранна рехабилитация след острия стадий на исхемичен
 и хеморагичен мозъчен инсулт с остатъчни проблеми за здравето – 
клиничната пътека ще се изпълнява освен в Клиника по физикална и 
рехабилитационна медицина и на два броя легла за продължително лечение в Неврологична клиника</t>
  </si>
  <si>
    <t>Издаване на документ, неизискващ преглед</t>
  </si>
  <si>
    <r>
      <t>Продължително лечение и ранна рехабилитация след оперативни интервенции с голям
 и много голям обем и сложност с остатъчни проблеми за здравето - клиничната пътека ще се изпълнява освен в Клиника по физикална и рехабилитационна медицина и на следните легла за продължително лечение: два броя легла в Клиника по онкологична хирургия и два броя легла в Клиника по ортопедия и травматология</t>
    </r>
    <r>
      <rPr>
        <i/>
        <sz val="12"/>
        <rFont val="Times New Roman"/>
        <family val="1"/>
        <charset val="204"/>
      </rPr>
      <t xml:space="preserve"> </t>
    </r>
  </si>
  <si>
    <t xml:space="preserve">252.00 лв. без ДДС </t>
  </si>
  <si>
    <t xml:space="preserve"> - цената на КП по 
    ценоразписа и 
 - по 50 лв. за престой на ден.</t>
  </si>
  <si>
    <t xml:space="preserve"> - цената на КП по 
    ценоразписа и 
 - по 25.56  евро.  за престой на ден.</t>
  </si>
  <si>
    <t xml:space="preserve"> - цената на КП по 
   ценоразписа,    пропорционално на пролежаните дни  и 
 - по 50 лв.  за престой на ден.</t>
  </si>
  <si>
    <t xml:space="preserve"> - цената на КП по 
   ценоразписа,    пропорционално на пролежаните дни  и 
 - по 25.56  евро. за престой на ден.</t>
  </si>
  <si>
    <t>230.00 лв. 
на месец</t>
  </si>
  <si>
    <t>35.79 евро./час</t>
  </si>
  <si>
    <t>40.90 евро/час</t>
  </si>
  <si>
    <t>НЗОК
(евро)</t>
  </si>
  <si>
    <t>МЗ
(евро)</t>
  </si>
  <si>
    <t>Изследване за S. pneumoniae в урина бърз тест</t>
  </si>
  <si>
    <t>Изследване за Legionella в урина бърз тест</t>
  </si>
  <si>
    <t>Изследване за Aspergillus spp в БАЛ и серум</t>
  </si>
  <si>
    <t>Изследване за SARS-CоV-2, Influenza A/B, ADV, RSV и hPMV в назофаренгиален секрет с бърз тест</t>
  </si>
  <si>
    <t>Изследване за SARS-CоV-2, Influenza A/B в назофаренгиален секрет с бърз тест</t>
  </si>
  <si>
    <t>в сила от 01.01.2026 г.</t>
  </si>
  <si>
    <t>Приложение №1 към Заповед с № РД-16-590/30.12.2025 г.</t>
  </si>
  <si>
    <t>Наименование на продукта</t>
  </si>
  <si>
    <t>мярка</t>
  </si>
  <si>
    <t>Единична цена за ед. мярка с ДДС в евро</t>
  </si>
  <si>
    <t>Единична цена за ед. мярка с ДДС в лв.</t>
  </si>
  <si>
    <t>Търговско наименование</t>
  </si>
  <si>
    <t xml:space="preserve">Медицински изделия за неврохирургия и за спинална хирургия </t>
  </si>
  <si>
    <t>Външен вентрикулен дренаж</t>
  </si>
  <si>
    <t>външен дренаж EXTERNAL VENTRICULAR DRAINAGE ECONOMIC</t>
  </si>
  <si>
    <t>Клапа за хидроцефалия с фиксирано налягане</t>
  </si>
  <si>
    <t>клапа за хидроцефалия SPHERA DUO</t>
  </si>
  <si>
    <t>Аневризмален клипс Titanium II - Стандартни, фенестрирани, мини, или еквивалентно/и</t>
  </si>
  <si>
    <t>титаниев клипс за аневризъм Sugita  Clip II</t>
  </si>
  <si>
    <t>Синтетично резорбируема дура /заместител на мозъчна обвивка/ - 3x4 см</t>
  </si>
  <si>
    <t>резорбируема дура ReDura RDS-3</t>
  </si>
  <si>
    <t>Синтетично резорбируема дура /заместител на мозъчна обвивка/ - 4х6 см</t>
  </si>
  <si>
    <t>резорбируема дура ReDura RDS-4</t>
  </si>
  <si>
    <t>Синтетично резорбируема дура /заместител на мозъчна обвивка/ - 6х6 см</t>
  </si>
  <si>
    <t>резорбируема дура ReDura RDS-5</t>
  </si>
  <si>
    <t>Синтетично резорбируема дура /заместител на мозъчна обвивка/ - 6х8 см</t>
  </si>
  <si>
    <t>резорбируема дура ReDura RDS-6</t>
  </si>
  <si>
    <t>Синтетично резорбируема дура /заместител на мозъчна обвивка/ - 8х8 см</t>
  </si>
  <si>
    <t>резорбируема дура ReDura RDS-8</t>
  </si>
  <si>
    <t>Синтетично резорбируема дура /заместител на мозъчна обвивка/ - 6х14см</t>
  </si>
  <si>
    <t>резорбируема дура ReDura RDS-7</t>
  </si>
  <si>
    <t>Титаниева мрежа 50x50/0,6mm, (с вкл. 4 винта)</t>
  </si>
  <si>
    <t>Титаниеа мрежа за краниопластика Optimus Playting system 3D Mesh plate 50x50 mm</t>
  </si>
  <si>
    <t>Титаниева мрежа 100х100/0,6mm, (с вкл. 8 винта),</t>
  </si>
  <si>
    <t>Титаниеа мрежа за краниопластика Optimus Plating system 3D Mesh plate 100x100 mm</t>
  </si>
  <si>
    <t>Титаниева мрежа 100x150/0,6mm , (с вкл. 10 винта)</t>
  </si>
  <si>
    <t>Титаниеа мрежа за краниопластика Optimus Playting  system 3D Mesh plate 100x150 mm</t>
  </si>
  <si>
    <t>Титаниева мрежа 150х150/0,6mm, (с вкл. 10 винта)</t>
  </si>
  <si>
    <t>Титаниеа мрежа за краниопластика Optimus Playting  system 3D Mesh plate 150x150 mm</t>
  </si>
  <si>
    <t>Система за кифопластика с костен цимент</t>
  </si>
  <si>
    <t>Система за кифопластика с костен цимент Renova Spine</t>
  </si>
  <si>
    <t xml:space="preserve">Система вертебропластика в комплект с  костен цимент </t>
  </si>
  <si>
    <t>оп.</t>
  </si>
  <si>
    <t>Система за вертебропластика с костен цимент Easyn ject</t>
  </si>
  <si>
    <t>Система за задна торако-лумбална спинална стабилизация - 4 винта и 2 пръчки</t>
  </si>
  <si>
    <t>Система за задна торакo-лумбална стабилизация ROMEO  2 къса-4 винта</t>
  </si>
  <si>
    <t>Система за задна торако-лумбална спинална стабилизация- 6 винта и 2 пръчки</t>
  </si>
  <si>
    <t>Система за задна торако-лумбална стабилизация ROMEO 2 - средна - 6 винта</t>
  </si>
  <si>
    <t>Система за задна торако-лумбална спинална стабилизация -  8 винта и 2 пръчки</t>
  </si>
  <si>
    <t>Система за задна торако-лумбална стабилизация ROMEO 2 - средна- 8 винта</t>
  </si>
  <si>
    <t>Система за задна торако-лумбална спинална стабилизация - 10 винта и 2 пръчки</t>
  </si>
  <si>
    <t>Система за задна торако-лумбална стабилизация ROMEO 2 - дълга - 10 винта</t>
  </si>
  <si>
    <t>Система за задна торако-лумбална спинална стабилизация - 12 винта и 2 пръчки</t>
  </si>
  <si>
    <t>Система за торако-лумбална стабилизация ROMEO 2 -дълга - 12 винта</t>
  </si>
  <si>
    <t xml:space="preserve">Антиадхезионен гел от 3 мл </t>
  </si>
  <si>
    <t>Антиадхезионен бариерен гел Hibarry</t>
  </si>
  <si>
    <t xml:space="preserve">Антиадхезионен гел 5 мл </t>
  </si>
  <si>
    <t>Предна шийна стабилизация с шиен PEEK кейдж</t>
  </si>
  <si>
    <t>Шиен кейдж TRYPTIK CA</t>
  </si>
  <si>
    <t xml:space="preserve">Предна шийна стабилизация с шиен кейдж и вградена титаниева плака </t>
  </si>
  <si>
    <t>шиен кейдж с вградена плака  TRYPTIK МС</t>
  </si>
  <si>
    <t>Система за предна шийна стабилизация с титаниева плака за 1 ниво и заместител на прешленното тяло /меш/</t>
  </si>
  <si>
    <t>Шиен кейдж със заместител на прешленното тяло TRYPTIK 2 C-plate + за 1 ниво</t>
  </si>
  <si>
    <t>Система за предна шийна стабилизация с титаниева плака за 2 нива и заместител на прешленното тяло /меш/</t>
  </si>
  <si>
    <t>Шиен кейдж със заместител на прешленното тяло TRYPTIK 2 C-plate + за 2 нива</t>
  </si>
  <si>
    <t>Система за предна шийна стабилизация с титаниева плака за 3 нива и заместител на прешленното тяло /меш/</t>
  </si>
  <si>
    <t>Шиен кейдж със заместител на прешленното тяло TRYPTIK 2 C-plate + за 3 нива</t>
  </si>
  <si>
    <t>Система за предна шийна стабилизация с титаниева плака за 4 нива и заместител на прешленното тяло /меш/</t>
  </si>
  <si>
    <t>Шиен кейдж със заместител на прешленното тяло TRYPTIK 2 C-plate + за 4 нива</t>
  </si>
  <si>
    <t>Система за предна шийна стабилизация титаниева плака за 1 ниво и РЕЕК кейдж</t>
  </si>
  <si>
    <t>Система от шиен кейдж TRYPTIK CA и шийна плака TRYPTIK 2 C-plate за 1 ниво</t>
  </si>
  <si>
    <t>Система за предна шийна стабилизация титаниева плака за 2 нива и РЕЕК кейдж</t>
  </si>
  <si>
    <t>Система от шиен кейдж TRYPTIK CA и шийна плака TRYPTIK 2 C-plate за 2 нива</t>
  </si>
  <si>
    <t>Система за предна шийна стабилизация титаниева плака за 3 нива и РЕЕК кейдж</t>
  </si>
  <si>
    <t>Система от шиен кейдж TRYPTIK CA и шийна плака TRYPTIK 2 C-plate за 3 нива</t>
  </si>
  <si>
    <t>Система за предна шийна стабилизация титаниева плака за 4 нива и РЕЕК кейдж</t>
  </si>
  <si>
    <t>Система от шиен кейдж TRYPTIK CA и шийна плака TRYPTIK 2 C-plate за 4 нива</t>
  </si>
  <si>
    <t>Предна шийна стабилизация титаниева плака за 1 ниво</t>
  </si>
  <si>
    <t>плака за предна шийна стабилизация TRYPTIK-2 C-plate-1 ниво</t>
  </si>
  <si>
    <t xml:space="preserve">Предна шийна стабилизация титаниева плака за 2 нива </t>
  </si>
  <si>
    <t>плака за предна шийна стабилизация TRYPTIK-2 C-plate-2 нива</t>
  </si>
  <si>
    <t xml:space="preserve">Предна шийна стабилизация титаниева плака за 3 нива </t>
  </si>
  <si>
    <t>плака за предна шийна стабилизация TRYPTIK-2 C-plate-3 нива</t>
  </si>
  <si>
    <t xml:space="preserve">Предна шийна стабилизация титаниева плака за 4 нива </t>
  </si>
  <si>
    <t>плака за предна шийна стабилизация TRYPTIK-2 C-plate-4 нива</t>
  </si>
  <si>
    <t>Кръстосан конектор за задна торако-лумбална стабилизация</t>
  </si>
  <si>
    <t>огънат конектор  ROMEO 2</t>
  </si>
  <si>
    <t>кръстосан конектор ROMEO 2</t>
  </si>
  <si>
    <t>Прав конектор за задна торако-лумбална стабилизация</t>
  </si>
  <si>
    <t>прав конектор ROMEO 2</t>
  </si>
  <si>
    <t>Костен цимент РММА - 20 гр,</t>
  </si>
  <si>
    <t>Костен цимент Osteopal plus</t>
  </si>
  <si>
    <t>Плаки за кранииална фиксация, комплект 2 броя</t>
  </si>
  <si>
    <t>Плаки за краниофиксация- 2 бр. Комплект</t>
  </si>
  <si>
    <t>Плаки за кранииална фиксация, комплект 3 броя</t>
  </si>
  <si>
    <t>Плаки за краниофиксация - 3 бр. Комплект</t>
  </si>
  <si>
    <t>Игли за вертебропластика</t>
  </si>
  <si>
    <t>Игла за вертебропластика</t>
  </si>
  <si>
    <t xml:space="preserve">Постериорен титаниев лумбален кедйж </t>
  </si>
  <si>
    <t>заден лумбален титаниев кейдж JULIET TI PO</t>
  </si>
  <si>
    <t>Тораколумбална гръбначна стабилизация  за едно ниво</t>
  </si>
  <si>
    <t>Revere</t>
  </si>
  <si>
    <t>Тораколумбална гръбначна стабилизация  за две нива</t>
  </si>
  <si>
    <t>Трансверзален конектор</t>
  </si>
  <si>
    <t>Предна шийна стабилизация с плака</t>
  </si>
  <si>
    <t>Assure</t>
  </si>
  <si>
    <t>Задна шийна стабилизация без черепна фиксация</t>
  </si>
  <si>
    <t>Ellipse</t>
  </si>
  <si>
    <t>Задна шийна стабилизация с черепна фиксация</t>
  </si>
  <si>
    <t>Предна шийна стабилизация с кейдж</t>
  </si>
  <si>
    <t>Colonial</t>
  </si>
  <si>
    <t>Фиксация на Денз</t>
  </si>
  <si>
    <t>Corridor</t>
  </si>
  <si>
    <t>Вертебропластика</t>
  </si>
  <si>
    <t>Spine Fix</t>
  </si>
  <si>
    <t>Костен цимент</t>
  </si>
  <si>
    <t>Саморегулираща се ликводренажна клапна система 18-30 мл/ч</t>
  </si>
  <si>
    <t>OSV II Low Pro</t>
  </si>
  <si>
    <t>Ликводренажна клапна система с фиксирано налягане за възрастни</t>
  </si>
  <si>
    <t xml:space="preserve">Hakim Precision Valve Micro; Hakim Precision Valve </t>
  </si>
  <si>
    <t>Лумбоперитонеална  Ликводренажна клапна система</t>
  </si>
  <si>
    <t>OSV II</t>
  </si>
  <si>
    <t>Програмируема клапна Система</t>
  </si>
  <si>
    <t>Certas Programmable Valve; Hakim Programmable</t>
  </si>
  <si>
    <t>Конектори</t>
  </si>
  <si>
    <t>Right Angle Connector; Y connector; Holter® Type A Connectors; Holter® Type B Connectors; Accu-Flo® Right Angle Connector; Accu-Flo® Three Way Y Connector.</t>
  </si>
  <si>
    <t>Катетри</t>
  </si>
  <si>
    <t>Codman® Hakim® Ventricular Catheter; Codman® Peritoneal Catheter; Accu-Flo® Barium Distal Catheter; Stright Ventricular Drenage Catheter; Subdural Catheter; Peritoneal Catheters Open-Ended with Slits; HERMETIC™ Ventricular Small Catheter Set; Finned Ventricular Catheter; CODMAN .</t>
  </si>
  <si>
    <t>Bactiseal Catheter Kit</t>
  </si>
  <si>
    <t>Комплект за невромониториране</t>
  </si>
  <si>
    <t>Neuromonitoring</t>
  </si>
  <si>
    <t>Регенеративна Колагенова Матрица</t>
  </si>
  <si>
    <t>DuraGen</t>
  </si>
  <si>
    <t>Краниален силант</t>
  </si>
  <si>
    <t>DuraSeal</t>
  </si>
  <si>
    <t>Спинален силант</t>
  </si>
  <si>
    <t>DuraSeal Xact</t>
  </si>
  <si>
    <t>Клапа за хидроцефалия с фиксирано налягане с анти-сифон механизъм за контролиране на налягането</t>
  </si>
  <si>
    <t>Delta Valve</t>
  </si>
  <si>
    <t>Програмируема клапа за хидроцефалия - нормална / малка,  с анти-сифон механизъм за контролиране на налягането</t>
  </si>
  <si>
    <t xml:space="preserve">Strata II Valve, Regular/Small </t>
  </si>
  <si>
    <t>Вентрикулен катетър -  стандартен/малък, импрегниран с барий</t>
  </si>
  <si>
    <t>Ventricular Catheter</t>
  </si>
  <si>
    <t>Вентрикулен  катетър с антибиотично покритие</t>
  </si>
  <si>
    <t xml:space="preserve">Ares Antibiotic-Impregnated Ventricular Catheter </t>
  </si>
  <si>
    <t xml:space="preserve">Перитонеален катетър - стандартен/малък,  с отворен край </t>
  </si>
  <si>
    <t>Peritoneal Catheter</t>
  </si>
  <si>
    <t xml:space="preserve">Перитонеален катетър с антибиотично покритие </t>
  </si>
  <si>
    <t>Ares Antibiotic-Impregnated
Peritoneal Catheter</t>
  </si>
  <si>
    <t>Лумбоперитонеална  клапна система за хидроцефалия без антисифон механизъм</t>
  </si>
  <si>
    <t>Strata NSC Valve LP Shunt Kit</t>
  </si>
  <si>
    <t>Прав конектор за клапни системи от неръждаема стомана</t>
  </si>
  <si>
    <t>Catheter Connector Straight, Stainless Steel</t>
  </si>
  <si>
    <t>Лумбоперитонеален конектор за клапни системи - вътрешен диаметър 0.8 мм, външен диаметър 1.8 мм, дължина 14 мм</t>
  </si>
  <si>
    <t>Catheter Connector
Lumboperitoneal</t>
  </si>
  <si>
    <t xml:space="preserve">Правоъгълен катетърен конектор </t>
  </si>
  <si>
    <t>Catheter Connector
Right Angle</t>
  </si>
  <si>
    <t>Трипътен катетърен конектор за клапни системи с три "мъжки" окончания</t>
  </si>
  <si>
    <t>Catheter Connector
3-Way, All Male Connectors</t>
  </si>
  <si>
    <t>Трипътен катетърен конектор за клапни системи с две "мъжки" окончания</t>
  </si>
  <si>
    <t>Catheter Connector
3-Way</t>
  </si>
  <si>
    <t>Фиксиращо ушенце за вентрикуларен катетър - силиконово</t>
  </si>
  <si>
    <t>Fixation Tab
Silicone, Barium Impregnated</t>
  </si>
  <si>
    <t xml:space="preserve">Правоъгълен клипс - подходящ за катетри с външен диаметър 2.1/2.5 мм </t>
  </si>
  <si>
    <t>Right Angle Clip</t>
  </si>
  <si>
    <t>Система за външен дренаж и мониторинг, подходяща за лумбален с вентрикулен дренаж с вентрикулен катетър 35 см</t>
  </si>
  <si>
    <t>DUET EXTERNAL DRAINAGE AND MONITORING SYSTEM WITH SMARTSITE® NEEDLESS INJECTION SITES, PACKAGED WITH A 35 CM EDM VENTRICULAR DRAINAGE CATHETER</t>
  </si>
  <si>
    <t>Система за външен дренаж и мониторинг, подходяща за лумбален и вентрикулен дренаж с вентрикулен дренаж с вентрикулен катетър 80 см</t>
  </si>
  <si>
    <t>DUET EXTERNAL DRAINAGE AND MONITORING SYSTEM WITH INTERLINK® NEEDLELESS INJECTION SITES, PACKAGED WITH AN 80 CM, CLOSED TIPPED, EDM LUMBAR DRAINAGE CATHETER</t>
  </si>
  <si>
    <t xml:space="preserve">Пациентска линия за външен дренаж и мониторинг </t>
  </si>
  <si>
    <t>EDM PATIENT CONNECTION LINE ASSEMBLY</t>
  </si>
  <si>
    <t>Сет за вентрикулен външен дренаж и мониторинг с вентрикулен катетър за ВДМ 20 см</t>
  </si>
  <si>
    <t>EDM VENTRICULAR DRAINAGE KIT</t>
  </si>
  <si>
    <t>Сет за вентрикулен външен дренаж и мониторинг с вентрикулен катетър за ВДМ 35 см</t>
  </si>
  <si>
    <t>Сет за лумбален външен дренаж и мониторинг с лумбален катетър за ВДМ с отворен край</t>
  </si>
  <si>
    <t xml:space="preserve">EDM LUMBAR DRAINAGE KIT (OPEN TIP) </t>
  </si>
  <si>
    <t>Сет за лумбален външен дренаж и мониторинг с лумбален катетър за ВДМ със затворен край</t>
  </si>
  <si>
    <t xml:space="preserve">EDM LUMBAR DRAINAGE KIT (CLOSED TIP) </t>
  </si>
  <si>
    <t>Вентрикулен катетър за свързване със система за външен лумбален и вентрикулен дренаж и мониторинг</t>
  </si>
  <si>
    <t>EDM VENTRICULAR CATHETER
BARIUM IMPREGNATED, 35 CM</t>
  </si>
  <si>
    <t>Лумбален катетър за свързване със система за външен лумбален и вентрикулен дренаж и мониторинг</t>
  </si>
  <si>
    <t>EDM LUMBAR CATHETER
BARIUM IMPREGNATED, 80 CM</t>
  </si>
  <si>
    <t xml:space="preserve">Минимално инвазивна система за евакуиране на хронични и  подостри субдурални хематоми </t>
  </si>
  <si>
    <t>SEPS - Subdural Evacuating
Port System</t>
  </si>
  <si>
    <t>Цервикална стабилизация - преден достъп -
Плака с винтове за 1 ниво</t>
  </si>
  <si>
    <t>комплект</t>
  </si>
  <si>
    <t>ZEVO</t>
  </si>
  <si>
    <t>Цервикална стабилизация - преден достъп - 
Плака с винтове за 2 нива</t>
  </si>
  <si>
    <t>Цервикална стабилизация - преден достъп - 
Плака с винтове за 3 нива</t>
  </si>
  <si>
    <t>Цервикална стабилизация - преден достъп - 
Плака с винтове за 4 нива</t>
  </si>
  <si>
    <t>Цервикална стабилизация - преден достъп -
Плака с винтове и меш  за 1 ниво</t>
  </si>
  <si>
    <t>ZEVO, Pyramesh</t>
  </si>
  <si>
    <t>Цервикална стабилизация - преден достъп -
Плака с винтове и меш  за 2 нива</t>
  </si>
  <si>
    <t>Цервикална стабилизация - преден достъп -Плака с винтове и меш  за 3 нива</t>
  </si>
  <si>
    <t>Цервикална стабилизация - преден достъп -  Плака с винтове и меш  за 4 нива</t>
  </si>
  <si>
    <t>Цервикална стабилизация - преден достъп -  Плака с винтове и кейдж за 1 ниво</t>
  </si>
  <si>
    <t>ZEVO, Cornerstone</t>
  </si>
  <si>
    <t>Цервикална стабилизация - преден достъп -  Плака с винтове и кейдж за 2 нива</t>
  </si>
  <si>
    <t>Цервикална стабилизация - преден достъп -  Плака с винтове и кейдж за 3 нива</t>
  </si>
  <si>
    <t>Цервикална стабилизация - преден достъп -  Плака с винтове и кейдж за 4 нива</t>
  </si>
  <si>
    <t>Титаниев меш за фузия на Цервикален отдел, за преден достъп</t>
  </si>
  <si>
    <t>Pyramesh</t>
  </si>
  <si>
    <t>Анатомичен шиен кейдж за фузия на Цервикален отдел, за преден достъп</t>
  </si>
  <si>
    <t>Cornerstone</t>
  </si>
  <si>
    <t>Цервикална стабилизация - заден достъп без черепно захващане</t>
  </si>
  <si>
    <t>Vertex MAX</t>
  </si>
  <si>
    <t>Цервикална стабилизация - заден достъп с черепно захващане - едно и две нива</t>
  </si>
  <si>
    <t>Цервикална стабилизация - заден достъп с черепно захващане - три нива</t>
  </si>
  <si>
    <t>T-L стабилизация - 1 сегмент - 4 винта за открита хирургична техника</t>
  </si>
  <si>
    <t>CD Horizon Legacy</t>
  </si>
  <si>
    <t>T-L стабилизация -  Два сегмента - 6 винта за открита хирургична техника</t>
  </si>
  <si>
    <t>T-L стабилизация - Три сегмента - 8 винта за открита хирургична техника,</t>
  </si>
  <si>
    <t>T-L стабилизация - Четири сегмента - 10 винта за открита хирургична техника</t>
  </si>
  <si>
    <t>T-L стабилизация - Пет сегмента - 12 винта за открита хирургична техника</t>
  </si>
  <si>
    <t>T-L стабилизация - Един сегмент - 4 винта за минимално инвазивен достъп</t>
  </si>
  <si>
    <t>CD Horizon Sextant</t>
  </si>
  <si>
    <t>T-L стабилизация - Два сегмента - 6 винта за минимално инвазивен достъп</t>
  </si>
  <si>
    <t>Т-L  отдел - компоненти за фузия за заден достъп- Лумбален кейдж</t>
  </si>
  <si>
    <t>Capstone</t>
  </si>
  <si>
    <t>Т-L  отдел -  компоненти за фузия за заден достъп-Комплект 2 бр. Лумбален кейдж</t>
  </si>
  <si>
    <t>Т-L  отдел - компоненти за фузия за заден достъп -Титаниева мултиаксиална, подвижна плака</t>
  </si>
  <si>
    <t>Crosslink X10</t>
  </si>
  <si>
    <t>Т-L  отдел - компоненти за фузия за страничен достъп</t>
  </si>
  <si>
    <t>Clydesdale</t>
  </si>
  <si>
    <t>Система за перкутанна техника за укрепване на прешленното тяло</t>
  </si>
  <si>
    <t>Kyphon VP</t>
  </si>
  <si>
    <t>Система за кифопластика</t>
  </si>
  <si>
    <t>Kyphon BKP</t>
  </si>
  <si>
    <t>Антиадхеизивен гел</t>
  </si>
  <si>
    <t>Nanostim</t>
  </si>
  <si>
    <t>Един сегмент, 4 винта транспедикуларна стабилизация за открита хирургична техника</t>
  </si>
  <si>
    <t>Solera</t>
  </si>
  <si>
    <t>Два сегмента, 6 винта транспедикуларна стабилизация за открита хирургична техника</t>
  </si>
  <si>
    <t>Три сегмента, 8 винта транспедикуларна стабилизация за открита хирургична техника</t>
  </si>
  <si>
    <t>Четири сегмента, 10 винта транспедикуларна стабилизация за открита хирургична техника</t>
  </si>
  <si>
    <t>Пет сегмента, 12 винта транспедикуларна стабилизация за открита хирургична техника</t>
  </si>
  <si>
    <t xml:space="preserve">Биологична колагенова мембрана за заместване или подсилване на дура матер 50 мм х 50 мм </t>
  </si>
  <si>
    <t xml:space="preserve">DURAMESH LYO </t>
  </si>
  <si>
    <t xml:space="preserve">Биологична колагенова мембрана за заместване или подсилване на дура матер  75 мм х 75 мм </t>
  </si>
  <si>
    <t xml:space="preserve">Биологична колагенова мембрана за заместване или подсилване на дура матер  70 мм х 80 мм </t>
  </si>
  <si>
    <t xml:space="preserve">Биологична колагенова мембрана за заместване или подсилване на дура матер 60 мм х 120 мм </t>
  </si>
  <si>
    <t>Система за тораколумбална задна стабилизация с 4 комбинирани кортико-спонгеозни винтове</t>
  </si>
  <si>
    <t>TINA Spine System</t>
  </si>
  <si>
    <t>Система за тораколумбална задна стабилизация с 6 комбинирани кортико-спонгеозни винтове</t>
  </si>
  <si>
    <t>Система за тораколумбална задна стабилизация с 8 комбинирани кортико-спонгеозни винтове, или еквивалентно/и</t>
  </si>
  <si>
    <t>Система за тораколумбална задна стабилизация с 10 комбинирани кортико-спонгеозни винтове</t>
  </si>
  <si>
    <t xml:space="preserve">Трансверзален коненктор  </t>
  </si>
  <si>
    <t>TINA Transconnector II</t>
  </si>
  <si>
    <t>Система за предна шийна стабилизация с плака нисък профил 1 ниво</t>
  </si>
  <si>
    <t>Anterior Cervical Spine Locking System IV</t>
  </si>
  <si>
    <t>Анатомичен шиен кейдж</t>
  </si>
  <si>
    <t>Cervical Cage PEEK</t>
  </si>
  <si>
    <t>Шиен меш</t>
  </si>
  <si>
    <t>Titanium Mesh for Cervical Spine</t>
  </si>
  <si>
    <t>Пети за шиен меш</t>
  </si>
  <si>
    <t>End Cup fpr Cervical Mesh</t>
  </si>
  <si>
    <t>Система за задна шийна стабилизация</t>
  </si>
  <si>
    <t>Posterior Cervical Spine System</t>
  </si>
  <si>
    <t>Occipital Plate Triangular</t>
  </si>
  <si>
    <t>Occipital Plate Stright</t>
  </si>
  <si>
    <t>Transconnector for Posterior Cervical System</t>
  </si>
  <si>
    <t>Цервикална протеза, височина 4, 5, 6, 7 и 8 мм, широчина 14 и 16 мм, дължина 12 и 14 мм</t>
  </si>
  <si>
    <t>D-flex</t>
  </si>
  <si>
    <t>Клапа саморегулираща се със стандартни катетри</t>
  </si>
  <si>
    <t>Precision Valve, Ventricular and peritoneal Cathethers</t>
  </si>
  <si>
    <t>Клапа саморегулираща се с катетри напоени с антибиотик</t>
  </si>
  <si>
    <t>Precision Valve,Bactiseal</t>
  </si>
  <si>
    <t>Програмируема клапа със стандартни катетри</t>
  </si>
  <si>
    <t>Programmable valve, Ventricular and Peritoneal Cathethers</t>
  </si>
  <si>
    <t>Програмируема  клапа с антибиотични катетри</t>
  </si>
  <si>
    <t>Programmable Valve, Bactiseal</t>
  </si>
  <si>
    <t>Програмируема микро (детска) клапа с антибиотични катетри</t>
  </si>
  <si>
    <t>Programmable micro Valve, Bactiseal</t>
  </si>
  <si>
    <t>Къса транспедикуларна стабилизация 4 винта/куки за открита хирургична техника</t>
  </si>
  <si>
    <t>ORION Spine</t>
  </si>
  <si>
    <t>Средна транспедикуларна стабилизация 6 винта/куки за открита хирургична техника</t>
  </si>
  <si>
    <t>Средна транспедикуларна стабилизация 8 винта/куки за открита хирургична техника</t>
  </si>
  <si>
    <t>Дълга  транспедикуларна стабилизация 10 винта/куки за открита хирургична техника</t>
  </si>
  <si>
    <t>Vertecem+</t>
  </si>
  <si>
    <t>Трансверзални титаниеви конектори</t>
  </si>
  <si>
    <t>Хемостатична матрица</t>
  </si>
  <si>
    <t>Surgiflo</t>
  </si>
  <si>
    <t>Хемостатично средство</t>
  </si>
  <si>
    <t>Hemopatch</t>
  </si>
  <si>
    <t>Антиадхезивен гел - 3ml</t>
  </si>
  <si>
    <t>Oxiplex</t>
  </si>
  <si>
    <t xml:space="preserve">Гел за третиране на дискови хернии </t>
  </si>
  <si>
    <t>DiscoGel</t>
  </si>
  <si>
    <t>Ножчета за краниотом</t>
  </si>
  <si>
    <t>ELAN 4 2-RING CRANIOTOME CUTTER</t>
  </si>
  <si>
    <t>Борерири тип розен от 0.6 до 6.0 мм, или еквивалентно/и</t>
  </si>
  <si>
    <t>ELAN 4 1-RING ROSEN BURR</t>
  </si>
  <si>
    <t>Борерири  диамантени от 0.6 до 6.0 мм, или еквивалентно/и</t>
  </si>
  <si>
    <t>ELAN 4 1-RING
DIAMOND BURR</t>
  </si>
  <si>
    <t>Набор за добиване на медицинско автоложно
фибриново лепило с накрайник тип писалка</t>
  </si>
  <si>
    <t>FIBRIN  VS302</t>
  </si>
  <si>
    <t>Набор за добиване на медицинско автоложно
фибриново лепило с накрайник тип ендоскопски</t>
  </si>
  <si>
    <t>FIBRIN  VS323</t>
  </si>
  <si>
    <t>Импланти за ортопедични операции</t>
  </si>
  <si>
    <t>D.H.S.  плака 125 -150 градуса Размери: 2 - 16 отв./ 46 mm - 270 mm</t>
  </si>
  <si>
    <t>D.H.S. Barrel Plate</t>
  </si>
  <si>
    <t>D.H.S.  плака 125 -150 градуса с намален контакт Размери: 2 - 16 отв./ 46 mm - 270 mm</t>
  </si>
  <si>
    <t>LC - D.H.S. Barrel Plate</t>
  </si>
  <si>
    <t>D.C.S. плака 95 градуса   Размери: 6 - 16 отв../ 100 mm - 260 mm</t>
  </si>
  <si>
    <t>D.C.S. Barrel Plate</t>
  </si>
  <si>
    <t>1/3 тубуларна плака Размери: 2 - 12 отв../ 25 mm - 145 mm</t>
  </si>
  <si>
    <t xml:space="preserve">Tubular Plates-One Third Tubular  </t>
  </si>
  <si>
    <t>1/3 тубуларна плака с яка Размери: 2 - 12 отв../ 25 mm - 145 mm</t>
  </si>
  <si>
    <t>One Third Tubular Plates with Collar</t>
  </si>
  <si>
    <t>3,5 мм малеоларен винт  Размери: 25 -  90 мм.</t>
  </si>
  <si>
    <t>Malleolar Screw 3.5mm</t>
  </si>
  <si>
    <t>4,5 мм малеоларен винт  Размери: 25 - 100 мм.</t>
  </si>
  <si>
    <t>Malleolar Screw 4.5mm</t>
  </si>
  <si>
    <t>3,5 Калканеарна плака Размери: 60 мм, 70 мм.</t>
  </si>
  <si>
    <t>Calcaneal Plate</t>
  </si>
  <si>
    <t>4,5 Динамично компресивна плака - тясна Размери: 2 - 14 отв../ 39 mm - 231 mm</t>
  </si>
  <si>
    <t>Dyinamic Self Compression Plate Narrow</t>
  </si>
  <si>
    <t>4,5 Динамично компресивна плака - широка  Размери: 5 - 18 отв../ 87 mm - 295 mm</t>
  </si>
  <si>
    <t>Dyinamic Self Compression Plate Broad</t>
  </si>
  <si>
    <t>4,5 Динамично компресивна Т бътрес - плака  Размери: 3 - 12 отв../ 81 mm - 192 mm</t>
  </si>
  <si>
    <t>T-Buttres Plate for 4,5mm</t>
  </si>
  <si>
    <t>4,5 Динамично компресивна L бътрес - плака /лява и дясна/  Размери: 3- 12 отв../ 71 mm - 191 mm</t>
  </si>
  <si>
    <t>L-Buttres Plate for 4,5mm</t>
  </si>
  <si>
    <t xml:space="preserve">7,0 мм Канюлиран спонгиозен самонарязващ винт  Размери:45-130 мм. </t>
  </si>
  <si>
    <t>Large Cannulated Cancellous Screw 7.0mm ,Hexagonal Socket,16mm</t>
  </si>
  <si>
    <t>4,5 мм Канюлиран спонгиозен самонарязващ винт Размери: 20-120 мм.</t>
  </si>
  <si>
    <t>Cannulated Cancellous Screw 4.5mm ,Partially Threaded</t>
  </si>
  <si>
    <t>3,5 Заключваща калканеарна плака  /лява идясна/  Размери: 69 и 76 мм.</t>
  </si>
  <si>
    <t>Calcaneal Locking Plate 3,5 mm</t>
  </si>
  <si>
    <t>4,5 Заключваща права плака с ограничен контакт - широка - 316L ; Размери:     6 - 16 отв../ 116 mm - 296 mm</t>
  </si>
  <si>
    <t>4,5mm Broad Locking Plate</t>
  </si>
  <si>
    <t>4,5 Заключваща права плака с ограничен контакт - тясна - 316L ; Размери:          4 - 16 отв../ 80 mm - 296 mm</t>
  </si>
  <si>
    <t>4,5mm Narrow Locking Plate</t>
  </si>
  <si>
    <t>3,5 Заключваща  плака - медиална дистална тибия ,анатомично контурирана,лява и дясна  Размери:5 - 16 отв</t>
  </si>
  <si>
    <t xml:space="preserve">Medial distal End Tibia Locking Plate </t>
  </si>
  <si>
    <t>3,5 Заключваща плака за антеролатерална дистална тибия  - анатомично контурирана</t>
  </si>
  <si>
    <t>Anterolateral Tibia Distal Plate 3,5mm</t>
  </si>
  <si>
    <t>4,5 Заключваща  плака - проксимална тибия ,анатомично контурирана, лява и дясна , с ограничен контакт Размери:4 - 14 отв</t>
  </si>
  <si>
    <t>4.5mm Locking Proximal Tibia Plate</t>
  </si>
  <si>
    <t xml:space="preserve">3,5 Заключваща  плака - проксимална тибия </t>
  </si>
  <si>
    <t xml:space="preserve">Proximal Tibia Locking Plate 3.5mm   </t>
  </si>
  <si>
    <t>4,5 Заключваща  плака -  дистален фемур /лява и дясна/ с ограничен контакт Размери:5 - 15 отв</t>
  </si>
  <si>
    <t>Femoral Head Locking Plate</t>
  </si>
  <si>
    <t>4,5 Заключваща Т-бътрес плака ,анатомично контурирана Размери: 3 - 11 отв</t>
  </si>
  <si>
    <t>T-ButtressLocking Plate,4,5mm</t>
  </si>
  <si>
    <t>4,5 Заключваща L- бътрес плака ,анатомично контурирана,лява и дясна Размери: 3 - 11 отв.</t>
  </si>
  <si>
    <t>L-ButtressLocking Plate</t>
  </si>
  <si>
    <t xml:space="preserve">Пирон Троен - Проксимален фемурален пирон - диам. 10,11,12 мм. </t>
  </si>
  <si>
    <t>Triple Proximal Femoral  Nail Titanium</t>
  </si>
  <si>
    <t xml:space="preserve">Универсален заключващ фемурален пирон/ляв и десен/ - диам. 9,10,11,12 мм. </t>
  </si>
  <si>
    <t>Universal Femoral Nail Titanium</t>
  </si>
  <si>
    <t>Анатомичен универсален заключващ фемурален пирон/ляв и десен/ - с проксимални заключващи винтове 6,5 мм / 4,5 и дистални заключващи винтове 4,5 мм , с възможност за ретроградно и антероградно заключване  - Титаний</t>
  </si>
  <si>
    <t>Anatomic Femoral Nail Titanium</t>
  </si>
  <si>
    <t>Реконструктивен тибиален пирон с възможност за проксимално заключване в няколко равнини, - диам. 8,9,10,11,12 мм.</t>
  </si>
  <si>
    <t>Reconstruction Tibial Nail Titanium</t>
  </si>
  <si>
    <t>1/4 тубуларна плака  Размери 3 - 8 отв../ 23 mm - 63 mm</t>
  </si>
  <si>
    <t>Quarter Tubular Plate</t>
  </si>
  <si>
    <t>2,0 мини  Т- плака Размери: 3 - 4 отв,  или еквивалентно/и</t>
  </si>
  <si>
    <t>T-Plate 2,0mm</t>
  </si>
  <si>
    <t>3,5 Динамично компресивна плака Размери: 2 - 12 отв../ 25 mm - 145 mm</t>
  </si>
  <si>
    <t>Dynamic Self Compression Plate for Small Fragment</t>
  </si>
  <si>
    <t>3,5 Динамично компресивна плака - реконструктивна Размери: 5 - 22 отв../ 58 mm - 262 mm</t>
  </si>
  <si>
    <t>Reconstruction Plate 3,5mm</t>
  </si>
  <si>
    <t>3,5 Динамично компресивна Т- плака с 3 отвора на главата Размери: 3 - 6 отв</t>
  </si>
  <si>
    <t>T Plate(Small) for 3,5mm</t>
  </si>
  <si>
    <t>3,5 Динамично компресивна Т- плака с 4 отвора на главата Размери: 3 - 6 отв</t>
  </si>
  <si>
    <t>T Plate(Small)  with 4 Head Holes</t>
  </si>
  <si>
    <t>3,5 Динамично компресивна коса Т- плака /лява и дясна/ Размери: 3 - 5 отв</t>
  </si>
  <si>
    <t>Small T - Plate Oblique</t>
  </si>
  <si>
    <t>3,5 Заключваща права плака   Размери: 5 - 14 отв.</t>
  </si>
  <si>
    <t>Locking Plate 3.5mm</t>
  </si>
  <si>
    <t>3,5 Заключваща права плака с ограничен контакт  Размери: 5 - 14 отв.</t>
  </si>
  <si>
    <t>Limited Contact Locking Plate 3.5mm</t>
  </si>
  <si>
    <t>3,5 Заключваща права плака   - реконструктивна Размери: 4 - 16 отв../ 58 mm - 190 mm</t>
  </si>
  <si>
    <t xml:space="preserve"> Reconstruction Locking Plate 3.5mm</t>
  </si>
  <si>
    <t>3,5 Заключваща права плака с ограничен контакт  - реконструктивна Размери: 4 - 16 отв../ 58 mm - 190 mm</t>
  </si>
  <si>
    <t>Limited Contact Reconstruction Locking Plate 3.5mm</t>
  </si>
  <si>
    <t>3,5 Заключваща Т- плака с 4 отвора на главата Размери: 3 - 10 отв</t>
  </si>
  <si>
    <t>Small Locking T - Plate with 4 holes in head</t>
  </si>
  <si>
    <t>3,5 Заключваща коса Т- плака с 3 отвора на главата /лява и дясна/ Размери: 3 - 10 отв.</t>
  </si>
  <si>
    <t>Locking Small T - Plate , Oblique</t>
  </si>
  <si>
    <t>3,5 Заключваща плака - проксимален хумерус,анатомично контурирана, с 4 отвора на главата Размери: 3 - 6 отв.</t>
  </si>
  <si>
    <t>3.5mm Proximal Humerous Locking Plate</t>
  </si>
  <si>
    <t>3,5 Заключваща плака - проксимален хумерус (ФИЛОС),анатомично контурирана, 9 отвора на главата Размери: 3 - 8 отв.</t>
  </si>
  <si>
    <t>Locking Philous Plate</t>
  </si>
  <si>
    <t>3,5 Заключваща плака за олекранон -  анатомично контурирана</t>
  </si>
  <si>
    <t>Locking Olecranon Plate</t>
  </si>
  <si>
    <t xml:space="preserve">3,5 Заключваща плака за ключица - анатомично контурирана, реконструктивна  </t>
  </si>
  <si>
    <t>Locking Clavicle S-Shaped Plate</t>
  </si>
  <si>
    <t>Заключваща Хук плака - 316L.</t>
  </si>
  <si>
    <t>Locking Clavicle Hook Plate</t>
  </si>
  <si>
    <t>Реконструктивен хумерален пирон с възможност за проксимално заключване в няколко равнини- диам. 7,8,9 мм.</t>
  </si>
  <si>
    <t>Reconstruction Humeral Nail Titanium</t>
  </si>
  <si>
    <t>Титаниев еластичен пирон - с дебелина 2.0, 2.5, 3.0, 3.5, 4.0 мм - дължина 440 мм</t>
  </si>
  <si>
    <t>Titanium Elastic Nail</t>
  </si>
  <si>
    <t>Заключващ къс бедрен пирон (Гама пирон)</t>
  </si>
  <si>
    <t>Gamma Nail</t>
  </si>
  <si>
    <t>Заключващ къс бедрен пирон  PFNA</t>
  </si>
  <si>
    <t xml:space="preserve">Proximal Femoral Nail - Adv. </t>
  </si>
  <si>
    <t>Заключващ бедрен пирон  PFNA  - дълъг</t>
  </si>
  <si>
    <t>Хърбъртов канюлиран винт с диам .3,5 и 4,5мм</t>
  </si>
  <si>
    <t>Herbert Cannulated Bone Screw 3.5mm/4.5mm</t>
  </si>
  <si>
    <t>Остеосинтеза тип Вебер</t>
  </si>
  <si>
    <t>Kirschner Wire</t>
  </si>
  <si>
    <t>3,5 Заключваща плака за проксимален хумерос (ФИЛОС) - анатомично контурирана- титаний</t>
  </si>
  <si>
    <t>Proximal Humeral Plate</t>
  </si>
  <si>
    <t>2,4 Заключваща плака за радиус с ширина на главата 19,5мм/22мм/25,5мм- титаний, или еквивалентно/и</t>
  </si>
  <si>
    <t>Two-column Distal Volar Radial Bone Plate</t>
  </si>
  <si>
    <t>3,5 Заключваща плака за ключица - титаний, или еквивалентно/и</t>
  </si>
  <si>
    <t>Superior Anterior Clavicular Bone Plate</t>
  </si>
  <si>
    <t>Заключваща тубуларна плака  - титаний,  или еквивалентно/и</t>
  </si>
  <si>
    <t>Locking Tubular Plate</t>
  </si>
  <si>
    <t>3,5 Заключваща права плака  - титаний,  или еквивалентно/и</t>
  </si>
  <si>
    <t>Straight Thick Narrow Plate with limited contact</t>
  </si>
  <si>
    <t>3,5 Заключваща реконструктивна права плака - титаний,  или еквивалентно/и</t>
  </si>
  <si>
    <t>Reconstruction Plate</t>
  </si>
  <si>
    <t>Временна тазобедрена протеза с два антибиотика</t>
  </si>
  <si>
    <t>Vancogenx Space Hip (XL)</t>
  </si>
  <si>
    <t xml:space="preserve">Биоактивен костен заместител на основата на биостъкло - гранули 0,5 сс. </t>
  </si>
  <si>
    <t>GLASSBONE GRANULES 0,5 CC</t>
  </si>
  <si>
    <t xml:space="preserve">Биоактивен костен заместител на основата на биостъкло - гранули 1,0 сс. </t>
  </si>
  <si>
    <t>GLASSBONE GRANULES 1,0 CC</t>
  </si>
  <si>
    <t xml:space="preserve">Биоактивен костен заместител на основата на биостъкло - гранули 5,0 сс. </t>
  </si>
  <si>
    <t>GLASSBONE GRANULES 5,0 CC</t>
  </si>
  <si>
    <t xml:space="preserve">Биоактивен костен заместител на основата на биостъкло - гранули 10,0 сс. </t>
  </si>
  <si>
    <t>GLASSBONE GRANULES 10,0 CC</t>
  </si>
  <si>
    <t xml:space="preserve">Биоактивен костен заместител на основата на биостъкло - гранули 16,0 сс. </t>
  </si>
  <si>
    <t>GLASSBONE GRANULES 16,0 CC</t>
  </si>
  <si>
    <t xml:space="preserve">Биоактивен костен заместител на основата на биостъкло - паста 1,0 сс. </t>
  </si>
  <si>
    <t xml:space="preserve">GLASSBONE INJECTABLE PUTTY 1.0 CC </t>
  </si>
  <si>
    <t xml:space="preserve">Биоактивен костен заместител на основата на биостъкло - паста 2,5 сс. </t>
  </si>
  <si>
    <t xml:space="preserve">GLASSBONE INJECTABLE PUTTY 2.5 CC </t>
  </si>
  <si>
    <t xml:space="preserve">Биоактивен костен заместител на основата на биостъкло - паста 5,0 сс. </t>
  </si>
  <si>
    <t xml:space="preserve">GLASSBONE INJECTABLE PUTTY 5,0 CC </t>
  </si>
  <si>
    <t xml:space="preserve">Биоактивен костен заместител на основата на биостъкло - паста 10,0 сс. </t>
  </si>
  <si>
    <t xml:space="preserve">GLASSBONE INJECTABLE PUTTY 10,0 CC </t>
  </si>
  <si>
    <t>Проксимален феморален пирон ф9/10 къс от 200 до 240 мм , 125/130/135 градуса, комплект с със спирално острие и 2 бр. закл винта</t>
  </si>
  <si>
    <t>Proximal Femoral Nail antirotation</t>
  </si>
  <si>
    <t>Проксимален феморален пирон ф9/10 дълъг от 300 до 420мм , 125/130/135 градуса, комплект със спирално острие и закл. Винт</t>
  </si>
  <si>
    <t>Proximal Femoral Nail antirotation, long</t>
  </si>
  <si>
    <t>Ограничен контакт заключваща плака широка 5.0 мм, 8, 10, 12, 14, 16 отв.</t>
  </si>
  <si>
    <t>LC-DCP, Broad</t>
  </si>
  <si>
    <t>Ограничен контакт заключваща плака дъгова 5.0 мм, 8, 10, 12, 14, 16 отв.</t>
  </si>
  <si>
    <t>Curved locking compression plate, broad</t>
  </si>
  <si>
    <t xml:space="preserve">Перипротезна плака широка за серклажи 5.0 мм, 6, 8, 10 отв. </t>
  </si>
  <si>
    <t>Cable Locking Plate</t>
  </si>
  <si>
    <t>Ограничен контакт заключваща плака 5.0 тясна, 8, 10, 12, 14, 16 отв.</t>
  </si>
  <si>
    <t>LC-DCP narrow</t>
  </si>
  <si>
    <t xml:space="preserve">Ограничен контакт заключваща плака 5.0 преконтурирана дистално бедро за миниинвазивна инсерция ляви/десни 5, 7, 9, 11, 13 отв. </t>
  </si>
  <si>
    <t>Distal Femoral Sub-Condylar Locking Plate</t>
  </si>
  <si>
    <t>Ограничен контакт заключваща плака 5.0 преконтурирана проксимална латерална тибия за миниинвазивна инсерция, леви/десни, 5, 7, 9, 11, 13 отв.</t>
  </si>
  <si>
    <t>Proximal Lateral Tibial Locking Plate</t>
  </si>
  <si>
    <t>Ограничен контакт заключваща плака 5.0/3.5 преконтурирана дистална медиална тибия пилон, за миниинвазивна инсерция, леви/десни 4, 6, 8, 10, 12 отв.</t>
  </si>
  <si>
    <t>Distal Medial Tibial Locking Plate</t>
  </si>
  <si>
    <t>Ограничен контакт заключваща плака 3.5 преконтурирана дистална антеро-латерална тибия пилон, за миниинвазивна инсерция, леви/десни 4, 6, 8, 10, 12 отв.</t>
  </si>
  <si>
    <t>Low Profile Distal Medial Tibial Locking Plate
- Minimally Invasive Technique</t>
  </si>
  <si>
    <t>Заключваща плака Т-бътрес 5.0, 2/4, 5, 6отв, или еквивалентно/и</t>
  </si>
  <si>
    <t>T-Buttress Plate</t>
  </si>
  <si>
    <t>Заключваща плака Т- 5.0, 2/3,4, 5, 6,7, 8 отв</t>
  </si>
  <si>
    <t>T-Plate</t>
  </si>
  <si>
    <t>Заключваща плака L-бътрес 5.0, леви/десни 2/3, 4, 5, 6, 7, 8 отв, или еквивалентно/и</t>
  </si>
  <si>
    <t>L-Buttress Plate</t>
  </si>
  <si>
    <t>Перипротезна грип плака 5,0 мм леви/десни 2,4,6,8,10,12 отв, или еквивалентно/и</t>
  </si>
  <si>
    <t>Cable Grip Locking Plate</t>
  </si>
  <si>
    <t>Ограничен контакт заключваща плака 3.5 мм права, 4, 6, 8, 10, 12 отв.</t>
  </si>
  <si>
    <t>Straight Locking Plate</t>
  </si>
  <si>
    <t>Ограничен контакт заключваща плака 3.5 мм 1/3 тубуларна 4, 6, 8, 10, 12 отв.</t>
  </si>
  <si>
    <t>One-third Tubular Plate</t>
  </si>
  <si>
    <t>Ограничен контакт заключваща плака за проксимален хумерус 3.5 преконтурирана с фиксиран ъгъл, 9 отвора в метафизарната част и 3, 5, 7, 9 диафизарни отвора</t>
  </si>
  <si>
    <t>Proximal Humeral Locking Plate Ⅱ</t>
  </si>
  <si>
    <t>Заключваща реконструктивна плака 3.5 права с компресивни и заключващи отвори – 4, 5, 6, 8, 10, 12 отв</t>
  </si>
  <si>
    <t>Заключваща реконструктивна плака 3.5 дъгова  4, 5, 6, 8, 10, 12, 14 отв</t>
  </si>
  <si>
    <t>Клавикуларна преконтурирана диафизарна заключваща плака, леви/десни, 4, 5, 6, 7, 8, 9, 10, 11, 12 отвора.</t>
  </si>
  <si>
    <t>Clavicular Locking Plate</t>
  </si>
  <si>
    <t>Клавикуларна хук плака за дистални фрактури, преконтурирана, леви/десни, 3, 4, 5, 6, 8 отвора и 2 дълбочини на куката 15 и 18 мм, или еквивалентно/и</t>
  </si>
  <si>
    <t>Clavicular Hook Plate</t>
  </si>
  <si>
    <t>Заключваща плака 3.5 за калканеус АО тип, ляви/десни 69, 75 мм, или еквивалентно/и</t>
  </si>
  <si>
    <t>Calcaneal Locking Plate</t>
  </si>
  <si>
    <t>Заключваща плака 3.5 мм за олекранон супериор-антериор, лява/дясна отв. 4, 5, 6, 7, 8 отв</t>
  </si>
  <si>
    <t>Olecranon Locking Plate Ⅱ</t>
  </si>
  <si>
    <t>Ограничен контакт заключваща плака за дистален хумерус 3.5, преконтурирана, латерална лява/дясна 3, 5, 7, 9, отв.</t>
  </si>
  <si>
    <t>Distal Lateral Humeral Locking Plate, combi-holes</t>
  </si>
  <si>
    <t>Ограничен контакт заключваща плака за дистален хумерус 3.5, преконтурирана, медиална лява/дясна 3, 5, 7, 9, отв.</t>
  </si>
  <si>
    <t>Distal humeral locking plate, combi-holes</t>
  </si>
  <si>
    <t>Двуколонна воларна за дистален радиус плака 2.4/3.5 леви и десни, преконтурирана с 6 отв 2.4 мм в главата и 2, 3, 4, 5 отв. 3.5 мм в диафизата</t>
  </si>
  <si>
    <t>Distal Radius Locking Plate Ⅰ, Small, Combi-holes</t>
  </si>
  <si>
    <t>Заключваща реконструктивна плака 3.5 за тазова хирургия</t>
  </si>
  <si>
    <t>Pelvic Reconstruction Locking plate</t>
  </si>
  <si>
    <t>Заключваща реконструктивна плака 3.5  за тазова хирургия, квадрангуларен дизайн, или еквивалентно/и</t>
  </si>
  <si>
    <t>Posterior Surface Quadrangular Plate</t>
  </si>
  <si>
    <t xml:space="preserve">Канюлирани винтове 7.3 мм, </t>
  </si>
  <si>
    <t>7.3 cannulated screw</t>
  </si>
  <si>
    <t>Шайба за канюлиран винт 7.3 мм</t>
  </si>
  <si>
    <t>Washer 7.3mm Cannulated Screw</t>
  </si>
  <si>
    <t xml:space="preserve">Канюлиран винт за скафоидни фрактури с двойна резба с различна стъпка 3.0 мм, </t>
  </si>
  <si>
    <t>3.0 Cannulated screw</t>
  </si>
  <si>
    <t>Педиатрична плака 2.7 комплект с винтове</t>
  </si>
  <si>
    <t>Pediatric hip plate 2.7 mm</t>
  </si>
  <si>
    <t>Педиатрична плакa 3.5 комплект с винтове</t>
  </si>
  <si>
    <t>Pediatric hip plate 3.5 mm</t>
  </si>
  <si>
    <t>Педиатрична плака 5 .0 комплект с винтове</t>
  </si>
  <si>
    <t>Pediatric hip plate 5.0 mm</t>
  </si>
  <si>
    <t>Външен фиксатор за ръка</t>
  </si>
  <si>
    <t>External Fixator for Hand</t>
  </si>
  <si>
    <t>Външен фиксатор за китка и предмишница</t>
  </si>
  <si>
    <t>External Fixator for Wrist and Forearm Ⅰ</t>
  </si>
  <si>
    <t xml:space="preserve">Външен фиксатор за лакът </t>
  </si>
  <si>
    <t>External Fixator for Elbow</t>
  </si>
  <si>
    <t>Тубуларен външен фиксатор за бедро</t>
  </si>
  <si>
    <t>Modular Rod System, femur components</t>
  </si>
  <si>
    <t>Тубуларен външен фиксатор за подбедрица</t>
  </si>
  <si>
    <t>Modular Rod System, Tibia components</t>
  </si>
  <si>
    <t>Тазова клампа</t>
  </si>
  <si>
    <t>External Fixator for Pelvis</t>
  </si>
  <si>
    <t>Гранули  1 cm3</t>
  </si>
  <si>
    <t>TriOSS</t>
  </si>
  <si>
    <t>Гранули  2 cm3</t>
  </si>
  <si>
    <t>Гранули  5 cm3</t>
  </si>
  <si>
    <t>Гранули  10 cm3</t>
  </si>
  <si>
    <t>Гранули 20 cm3</t>
  </si>
  <si>
    <t>Гранули 30 cm3</t>
  </si>
  <si>
    <t>Инжектируема паста 5 см3</t>
  </si>
  <si>
    <t>k-IBS</t>
  </si>
  <si>
    <t>Инжектируема паста 10 см3</t>
  </si>
  <si>
    <t>Анкър/ котва  за възстановяване на мекотъканни травми, с един конец и еднократна дръжка/водач  за поставяне на анкъра</t>
  </si>
  <si>
    <t>Пресфит анкър, 2.6mm
PRESSFT 2.6 W/ ONE # 2 (5 METRIC) HI-FI- SUTURE</t>
  </si>
  <si>
    <t>Анкър/ котва за възстановяване на мекотъканни травми, с два конеца  и еднократна дръжка/водач</t>
  </si>
  <si>
    <t>Пресфит анкър, 2.6mm
PRESSFT 2.6 W/ TWO # 1 (4 METRIC) HI-FI- SUTURE</t>
  </si>
  <si>
    <t>Безвъзлов анкър (котва), за първична и вторична (многоредова) фиксация на меките тъкани към костите, с еднократен водач за поставяне</t>
  </si>
  <si>
    <t>Поплок анкър, 4.5mm
4.5mm PopLok Suture Anchor (11mm length, Deployed)</t>
  </si>
  <si>
    <t xml:space="preserve">Безвъзлов конечен анкър (котва), за първична и вторична (многоредова) фиксация на меките тъкани към костите, с еднократен водач за поставяне и с два конеца №2  .  </t>
  </si>
  <si>
    <t>Поплок анкър, 4.5mm                 4.5mm PopLok Suture Anchor w/Two #2 Hi-Fi Sutures (11mm length, Deployed)</t>
  </si>
  <si>
    <t>Анкър/ котва, в комплект с еднократна дръжка за поставяне и два конеца №2</t>
  </si>
  <si>
    <t>Кросфит анкър, 5.5mm                       5.5mm GENESYS CrossFT Suture Anchor w/Two #2 Hi-Fi Sutures
(17mm length)</t>
  </si>
  <si>
    <t>Конечен титаниев анкър (котва), напълно резбован, или еквивалентно/и</t>
  </si>
  <si>
    <t xml:space="preserve">Супер Рево анкър, 5.0mm                             Super Revo Suture Anchor, 5.0mm O.D. x 14mm length, Pre-Loaded
with Disposable Driver w/Two #2 Hi-Fi Sutures </t>
  </si>
  <si>
    <t>Гъвкава канюла с обтуратор</t>
  </si>
  <si>
    <t>Трокар, еднократен, канюлиран Dry-Doc Cannula, 8.0mm x 75mm, Translucent Red,
Packaged Sterile, with a Disposable Obturator</t>
  </si>
  <si>
    <t>Менискален съшивател 3 и 4 импланта</t>
  </si>
  <si>
    <t>Менискален съшивател, 3 импланта Sequent Meniscal Repair Device, Curved Needle, 3 Implants/ Менискален съшивател, 4 импланта Sequent Meniscal Repair Device, Curved Needle, 4 Implants</t>
  </si>
  <si>
    <t>Менискален съшивател 7 импланта</t>
  </si>
  <si>
    <t>Менискален съшивател, 7 импланта Sequent Meniscal Repair Device, Curved Needle, 7 Implants</t>
  </si>
  <si>
    <t>Интерферентен винт,  с цяла резба, канюлиран, резорбируем</t>
  </si>
  <si>
    <t>Интерферентен винт  GENESYS Matryx Interference Screw</t>
  </si>
  <si>
    <t>Копче, имплантируемо, за реконструкция  на предна кръстна връзка</t>
  </si>
  <si>
    <t>Копче за фиксиране на предна кръстна връзка                 GraftMax™ Button ALB</t>
  </si>
  <si>
    <t>Канюлиран винт 3,0мм от 10мм до 40мм през 2мм</t>
  </si>
  <si>
    <t>Канюлирани винтове тип HCS  3.0 мм</t>
  </si>
  <si>
    <t xml:space="preserve">Система за пулсиращ лаваж на колянна става </t>
  </si>
  <si>
    <t>Пулсавак</t>
  </si>
  <si>
    <t>Комплект тест за инфекции и аксесоари</t>
  </si>
  <si>
    <t>Synovasure тест за инфекции и аксесоари</t>
  </si>
  <si>
    <t>Къс хумерален титаниев пирон</t>
  </si>
  <si>
    <t>Хумерален титаниев дълъг пирон</t>
  </si>
  <si>
    <t>Титаниеви еластични пирони</t>
  </si>
  <si>
    <t>Фемурален канюлиран титаниев пирон</t>
  </si>
  <si>
    <t>Фемурален канюлиран титаниев пирон,застопоряващ със заключваща тапа</t>
  </si>
  <si>
    <t>Къс реконструктивен бедрен пирон</t>
  </si>
  <si>
    <t>Къс реконструктивен бедрен пирон неканюлиран</t>
  </si>
  <si>
    <t>Къс реконструктивен бедрен пирон неканюлиран със заключваща тапа</t>
  </si>
  <si>
    <t>Дълъг реконструктивен бедрен пирон титаниев</t>
  </si>
  <si>
    <t>Бедрен реконструктивен дълъг пирон титаниев с анатомична извивка</t>
  </si>
  <si>
    <t>Бедрен реконструктивен дълъг пирон титаниев със заключваща тапа</t>
  </si>
  <si>
    <t>Интрамедуларен тибиален титаниев пирон</t>
  </si>
  <si>
    <t>Интрамедуларен заключващ тибиален титаниев пирон</t>
  </si>
  <si>
    <t>Интрамедуларен заключващ тибиален титаниев пирон със заключваща тапа</t>
  </si>
  <si>
    <t>Киршнирови спици</t>
  </si>
  <si>
    <t>Остеосинтезен комплект по Вебер</t>
  </si>
  <si>
    <t>Комплект за външна фиксация на дистален радиус</t>
  </si>
  <si>
    <t>Раменна  протеза с безциментно стебло, центрирана или ексцентрична глава</t>
  </si>
  <si>
    <t>Раменна  протеза с безциментно стебло, центрирана или ексцентрична глава.</t>
  </si>
  <si>
    <t>Раменна  протеза с  безциментно стебло,безциментен гленоид,гленосфера,инсърт , два спонгиозни винта и текстилен прикрепващ сет</t>
  </si>
  <si>
    <t>Раменна  протеза с  безциментно стебло,безциментен гленоид,гленосфера,инсърт , два спонгиозни винта и текстилен прикрепващ сет.</t>
  </si>
  <si>
    <t>Заключващи хумерални плаки ограничен контакт</t>
  </si>
  <si>
    <t>Заключващи хумерални плаки пълен контакт</t>
  </si>
  <si>
    <t>Заключваща хумерална плака с малка контактна площ</t>
  </si>
  <si>
    <t>Заключваща плака за ключица (клавикула) лява и дясна</t>
  </si>
  <si>
    <t>Заключваща плака за олекранон лява и дясна</t>
  </si>
  <si>
    <t>Анатомична заключваща плака за радиус лява и дясна, 2.4мм</t>
  </si>
  <si>
    <t>Плака за проксимален хумерус, заключваща с удължена част</t>
  </si>
  <si>
    <t>Плака за проксимален хумерус, заключваща 3,5 мм</t>
  </si>
  <si>
    <t>Плака за проксимален хумерус ограничен контакт 3,5 мм</t>
  </si>
  <si>
    <t>Заключваща анатомична плака за дистален радиус 3,5 мм</t>
  </si>
  <si>
    <t>Заключваща анатомична плака за дистален радиус ограничен контакт</t>
  </si>
  <si>
    <t>Реконструктивна плака стандартна</t>
  </si>
  <si>
    <t>Реконструктивна плака стандартна ограничен контакт</t>
  </si>
  <si>
    <t>Реконструктивна плака заключваща</t>
  </si>
  <si>
    <t>Реконструктивна плака заключваща ограничен контакт</t>
  </si>
  <si>
    <t>Плака за пета заключваща</t>
  </si>
  <si>
    <t>Плака за пета заключваща ограничен контакт</t>
  </si>
  <si>
    <t>Заключваща плака за дистален фемур</t>
  </si>
  <si>
    <t>Заключваща плака за дистален фемур ограничен контакт</t>
  </si>
  <si>
    <t>Заключваща плака за проксимална тибиа</t>
  </si>
  <si>
    <t>Заключваща плака за проксимална тибиа ограничен контакт</t>
  </si>
  <si>
    <t>Заключваща плака за дистална тибиа</t>
  </si>
  <si>
    <t>Заключваща плака за дистална тибиа ограничен контакт</t>
  </si>
  <si>
    <t xml:space="preserve">Заключваща кондилна плака </t>
  </si>
  <si>
    <t>Заключваща широка права плака</t>
  </si>
  <si>
    <t>Заключваща широка права плака ограничен контакт</t>
  </si>
  <si>
    <t>Заключваща тясна права плака</t>
  </si>
  <si>
    <t>Заключваща тясна права плака ограничен контакт</t>
  </si>
  <si>
    <t>L-образна заключваща тибиална плака, или еквивалентно/и</t>
  </si>
  <si>
    <t>L-образна заключваща тибиална плака</t>
  </si>
  <si>
    <t>1/3 тубуларна плака за фибула</t>
  </si>
  <si>
    <t xml:space="preserve">Плака за фибула </t>
  </si>
  <si>
    <t>Семитубуларна плака за фибула</t>
  </si>
  <si>
    <t xml:space="preserve">Семитубуларна плака за фибула </t>
  </si>
  <si>
    <t>Винт за бедрена шийка Ф7</t>
  </si>
  <si>
    <t xml:space="preserve">Назаключваща DHS плака </t>
  </si>
  <si>
    <t xml:space="preserve">Заключваща DHS плака </t>
  </si>
  <si>
    <t xml:space="preserve">Незаключваща DCS плака </t>
  </si>
  <si>
    <t>Тазобедрен спейсър тип "Мюлер"</t>
  </si>
  <si>
    <t>Тазобедрен спейсър тип "Чарли"</t>
  </si>
  <si>
    <t>Тазобедрен спейсър тип "Чарли"XL</t>
  </si>
  <si>
    <t>Къс проксимален бедрен пирон</t>
  </si>
  <si>
    <t>Neogen AR</t>
  </si>
  <si>
    <t>Къс проксимален бедрен пирон с тапа</t>
  </si>
  <si>
    <t xml:space="preserve">Дълъг проксимален бедрен пирон </t>
  </si>
  <si>
    <t>Дълъг проксимален бедрен пирон с тапа</t>
  </si>
  <si>
    <t>Тибиален пирон с разширени индикации</t>
  </si>
  <si>
    <t>Neogen Tibia</t>
  </si>
  <si>
    <t>Тибиален пирон с разширени индикации с тапа</t>
  </si>
  <si>
    <t xml:space="preserve">Титаниев пирон за артродеза на глезенна става, ляв и десен </t>
  </si>
  <si>
    <t>T2 Artrodesis Nail</t>
  </si>
  <si>
    <t>3,5 титаниева, заключваща, компресивна плака - права с 4,5,6,7,8,9,10,11 или 12 отвора</t>
  </si>
  <si>
    <t>MONOLOC 3.5</t>
  </si>
  <si>
    <t>3,5 титаниева заключваща компресивна плака за проксимален хумерус - къса</t>
  </si>
  <si>
    <t>3,5 титаниева заключваща компресивна плака за проксимален хумерус - дълга</t>
  </si>
  <si>
    <t>2,7 / 3,5мм титаниева заключваща плака за дистален медиален хумерус, лява и дясна</t>
  </si>
  <si>
    <t>3,5 титаниева заключваща компресивна плака за олекранон, лява и дясна</t>
  </si>
  <si>
    <t>3,5 титаниева заключваща компресивна плака за ключица, тип кука, лява и дясна</t>
  </si>
  <si>
    <t>3,5 титаниева реконструктивна плака за ключица, S-образна, лява и дясна</t>
  </si>
  <si>
    <t>3,5 титаниева заключваща компресивна плака за дистална тибия, лява и дясна</t>
  </si>
  <si>
    <t>3,5 титаниева заключваща компресивна плака, антеролатерална, L-образна, лява и дясна</t>
  </si>
  <si>
    <t>2,7 / 3,5мм титаниева заключваща плака за дистална фибула, лява и дясна</t>
  </si>
  <si>
    <t>3,5 титаниева реконструктивна плака с 5 до 16 отвора и 18 отвора</t>
  </si>
  <si>
    <t>Заключваща титанеива плака за пета, лява и дясна с дължина 68мм и дебелина 2мм</t>
  </si>
  <si>
    <t>Заключваща титанеива плака за таз</t>
  </si>
  <si>
    <t>4,5/5,0 заключваща компресивна плака тясна</t>
  </si>
  <si>
    <t>MONOLOC 4.5</t>
  </si>
  <si>
    <t xml:space="preserve">4,5/5,0 заключваща компресивна плака широка </t>
  </si>
  <si>
    <t>4,5/5,0 заключваща компресивна плака за проксимална латерална тибия</t>
  </si>
  <si>
    <t>4,5/5,0 заключваща компресивна плака за дисталнен фемур</t>
  </si>
  <si>
    <t>1,5 титаниева, заключваща, плака - права, Т плака, Y плака, кондилна, подпорна</t>
  </si>
  <si>
    <t>MONOLOC 1.5/2.0</t>
  </si>
  <si>
    <t>2,0 титаниева, заключваща, плака - права, Y-плака, Т-плака, кондилна, анатомична мини кондилна, с възможност за ротация, мини Н плака</t>
  </si>
  <si>
    <t>2,4 титаниева, заключваща, кондилна плака кондилна плака , У плака,Т плака</t>
  </si>
  <si>
    <t>MONOLOC 2.4/2.7</t>
  </si>
  <si>
    <t>2,7 титаниева, заключваща, плака - права  с 4, 5, 6, 7, 8, 9, или 10 отвора, кондилна плака, Т плака, L плака, Х плака</t>
  </si>
  <si>
    <t xml:space="preserve">2,4 /2,7 титаниева, заключваща, плака за дистален радиус, воларна </t>
  </si>
  <si>
    <t>VARILOC DR</t>
  </si>
  <si>
    <t>2,4 /2,7 титаниева, заключваща, Т , L плака за дистален радиус, дорзална</t>
  </si>
  <si>
    <t>2,4 /2,7 титаниева, заключваща, контурирана плака за дистална латерална улна</t>
  </si>
  <si>
    <t>Малък остеосинтезен пакет</t>
  </si>
  <si>
    <t>K-WIRE/PIN</t>
  </si>
  <si>
    <t>Среден остеосинтезен пакет</t>
  </si>
  <si>
    <t>Голям остеосинтезен пакет</t>
  </si>
  <si>
    <t>1/3 тубуларни плаки</t>
  </si>
  <si>
    <t>1/3 tubular plate</t>
  </si>
  <si>
    <t>DCP плаки</t>
  </si>
  <si>
    <t>DCP plate</t>
  </si>
  <si>
    <t>Колагенова гъба, импрегнирана с гентамицин сулфат, резорбируема 2,5х2,5 смеквивалентно/и</t>
  </si>
  <si>
    <t>GentaColl</t>
  </si>
  <si>
    <t>Колагенова гъба, импрегнирана с гентамицин сулфат, резорбируема 5х5 см</t>
  </si>
  <si>
    <t>Колагенова гъба, импрегнирана с гентамицин сулфат, резорбируема 10х10 см</t>
  </si>
  <si>
    <t>Канюлиран компресивен винт тип "Хърбърт"</t>
  </si>
  <si>
    <t>TWINfix</t>
  </si>
  <si>
    <t>DHS плаки, комплект с винтове</t>
  </si>
  <si>
    <t>DHS плака</t>
  </si>
  <si>
    <t>Педиатрични плаки 2,7/3,5/5,0 комплект с винтове</t>
  </si>
  <si>
    <t>LCP Pediatric plates</t>
  </si>
  <si>
    <t>Проксимален фемурален пирон къс</t>
  </si>
  <si>
    <t>ChFN2 Trochanteric nail</t>
  </si>
  <si>
    <t>Проксимален фемурален пирон дълъг</t>
  </si>
  <si>
    <t xml:space="preserve">Трохантериен винт Ø10,5мм от 80-120 мм </t>
  </si>
  <si>
    <t>ChFN2 Join screw</t>
  </si>
  <si>
    <t>Антиротационен винт Ø5мм от  70-110 мм</t>
  </si>
  <si>
    <t>Заключваща плака за проксимален хумерус 3,5мм, анатомично контурирана</t>
  </si>
  <si>
    <t>5.0ChLP humerus plate</t>
  </si>
  <si>
    <t>Заключващ винт за стандартно заключване Ø3.5 дължина 12-85мм</t>
  </si>
  <si>
    <t>5.0ChLP self-tapping screw 3.5</t>
  </si>
  <si>
    <t>Заключваща анатомична плака за дистална латерална фибула - лява и дясна</t>
  </si>
  <si>
    <t>5.0ChLP distal lateral fibula plate</t>
  </si>
  <si>
    <t>Полиаксиален заключващ винт за заключване с девиация +-15 градуса за дистална латерална фибула</t>
  </si>
  <si>
    <t>4.5ChLP screw 2.4</t>
  </si>
  <si>
    <t>Заключваща плака за дистален радиус воларна анатомично контурирана за лява и дясна ръка</t>
  </si>
  <si>
    <t>4.0ChLP radius volar (narrow/wide) plate</t>
  </si>
  <si>
    <t>Полиаксиален заключващ винт за заключване с девиация +-15 градуса за дистален радиус</t>
  </si>
  <si>
    <t>4.0ChLP screw VA 2.4</t>
  </si>
  <si>
    <t>Реконструктивен хумерален пирон къс</t>
  </si>
  <si>
    <t>CHARFIX2 Humeral nail</t>
  </si>
  <si>
    <t>Реконструктивен хумерален пирон дълъг - ляв и десен</t>
  </si>
  <si>
    <t>Заключващ винт за стандартно заключване Ø4.5 дължина 25-90 мм</t>
  </si>
  <si>
    <t>CHARFIX2 Distal screw 4.5</t>
  </si>
  <si>
    <t>Полиаксиални заключващи плаки за ръка</t>
  </si>
  <si>
    <t>3.0ChLP plate</t>
  </si>
  <si>
    <t>Полиаксиален заключващ винт за заключване с девиация +-15 градуса за полиаксиални заключващи плаки за ръка</t>
  </si>
  <si>
    <t>3.0ChLP screw VA 1.5</t>
  </si>
  <si>
    <t>Титаниев еластичен пирон - прав с плосък връх</t>
  </si>
  <si>
    <t>Intramedullary flexible nail for children</t>
  </si>
  <si>
    <t xml:space="preserve">Шапка с дължина 15мм, 28 мм за титаниев еластичен пирон </t>
  </si>
  <si>
    <t>End cap</t>
  </si>
  <si>
    <t>Канюлиран компресивен винт тип „Хърбърт“ Ø2,0 от 10-30мм, или еквивалентно/и</t>
  </si>
  <si>
    <t>Compression cannulated screw 2.0/3.0</t>
  </si>
  <si>
    <t>Канюлиран компресивен винт тип „Хърбърт“ Ø2,5 от 10-30мм, или еквивалентно/и</t>
  </si>
  <si>
    <t>Compression cannulated screw 2.5/3.2</t>
  </si>
  <si>
    <t>Канюлиран компресивен винт тип „Хърбърт“ Ø3,0 от 12-40мм, или еквивалентно/и</t>
  </si>
  <si>
    <t>Compression cannulated screw 3.0/4.0</t>
  </si>
  <si>
    <t>Канюлиран компресивен винт тип „Хърбърт“ Ø4,0 от 20-50мм, или еквивалентно/и</t>
  </si>
  <si>
    <t>Compression cannulated screw 4.0</t>
  </si>
  <si>
    <t>Канюлиран титаниев винт с частична резба  ф.3,5мм; дължина от 14-60 мм</t>
  </si>
  <si>
    <t>Cannulated self-tapping screw 3.5</t>
  </si>
  <si>
    <t>Канюлиран титаниев винт с частична резба ф.4,5мм; дължина от 14-30 мм</t>
  </si>
  <si>
    <t>Cannulated self-tapping screw 4.5</t>
  </si>
  <si>
    <t>Синдезмален винт титаниев частична резба ф4.5мм; дължина 35-60мм</t>
  </si>
  <si>
    <t>MALLEOLAR SELF-TAPPING SCREWS 4.5</t>
  </si>
  <si>
    <t>Интрамедуларен тибиален пирон от титаниева сплав - дължина L=270-390 мм, d=8-12 мм</t>
  </si>
  <si>
    <t>CHARFIX2 Tibial nail</t>
  </si>
  <si>
    <t>Заключващ винт за стандартно заключване Ø5.0, дължина 30-80 мм</t>
  </si>
  <si>
    <t>CHARFIX2 Distal screw 5.0</t>
  </si>
  <si>
    <t>Титаниева заключваща плака за дистална медиална тибия - анатомично контурирана - лява и дясна</t>
  </si>
  <si>
    <t>5.0ChLP dist. medial tib. Plate</t>
  </si>
  <si>
    <t>Титаниева заключваща плака за дистален фемур - анатомично контурирана - лява и дясна</t>
  </si>
  <si>
    <t>7.0ChLP condylar femoral plate</t>
  </si>
  <si>
    <t>Титаниева заключваща плака за латерална проксимална тибия - анатомично контурирана - лява и дясна</t>
  </si>
  <si>
    <t>7.0ChLP Proximal lateral tibial plate</t>
  </si>
  <si>
    <t>Заключващ винт за стандартно заключване Ø5.0 дължина 16-95мм</t>
  </si>
  <si>
    <t>7.0ChLP self-tapping screw 5.0</t>
  </si>
  <si>
    <t>5.0ChLP proximal lateral tibial plate</t>
  </si>
  <si>
    <t>Титаниева заключваща плака за дистална преднолатерална тибия - анатомично контурирана - лява и дясна</t>
  </si>
  <si>
    <t>5.0ChLP distal tibia L plate</t>
  </si>
  <si>
    <t>Заключваща плака за дистален хумерус лява и дясна - титаниева</t>
  </si>
  <si>
    <t>5.0ChLP d/medial humerus plate</t>
  </si>
  <si>
    <t>Анатомично извита заключваща плака за олекранон лява и дясна</t>
  </si>
  <si>
    <t>5.0ChLP olecranon plate</t>
  </si>
  <si>
    <t>1/3 тубуларна плака - титаниева, за кортикални винтове 3,5 мм и спонгиозни винтове 3,9 мм</t>
  </si>
  <si>
    <t>5.0ChLP TUBULAR STRAIGHT PLATE 1/3</t>
  </si>
  <si>
    <t xml:space="preserve">Заключваща 1/3 тубуларна плака - титаниева, за заключващи винтове Ø3,5 мм и спонгиозни винтове Ø3,9 мм </t>
  </si>
  <si>
    <t>4.5ChLP PLATE</t>
  </si>
  <si>
    <t>Анатомична титаниева заключваща hook плака за перипротезна фрактура на фемур</t>
  </si>
  <si>
    <t>7.0ChLP femoral periprosthetic plate</t>
  </si>
  <si>
    <t xml:space="preserve">Стерилен операционен сет за тазобедрена става </t>
  </si>
  <si>
    <t xml:space="preserve">Стерилен операционен сет за колянна става </t>
  </si>
  <si>
    <t xml:space="preserve">Стерилен сет за артроскопия на коляно </t>
  </si>
  <si>
    <t>Стерилни спейсъри за тазобедрена става с два антибиотика</t>
  </si>
  <si>
    <t>VANGOGENX-SPACE HIP</t>
  </si>
  <si>
    <t>Стерилен спейсър за колянна става с два антибиотика</t>
  </si>
  <si>
    <t>VANGOGENX-SPACE KNEE</t>
  </si>
  <si>
    <t>Костен цимент с два антибиотика</t>
  </si>
  <si>
    <t>VANGOGENX BONE CEMENT</t>
  </si>
  <si>
    <t>Костен цимент без антибиотик</t>
  </si>
  <si>
    <t>CEMEX FAST</t>
  </si>
  <si>
    <t>Хирургически сет за тазобедрено ендопротезиране</t>
  </si>
  <si>
    <t>HIP PACK</t>
  </si>
  <si>
    <t>Хирургически сет за колянно ендопротезиране</t>
  </si>
  <si>
    <t>KNEE PACK</t>
  </si>
  <si>
    <t>Стерилна хирургическа престилка  от  водонепропусклив нетъкан материал</t>
  </si>
  <si>
    <t>Стандартна хирургична престилка, размер L-XL, XL-XL</t>
  </si>
  <si>
    <t>Крос пин сет за въстановяване на ПКВ</t>
  </si>
  <si>
    <t>Rigidfix® Femoral ST/BTB</t>
  </si>
  <si>
    <t>Сет за въстановяване на ПКВ</t>
  </si>
  <si>
    <t>Rigidloop™ Adjustable</t>
  </si>
  <si>
    <t>Rigidfix® Curve</t>
  </si>
  <si>
    <t>Интерферентен резорбируем винт за въстановяване на ПКВ</t>
  </si>
  <si>
    <t>Milagro BR</t>
  </si>
  <si>
    <t>Ретрограден ример</t>
  </si>
  <si>
    <t>TWISTR Retrograde Reamer</t>
  </si>
  <si>
    <t xml:space="preserve">Сет – съшивател за менискус </t>
  </si>
  <si>
    <t>TRUESPAN Meniscal Repair System</t>
  </si>
  <si>
    <t>Устройство за обшиване на присадък</t>
  </si>
  <si>
    <t>SPEEDTRAP Graft Prep System</t>
  </si>
  <si>
    <t>Титаниев анкер с диаметър 5 мм</t>
  </si>
  <si>
    <t>Fastin RC Anchor 5.0mm</t>
  </si>
  <si>
    <t xml:space="preserve">Мини анкер с конец и дръжка.  </t>
  </si>
  <si>
    <t>Mini Quickanchor</t>
  </si>
  <si>
    <t>Титаниев анкер с диаметър 2.4 мм и дълбочина  8.8 мм</t>
  </si>
  <si>
    <t>GII Anchor 2.4mm</t>
  </si>
  <si>
    <t>Биорезорбируем анкер с диаметър 3.0 мм</t>
  </si>
  <si>
    <t>Gryphon™ 3.0mm</t>
  </si>
  <si>
    <t xml:space="preserve">Нерезорбируем анкер разширяващ се за реконструкция и шев на ротаторен маншон </t>
  </si>
  <si>
    <t>Versaloc</t>
  </si>
  <si>
    <t>Aнкер с конец, без игла, за поставяне с навиваване, диаметри 4.75 мм, 5.5 мм и 6.5 мм</t>
  </si>
  <si>
    <t>Healix Knotless anchor</t>
  </si>
  <si>
    <t>Вътрешно задвижван анкер с диаметър 3.4 мм</t>
  </si>
  <si>
    <t>Healix Transtend anchor</t>
  </si>
  <si>
    <t>Нерезорбируем анкер с конец, без игла, за поставяне с навиване, диаметри 4.5 мм, 5.5 мм и 6.5 мм</t>
  </si>
  <si>
    <t>Healix Peek™ Anchor</t>
  </si>
  <si>
    <t>Резорбируем анкер с конец, без игла, за поставяне с навиване, диаметри 4.5 мм, 5.5 мм и 6.5 мм</t>
  </si>
  <si>
    <t>Healix BR™  Anchor</t>
  </si>
  <si>
    <t>Титаниев анкер с конец, без игла, за поставяне с навиване, диаметри 4.5 мм, 5.5 мм и 6.5 мм</t>
  </si>
  <si>
    <t>Healix TI™  Anchor</t>
  </si>
  <si>
    <t>Система за реконструкция и коригиране на раменна нестабилност чрез подсилване на гленоида с костен блок</t>
  </si>
  <si>
    <t>Latarjet Instability Shoulder System</t>
  </si>
  <si>
    <t xml:space="preserve">Канюли за раменна артроскопия </t>
  </si>
  <si>
    <t>кутия</t>
  </si>
  <si>
    <t>Cannula</t>
  </si>
  <si>
    <t>Eлектроди с променлива радиочестотна характеристика</t>
  </si>
  <si>
    <t>VARP Vue electrode</t>
  </si>
  <si>
    <t>Накрайник за шейвър система  за артроскопско приложение</t>
  </si>
  <si>
    <t>FMS Vue® Burr/Blade</t>
  </si>
  <si>
    <t>Дневен сет маркучи</t>
  </si>
  <si>
    <t>FMS Vue®</t>
  </si>
  <si>
    <t>Пациентски сет маркучи</t>
  </si>
  <si>
    <t>Система  разбъркване на костен цимент под вакуум</t>
  </si>
  <si>
    <t>VACU-MIX Syringe kit Single</t>
  </si>
  <si>
    <t>Рестриктор за цимент</t>
  </si>
  <si>
    <t>Hardinge Femoral cement restrictor</t>
  </si>
  <si>
    <t>Дистален централизатор</t>
  </si>
  <si>
    <t>C-stem void centraliser</t>
  </si>
  <si>
    <t>Джет лаваж система за ендопротезиране</t>
  </si>
  <si>
    <t>Pulse Lavage</t>
  </si>
  <si>
    <t>Осцилиращо перо</t>
  </si>
  <si>
    <t>Oscilating Saw</t>
  </si>
  <si>
    <t>Титаниев бутон за фиксация на меки тъкани към костта</t>
  </si>
  <si>
    <t xml:space="preserve">Rigidloop Titanium Button </t>
  </si>
  <si>
    <t>Самонатягащ се, нерезорбируем конец</t>
  </si>
  <si>
    <t>Dynacord</t>
  </si>
  <si>
    <t>Анкер за раменна артроскопия</t>
  </si>
  <si>
    <t>HEALIX ADVANCE with Dynacord</t>
  </si>
  <si>
    <t>HEALIX ADVANCE Self-Punching Anchor</t>
  </si>
  <si>
    <t>Биорезорбируем или нерезорбируем (материал PEEK) анкер с диаметър 3 мм</t>
  </si>
  <si>
    <t>Gryphon™ with Dynacord</t>
  </si>
  <si>
    <t>Конец- мултифиламентен, нерезорбируем</t>
  </si>
  <si>
    <t>Permatape</t>
  </si>
  <si>
    <t>Сет за реконструкция на ПКВ</t>
  </si>
  <si>
    <t>ACL Tightrope  BioComposite interference screw</t>
  </si>
  <si>
    <t>Съшивател за менискус,предназначен за All inside техника</t>
  </si>
  <si>
    <t>Fiberstitch</t>
  </si>
  <si>
    <t xml:space="preserve">Биокомпозитен и  PEEK анкер 3.5 x 19,5 mm, 4,75x19.1; 4,75x24.5 със затворен край, 5.5x14.7mm </t>
  </si>
  <si>
    <t>BioComposite Pushlock,PEEK Pushlock,BioComposite Swivelock,BioComposite Corkscrew</t>
  </si>
  <si>
    <t xml:space="preserve">Титаниев анкер 2.8x11.7mm, 3.5 x 12.1 mm, 5x15.5mm, 5,5x16.3mm </t>
  </si>
  <si>
    <t>Fastak II               Corkscrew</t>
  </si>
  <si>
    <t xml:space="preserve">Оплетен, полимерен, нерезорбируем конец 2/0, 0 и 2 </t>
  </si>
  <si>
    <t>FiberWire # 2,FiberWire # 2-0</t>
  </si>
  <si>
    <t>Система с плака и примка за фиксация на ходилото и синдесмозата</t>
  </si>
  <si>
    <t>MiniTightrope,Syndesmosis Repair Kit</t>
  </si>
  <si>
    <t>Плака за калканео-кубоидална артродеза</t>
  </si>
  <si>
    <t>H-plate</t>
  </si>
  <si>
    <t>Острие за остехондрален трансфер 
с диаметър 6, 8 ,10 mm</t>
  </si>
  <si>
    <t>Osteohondral alograft OATS</t>
  </si>
  <si>
    <t>Имплант за субталарна артроереза</t>
  </si>
  <si>
    <t xml:space="preserve">ProStop </t>
  </si>
  <si>
    <t>Система за корекция на петната кост</t>
  </si>
  <si>
    <t>Calcaneus Step plate</t>
  </si>
  <si>
    <t>Помощен уред за трансфер на пациенти в хоризонтално положение</t>
  </si>
  <si>
    <t>Помощен уред за трансфер на пациенти в хоризонтално положение Roll Board</t>
  </si>
  <si>
    <t>Калъф за помощен уред за трансфер на пациенти</t>
  </si>
  <si>
    <t>Резервен калъф за помощен уред за трансер на пациенти</t>
  </si>
  <si>
    <t>Дерматомен нож</t>
  </si>
  <si>
    <t>Вата, подгипсова 3 х 10 cm</t>
  </si>
  <si>
    <t>Ортопедична подложка 10 см. х 3м.  /оп.12бр./</t>
  </si>
  <si>
    <t>Вата, подгипсова 3 х 8 cm</t>
  </si>
  <si>
    <t>Ортопедична подложка 8 см. х 3м. /оп.12бр./</t>
  </si>
  <si>
    <t>Вата, подгипсова 3 х 15 cm</t>
  </si>
  <si>
    <t>Ортопедична подложка 15 см. х 3м.  /оп.6бр./</t>
  </si>
  <si>
    <t>Ластичен бинт, самозалепващ</t>
  </si>
  <si>
    <t>Бинт кохезивен 5см. х 4.5м. различни цветове /оп.12бр.</t>
  </si>
  <si>
    <t>Подложка гипсова трико 10см х 25 м</t>
  </si>
  <si>
    <t>Подложка гипсова трико 12см х 25 м</t>
  </si>
  <si>
    <t>Подложка гипсова трико 15см х 25 м</t>
  </si>
  <si>
    <t>Подложка гипсова трико 20см х 25 м</t>
  </si>
  <si>
    <t>Подложка гипсова трико 25см х 25 м</t>
  </si>
  <si>
    <t>Подложка гипсова трико 3см x 25м.</t>
  </si>
  <si>
    <t>Подложка гипсова трико 5см x 25м.</t>
  </si>
  <si>
    <t>Подложка гипсова трико 7см х 25 м</t>
  </si>
  <si>
    <t>Компрес топло-студен 13х14</t>
  </si>
  <si>
    <t>Компрес топлостуден 13х14</t>
  </si>
  <si>
    <t>Компрес топло-студен 16х26</t>
  </si>
  <si>
    <t>Компрес топлостуден 16х26</t>
  </si>
  <si>
    <t>Компрес топло-студен 21х38</t>
  </si>
  <si>
    <t>Компрес топлостуден 21х38</t>
  </si>
  <si>
    <t>Вертикалнeн изолационен чаршаф 245x315 см</t>
  </si>
  <si>
    <t>Вертикалнeн изолационен чаршаф, стерилен, 245х315 апетура 25х82 с джоб 8бр./48бр/</t>
  </si>
  <si>
    <t>Сет за смяна на колянна става</t>
  </si>
  <si>
    <t>Сет за смяна на колянна става COMFORT, стерилен</t>
  </si>
  <si>
    <t>Сет за смяна на тазобедрена става</t>
  </si>
  <si>
    <t>Сет за смяна на тазобедрена става COMFORT, стерилен</t>
  </si>
  <si>
    <t>Сет за смяна на раменна става</t>
  </si>
  <si>
    <t>Сет №2 за смяна на раменна става STANDARD, стерилен</t>
  </si>
  <si>
    <t xml:space="preserve">Сет универсален </t>
  </si>
  <si>
    <t>Сет универсален COMFORT, стерилен</t>
  </si>
  <si>
    <t xml:space="preserve">Остеосинтезна заключваща стабилизираща плака за трохантер корт 4.5 и закл. Спонг 6.5, или еквивалентно/и </t>
  </si>
  <si>
    <t xml:space="preserve">Trohanter plate </t>
  </si>
  <si>
    <t xml:space="preserve">Остеосинтезна 1/3  тубуларна заключваща / незаключваща плака за фибула - титаниева, или еквивалентно/и             </t>
  </si>
  <si>
    <t xml:space="preserve">1/3 tubular plate Ti </t>
  </si>
  <si>
    <t xml:space="preserve">Остеосинтезна стандартна реконструктивна плака заключваща / незаключваща  - титаниева, или еквивалентно/и             </t>
  </si>
  <si>
    <t>Standard reconstruction plate Ti</t>
  </si>
  <si>
    <t xml:space="preserve">Остеосинтезна реконструктивна плака заключваща / незаключваща извита - титаниева, или еквивалентно/и             </t>
  </si>
  <si>
    <t>Reconstruction plate Curved Ti</t>
  </si>
  <si>
    <t xml:space="preserve">Остеосинтезна заключваща плака за проксимален хумерус с удължена част - титаниева, или еквивалентно/и                       </t>
  </si>
  <si>
    <t xml:space="preserve">Proximal humerus plate  Ti </t>
  </si>
  <si>
    <t xml:space="preserve">Остеосинтезна хумерална плака с малка контактна площ с отвори за заключващи / незаключващи кортикални винтове  - титаниева, или еквивалентно/и  </t>
  </si>
  <si>
    <t>Humerus plate LCP Ti</t>
  </si>
  <si>
    <t xml:space="preserve">Остеосинтезна заключваща плака за пета – лява и дясна  - титаниева, или еквивалентно/и                                </t>
  </si>
  <si>
    <t xml:space="preserve">Calcaneal plate Ti </t>
  </si>
  <si>
    <t xml:space="preserve">Остеосинтезна заключваща плака за ключица. Лява и дясна - титаниева, или еквивалентно/и  </t>
  </si>
  <si>
    <t>Clavicle plate Ti</t>
  </si>
  <si>
    <t xml:space="preserve">Остеозинтезна заключваща плака за Olecranon. Лява и дясна - титаниева, или еквивалентно/и  </t>
  </si>
  <si>
    <t>Olecranon plate Ti</t>
  </si>
  <si>
    <t xml:space="preserve">Остеосинтезна заключваща Тибиална L / Т - образна плака - титаниева, или еквивалентно/и  </t>
  </si>
  <si>
    <t xml:space="preserve">Tibial L/T plate Ti </t>
  </si>
  <si>
    <t xml:space="preserve">Остеосинтезна заключваща дистална бедрена плака  - титаниева, или еквивалентно/и </t>
  </si>
  <si>
    <t>Distal femoral plate Ti</t>
  </si>
  <si>
    <t xml:space="preserve">Остеосинтезна заключваща плака за дистална тибия (ограничен контакт) - титаниева, или еквивалентно/и  </t>
  </si>
  <si>
    <t xml:space="preserve">Distal tibial plate Ti </t>
  </si>
  <si>
    <t xml:space="preserve">Остеосинтезна заключваща плака широка (ограничен контакт)  - титаниева, или еквивалентно/и </t>
  </si>
  <si>
    <t>Broad LCP plate Ti</t>
  </si>
  <si>
    <t xml:space="preserve">Остеосинтезна заключваща плака тънка (ограничен контакт)  - титаниева, или еквивалентно/и                                        </t>
  </si>
  <si>
    <t>Narrow LCP Plate Ti</t>
  </si>
  <si>
    <t xml:space="preserve">Остеосинтезна заключваща  плака за проксимална тибия (ограничен контакт)  - титаниева, или еквивалентно/и </t>
  </si>
  <si>
    <t>Proximal tibial plate Ti</t>
  </si>
  <si>
    <t xml:space="preserve">Остеосинтезна заключваща мини плака за дистален радиус -титаниева, или еквивалентно/и </t>
  </si>
  <si>
    <t>Distal radius mini plate Ti</t>
  </si>
  <si>
    <t xml:space="preserve">Остеосинтезна заключваща анатомична плака за радиус-титаниева, или еквивалентно/и </t>
  </si>
  <si>
    <t>Anatomical radius plate Ti</t>
  </si>
  <si>
    <t>Пирон за пета</t>
  </si>
  <si>
    <t>C-nail</t>
  </si>
  <si>
    <t>Фиксирана примка с плака</t>
  </si>
  <si>
    <t>Infiloop fixed loop button</t>
  </si>
  <si>
    <t>Регулируема примка с плака</t>
  </si>
  <si>
    <t>Adjustable loop button</t>
  </si>
  <si>
    <t xml:space="preserve">Отворено копче за ПКВ </t>
  </si>
  <si>
    <t>Peek open button</t>
  </si>
  <si>
    <t>Интерферентен винт за пластика на предна кръстна връзка</t>
  </si>
  <si>
    <t xml:space="preserve">Interference screw </t>
  </si>
  <si>
    <t>Съшивател за менискус</t>
  </si>
  <si>
    <t>Surestitch</t>
  </si>
  <si>
    <t xml:space="preserve">Игла за възстановяване на менискус </t>
  </si>
  <si>
    <t xml:space="preserve">Meniscal repair needle </t>
  </si>
  <si>
    <t xml:space="preserve">Анкер с конци </t>
  </si>
  <si>
    <t xml:space="preserve">Stativ suture anchor </t>
  </si>
  <si>
    <t xml:space="preserve">PEEK анкер  с конец </t>
  </si>
  <si>
    <t>Ceptre PEEK anchor</t>
  </si>
  <si>
    <t xml:space="preserve">Титаниев анкер с конец </t>
  </si>
  <si>
    <t>Ceptre Titanium anchor</t>
  </si>
  <si>
    <t>PEEK анкер без конец</t>
  </si>
  <si>
    <t>Viplok PEEK anchor</t>
  </si>
  <si>
    <t xml:space="preserve">Конец / тейп за артроскопия с / без  игла     </t>
  </si>
  <si>
    <t xml:space="preserve">Suture / tape </t>
  </si>
  <si>
    <t>Двуслойна  свинска мембрана  за възстановяване на хрущялна увреда с размер 20 х 30 мм</t>
  </si>
  <si>
    <t>Chondro-Gide 20*30</t>
  </si>
  <si>
    <t>Двуслойна  свинска мембрана  за възстановяване на хрущялна увреда с размер 30 х 40 мм</t>
  </si>
  <si>
    <t>Chondro-Gide 30*40</t>
  </si>
  <si>
    <t>Двуслойна  свинска мембрана  за възстановяване на хрущялна увреда с размер 40 х 50 мм</t>
  </si>
  <si>
    <t>Chondro-Gide 40*50</t>
  </si>
  <si>
    <t>Костен заместител - форма: гранула</t>
  </si>
  <si>
    <t>Костен заместител - форма: стик</t>
  </si>
  <si>
    <t>Костен заместител - форма: клин</t>
  </si>
  <si>
    <t>Инжектируем костен заместител</t>
  </si>
  <si>
    <t>Система от 2 резорбируеми винта за фиксация на сухожилия 8 размера</t>
  </si>
  <si>
    <t>ISOFIX</t>
  </si>
  <si>
    <t>Анкер, титаний размери Ø2,0мм; 2,8мм; 3,5мм и 5мм</t>
  </si>
  <si>
    <t>HEALFIX</t>
  </si>
  <si>
    <t>Системи за ортопедично ендопротезиране</t>
  </si>
  <si>
    <t xml:space="preserve">Тазобедрено стебло за безциментно закрепване с и без яка. </t>
  </si>
  <si>
    <t>Corail</t>
  </si>
  <si>
    <t>Стебло кокса вара</t>
  </si>
  <si>
    <t>Corail Coxa Vara</t>
  </si>
  <si>
    <t>Тазобедрено стебло за безциментно закрепване с и без яка с изместване High offset</t>
  </si>
  <si>
    <t>Corail High Offset</t>
  </si>
  <si>
    <t>Тройно клиновидно метафизарно стебло.</t>
  </si>
  <si>
    <t>Actis Total Hyp System</t>
  </si>
  <si>
    <t>Феморалнa главa</t>
  </si>
  <si>
    <t>Articul/eze head</t>
  </si>
  <si>
    <t>Феморалнa главa керамика</t>
  </si>
  <si>
    <t xml:space="preserve">Biolox Delta head </t>
  </si>
  <si>
    <t>Ацетабуларна вложка.</t>
  </si>
  <si>
    <t>Duraloc liner</t>
  </si>
  <si>
    <t xml:space="preserve">Винтове за ацетабуларна капсула. </t>
  </si>
  <si>
    <t>Cancellous Bone Screw 6.5 mm</t>
  </si>
  <si>
    <t>Тапа за ацетабуларна капсула.</t>
  </si>
  <si>
    <t>Apex</t>
  </si>
  <si>
    <t>Безциментен ацетабулум</t>
  </si>
  <si>
    <t>Pinnacle Sector Shell</t>
  </si>
  <si>
    <t>Безциментен ацетабулум.</t>
  </si>
  <si>
    <t>Pinnacle Multihole Shell</t>
  </si>
  <si>
    <t>Pinnacle Marathon Acetabular Liner</t>
  </si>
  <si>
    <t>Ацетабуларна вложка с титаниев ринг за заключване.</t>
  </si>
  <si>
    <t>Pinnacle Marathon Acetabular Constrained Liner</t>
  </si>
  <si>
    <t>Керамичнa ацетабуларнa вложкa</t>
  </si>
  <si>
    <t>Biolox Delta Ceramic Liner</t>
  </si>
  <si>
    <t>Тазобедрено стебло за циментно закрепване без яка стандартно и латерализирано.</t>
  </si>
  <si>
    <t>Corail Cemented</t>
  </si>
  <si>
    <t>Полирано тазобедрено стебло за циментно закрепване.</t>
  </si>
  <si>
    <t>C stem</t>
  </si>
  <si>
    <t>Циментен ацетабулум</t>
  </si>
  <si>
    <t>Marathon™ Cemented I Cup</t>
  </si>
  <si>
    <t>Биполярна глава</t>
  </si>
  <si>
    <t>SelfCentering head</t>
  </si>
  <si>
    <t xml:space="preserve">Стъбло за ревизионно ендопротезиране с механично закрепване </t>
  </si>
  <si>
    <t>Corail Revision Stem</t>
  </si>
  <si>
    <t>Модулно безциментно ревизионно стебло</t>
  </si>
  <si>
    <t>Reclaim</t>
  </si>
  <si>
    <t>Безциментен ревизионен ацетабулум</t>
  </si>
  <si>
    <t>Pinnacle Revision Shell</t>
  </si>
  <si>
    <t>Ревизионна полиетиленова ацетабуларна вложка</t>
  </si>
  <si>
    <t>Pinnacle  Marathon Acetabular Liner</t>
  </si>
  <si>
    <t>Кортикални винтове за ацетабуларна капсула</t>
  </si>
  <si>
    <t>Pinnacle Peripheral Cortical  Bone Screw 5.5mm</t>
  </si>
  <si>
    <t>Безциментни ацетабуларни аугменти за ревизионен ацетабулум</t>
  </si>
  <si>
    <t>Pinnacle Gription TF</t>
  </si>
  <si>
    <t>Винтовете за ацетабуларни аугменти полиаксиални и заключващи.</t>
  </si>
  <si>
    <t>Pinnacle Gription TF PolyAxial Locking Screws</t>
  </si>
  <si>
    <t>Укрепващ ацетабуларен кейдж</t>
  </si>
  <si>
    <t>Bi-Mentum reinforcement plate</t>
  </si>
  <si>
    <t>Кортикални винтове 5мм</t>
  </si>
  <si>
    <t>Bi-Mentum Cortical bone screw</t>
  </si>
  <si>
    <t>SmartSet® HV, MV, CMV</t>
  </si>
  <si>
    <t>SmartSet® GHV, GMV</t>
  </si>
  <si>
    <t>Saw blade</t>
  </si>
  <si>
    <t>Pulse Lavage System</t>
  </si>
  <si>
    <t>Дистален централизатор за циментно стебло</t>
  </si>
  <si>
    <t>Тибиална компонента</t>
  </si>
  <si>
    <t>PFC Sigma Tibial Tray</t>
  </si>
  <si>
    <t>Фемурална компонента</t>
  </si>
  <si>
    <t>PFC Sigma Femoral Component</t>
  </si>
  <si>
    <t>Тибиален инсърт</t>
  </si>
  <si>
    <t xml:space="preserve">PFC SigmaTibial Insert
</t>
  </si>
  <si>
    <t>Патела</t>
  </si>
  <si>
    <t>PFC Sigma Patella component</t>
  </si>
  <si>
    <t>Уни феморален компонент</t>
  </si>
  <si>
    <t>Sigma HP Partial Knee Uni Cemented Femoral Component</t>
  </si>
  <si>
    <t>Уни тибиален компонент</t>
  </si>
  <si>
    <t>Sigma HP Partial Knee Uni Fixedbearing Tibial Tray</t>
  </si>
  <si>
    <t>Уни тибиален инсърт</t>
  </si>
  <si>
    <t>Sigma HP Partial Knee Uni Fixedbearing Tibial Insert</t>
  </si>
  <si>
    <t>Уни изцяло полиетиленов тибиален компонент</t>
  </si>
  <si>
    <t>Sigma HP Partial Knee      All Poly Tibial Tray</t>
  </si>
  <si>
    <t>Феморален компонент</t>
  </si>
  <si>
    <t>Attune® PS FB Femoral component</t>
  </si>
  <si>
    <t>Тибиален симетричен компонент с циментна фиксация</t>
  </si>
  <si>
    <t>Attune® PS FB Tibial tray</t>
  </si>
  <si>
    <t>Attune® PS FB Tibial Insert</t>
  </si>
  <si>
    <t>Attune® cemented patella component</t>
  </si>
  <si>
    <t>Ревизионен тибиален компонент</t>
  </si>
  <si>
    <t xml:space="preserve">PFC Sigma Modular + Tibial Component 
</t>
  </si>
  <si>
    <t>Тибиален аугмент</t>
  </si>
  <si>
    <t xml:space="preserve">PFC Sigma Modular + Tibial Augment  </t>
  </si>
  <si>
    <t>Модулен безциментен стем</t>
  </si>
  <si>
    <t>PFC Sigma Rod</t>
  </si>
  <si>
    <t>Ревизионен феморален компонент</t>
  </si>
  <si>
    <t>PFC Sigma TC3 Femoral Component</t>
  </si>
  <si>
    <t>Феморален адаптер</t>
  </si>
  <si>
    <t>PFC Sigma Femoral Adapter</t>
  </si>
  <si>
    <t>Феморален болт</t>
  </si>
  <si>
    <t>PFC Sigma Femoral Bolt</t>
  </si>
  <si>
    <t>Феморален аугмент</t>
  </si>
  <si>
    <t xml:space="preserve">PFC Sigma Femoral Augment </t>
  </si>
  <si>
    <t>Безциментен феморален ръкав</t>
  </si>
  <si>
    <t>Femoral Metaphyseal Sleeve</t>
  </si>
  <si>
    <t>Ревизионна тибиална подложка</t>
  </si>
  <si>
    <t>PFC Sigma TC3 Insert</t>
  </si>
  <si>
    <t>Ревизионен мобилен тибиален компонент</t>
  </si>
  <si>
    <t>MBT Revision Tray</t>
  </si>
  <si>
    <t>Безциментен тибиален ръкав</t>
  </si>
  <si>
    <t>Tibial Metaphyseal Sleeve</t>
  </si>
  <si>
    <t>Ревизионна мобилна тибиална подложка</t>
  </si>
  <si>
    <t xml:space="preserve">PFC Sigma RP Insert </t>
  </si>
  <si>
    <t>Attune® Revision femoral component</t>
  </si>
  <si>
    <t>Адаптер офсетен</t>
  </si>
  <si>
    <t>Attune® Revision offset stem adaptor</t>
  </si>
  <si>
    <t xml:space="preserve">Attune® Revision Femoral Augment </t>
  </si>
  <si>
    <t>Attune® Revision Femoral Metaphyseal Sleeve</t>
  </si>
  <si>
    <t>Attune® Revision Tibial Metaphyseal Sleeve</t>
  </si>
  <si>
    <t>Attune® Revision FB/RP Tibial base</t>
  </si>
  <si>
    <t xml:space="preserve">Attune® Revision FB/RP Inserts </t>
  </si>
  <si>
    <t xml:space="preserve">Attune® Revision Tibial Augment  </t>
  </si>
  <si>
    <t>Attune® Revision press-fit stem</t>
  </si>
  <si>
    <t>Феморалният компонент е с безциментна фиксация</t>
  </si>
  <si>
    <t>ATTUNE femoral posterior stabilized cementless</t>
  </si>
  <si>
    <t>Тибиална подложка мобилна</t>
  </si>
  <si>
    <t>ATTUNE posterior stabilized mobile bearing</t>
  </si>
  <si>
    <t>Тибиалната компонента с безцикментна фиксация</t>
  </si>
  <si>
    <t>ATTUNE rotating platform cementless tibial base</t>
  </si>
  <si>
    <t>Тибиален симетричен компонент с циментно закрепване</t>
  </si>
  <si>
    <t>ATTUNE rotating platform cemented tibial base</t>
  </si>
  <si>
    <t>Персонализирано решение за индивидуални резекционни блокове и водачи за пинове</t>
  </si>
  <si>
    <t>Trumatch Personalized Solution</t>
  </si>
  <si>
    <t>Ревизионен компонент заместващ дисталния фемур</t>
  </si>
  <si>
    <t>LPS Distal Femoral Component</t>
  </si>
  <si>
    <t>Феморален хиндж пин</t>
  </si>
  <si>
    <t>LPS Hinge Pin</t>
  </si>
  <si>
    <t>LPS Stem Extensions</t>
  </si>
  <si>
    <t>LPS Sleeve Adapter</t>
  </si>
  <si>
    <t>Ревизионен компонент заместващ проксималната тибия</t>
  </si>
  <si>
    <t>LPS Proximal Tibial Component</t>
  </si>
  <si>
    <t>Universal Tibial Hinge Insert Bearing</t>
  </si>
  <si>
    <t>SRom Noiles Rotating Hinge  Femoral Component</t>
  </si>
  <si>
    <t>SRom Noiles Rotating Hinge  Femoral Component Distal Augment</t>
  </si>
  <si>
    <t>SRom Patella Component</t>
  </si>
  <si>
    <t>Хумерално стебло с циментно закрепване</t>
  </si>
  <si>
    <t>Delta Xtend Humeral Implant</t>
  </si>
  <si>
    <t>Хумерална глава за ривърс протеза</t>
  </si>
  <si>
    <t>Delta Xtend Reverse Humeral head</t>
  </si>
  <si>
    <t>Безциментна гленоидална повърхност</t>
  </si>
  <si>
    <t>Delta Xtend Metaglene</t>
  </si>
  <si>
    <t>Хумерална вложка</t>
  </si>
  <si>
    <t xml:space="preserve">Delta Xtend Polyethylene Cups </t>
  </si>
  <si>
    <t>Хумерален спейсър</t>
  </si>
  <si>
    <t>Delta Xtend Humeral Spacer</t>
  </si>
  <si>
    <t>Винтове за фиксиране на безциментната гленоидална повърхност</t>
  </si>
  <si>
    <t>Delta Xtend Screw</t>
  </si>
  <si>
    <t xml:space="preserve">Еднополюсна циментна ендопротеза
Тазобедрено стъбло  за циментно закрепване </t>
  </si>
  <si>
    <t>STANDARD STRAIGHT STEM</t>
  </si>
  <si>
    <t>Биполярна капсула</t>
  </si>
  <si>
    <t>BIPOLAR капсула</t>
  </si>
  <si>
    <t>Втулка за биполярна капсула</t>
  </si>
  <si>
    <t>BIPOLAR инлей</t>
  </si>
  <si>
    <t>Феморална глава (избор между двата вида)</t>
  </si>
  <si>
    <t>PROTASUL S30 HEAD</t>
  </si>
  <si>
    <t>VERSYS FEMORAL HEAD</t>
  </si>
  <si>
    <t>Спринцовка за цимент, ретроградна</t>
  </si>
  <si>
    <t>CEMENT GUN  NOZZLE</t>
  </si>
  <si>
    <t>Цимент с двоен вискозитет</t>
  </si>
  <si>
    <t>HI-FATIGUE BONE CEMENT</t>
  </si>
  <si>
    <t xml:space="preserve">Двуполюсна циментна ендопротеза
Тазобедрено стъбло  за циментно закрепване </t>
  </si>
  <si>
    <t>Ацетабуларна капсула за циментно закрепване (избор между двата вида)</t>
  </si>
  <si>
    <t>ZCA/ZCA 10гр,</t>
  </si>
  <si>
    <t>LOW PROFILE CUP</t>
  </si>
  <si>
    <t xml:space="preserve">Двуполюсна хибридна ендопротеза - модел 1
Тазобедрено стъбло  за циментно закрепване </t>
  </si>
  <si>
    <t>Ацетабуларна капсула за безциментно закрепване</t>
  </si>
  <si>
    <t>TRILOGY капсула</t>
  </si>
  <si>
    <t>Втулка  от crosslinked полиетилен или еквивалент за ацетабуларна капсула за безциментно закрепване</t>
  </si>
  <si>
    <t>TRILOGY crosslinked poly инлей</t>
  </si>
  <si>
    <t>Феморална глава</t>
  </si>
  <si>
    <t xml:space="preserve">Двуполюсна хибридна ендопротеза - модел 2
Тазобедрено стъбло  за циментно закрепване </t>
  </si>
  <si>
    <t>Втулка за ацетабуларна капсула за безциментно закрепване</t>
  </si>
  <si>
    <t>TRILOGY инлей</t>
  </si>
  <si>
    <t xml:space="preserve">Двуполюсна хибридна ендопротеза - модел 3
Тазобедрено стъбло  за безциментно закрепване  (избор между двата вида) </t>
  </si>
  <si>
    <t>VERSYS POR TAPER STEM</t>
  </si>
  <si>
    <t xml:space="preserve">Тазобедрено стъбло  за безциментно закрепване  (избор между двата вида) </t>
  </si>
  <si>
    <t>ALLOCLASSIC Stem</t>
  </si>
  <si>
    <t>Ацетабуларна капсула за циментно закрепване  (избор между двата вида)</t>
  </si>
  <si>
    <t xml:space="preserve">Двуполюсна хибридна
Тазобедрено стъбло  за безциментно закрепване  (избор между двата вида) </t>
  </si>
  <si>
    <t xml:space="preserve">Еднополюсна безциментна ендопротеза
Тазобедрено стъбло  за безциментно закрепване  (избор между двата вида) </t>
  </si>
  <si>
    <t xml:space="preserve">Двуполюсна безциментна ендопротеза - модел 1
Тазобедрено стъбло  за безциментно закрепване  (избор между двата вида)  </t>
  </si>
  <si>
    <t xml:space="preserve">Тазобедрено стъбло  за безциментно закрепване  (избор между двата вида)  </t>
  </si>
  <si>
    <t xml:space="preserve">Двуполюсна безциментна ендопротеза - модел 2
Тазобедрено стъбло  за безциментно закрепване  (избор между двата вида) </t>
  </si>
  <si>
    <t>Втулка втулка от crosslinked полиетилен или еквивалент за ацетабуларна капсула за безциментно закрепване</t>
  </si>
  <si>
    <t xml:space="preserve">Двуполюсна безциментна ендопротеза - модел 3
Тазобедрено стъбло  за безциментно закрепване  (избор между двата вида)  </t>
  </si>
  <si>
    <t>Втулка от crosslinked полиетилен или еквивалент за ацетабуларна капсула за безциментно закрепване</t>
  </si>
  <si>
    <t>Феморална глава керамична</t>
  </si>
  <si>
    <t>BIOLOX® OPTION HEAD</t>
  </si>
  <si>
    <t>Двуполюсна безциментна ендопротеза - модел 4
Тазобедрено стъбло  за безциментно закрепване  (избор между двата вида)</t>
  </si>
  <si>
    <t>Тазобедрено стъбло  за безциментно закрепване  (избор между двата вида)</t>
  </si>
  <si>
    <t>Ацетабуларна капсула от ново поколение, за безциментно закрепване</t>
  </si>
  <si>
    <t>TRILOGY IT капсула</t>
  </si>
  <si>
    <t>Втулка от crosslinked полиетилен или еквивалент за ацетабуларна капсула от ново поколение, за безциментно закрепване</t>
  </si>
  <si>
    <t>TRILOGY IT crosslinked poly инлей/втулка</t>
  </si>
  <si>
    <t xml:space="preserve">Двуполюсна безциментна ендопротеза - модел 5
Тазобедрено стъбло  за безциментно закрепване  (избор между двата вида) </t>
  </si>
  <si>
    <t xml:space="preserve">Двуполюсна безциментна ендопротеза - модел 6
Тазобедрено стъбло  за безциментно закрепване  (избор между двата вида)  </t>
  </si>
  <si>
    <t>Керамична втулка за ацетабуларна капсула от ново поколение, за безциментно закрепване</t>
  </si>
  <si>
    <t>TRILOGY IT керамичен инлей/втулка</t>
  </si>
  <si>
    <t>Двуполюсна безциментна ендопротеза - модел 7
Тазобедрено стъбло  за безциментно закрепване  (избор между двата вида)</t>
  </si>
  <si>
    <t>Ограничителна втулка от crosslinked полиетилен или еквивалент за ацетабуларна капсула за безциментно закрепване</t>
  </si>
  <si>
    <t>TRILOGY ограничителен crosslinked poly инлей</t>
  </si>
  <si>
    <t xml:space="preserve">Двуполюсна безциментна ендопротеза - модел 8
Тазобедрено стъбло  за безциментно закрепване  (избор между двата вида)  </t>
  </si>
  <si>
    <t>Ацетабуларна капсула за безциментно закрепване с назъбена макроструктура</t>
  </si>
  <si>
    <t>ALLOFIT-S капсула</t>
  </si>
  <si>
    <t>Втулка за ацетабуларна капсула за безциментно закрепване с назъбена макроструктура</t>
  </si>
  <si>
    <t>ALLOFIT-S инлей</t>
  </si>
  <si>
    <t xml:space="preserve">Двуполюсна безциментна ендопротеза - модел 9
Тазобедрено стъбло  за безциментно закрепване  (избор между двата вида)  </t>
  </si>
  <si>
    <t>Втулка от crosslinked полиетилен или еквивалент за ацетабуларна капсула за безциментно закрепване с назъбена макроструктура</t>
  </si>
  <si>
    <t>ALLOFIT-S crosslinked poly инлей</t>
  </si>
  <si>
    <t xml:space="preserve">Двуполюсна безциментна ендопротеза - модел 10
Тазобедрено стъбло  за безциментно закрепване  (избор между двата вида)  </t>
  </si>
  <si>
    <t>AVENIR MUELLER STEM</t>
  </si>
  <si>
    <t>FITMORE Stem</t>
  </si>
  <si>
    <t xml:space="preserve">Двуполюсна безциментна ендопротеза - модел 11
Тазобедрено стъбло  за безциментно закрепване  (избор между двата вида)  </t>
  </si>
  <si>
    <t>Еднополюсна моноартикуларна ендопротеза със стебло с циментно закрепване
Бедрено стъбло за циментно закрепване</t>
  </si>
  <si>
    <t>Униполярна бедрена глава</t>
  </si>
  <si>
    <t>Unipolar head</t>
  </si>
  <si>
    <t>Цимент с двоен вискозитет с възможност за рентгенографско проследяване 40г.</t>
  </si>
  <si>
    <t>Двуполюсна хибридна ендопротеза - модел 1
Бедрено стъбло за безциментно закрепване без яка</t>
  </si>
  <si>
    <t>Taperloc стъбло</t>
  </si>
  <si>
    <t>CoCr head</t>
  </si>
  <si>
    <t>Циментна ацетабуларна капсула от тип двойна мобилност</t>
  </si>
  <si>
    <t>Avantage капсула</t>
  </si>
  <si>
    <t>Стандартна UHMWPE или еквивалент втулка за ацетабуларна капсула от тип двойна мобилност</t>
  </si>
  <si>
    <t>Avantage инлей</t>
  </si>
  <si>
    <t>Двуполюсна хибридна ендопротеза - модел 2
Бедрено стъбло за безциментно закрепване без яка</t>
  </si>
  <si>
    <t>Втулка за ацетабуларна капсула от тип двойна мобилност от стабилизиран с витамин Е</t>
  </si>
  <si>
    <t>Avantage инлей E1</t>
  </si>
  <si>
    <t>Еднополюсна моноартикуларна ендопротеза със стебло с безциментно закрепване
Тазобедрено стъбло за безциментно закрепване без яка</t>
  </si>
  <si>
    <t>Тазобедрено стебло за безциментно закрепване без яка</t>
  </si>
  <si>
    <t>Униполярна бедрена глава тип мур или еквивалент</t>
  </si>
  <si>
    <t>Еднополюсна моноартикуларна ендопротеза със стебло с безциментно закрепване
Бедрено стъбло за безциментно закрепване без яка</t>
  </si>
  <si>
    <t>Безциментна ацетабуларна капсула от тип двойна мобилност</t>
  </si>
  <si>
    <t>Avantage reload капсула</t>
  </si>
  <si>
    <t>Стандартна UHMWPE втулка или еквивалент за ацетабуларна капсула от тип двойна мобилност</t>
  </si>
  <si>
    <t>Двуполюсна безциментна ендопротеза - модел 2
Бедрено стъбло за безциментно закрепване без яка</t>
  </si>
  <si>
    <t>Двуполюсна безциментна ендопротеза - модел 3
Бедрено стъбло за безциментно закрепване без яка</t>
  </si>
  <si>
    <t>BMT ceramic феморална глава</t>
  </si>
  <si>
    <t>Ревизионна хибридна ендопротеза- модел 1
Модулно ревизионно стъбло за безциментно закрепване - дистална част</t>
  </si>
  <si>
    <t>REVITAN STRAIGHT STEM дистална част</t>
  </si>
  <si>
    <t>Модулно ревизионно стъбло за безциментно закрепване - проксимална част</t>
  </si>
  <si>
    <t>REVITAN STRAIGHT STEM проксимална част</t>
  </si>
  <si>
    <t>Ревизионна хибридна ендопротеза- модел 1
Проксимална компонента от модулно ревизионно стъбло за безциментно закрепване</t>
  </si>
  <si>
    <t>REVITAN  проксимална част</t>
  </si>
  <si>
    <t>Дистална компонента от модулно ревизионно стъбло за безциментно закрепване</t>
  </si>
  <si>
    <t>REVITAN CURVED STEM дистална част</t>
  </si>
  <si>
    <t>Ацетабуларна капсула за циментно закрепване пълна хемисфера</t>
  </si>
  <si>
    <t>Ацетабуларна капсула за циментно закрепване ниско профилна</t>
  </si>
  <si>
    <t>PROTASUL S30 HEAD / VERSYS FEMORAL HEAD</t>
  </si>
  <si>
    <t>Цимент с двоен вискозитет 40г.</t>
  </si>
  <si>
    <t>Ревизионна безциментна ендопротеза - модел 1
Проксимална компонента от модулно ревизионно стъбло за безциментно закрепване</t>
  </si>
  <si>
    <t xml:space="preserve">Ацетабуларна капсула за безциментно закрепване </t>
  </si>
  <si>
    <t>Trilogy shell</t>
  </si>
  <si>
    <t>Вложка от стандартен полиетилен за ацетабуларна капсула за безциментно закрепване</t>
  </si>
  <si>
    <t>Trilogy инлей</t>
  </si>
  <si>
    <t>Ревизионна безциментна ендопротеза - модел 2
Модулно ревизионно стъбло за безциментно закрепване - дистална част</t>
  </si>
  <si>
    <t>REVITAN straight STEM дистална част</t>
  </si>
  <si>
    <t>Ревизионна безциментна ендопротеза - модел 3
Тазобедрено стебло за безциментно закрепване дълъг ревизионен вариант</t>
  </si>
  <si>
    <t>ALLOCLASSIC SLL Stem</t>
  </si>
  <si>
    <t>Ацетабуларна капсула за безциментно закрепване с формата на пълна полусфера</t>
  </si>
  <si>
    <t>Вложка</t>
  </si>
  <si>
    <t>Trilogy insert</t>
  </si>
  <si>
    <t>Подсилваща ацетабуларна мрежа</t>
  </si>
  <si>
    <t>B-S REINFORCEMENT CAGE</t>
  </si>
  <si>
    <t>Ацетабуларен укрепващ пръстен</t>
  </si>
  <si>
    <t>REINFORCEMENT RING WITH HOOK</t>
  </si>
  <si>
    <t>Закрепващи конусни спонгиозни винтове</t>
  </si>
  <si>
    <t>COUNTERSUNK CANCELLOUS BONE SCREW</t>
  </si>
  <si>
    <t xml:space="preserve">
Цимент с антибиотик 
</t>
  </si>
  <si>
    <t>HI-FATIGUE BONE CEMENT G</t>
  </si>
  <si>
    <t xml:space="preserve">
Ножче за осцилиращ резец
</t>
  </si>
  <si>
    <t>KMS SAW BLADE</t>
  </si>
  <si>
    <t xml:space="preserve">Система за пулсиращ лаваж на тазобедрена става </t>
  </si>
  <si>
    <t>Pulsavac</t>
  </si>
  <si>
    <t>Система от тазобедрени импланти от тантал с високо пореста структура (75-80%) с изцяло свързани пори за реконструкция при значителни костни дефекти
Ревизионна ацетабуларна капсула за безциментно закрепване от тантал размер 48-70</t>
  </si>
  <si>
    <t>TRABECULAR METAL REVISION SHELL размер 48-70</t>
  </si>
  <si>
    <t>Ревизионна ацетабуларна капсула за безциментно закрепване от тантал  размер 72-80</t>
  </si>
  <si>
    <t>TRABECULAR METAL REVISION SHELL размер 72-80</t>
  </si>
  <si>
    <t xml:space="preserve">Втулка за ревизионна ацетабуларна капсула </t>
  </si>
  <si>
    <t>TM REVISION ВТУЛКА</t>
  </si>
  <si>
    <t>Ограничителна втулка за ревизионна ацетабуларна капсула</t>
  </si>
  <si>
    <t>Trabecular Metal Constrained Liner</t>
  </si>
  <si>
    <t>Ацетабуларни аугменти от тантал</t>
  </si>
  <si>
    <t>TRABECULAR METAL AUGMENTS</t>
  </si>
  <si>
    <t>Опорни ацетабуларни аугменти от тантал</t>
  </si>
  <si>
    <t>TRABECULAR METAL BUTTRESS AUGMENTS</t>
  </si>
  <si>
    <t>Прави опорни ацетабуларни аугменти от тантал</t>
  </si>
  <si>
    <t>TRABECULAR METAL STRAIGHT BUTTRESS AUGMENTS</t>
  </si>
  <si>
    <t>Уплътняващи аугменти от тантал</t>
  </si>
  <si>
    <t>TRABECULAR METAL SHIM AUGMENTS</t>
  </si>
  <si>
    <t>Ацетабуларни рестриктори от тантал</t>
  </si>
  <si>
    <t>TRABECULAR METAL RESTRICTOR</t>
  </si>
  <si>
    <t>Конструкция на ацетабуларна мрежа</t>
  </si>
  <si>
    <t>TRABECULAR METAL CUP-CAGE CONSTRUCT</t>
  </si>
  <si>
    <t>Безциментно стебло с овална, компютърно – моделирана и анатомична форма</t>
  </si>
  <si>
    <t xml:space="preserve">SPS HA Stem </t>
  </si>
  <si>
    <t>Безциментно стебло. Право, изработено от титан и покрито с хидроксиапатит , или еквивалентно/и</t>
  </si>
  <si>
    <t xml:space="preserve">HARMONY Evolution </t>
  </si>
  <si>
    <t>Циментно стебло - право, гладко полирано</t>
  </si>
  <si>
    <t xml:space="preserve">HARMONY Evolution Cemented </t>
  </si>
  <si>
    <t>Феморалната глава от керамика , или еквивалентно/и</t>
  </si>
  <si>
    <t xml:space="preserve">BIOLOX Delta Head </t>
  </si>
  <si>
    <t>Феморалната глава от CoCrMo, или еквивалентно/и</t>
  </si>
  <si>
    <t xml:space="preserve">Cobalt-Chrome Head </t>
  </si>
  <si>
    <t>Феморална глава от неръждаема стомана</t>
  </si>
  <si>
    <t xml:space="preserve">Stainless Steel Head,Symbios </t>
  </si>
  <si>
    <t>Ацетабуларна капсула за безциментна фиксация</t>
  </si>
  <si>
    <t xml:space="preserve">April Ceramic Cup </t>
  </si>
  <si>
    <t>Керамичен инсърт, или еквивалентно/и</t>
  </si>
  <si>
    <t xml:space="preserve">BIOLOX Delta Insert </t>
  </si>
  <si>
    <t>Ацетабуларна капсула за безциментна фиксация, капсулата да е от титаниева сплав (TI6AL4V), или еквивалентно/и</t>
  </si>
  <si>
    <t xml:space="preserve">April Poly Cup </t>
  </si>
  <si>
    <t xml:space="preserve">Безциментна ДМ капсула, материал неръждаема стомана. </t>
  </si>
  <si>
    <t xml:space="preserve">SERENITY cup dual-mobility </t>
  </si>
  <si>
    <t xml:space="preserve">Цимента ДМ капсула материал  неръждаема стомана. </t>
  </si>
  <si>
    <t xml:space="preserve">SERENITY Cemented Cup </t>
  </si>
  <si>
    <t>Инсърт за Двойномобилни капсули, изработен от крослинк полиетилен, или еквивалентно/и</t>
  </si>
  <si>
    <t xml:space="preserve">SERENITY Insert </t>
  </si>
  <si>
    <t>Полиетиленов инсърт с 10° инклинация</t>
  </si>
  <si>
    <t xml:space="preserve">INLOCK X Insert  </t>
  </si>
  <si>
    <t>Ацетабулна капсула за циментно закрепване: пълна хемисфера тип Мюлер II, или еквивалентно/и</t>
  </si>
  <si>
    <t>Müller II Cup, OHST</t>
  </si>
  <si>
    <t xml:space="preserve">Комплект индивидуална колянна ендопротеза </t>
  </si>
  <si>
    <t xml:space="preserve">ORIGIN </t>
  </si>
  <si>
    <t>Ревизионна ацетабулна капсула покрита с пориозен титан със структура наподобяваща диамант, или еквивалентно/и</t>
  </si>
  <si>
    <t>FIN DMD MULTIHOLE CUP</t>
  </si>
  <si>
    <t>Инсърт от крослинк полиетилен с витамин Е, или еквивалентно/и</t>
  </si>
  <si>
    <t>XLPE FIN + VIT.E Insert</t>
  </si>
  <si>
    <t>Инсърт за двойномобилни инсърти, изработен от COCR , или еквивалентно/и</t>
  </si>
  <si>
    <t xml:space="preserve">COCRO Insert </t>
  </si>
  <si>
    <t xml:space="preserve">Инсърт от крослинк полиетилен за двойномобилни капсули, или еквивалентно/и </t>
  </si>
  <si>
    <t>XLPE DOUBLE MOBILITY INSERT</t>
  </si>
  <si>
    <t xml:space="preserve">Ацетабулен аугмент от порест титаний, или еквивалентно/и </t>
  </si>
  <si>
    <t>FIN WEDGE</t>
  </si>
  <si>
    <t xml:space="preserve">Феморалната глава от CoCr, или еквивалентно/и </t>
  </si>
  <si>
    <t>CRCO FEMORAL HEAD</t>
  </si>
  <si>
    <t>Феморална глава от неръждаема стомана с размери</t>
  </si>
  <si>
    <t>FEMORAL HEAD STAINLESS STEEL</t>
  </si>
  <si>
    <t xml:space="preserve">Феморалната глава от керамика, или еквивалентно/и </t>
  </si>
  <si>
    <t>BIOLOX DELTA HEAD Ceramic</t>
  </si>
  <si>
    <t>Безциментно късо стебло покрито с порест титаний с висока грапавост 300-600 μm и пориозност 30-70%, или еквивалентно/и</t>
  </si>
  <si>
    <t>FIN SHORT STEM</t>
  </si>
  <si>
    <t>Компоненти за тазобедрено протезиране
Биполярна капсула с обезопасяващ клип</t>
  </si>
  <si>
    <t>MOONSTONE CUP</t>
  </si>
  <si>
    <t>Ацетабулна капсула за 3 вида инсърти</t>
  </si>
  <si>
    <t>FREELINER CUP</t>
  </si>
  <si>
    <t>Безциментна ДМ капсула</t>
  </si>
  <si>
    <t>CAPTIV DM</t>
  </si>
  <si>
    <t>Цимента ДМ капсула</t>
  </si>
  <si>
    <t>CAPITOLE C</t>
  </si>
  <si>
    <t>Полиетиленов инсърт с витамин Е и високо ниво крослинк 100kGy, или еквивалентно/и</t>
  </si>
  <si>
    <t>FREELINER PEXEL-E</t>
  </si>
  <si>
    <t>FREELINER CERAMIC</t>
  </si>
  <si>
    <t>Инсърт за ДМ изработен от крослинк полиетилен, или еквивалентно/и</t>
  </si>
  <si>
    <t>DM Insert</t>
  </si>
  <si>
    <t xml:space="preserve">Феморална глава от стомана </t>
  </si>
  <si>
    <t>Stainless steel femoral head</t>
  </si>
  <si>
    <t>Феморалната глава от CoCr</t>
  </si>
  <si>
    <t>Co-Cr Femoral Head</t>
  </si>
  <si>
    <t>Феморалната глава от керамика</t>
  </si>
  <si>
    <t>Ceramic femoral head</t>
  </si>
  <si>
    <t>Циментно стебло</t>
  </si>
  <si>
    <t>STEMSYS Cemented</t>
  </si>
  <si>
    <t>Безциментно стебло с макро структури</t>
  </si>
  <si>
    <t>STEMSYS Cementless</t>
  </si>
  <si>
    <t>Ревизионно стебло циментно дълго монолитно</t>
  </si>
  <si>
    <t>REACTIV CEM STEM</t>
  </si>
  <si>
    <t>Безциментно дълго монолитно ревизионно стебло с макро структури</t>
  </si>
  <si>
    <t>STEMSYS REV STEM</t>
  </si>
  <si>
    <t xml:space="preserve">Трохантерна плака с три удължени куки </t>
  </si>
  <si>
    <t>PRIUS Trochanteric hook-plate</t>
  </si>
  <si>
    <t xml:space="preserve">Укрепваща крос плака за ацетабуларна ревизия </t>
  </si>
  <si>
    <t>Cross Shell</t>
  </si>
  <si>
    <t>Метафизарен компонент изработен от титании</t>
  </si>
  <si>
    <t>PRIUS Metaphysis</t>
  </si>
  <si>
    <t>Диафизарно ревизионно стебло за употреба с метафизарен компонент от титаний , или еквивалентно/и</t>
  </si>
  <si>
    <t>PRIUS Diaphyseal Stem</t>
  </si>
  <si>
    <t>Компоненти за първично и ревизионно колянно ендопротезиране
Феморална асиметрична компонента с циментно закрепване</t>
  </si>
  <si>
    <t xml:space="preserve">ROLFLEX TONIC Condyle cemented            </t>
  </si>
  <si>
    <t>Феморална асиметрична компонента с безциментно закрепване</t>
  </si>
  <si>
    <t>ROLFLEX TONIC Condyle cementless</t>
  </si>
  <si>
    <t xml:space="preserve">Полиетиленов инсърт </t>
  </si>
  <si>
    <t>ROLFLEX TONIC Tibial insert</t>
  </si>
  <si>
    <t>Тибиална циментна компонента, асиметрична</t>
  </si>
  <si>
    <t>ROLFLEX TONIC Tibial baseplate cemented</t>
  </si>
  <si>
    <t>Тибиална безциментна компонента, асиметрична</t>
  </si>
  <si>
    <t xml:space="preserve">ROLFLEX TONIC Tibial baseplate cementless </t>
  </si>
  <si>
    <t xml:space="preserve">Стебло за употреба с тибиални компоненти </t>
  </si>
  <si>
    <t>ROLFLEX TONIC Tibial keel</t>
  </si>
  <si>
    <t>Аугмент за употреба с тибиални компоненти</t>
  </si>
  <si>
    <t>ROLFLEX TONIC Tibial augment</t>
  </si>
  <si>
    <t>Компоненти за първично и ревизионно  раменно протезиране
Анатомична хумерална глава от CoCr</t>
  </si>
  <si>
    <t>Humeral head</t>
  </si>
  <si>
    <t>Късо анатомично хумерално стебло от титаний, покрито с хидроксиапатит</t>
  </si>
  <si>
    <t>Short anatomic stem</t>
  </si>
  <si>
    <t>Хумерално травма стебло от титаний с голяма яка ограничаваща вторична миграция</t>
  </si>
  <si>
    <t>UNIC TRAUMA STEM</t>
  </si>
  <si>
    <t>Хумерално циментно стебло от титаний</t>
  </si>
  <si>
    <t>UNIC Humeral stem cemented</t>
  </si>
  <si>
    <t>Хумерално Безциментно Стебло от титаний</t>
  </si>
  <si>
    <t>UNIC Humeral stem cementless</t>
  </si>
  <si>
    <t>Хумерален конектор за фиксация на хумералната глава към стеблото от титаний</t>
  </si>
  <si>
    <t>UNIC Humeral module</t>
  </si>
  <si>
    <t>Хумерална глава с 5 размера и диаметър/височина от титаний</t>
  </si>
  <si>
    <t>UNIC Humeral head</t>
  </si>
  <si>
    <t xml:space="preserve">Хумерален анатомичен гленоид от полиетилен с 2 крачета за циментна фиксация </t>
  </si>
  <si>
    <t>UNIC Cemented anatomic glenoid</t>
  </si>
  <si>
    <t xml:space="preserve">Хумерална асиметрична чашка </t>
  </si>
  <si>
    <t>UNIC Humeral cup</t>
  </si>
  <si>
    <t xml:space="preserve">Хумерален инлей от полиетилен </t>
  </si>
  <si>
    <t>UNIC Humeral insert</t>
  </si>
  <si>
    <t>Хумерална гленоидна сфера от титаний</t>
  </si>
  <si>
    <t>UNIC Glenosphere</t>
  </si>
  <si>
    <t>Хумерална гленоидна база от титаний</t>
  </si>
  <si>
    <t>UNIC HA Helical glenoid base</t>
  </si>
  <si>
    <t>Хумерален аугмент от титаний</t>
  </si>
  <si>
    <t>UNIC Humeral augmentation module</t>
  </si>
  <si>
    <t>Ревизионно циментно хумерално стебло от титаний</t>
  </si>
  <si>
    <t>UNIC Humeral revision stem cemented</t>
  </si>
  <si>
    <t>Ревизионно безциментно хумерално стебло от титаний</t>
  </si>
  <si>
    <t>UNIC Humeral revision stem cementless</t>
  </si>
  <si>
    <t>Ревизионна асиметрична гленоидна база от титаний с различни дължини на набраздения конус</t>
  </si>
  <si>
    <t>UNIC Glenoid baseplate</t>
  </si>
  <si>
    <t>Ендоцефална глава със стандартна шийка</t>
  </si>
  <si>
    <t xml:space="preserve">Endocephalic Femoral Head </t>
  </si>
  <si>
    <t>Ендоцефална глава с дълга шийка (удължена с +5 mm)</t>
  </si>
  <si>
    <t>Endocephalic Femoral Head C-5</t>
  </si>
  <si>
    <t>Циментно бедрено стебло от неръждаема стомана с високо съдържание на азот, без яка</t>
  </si>
  <si>
    <t xml:space="preserve">KAREY-C Femoral Stem </t>
  </si>
  <si>
    <t>Циментно самозаключващо се бедрено стебло от високо азотна неръждаема стомана</t>
  </si>
  <si>
    <t>Self Locking Femoral Stem Cemented Stainless Steel/NITROGEN</t>
  </si>
  <si>
    <t>Циментно самозаключващо се бедрено стебло от сплав Ti6Al4V,или еквивалентно/и</t>
  </si>
  <si>
    <t>Self Locking Femoral Stem Cemented Titanium</t>
  </si>
  <si>
    <t>Биартикуларната глава с метална капсула</t>
  </si>
  <si>
    <t>Stainless Steel Biarticular Head</t>
  </si>
  <si>
    <t>Вложка изработена от полиетилен с ултра високо молекулно тегло за главата</t>
  </si>
  <si>
    <t>Biarticular Head Polyethylene Insert</t>
  </si>
  <si>
    <t xml:space="preserve">Бедрена глава от неръждаема стомана </t>
  </si>
  <si>
    <t>Stainless Steel Femoral Head</t>
  </si>
  <si>
    <t>Бедрена глава от сплав Cr-Co-Mo,или еквивалентно/и</t>
  </si>
  <si>
    <t>Cr-Co-Mo Femoral Head</t>
  </si>
  <si>
    <t>Циментна полиетиленова (UHMWPE) антилуксационна ацетабуларна капсула тип Müller,или еквивалентно/и</t>
  </si>
  <si>
    <t>Muller Polyethylene Cemented Acetabular Cup</t>
  </si>
  <si>
    <t>Бедрена глава от Biolox Delta керамика ,или еквивалентно/и</t>
  </si>
  <si>
    <t>Biolox Delta Ceramic Femoral Head</t>
  </si>
  <si>
    <t>Безциментно самозаключващо се бедрено стебло от Ti6Al4V сплав + Хидроксиапатит (HA),или еквивалентно/и</t>
  </si>
  <si>
    <t xml:space="preserve">Self Locking Femoral Stem Cementless HA </t>
  </si>
  <si>
    <t>Безциментно самозаключващо се бедрено стебло от Ti6Al4V сплав + Ti Plasma Spray (TPS).,или еквивалентно/и</t>
  </si>
  <si>
    <t xml:space="preserve">Self Locking Femoral Stem Cementless TPS </t>
  </si>
  <si>
    <t>Безциментно бедрено стебло от Ti6Al4V сплав + Хидроксиапатит (HA), със и без яка,или еквивалентно/и</t>
  </si>
  <si>
    <t xml:space="preserve">KAREY-HA Femoral Stem </t>
  </si>
  <si>
    <t>Безциментна ацетабуларна капсула  от Ti6Al4V сплав + Ti Plasma Spray (TPS) + Хидроксиапатит (HA),или еквивалентно/и</t>
  </si>
  <si>
    <t>QUARTER TPS HA Acetabular Cementless Cup</t>
  </si>
  <si>
    <t>Полиетиленов антилуксационен инлей от омрежен полиетилен (UHMWPE-XL),или еквивалентно/и</t>
  </si>
  <si>
    <t>QUARTER Cup Crosslinked Polyethylene Insert</t>
  </si>
  <si>
    <t>Ревизионно циментно бедрено стебло от неръждаема стомана с високо съдържание на азот, с яка,или еквивалентно/и</t>
  </si>
  <si>
    <t xml:space="preserve">KAREY-C Revision Femoral Stem </t>
  </si>
  <si>
    <t>Ревизионно безциментно бедрено стебло от Ti6Al4V сплав + Хидроксиапатит (HA), с яка,или еквивалентно/и</t>
  </si>
  <si>
    <t>KAREY-R Revision Femoral Stem</t>
  </si>
  <si>
    <t>Винт за ацетабуларна капсула,или еквивалентно/и</t>
  </si>
  <si>
    <t>QUARTER screw</t>
  </si>
  <si>
    <t xml:space="preserve">Биоразградим и биосъвместим циментен рестриктор с 6 размера </t>
  </si>
  <si>
    <t xml:space="preserve">C-PLUG </t>
  </si>
  <si>
    <t>Костен цимент с висок вискозитет, със и без антибиотик</t>
  </si>
  <si>
    <t>Cement 1 / Cement Genta 1</t>
  </si>
  <si>
    <t>Костен цимент с нисък вискозитет, със и без антибиотик</t>
  </si>
  <si>
    <t>Cement 3 / Cement Genta 3</t>
  </si>
  <si>
    <t xml:space="preserve">Безциментно стебло –  клиновидно </t>
  </si>
  <si>
    <t>Cementless Hip Stem - UOC</t>
  </si>
  <si>
    <t>Ацетабуларна система</t>
  </si>
  <si>
    <t>U-Motion II ACETABULAR COMPONENTS SYSTEM</t>
  </si>
  <si>
    <t>Ревизионно бедрено стебло</t>
  </si>
  <si>
    <t>United USTAR II Hip system</t>
  </si>
  <si>
    <t>Системи за колянно ендопротезиране
Тибиална компонента с циментна фиксация</t>
  </si>
  <si>
    <t>U2 Tibial baseplate fixed, cemented</t>
  </si>
  <si>
    <t>Тибиална компонента с циментна фиксация, фиксирана подложка</t>
  </si>
  <si>
    <t>U2 Tibial baseplate fixed, CMA</t>
  </si>
  <si>
    <t>Патела - кръгла, куполна с три клина, с циментно закрепване</t>
  </si>
  <si>
    <t>Patella, UHMWPE</t>
  </si>
  <si>
    <t>Patella, E-XPE</t>
  </si>
  <si>
    <t xml:space="preserve">Фемурална компонента с циментно закрепване </t>
  </si>
  <si>
    <t>U2 Femoral component PS cemented</t>
  </si>
  <si>
    <t>Тибиален инсърт - материал: XPE, или еквивалентно/и</t>
  </si>
  <si>
    <t>U2 Tibial insert, PS XPE</t>
  </si>
  <si>
    <t>Тибиален инсърт - материал: UHMWPE, или еквивалентно/и</t>
  </si>
  <si>
    <t>U2 Tibial insert, PS XUC</t>
  </si>
  <si>
    <t>Тибиален инсърт - материал: E-XPE, или еквивалентно/и</t>
  </si>
  <si>
    <t>U2 Tibial insert, PS E-XPE</t>
  </si>
  <si>
    <t>Набор от аугменти за компенсиране на костни дефекти</t>
  </si>
  <si>
    <t>Accessories for total joint replacement - femoral and tibial augments</t>
  </si>
  <si>
    <t xml:space="preserve">Прави тибиални стебла при първична тибиална компонента </t>
  </si>
  <si>
    <t>USTAR II Knee system - stems</t>
  </si>
  <si>
    <t xml:space="preserve">Колянна система с жертване/запазване на кръстните връзки, мобилна носеща платформа и циментно закрепяне </t>
  </si>
  <si>
    <t>U2 Total Knee System-Mobile Bearing- tibial component, insert</t>
  </si>
  <si>
    <t xml:space="preserve">Ревизионна модулна колянна система с възможност за поставяне на стабилизиращи (constrained) инлеи U2, или еквивалентно/и </t>
  </si>
  <si>
    <t>U2 Total Knee System PSA - femoral, tibial component, constrained insert, stem</t>
  </si>
  <si>
    <t>Двуполюсна циментна тазобедрена ендопротеза</t>
  </si>
  <si>
    <t>LUBINUS Classic Plus/LCP/LCU</t>
  </si>
  <si>
    <t>Двуполюсна безциментна тазобедрена ендопротеза</t>
  </si>
  <si>
    <t xml:space="preserve">LCU - HIP PROSTHESIS SYSTEM CEMENTLESS </t>
  </si>
  <si>
    <t>Двуполюсна безциментна тазобедрена ендопротеза високотехнологична  с керамика</t>
  </si>
  <si>
    <t>LCU – HIP PROSTHESIS SYSTEM CEMENTLESS Mobile BIOLOX delta</t>
  </si>
  <si>
    <t xml:space="preserve">Временна тазобедрена протеза с един или два антибиотика    </t>
  </si>
  <si>
    <t>LINK Spacer Hip PMMA</t>
  </si>
  <si>
    <t>Туморна тазобедрена ендопротеза</t>
  </si>
  <si>
    <t>Megasystem-C  Assemly 1-6</t>
  </si>
  <si>
    <t xml:space="preserve">Първична хиндж колянна протеза </t>
  </si>
  <si>
    <t xml:space="preserve">ENDO-MODELROTATIONAL AND HINGE KNEE </t>
  </si>
  <si>
    <t>Ревизионна циментна колянна ендопротеза</t>
  </si>
  <si>
    <t>LINK Spacer Knee</t>
  </si>
  <si>
    <t xml:space="preserve">Ревизионна хиндж колянна протеза </t>
  </si>
  <si>
    <t xml:space="preserve">Туморна колянна ендопротеза </t>
  </si>
  <si>
    <t xml:space="preserve">MEGASYSTEM- C  ENDO-MODEL SL ROTATIONAL AND HINGE KNEE </t>
  </si>
  <si>
    <t>Тазобедрено стебло с безциментно закрепване</t>
  </si>
  <si>
    <t>EcoFit hip stem cementless</t>
  </si>
  <si>
    <t>Тазобедрено стебло с циментно закрепване</t>
  </si>
  <si>
    <t>EcoFit hip stem cemented</t>
  </si>
  <si>
    <t xml:space="preserve">Ревизионo циментно  стебло  </t>
  </si>
  <si>
    <t>MUTARS RS</t>
  </si>
  <si>
    <t>Капсула за безциментно закрепване</t>
  </si>
  <si>
    <t>EcoFit cup cementless</t>
  </si>
  <si>
    <t xml:space="preserve">Капсула за циментно закрепване </t>
  </si>
  <si>
    <t>PE- cup Mueller II cemented</t>
  </si>
  <si>
    <t>Вложка от материал UHMW-PE</t>
  </si>
  <si>
    <t>implacross PE insert</t>
  </si>
  <si>
    <t>Вложка от материал Al2O3 и ZrO3</t>
  </si>
  <si>
    <t>BIOLOX delta cup-insert</t>
  </si>
  <si>
    <t>Керамични глави</t>
  </si>
  <si>
    <t>ic-head BIOLOX</t>
  </si>
  <si>
    <t>Феморални хром-кобалтови глави</t>
  </si>
  <si>
    <t>ic-head CoCrMo</t>
  </si>
  <si>
    <t>Титаниеви глави  с керамично покритие</t>
  </si>
  <si>
    <t xml:space="preserve">ic-head titanium </t>
  </si>
  <si>
    <t>ic-bipolar head CoCrMo</t>
  </si>
  <si>
    <t xml:space="preserve">Ацетабулум спейсър </t>
  </si>
  <si>
    <t>EPORE acetabular spacer</t>
  </si>
  <si>
    <t>Циметна капсула - високо полирана артикулационнен тип</t>
  </si>
  <si>
    <t>EcoFit 2M cemented</t>
  </si>
  <si>
    <t>Безциментна Капсула - високо полирана артикулационнен тип</t>
  </si>
  <si>
    <t>EcoFit® 2M cementless</t>
  </si>
  <si>
    <t>Централайзер резербируем</t>
  </si>
  <si>
    <t>ic-cement restrictor
resorbable</t>
  </si>
  <si>
    <t>Спонгиозни винтове</t>
  </si>
  <si>
    <t xml:space="preserve">spongiosa screw </t>
  </si>
  <si>
    <t>Цимент</t>
  </si>
  <si>
    <t>Implabond G</t>
  </si>
  <si>
    <t>Безциментно ендопротезиране, включващо безциментна двойно подвижна ацетабуларна капсула и стебло изцяло покрито с двойно поресто покритие.</t>
  </si>
  <si>
    <t>PAVI QUATRO</t>
  </si>
  <si>
    <t>Система за ревизионно ендопротезиране на тазобедрена става с анатомично извито ревизионно стебло и безциментна фиксация</t>
  </si>
  <si>
    <t>RMN PCN</t>
  </si>
  <si>
    <t>Система за ревизионно ендопротезиране на тазобедрена става с анатомично извито ревизионно стебло и безциментна фиксация и ацетабуларна компонента с безциментна фиксация</t>
  </si>
  <si>
    <t>Система за ревизионно ендопротезиране на тазобедрена става с анатомично извито ревизионно стебло  с механ.ацетабуларен кейдж и лепена капсула</t>
  </si>
  <si>
    <t>RMN PCN Muller sup</t>
  </si>
  <si>
    <t>Система за ревизионно ендопротезиране на тазобедрена става с анатомично извито ревизионно стебло  с лепена капсула и глава</t>
  </si>
  <si>
    <t>Ацетабуларен кейдж</t>
  </si>
  <si>
    <t>Система за ревизионно ендопротезиране на тазобедрена става с ревизионно стебло с яка и гладка повърхност за циментна фиксация</t>
  </si>
  <si>
    <t>Targos Muller</t>
  </si>
  <si>
    <t>Система за ревизионно ендопротезиране на тазобедрена става с ревизионно стебло с яка и гладка повърхност за циментна фиксация с глава</t>
  </si>
  <si>
    <t>Система за ревизионно ендопротезиране на тазобедрена става с ревизионно стебло с яка и гладка повърхност за циментна фиксация с БИ- артикуларна глава</t>
  </si>
  <si>
    <t>Targos CEP Bipolar</t>
  </si>
  <si>
    <t>Еднополюсна протеза с биартикуларна глава и циментно полирано стебло</t>
  </si>
  <si>
    <t>Pavi Head</t>
  </si>
  <si>
    <t>Циментна двуполюсна протеза с полирано стебло и  циментна капсула</t>
  </si>
  <si>
    <t>Pavi Cemented</t>
  </si>
  <si>
    <t>Безциментна протеза със стебло Мюлеров дизайн покрито изцяло с титаниева плазма и хидриксапатит   и би-артикуларна глава</t>
  </si>
  <si>
    <t>Pavi CEP Bipolar</t>
  </si>
  <si>
    <t>Безциментна протеза със стебло Мюлеров дизайн покрито изцяло с титаниева плазма и хидриксапатит  , и прес-фит капсула покрита изцяло с титаниева плазма и хидриксапатит</t>
  </si>
  <si>
    <t>PAVI MBA</t>
  </si>
  <si>
    <t>Система за ревизионно ендопротезиране на тазобедрена става с ревизионно стебло с яка и гладка повърхност за циментна фиксация с лепена капсула и глава Ф 28</t>
  </si>
  <si>
    <t>Система за ревизионно ендопротезиране на тазобедрена става с ревизионно стебло с яка и гладка повърхност за циментна фиксация с Хемипротезна БИ- артикуларна глава</t>
  </si>
  <si>
    <t>Система за хибридно тазобедрено ендопротезиране с полирана бедрена компонента с циментна фиксация и ацетабуларна компонента с безциментна фиксация</t>
  </si>
  <si>
    <t>MULLER MBA</t>
  </si>
  <si>
    <t>Система за хибридно ендопротезиране включващо бедрена компонента (стебло изцяло покрито с титаниева плазма и хидроксапатит ) и ацетабуларна компонента с циментна фиксация и глава Ф 28</t>
  </si>
  <si>
    <t>PAVI MULLER</t>
  </si>
  <si>
    <t>Безциментна протеза със стебло тип "Прави" покрито изцяло с титаниева плазма и худриксапатит с Би - артикуларна глава</t>
  </si>
  <si>
    <t>Pavi Cep Bipolar</t>
  </si>
  <si>
    <t>Стабилизираща плака за трохантер</t>
  </si>
  <si>
    <t>Безциментно ендопротезиране, включващо безциментно стебло,безциментна капсула с шипове,керамична вложка и керамична глава.</t>
  </si>
  <si>
    <t xml:space="preserve"> Cargos screw Cup-alumina Insert,head-Pavi Hap</t>
  </si>
  <si>
    <t>Безциментно ендопротезиране, включващо безциментно стебло,безциментна капсула с шипове,полиетиленова вложка и керамична глава.</t>
  </si>
  <si>
    <t xml:space="preserve">Cargos screw Cup-Covering insert-Ceralepine head-Pavi Hap </t>
  </si>
  <si>
    <t>Безциментно ендопротезиране, включващо безциментно стебло,безциментна капсула с шипове,полиетиленова вложка и метална  глава.</t>
  </si>
  <si>
    <t>Cargos screw Cup-Covering insert-Metal head-Pavi Hap -Безциментно ендопротезиране, включващо безциментно стебло,безциментна капсула с шипове,полиетиленова вложка и метална  глава.</t>
  </si>
  <si>
    <t>Безциментно ендопротезиране, включващо безциментно стебло, безциментна двойно подвижна ацетабуларна капсула и керамична глава</t>
  </si>
  <si>
    <t>Quattro-Ceralepine head-Pavi Hap - Безциментно ендопротезиране, включващо безциментно стебло, безциментна двойно подвижна ацетабуларна капсула и керамична глава</t>
  </si>
  <si>
    <t>Уникондиларна колянна ендопротеза</t>
  </si>
  <si>
    <t>UV</t>
  </si>
  <si>
    <t xml:space="preserve">Комбинирана система за тотално ендопротезиране с възможности за запазване или премахване на предна и задна кръстна връзки </t>
  </si>
  <si>
    <t>Total knee joint prosthesis</t>
  </si>
  <si>
    <t>Костен цимент със среден вискозитет</t>
  </si>
  <si>
    <t xml:space="preserve">Костен цимент с нисък вискозитет </t>
  </si>
  <si>
    <t>Шприц за костен цимент</t>
  </si>
  <si>
    <t>Циментен рестриктор</t>
  </si>
  <si>
    <t>Винтове- Титаниеви 5,5 мм</t>
  </si>
  <si>
    <t>Винтове- Титаниеви 6,5 мм</t>
  </si>
  <si>
    <t xml:space="preserve">Феморално безциментно стебло, тройно скосено, с трапецовидно напречно сечение </t>
  </si>
  <si>
    <t xml:space="preserve"> Quadra H</t>
  </si>
  <si>
    <t>Феморално безциментно стебло, тройно скосено, с трапецовидно напречно сечение, варианти за стандартна и скъсена шийка на стеблото</t>
  </si>
  <si>
    <t>Quadra P</t>
  </si>
  <si>
    <t>Късо феморално безциментно стебло, тройно скорено</t>
  </si>
  <si>
    <t xml:space="preserve"> AMIStem H</t>
  </si>
  <si>
    <t>Ацетабулум титаниев елепсовиден</t>
  </si>
  <si>
    <t>Versafitcup CC Trio</t>
  </si>
  <si>
    <t>Ацетабуларна вложка с ръб</t>
  </si>
  <si>
    <t>Hooded PE HC Liner</t>
  </si>
  <si>
    <t>Ацетабуларна вложка</t>
  </si>
  <si>
    <t xml:space="preserve"> Flat PE HC Liner</t>
  </si>
  <si>
    <t>Ацетабуларна керамична вложка</t>
  </si>
  <si>
    <t xml:space="preserve">Mectacer BIOLOX Ceramic Liner </t>
  </si>
  <si>
    <t>Метална феморална глава Кобалт-Хром Co-Cr , или еквивалентно/и</t>
  </si>
  <si>
    <t>CoCr Metal Head</t>
  </si>
  <si>
    <t xml:space="preserve">Керамична феморална глава </t>
  </si>
  <si>
    <t xml:space="preserve">Mectacer BIOLOX Ceramic Head </t>
  </si>
  <si>
    <t>GMK SPHERE FEMUR CEMENTED; GMK FIXED TIBIAL TRAY CEMENTED; GMK SPHERE FLEX TIBIAL INSERT; RESURFACING PATELLA</t>
  </si>
  <si>
    <t>Костен цимент, с антибиотик или без антибиотик.</t>
  </si>
  <si>
    <t>MectaCem-X</t>
  </si>
  <si>
    <t xml:space="preserve">Винтове </t>
  </si>
  <si>
    <t xml:space="preserve">Cancellous Bone Screw </t>
  </si>
  <si>
    <t>Циментна протеза с чашката с антилуксационен дизайн и тазобедрено стебло с антиротационен дизайн</t>
  </si>
  <si>
    <t>ISOFAR Bicontact</t>
  </si>
  <si>
    <t>Безциментна протеза, включваща тазобедрено стебло за безциментно закрепване с антиротационен дизайн</t>
  </si>
  <si>
    <t>Plasmafit Bicontact</t>
  </si>
  <si>
    <t>Plasmafit Bicontact ceramic</t>
  </si>
  <si>
    <t>Ацетабуларен винт за безциментна  капсула</t>
  </si>
  <si>
    <t>Plasmafit винт</t>
  </si>
  <si>
    <t>Колянна протеза за оперативна техника с или без премахване на ЗКВ</t>
  </si>
  <si>
    <t>Columbus</t>
  </si>
  <si>
    <t>Безциментен кейдж с кука</t>
  </si>
  <si>
    <t>MRS  Comfort</t>
  </si>
  <si>
    <t>Ацетабуларен полиетиленов инсърт за глава</t>
  </si>
  <si>
    <t>MRS Comfort</t>
  </si>
  <si>
    <t>Анкърни стебла ; 260-320 /фи 11-22 със стъпка 1 мм/</t>
  </si>
  <si>
    <t>MRP Titan Comfort</t>
  </si>
  <si>
    <t>Глава Ø 28 mm, Ø 32 mm, метална</t>
  </si>
  <si>
    <t>Ball head</t>
  </si>
  <si>
    <t>Винтове за ленти/Straps/- фи 6 от 15-50 мм</t>
  </si>
  <si>
    <t>Titanium locking screws</t>
  </si>
  <si>
    <t>Спонгиозни винтове фи 6,5 – 15-120 мм</t>
  </si>
  <si>
    <t>Titanium spongiosa screws</t>
  </si>
  <si>
    <t>Система за тотално колянно ендопротезиране с циментно закрепване без запазване на задна кръстна връзка
Тибиален компонент</t>
  </si>
  <si>
    <t>NEXGEN PS TIBIA PLATE</t>
  </si>
  <si>
    <t>NEXGEN LEGACY PS FEM</t>
  </si>
  <si>
    <t>Менискален компонент</t>
  </si>
  <si>
    <t>NEXGEN LPS-FLEX ART SURFACE</t>
  </si>
  <si>
    <t>Цимент с антибиотик 40г.</t>
  </si>
  <si>
    <r>
      <t xml:space="preserve">
Втулка за тибиален компонент
</t>
    </r>
    <r>
      <rPr>
        <sz val="9"/>
        <rFont val="Arial"/>
        <family val="2"/>
        <charset val="204"/>
      </rPr>
      <t xml:space="preserve">
</t>
    </r>
  </si>
  <si>
    <t>NEXGEN TAPER PLUG</t>
  </si>
  <si>
    <t xml:space="preserve">Патела </t>
  </si>
  <si>
    <t>NEXGEN STD ALL-POLY PATELLA</t>
  </si>
  <si>
    <t xml:space="preserve">Система за уникондилно ендопротезиране на колянна става с фиксиран менискален инсърт
Феморален компонент </t>
  </si>
  <si>
    <t>Persona uni</t>
  </si>
  <si>
    <t>Тибиален компонент</t>
  </si>
  <si>
    <t>Система за ревизионно колянно ендопротезиране без запазване на задна кръстна връзка
Тибиален компонент</t>
  </si>
  <si>
    <t>NEXGEN PS CCK FEMORAL</t>
  </si>
  <si>
    <t>Ревизионен менискален компонент</t>
  </si>
  <si>
    <t>NEXGEN LEGACY CCK ART SURFACE</t>
  </si>
  <si>
    <t>Стъбла</t>
  </si>
  <si>
    <t>NEXGEN STEM EXTENSION</t>
  </si>
  <si>
    <t>Тибиален елемент</t>
  </si>
  <si>
    <t>NEXGEN TIB AUG</t>
  </si>
  <si>
    <t>NEXGEN TIB BL</t>
  </si>
  <si>
    <t>Феморален елемент</t>
  </si>
  <si>
    <t>NEXGEN  LEGACY  CCK  FEM AUGMENT</t>
  </si>
  <si>
    <t xml:space="preserve">NEXGEN  LEGACY  CCK  FEM BLOCK  </t>
  </si>
  <si>
    <t>Система за ревизионно колянно ендопротезиране от тип Rotating Hinge коляно или еквивалент 
Ревизионен феморален компонент тип Rotating Hinge или еквивалент с циментно закрепване и централен хинджов механизъм</t>
  </si>
  <si>
    <t>NEXGEN RHK FEM</t>
  </si>
  <si>
    <t>Тибиален компонент за циментно закрепване тип Rotating Hinge мобилна платформа или еквивалент с двоен захващащ механизъм и модулен дизайн</t>
  </si>
  <si>
    <t>NEXGEN RHK MOD TIB</t>
  </si>
  <si>
    <t>Тибиален компонент за циментно закрепване тип Rotating Hinge или еквивалент мобилна платформа с двоен захващащ механизъм</t>
  </si>
  <si>
    <t>NEXGEN RHK TIB</t>
  </si>
  <si>
    <t>Менискален компонент тип Rotating Hinge или еквивалент с мобилна платформа</t>
  </si>
  <si>
    <t>NEXGEN RHK ART SURF</t>
  </si>
  <si>
    <t>Тибиален аугмент- пълен блок 10мм височина за тибия тип Rotating Hinge или еквивалент</t>
  </si>
  <si>
    <t>NEXGEN RHK TIB AUG</t>
  </si>
  <si>
    <t>Цимент с антибиотик</t>
  </si>
  <si>
    <t>Ножче за осцилиращ резец</t>
  </si>
  <si>
    <t>Ножчета за уникондилно колянно протезиране</t>
  </si>
  <si>
    <t>Oxford blades</t>
  </si>
  <si>
    <t>Система за пулсиращ лаваж на колянна става</t>
  </si>
  <si>
    <t>PULSAVAC</t>
  </si>
  <si>
    <t>Система от коленни импланти от тантал с високо пореста структура (75-80%) с изцяло свързани пори за реконструкция при значителни костни дефекти
Феморални конуси от тантал размер малък</t>
  </si>
  <si>
    <t>TRABECULAR METAL FEMORAL CONE AUGMENT размер малък</t>
  </si>
  <si>
    <t>Феморални конуси от тантал размер среден</t>
  </si>
  <si>
    <t>TRABECULAR METAL FEMORAL CONE AUGMENT размер среден</t>
  </si>
  <si>
    <t>Феморални конуси от тантал размер голям</t>
  </si>
  <si>
    <t>TRABECULAR METAL FEMORAL CONE AUGMENT размер голям</t>
  </si>
  <si>
    <t>Диафизарни феморални конуси от тантал</t>
  </si>
  <si>
    <t>TRABECULAR METAL DIAPHYSEAL FEMORAL CONE</t>
  </si>
  <si>
    <t>Метафизарни феморални конуси от тантал</t>
  </si>
  <si>
    <t>TRABECULAR METAL METAPHYSEAL FEMORAL CONE</t>
  </si>
  <si>
    <t>Тибиални конуси от тантал размер екстра малък и малък</t>
  </si>
  <si>
    <t>TRABECULAR METAL TIBIAL CONE размер екстра малък и малък</t>
  </si>
  <si>
    <t>Тибиални конуси от тантал размер среден и голям</t>
  </si>
  <si>
    <t>TRABECULAR METAL TIBIAL CONE размер среден и голям</t>
  </si>
  <si>
    <t>Тибиални медиум конуси от тантал</t>
  </si>
  <si>
    <t>TRABECULAR METAL MEDIUM TIBIAL CONE</t>
  </si>
  <si>
    <t>Тибиални широки конуси от тантал</t>
  </si>
  <si>
    <t>TRABECULAR METAL LARGE TIBIAL CONE</t>
  </si>
  <si>
    <t>Еднополюсна анатомична-стандартна раменна ендопротеза, модулна, състояща се от стъбло, свързващ компонент и глава. Анатомичен, модулен дизайн, да позволява свободен избор на позиция на хумералната глава с ретроверзия между -30° и +30° или фиксирана позиция за постигане на прецизна реконструкция на раменната става
Анатомично-стандартно раменно стъбло за циментно закрепване</t>
  </si>
  <si>
    <t>Anatomic shoulder stem</t>
  </si>
  <si>
    <t>Свързващ компонент за анатомична-стандартна раменна ендопротеза</t>
  </si>
  <si>
    <t>Anatomic shoulder centric</t>
  </si>
  <si>
    <t>Свързващ компонент за анатомична-стандартна раменна ендопротеза с фиксирана позиция на хумералната глава</t>
  </si>
  <si>
    <t>Anatomic shoulder T-Dome</t>
  </si>
  <si>
    <t>Глава за анатомична-стандартна раменна ендопротеза, модулна</t>
  </si>
  <si>
    <t>Anatomic shoulder head</t>
  </si>
  <si>
    <t>Цимент с двоен вискозитет, 40г. - 1бр</t>
  </si>
  <si>
    <t>Hi-fatigue bone cement</t>
  </si>
  <si>
    <t>Еднополюсна безстеблена раменна ендопротеза, предлагаща анатомична реконструкция на раменната става, състояща се от хумерална глава и хумерален анкер
Хумерален анкер</t>
  </si>
  <si>
    <t>Sidus shoulder anchor</t>
  </si>
  <si>
    <t>Хумерална глава</t>
  </si>
  <si>
    <t>Sidus shoulder head</t>
  </si>
  <si>
    <t>Гленоидален компонент за циментно закрепване със 4 щифта</t>
  </si>
  <si>
    <t xml:space="preserve">Anatomical Shoulder Glenoid </t>
  </si>
  <si>
    <t>Система за тотално лакътно ендопротезиране с циментно закрепване включваща:
Хумерален компонент</t>
  </si>
  <si>
    <t>Coonrad/Morrey
Total Elbow Humeral Component</t>
  </si>
  <si>
    <t>Улнарен компонент</t>
  </si>
  <si>
    <t>Coonrad/Morrey
Total Elbow Ulna Component</t>
  </si>
  <si>
    <t>Медицински изделия за офталмология</t>
  </si>
  <si>
    <t>Двойно изпъкнала монофокална асферична леща</t>
  </si>
  <si>
    <t>Evolux</t>
  </si>
  <si>
    <t>Двойно изпъкнала EDOF асферична леща</t>
  </si>
  <si>
    <t>MINI WELL
TORIC</t>
  </si>
  <si>
    <t>Двойно изпъкнала прогресивна – EDOF асферична леща</t>
  </si>
  <si>
    <t>Mini WELL и
Mini WELL
PROXA</t>
  </si>
  <si>
    <t>Еднокомпонентна мека асферична вътреочна леща с UV филтър</t>
  </si>
  <si>
    <t>бр.</t>
  </si>
  <si>
    <t>CT LUCIA</t>
  </si>
  <si>
    <t>Еднокомпонентна мека асферична вътреочна леща с UV и филтър за синя светлина</t>
  </si>
  <si>
    <t>Еднокомпонентна мека сферична вътреочна леща</t>
  </si>
  <si>
    <t>Задно-камерна  хидрофилна асферична  леща, моноблок, мултифокална</t>
  </si>
  <si>
    <t>AT LARA</t>
  </si>
  <si>
    <t>Задно-камерна  хидрофилна асферична  леща, моноблок, мултифокална торична</t>
  </si>
  <si>
    <t xml:space="preserve">Вискосубстанция -  NaHa с кохезивно предназначение </t>
  </si>
  <si>
    <t xml:space="preserve">Z-HYALIN plus  
 </t>
  </si>
  <si>
    <t xml:space="preserve">Вискосубстанция -  NaHa с дисперсивно предназначение </t>
  </si>
  <si>
    <t xml:space="preserve">Z-HYALCOAT  
 </t>
  </si>
  <si>
    <t xml:space="preserve">Вискосубстанция -  NaHa с болкоуспокояващо, кохезивно предназначение </t>
  </si>
  <si>
    <t xml:space="preserve">VISTHESIA 1.5%  
 </t>
  </si>
  <si>
    <t>Еднокомпонентна, монофокална, сгъваема, акрилна, заднокамерна вътреочна леща</t>
  </si>
  <si>
    <t>SN60WF
AcrySof IQ - Acrylate / Methacrylate Copolymer</t>
  </si>
  <si>
    <t>Еднокомпонентна, сгъваема, акрилна, заднокамерна вътреочна леща</t>
  </si>
  <si>
    <t>SA60AT 
AcrySof SA - Acrylate / Methacrylate Copolymer</t>
  </si>
  <si>
    <t>Многокомпонентна, сгъваема, акрилна, заднокамерна вътреочна леща</t>
  </si>
  <si>
    <t>MA60AC
AcrySof MA- Acrylate / Methacrylate Copolymer</t>
  </si>
  <si>
    <t>Трифокална, сгъваема, акрилна, дифрактивна, асферична, заднокамерна вътреочна леща</t>
  </si>
  <si>
    <t>TFNT00
PanOptix - Acrylate / Methacrylate Copolymer</t>
  </si>
  <si>
    <t>Еднокомпонентна, сгъваема, асферична, торична, заднокамерна  вътреочна леща</t>
  </si>
  <si>
    <t>SN6ATxx
Toric - Acrylate / Methacrylate Copolymer</t>
  </si>
  <si>
    <t>Недифракционна, сгъваема, акрилна, асферична, заднокамерна вътреочна леща с разширен диапазон на зрение</t>
  </si>
  <si>
    <t>DFT015
VIVITY - Acrylate / Methacrylate Copolymer</t>
  </si>
  <si>
    <t>Офталмологично, вискохирургично средство; компоненти - 2% (HPMC) хидроксипропил метилцелулоза</t>
  </si>
  <si>
    <t>Аurovisc 2ml</t>
  </si>
  <si>
    <t xml:space="preserve">Офталмологично, кохезивно, вискохирургично средство; компоненти: 1% Натриев хиалуронат </t>
  </si>
  <si>
    <t>Provisc 0,85 мл.</t>
  </si>
  <si>
    <t>Офталмологично, дисперсно, вискохирургично средство; компоненти: 4% Хондроитин сулфат + 3% Натриев хиалуронат</t>
  </si>
  <si>
    <t>Viscoat 0,5 мл.</t>
  </si>
  <si>
    <t>Офталмологично, дисперсно-кохезивно, вискохирургично средство; компоненти: 1,7% Натриев хиалуронат + 4%  Хондроитин сулфат</t>
  </si>
  <si>
    <t>Discovisc 1,0 мл.</t>
  </si>
  <si>
    <t>Стерилен комплект за аблация</t>
  </si>
  <si>
    <t>Серклажна лента Style 240, 2х0,6 х 125 мм, силиконов овален слив</t>
  </si>
  <si>
    <t>Стерилна силиконова ретинална пломба/гъба с полуовално сечение</t>
  </si>
  <si>
    <t>Силиконова пломба с полуовално сечение 511</t>
  </si>
  <si>
    <t>Еднокомпонентна хидрофобна, мека вътреочна леща с асферична оптика, корекция на хроматичните аберации</t>
  </si>
  <si>
    <t>Технис 1</t>
  </si>
  <si>
    <t>Еднокомпонентна хидрофобна, мека вътреочна леща с асферична оптика, корекция  на роговичен астигматизъм</t>
  </si>
  <si>
    <t>Технис Торик</t>
  </si>
  <si>
    <t>Трикомпонентна хидрофобна, мека вътреочна леща с модифициран ръб на оптиката</t>
  </si>
  <si>
    <t xml:space="preserve">Сенсар </t>
  </si>
  <si>
    <t>Еднокомпонентна хидрофобна, мека вътреочна леща с модифициран ръб на оптиката</t>
  </si>
  <si>
    <t>Сенсар 1</t>
  </si>
  <si>
    <t>Еднокомпонентна мека хидрофилна, асферична  леща с 360˚ правоъгълен ръб</t>
  </si>
  <si>
    <t>СимФлекс</t>
  </si>
  <si>
    <t>Еднокомпонентна мека хидрофилна, асферична  леща</t>
  </si>
  <si>
    <t xml:space="preserve">Мека вътреочна леща (монофокал+) – моноблок с ръб, хаптики-2 фенестрирани </t>
  </si>
  <si>
    <t>ВОЛ Envista Aspire</t>
  </si>
  <si>
    <t>Мека вътреочна леща – моноблок с ръб, хаптики - 2</t>
  </si>
  <si>
    <t xml:space="preserve">ВОЛ Envista </t>
  </si>
  <si>
    <t xml:space="preserve">Мека вътреочна леща – моноблок, хаптики 2бр. хидрофобнa </t>
  </si>
  <si>
    <t>ВОЛ Vivinex</t>
  </si>
  <si>
    <t>Мека вътреочна леща EDOF  – моноблок с ръб, хаптики- 4бр. фенестрирани</t>
  </si>
  <si>
    <t>ВОЛ LuxSmart</t>
  </si>
  <si>
    <t>Мека вътреочна леща  – моноблок с ръб, хаптики- 4бр. фенестрирани</t>
  </si>
  <si>
    <t>ВОЛ Adapt AO</t>
  </si>
  <si>
    <t>Твърда заднокамерна леща</t>
  </si>
  <si>
    <t>ВОЛ PMMA</t>
  </si>
  <si>
    <t>Ринг</t>
  </si>
  <si>
    <t>Tention Ring</t>
  </si>
  <si>
    <t>Офталмологичен газ 50сс</t>
  </si>
  <si>
    <t>Газ C2F6</t>
  </si>
  <si>
    <t>Газ C3F8</t>
  </si>
  <si>
    <t>Газ SF6</t>
  </si>
  <si>
    <t>Тампонада силиконово масло 1300 - 10 мл</t>
  </si>
  <si>
    <t>Силикон Oxane 1300</t>
  </si>
  <si>
    <t>Флуориран перфлуородекалин</t>
  </si>
  <si>
    <t>Dk-Line</t>
  </si>
  <si>
    <t>Лакримален комплект</t>
  </si>
  <si>
    <t>Сонда</t>
  </si>
  <si>
    <t>Вискоеластик гел- 2% хидроксипропил метилцелулоза HPMC</t>
  </si>
  <si>
    <t>Вискоеластик HPMC</t>
  </si>
  <si>
    <t>Багрило за заден сегмент с концентрация 0.025  W/V</t>
  </si>
  <si>
    <t>Багрило ретина</t>
  </si>
  <si>
    <t>Tрансепителен разтвор за епи-он процедура</t>
  </si>
  <si>
    <t>РибофлавинTE</t>
  </si>
  <si>
    <t>Рибофлавин</t>
  </si>
  <si>
    <t>Рибофлавин M</t>
  </si>
  <si>
    <t>Канюла - интравитреална</t>
  </si>
  <si>
    <t>Канюла витеална</t>
  </si>
  <si>
    <t>Гел за IPL</t>
  </si>
  <si>
    <t>IPL- Гел</t>
  </si>
  <si>
    <t>Вакуум трепан за пациент</t>
  </si>
  <si>
    <t>Вакуум трепан</t>
  </si>
  <si>
    <t>Вакуум трепан за донор</t>
  </si>
  <si>
    <t>Медицински изделия за ушна и носна хирургия</t>
  </si>
  <si>
    <t>Вентилационни тръбички, временни, ID  1.02 mm</t>
  </si>
  <si>
    <t>Reuter Bobbins</t>
  </si>
  <si>
    <t>Вентилационни тръбички, временни, ID 1.14 mm</t>
  </si>
  <si>
    <t>Вентилационни тръбички, временни, ID 1.27 mm</t>
  </si>
  <si>
    <t>Вентилационни тръбички, временни, ID 1.27 mm, материал  FLPL</t>
  </si>
  <si>
    <t>Sheehy-type Collar Button</t>
  </si>
  <si>
    <t>Вентилационни тръбички, временни, ID 1.27 mm, материал  силикон</t>
  </si>
  <si>
    <t>Вентилационни тръбички Beveled Bobbins - вътр. ø 1.14 мм</t>
  </si>
  <si>
    <t>Beveled Bobbin</t>
  </si>
  <si>
    <t>Вътрешни носни сплинтове от медицински силикон</t>
  </si>
  <si>
    <t>Doyle II Intranasal Airway Splints</t>
  </si>
  <si>
    <t>Външни носни сплинтове от лек алуминий</t>
  </si>
  <si>
    <t xml:space="preserve">External Nasal Splints </t>
  </si>
  <si>
    <t>Назален тампон с конец</t>
  </si>
  <si>
    <t xml:space="preserve">PVA NASAL SPONGE PACKING </t>
  </si>
  <si>
    <t>Постоперативни тампони за уши</t>
  </si>
  <si>
    <t>MEROCEL POPE EAR WICKS</t>
  </si>
  <si>
    <t>Отологични ленти за предпазване на на тъпанчевата мембрана след интервенции на средното ухо</t>
  </si>
  <si>
    <t>OTOLOGY PACKING STRIPS</t>
  </si>
  <si>
    <t>Септумни бутони за нехирургично затваряне на назални перфорации,  д: 3.2 cm.</t>
  </si>
  <si>
    <t>INVOTEC SEPTAL BUTTONS</t>
  </si>
  <si>
    <t>Септумни бутони за нехирургично затваряне на назални перфорации,  д: 5.0 cm</t>
  </si>
  <si>
    <t>Назален епистаксис балон-катетър с интегриран въздуховод</t>
  </si>
  <si>
    <t>ULTRA-STAT™</t>
  </si>
  <si>
    <t>Фиксиращ имплант при отосклероза, прав, SD 0.5 mm/L 4.00mm</t>
  </si>
  <si>
    <t>The Big Easy™ Piston</t>
  </si>
  <si>
    <t>Фиксиращ имплант при отосклероза, прав, SD 0.5 mm/L 4.25mm</t>
  </si>
  <si>
    <t>Фиксиращ имплант при отосклероза, прав, SD 0.5 mm/L 4.50mm</t>
  </si>
  <si>
    <t>Фиксиращ имплант при отосклероза, прав, SD 0.5 mm/L 4.75mm</t>
  </si>
  <si>
    <t>Ендотрахеална тръба за невромониторинг за еднократна употреба, вътрешен диаметър 5.0, 6.0, 7.0, 8.0, 9.0mm</t>
  </si>
  <si>
    <t>NIM TriVantage™ EMG Endotracheal Tube</t>
  </si>
  <si>
    <t>опаковка от 3 броя</t>
  </si>
  <si>
    <t>NIM TriVantage™ EMG Endotracheal Tube, 3PK</t>
  </si>
  <si>
    <t>Ендотрахеална тръба за невромониторинг за еднократна употреба, подсилена,  вътрешен диаметър 6.0, 7.0, 8.0mm</t>
  </si>
  <si>
    <t>NIM™ EMG Reinforced Endotracheal Tube</t>
  </si>
  <si>
    <t>Сдвоени четири канални субдермални електроди за невромониторинг, 12mm</t>
  </si>
  <si>
    <t>Paired Subdermal Electrodes, 4CH,12 mm</t>
  </si>
  <si>
    <t>Монополярна стимулираща сонда за невромониторинг</t>
  </si>
  <si>
    <t>Standard Prass Flush-Tip Monopolar Stimulator Probe (Tips &amp; Handles)</t>
  </si>
  <si>
    <t>Фиксиращ имплант при отосклероза тип "бутало", работна дължина 6,0mm, ø 0,4 mm, 0,5 mm</t>
  </si>
  <si>
    <t>RUSSO-SANNA PISTON IMPLANTS</t>
  </si>
  <si>
    <t>Фиксиращ имплант при отосклероза тип "бутало", работна дължина 6,0 mm, ø 0,4 mm, 0,5 mm, 0,6 mm</t>
  </si>
  <si>
    <t>SHORTENABLE TITANIUM IMPLANTS/PTFE
FOR STAPEDOTOMY AND STAPEDECTOMY</t>
  </si>
  <si>
    <t>Фиксиращ имплант при отосклероза тип "бутало",, работна дължина 3,25mm, 3,5mm, 3,75mm, 4,0mm, 4,25mm, 4,5mm, 4,75mm, 5,0mm; ø 0,4mm</t>
  </si>
  <si>
    <t>PLATINUM IMPLANTS/PTFE IMPLANTS</t>
  </si>
  <si>
    <t>Фиксиращ имплант при отосклероза тип "бутало", работна дължина 6,0mm,  ø 0,4mm</t>
  </si>
  <si>
    <t>SHORTENABLE PLATINUM IMPLANTS/PTFE
FOR STAPEDOTOMY AND STAPEDECTOMY</t>
  </si>
  <si>
    <t>Фиксиращ имплант при отосклероза тип "бутало", работна дължина 3,25mm, 3,5mm, 3,75mm, 4,0mm, 4,25mm, 4,5mm, 4,75mm, 5,0mm; ø 0,5mm</t>
  </si>
  <si>
    <t>Фиксиращ имплант при отосклероза тип "бутало", работна дължина 6,0mm, ø на шафта 0,5mm</t>
  </si>
  <si>
    <t>Фиксиращ имплант при отосклероза тип "бутало", самозахващащ се, работна дължина 3,25mm, 3,5mm, 3,75mm, 4,0mm, 4,25mm, 4,5mm, 4,75mm, 5,0mm; ø на шафта 0,4mm</t>
  </si>
  <si>
    <t>IMPLANTS IN SUPERELASTIC NITINOL AND PTFE</t>
  </si>
  <si>
    <t>Фиксиращ имплант при отосклероза тип "бутало", самозахващащ се,  работна дължина 6,0mm, скъсяване до 3,25 mm; ø на шафта 0,4mm</t>
  </si>
  <si>
    <t xml:space="preserve">IMPLANTS IN SUPERELASTIC NITINOL AND PTFE - SHORTENABLE </t>
  </si>
  <si>
    <t>Фиксиращ имплант при отосклероза тип "бутало",  работна дължина 3,25mm, 3,5mm, 3,75mm, 4,0mm, 4,25mm, 4,5mm, 4,75mm, 5,0mm; ø на шафта 0,5mm</t>
  </si>
  <si>
    <t>Фиксиращ имплант при отосклероза тип "бутало", самозахващащ се, работна дължина 6,0mm, скъсяване до 3,25 mm; ø на шафта 0,5mm</t>
  </si>
  <si>
    <t>Урологичен и ендоурологичен консуматив</t>
  </si>
  <si>
    <t>Хидрофилен водач</t>
  </si>
  <si>
    <t>Roadrunner PC Wire Guide</t>
  </si>
  <si>
    <t>Уретерален дренажен стент двоен пигтейл  от 5 до 8 Fr</t>
  </si>
  <si>
    <t xml:space="preserve">Universa Soft Ureteral Stent </t>
  </si>
  <si>
    <t>Уретерален дренажен стент двоен пигтейл от 5 до 7 Fr</t>
  </si>
  <si>
    <t xml:space="preserve">
Universa Soft Ureteral Stent set</t>
  </si>
  <si>
    <t>Уретерален дренажен стент двоен пигтейл от 5 до 8 Fr</t>
  </si>
  <si>
    <t>Двоен пигтейл уретерален стент сет</t>
  </si>
  <si>
    <t>Universa® Firm Ureteral Stent Set</t>
  </si>
  <si>
    <t>Нитинолов екстрактор без връх за камъни в  уретера и бъбреците</t>
  </si>
  <si>
    <t xml:space="preserve">
NCircle Nitinol Tipless Stone Extractor</t>
  </si>
  <si>
    <t>Нитинолов екстрактор за камъни в уретера и бъбреците</t>
  </si>
  <si>
    <t>NGage Nitinol Stone Extractor</t>
  </si>
  <si>
    <t>NCompass® Nitinol Stone Extractor</t>
  </si>
  <si>
    <t>Адаптор за дилатация на уриналния тракт</t>
  </si>
  <si>
    <t>Flexor Ureteral Access Sheath</t>
  </si>
  <si>
    <t>Сет за перкутанна нефростомия тип " Pigtail"</t>
  </si>
  <si>
    <t>Universa® Loop Drainage Catheter Introductory Set</t>
  </si>
  <si>
    <t>Universa® Loop Drainage Catheter Exchange Set</t>
  </si>
  <si>
    <t>Уретерален катетър с флексибилен атравматичен връх</t>
  </si>
  <si>
    <t>Open-End Flexi-Tip Ureteral Catheter</t>
  </si>
  <si>
    <t>Адаптор за уретероскопия</t>
  </si>
  <si>
    <t>Tuohy-Borst Adapter</t>
  </si>
  <si>
    <t>Хидрофилен водач с двойно извити върхове</t>
  </si>
  <si>
    <t>Roadrunner® PC Double Flexible Tip Wire Guide</t>
  </si>
  <si>
    <t>Оптични влакна за многократна употреба до 10 случая,  550, 600, 800, 1000 микрона</t>
  </si>
  <si>
    <t>Multi use optical fiber</t>
  </si>
  <si>
    <t>Оптични влакна за еднократна употреба 
550, 600, 800,1000 микрона,</t>
  </si>
  <si>
    <t>Single use optical fiber</t>
  </si>
  <si>
    <t>Оптични влакна за многократна употреба до 10 случая,  200, 272, 365 микрона</t>
  </si>
  <si>
    <t>Оптични влакна за еднократна употреба 
200, 272, 365 микрона</t>
  </si>
  <si>
    <t xml:space="preserve">Оптични влакна за многократна употреба до 10 случая, 200, 272 микрона, понасящи до 60W и 90 W енергия </t>
  </si>
  <si>
    <t>Флексибилен уретерореноскоп с d:3,6Fr на работен канал, работна дължина 670 мм, външен диаметър под 9 Fr</t>
  </si>
  <si>
    <t>Wi Scope 
Single-use Flexible ureteroscope</t>
  </si>
  <si>
    <t>Флексибилен уретеро-реноскоп с възможност за флексия 285 градуса</t>
  </si>
  <si>
    <t xml:space="preserve">Флексибилен уретеро-реноскоп с възможност за флексия 285 0 , външен диаметър на дисталния край 7,5 Fr, с работен канал с диаметър 3.6 Fr и ъгъл на полезрение 110 0 </t>
  </si>
  <si>
    <t>Флексибилен уретерореноскоп със сукция</t>
  </si>
  <si>
    <t>Еднократен флексибилен  уретероскоп</t>
  </si>
  <si>
    <t xml:space="preserve">Тръбен сет с ръчна помпа за допълнително налягане и поток в оперативно поле при литотрипсия с лазер. </t>
  </si>
  <si>
    <t>TraxerFlow™ DUAL PORT</t>
  </si>
  <si>
    <t>Водач с нитинолова твърда (STIFF) сърцевина 0.035"/ 150 см</t>
  </si>
  <si>
    <t>Rio Tracer™</t>
  </si>
  <si>
    <t>Водач с нитинолова твърда (STIFF) сърцевина. Върхове, прави, flexible 3 см, 0.035"/ 150 см</t>
  </si>
  <si>
    <t>Нитинолов водач с полиуретаново и хидрофилно покритие  0.035"/ 150 см</t>
  </si>
  <si>
    <t>RocaWire</t>
  </si>
  <si>
    <t>Стоманен водач с PTFE покритие  0.035"/ 150 см</t>
  </si>
  <si>
    <t>Super Stiff Guidewire- твърд водач с 3мм  флексибилен или прав връх, дължина 150мм или 80мм</t>
  </si>
  <si>
    <t>Стент за уретерално шиниране. Катетър от силикон (Double JJ)  - 4,8/6/7 и 8Fr – 24/26/28/30cm. Тип отворен/отворен на извитите части</t>
  </si>
  <si>
    <t>Endosil JJ Silicone</t>
  </si>
  <si>
    <t>Стент за уретерално шиниране. Катетър от полиуретан (Double JJ)  - 4,8/6/7 и 8Fr – 24/26/28/30cm. За 12 месечен престой</t>
  </si>
  <si>
    <t>RocaJJ Soft / STIFF KIT</t>
  </si>
  <si>
    <t>Стент за уретерално шиниране. Катетър от полиуретан (Double JJ) - 4,8/6/7 и 8Fr – 24/26/28/30cm. Със стоманен водач</t>
  </si>
  <si>
    <t>RocaJJ Soft  / SIMPLE KIT</t>
  </si>
  <si>
    <t>Стент за уретерално шиниране. Катетър от полиуретан (Double JJ) - 4,8/6/7 и 8Fr – 24/26/28/30cm. Тип отворен/отворен на извитите части, без водач</t>
  </si>
  <si>
    <t>RocaJJ Soft / ECO KIT</t>
  </si>
  <si>
    <t>Стент за уретерално шиниране. Катетър от полиуретан (Double JJ) - 6 и 7Fr – 24/26/28cm.  Високо рентгеноконтрастен.Без водач</t>
  </si>
  <si>
    <t>EndoFirm Ureteral JJ Stent</t>
  </si>
  <si>
    <t>Катетър от термочувствителен полиуретан  (Mono J)  6Fr – 90cm</t>
  </si>
  <si>
    <t>RocaJJ Simple J</t>
  </si>
  <si>
    <t>Катетър за уретералано шиниране от термочувствителен полиуретан (Double JJ) - 4,8/7Fr – 8 /16cm. Хидролизиран нитинолов  водач</t>
  </si>
  <si>
    <t>JFil® Ureteral Surture Stent</t>
  </si>
  <si>
    <t>Катетър за уретералано шиниране от термочувствителен полиуретан (Double JJ) - 4,8/7Fr – 8/16cm.  Без водач. С 12 месеца престой</t>
  </si>
  <si>
    <t>Протектор за уретерален достъп при уретероскопия с два работни канала по 3Fr. Дължина 35 см.</t>
  </si>
  <si>
    <t>Bi-FlexTM EVO Access Sheath</t>
  </si>
  <si>
    <t>Протектор за уретерален достъп при уретероскопия с два работни канала по 3Fr. Дължина 45 см.</t>
  </si>
  <si>
    <t>Сет за перкутанна нефростомия, с катетър от полиуретан с извит връх (pigtail), 8/10/12Fr</t>
  </si>
  <si>
    <t>RocaNephro</t>
  </si>
  <si>
    <t>Сет за перкутанна нефростомия, с катетър от полиуретан с извит връх (pigtail), 8/10/12Fr. Конектор за нефростомна торба със спирателен кран</t>
  </si>
  <si>
    <t>RocaNephro
Pigtail Drainage Kit</t>
  </si>
  <si>
    <t>Сет за перкутанна нефростомия, с катетър от полиуретан с връх (Malecot), 8/10/12Fr</t>
  </si>
  <si>
    <t>RocaNephro
Percutaneous Malecot Nephrostomy Set</t>
  </si>
  <si>
    <t>Уретерален стент Дабъл J, отворен/затворен връх - 4,7FR, 6FR, 7FR и 8FR</t>
  </si>
  <si>
    <t xml:space="preserve">Yellow Star Double J Stent Set </t>
  </si>
  <si>
    <t>Нефростомен пункционен сет, катетър пигтейл от полиуретан 6, 7, 8, 9, 10,5 и 12 FR</t>
  </si>
  <si>
    <t>Renodrain Yellow puncture set</t>
  </si>
  <si>
    <t>Нефростомен дренажен катетър, от полиуретан; с размери: диаметър от 6 до 14 FR</t>
  </si>
  <si>
    <t>Renodrain Yellow</t>
  </si>
  <si>
    <t>Нитинолов екстрактор, 4 спираловидни жички, кошничка 31x12мм, 3FR/90см</t>
  </si>
  <si>
    <t>Stone Baskets</t>
  </si>
  <si>
    <t>Супрапубичен пункционен сет,  12, 14 и 16FR / 40 см</t>
  </si>
  <si>
    <t>Supra-Fix BK</t>
  </si>
  <si>
    <t>Коаксиален екстрактор за камъни с възможност за работа с лазерни влакна (макс. 272 μm) с 4 нитинолови жички на кошницата</t>
  </si>
  <si>
    <t>Coaxial RocaStone Extractor</t>
  </si>
  <si>
    <t>Уретерален нитинолов евакуатор на камъни с 4 жична спирална кошница 16 мм</t>
  </si>
  <si>
    <t>RocaStone Extractor</t>
  </si>
  <si>
    <t xml:space="preserve">Уретерален нитинолов евакуатор на камъни с 4 жична права кошница 16 мм. </t>
  </si>
  <si>
    <t>Уретерален нитинолов евакуатор на камъни с 4 жична права кошница без връх с размер на кошницата Ø 12/16 мм на 22/25,5 мм</t>
  </si>
  <si>
    <t>Kobot Stone Extractor</t>
  </si>
  <si>
    <t>Уретерален нитинолов евакуатор на камъни с 4 жична права кошница без връхс размери Ø 12 мм на 17,5 мм</t>
  </si>
  <si>
    <t>Уретерален нитинолов евакуатор на камъни с 3 жична права кошница тип ръкавица, без връх с размери Ø 11 мм на 15 мм</t>
  </si>
  <si>
    <t>Kobot Stone extractor</t>
  </si>
  <si>
    <t>Уретерален коаксиален нитинолов евакуатор за камъни, без връх, предназначен за PCNL процедури. До 90 ° отклонение на дисталния връх с ротация през дръжката 360 ° и възможност за работа с една ръка. Размер на уреда 10 Fr на 38 см. работна дилжина и размер на кошницата 17,5 мм</t>
  </si>
  <si>
    <t>Coaxial PerkX</t>
  </si>
  <si>
    <t>Електрод за мополярна резекция тип примка</t>
  </si>
  <si>
    <t>TUR Electrodes MONOPOLAR</t>
  </si>
  <si>
    <t>Eлектрод за мополярна коагулация тип копие</t>
  </si>
  <si>
    <t>Eлектрод за мополярна вапоризация и коагулация,  тип гъбка,</t>
  </si>
  <si>
    <t>Нитинолов водач, ригидност ''Standard'', прав връх,</t>
  </si>
  <si>
    <t xml:space="preserve">Orchestra guideiwre, 0,035'', standard, прав връх </t>
  </si>
  <si>
    <t>Нитинолов водач, ригидност ''Standard'', ъглов връх ,</t>
  </si>
  <si>
    <t xml:space="preserve">Orchestra guideiwre, 0,035'', standard, ъглов връх </t>
  </si>
  <si>
    <t>Уретерален стент за 12 месечен престой, 4,8 СН; 6 СН</t>
  </si>
  <si>
    <t>Vortek 12 месечен double loop ureteral stent SET 4,8 CH, 6 CH</t>
  </si>
  <si>
    <t>Уретерален стент за 12 месечен престой,  мек полиуретан ,4,8 СН;    6 СН</t>
  </si>
  <si>
    <t>Biosoft 12 месечен double loop ureteral stent SET 4,8 CH; 6 CH</t>
  </si>
  <si>
    <t>Уретерален стент за краткосрочен престой от полиуретан  4,8 СН , 6 СН,  8 СН</t>
  </si>
  <si>
    <t>PU-R уретерален стент за кратък престой</t>
  </si>
  <si>
    <t>Уретерален Моно J стент за 12 месечен престой,   6, 7, 8 СН</t>
  </si>
  <si>
    <t>Vortek single loop стент сет</t>
  </si>
  <si>
    <t>Нитинолов екстрактор за камъни    3СН</t>
  </si>
  <si>
    <t>Dormia, No tip, 3 F, 90 cm,  14 мм  размер на кошничката</t>
  </si>
  <si>
    <t>Нитинолов екстрактор за камъни 2,2СН</t>
  </si>
  <si>
    <t>Dormia, No- tip, 2,2 F, 120 cm,  11 мм  размер на кошничката</t>
  </si>
  <si>
    <t>Нитинолов екстрактор за камъни 2,5СН и 3 CH</t>
  </si>
  <si>
    <t>Dormia, No- tip, 3 F, 90 cm,  14 мм  размер на кошничката</t>
  </si>
  <si>
    <t>Катетър за подмяна на перкутанна нефростома, CH 12, 14</t>
  </si>
  <si>
    <t xml:space="preserve">J catheter with stylet </t>
  </si>
  <si>
    <t>Монополярна резекционна бримка - 30 градуса</t>
  </si>
  <si>
    <t>Loop Electrodes, angled 30</t>
  </si>
  <si>
    <t>Медицински изделия за гръдна и коремна хирургия</t>
  </si>
  <si>
    <t>Ендоскопски съшивател, моторизиран</t>
  </si>
  <si>
    <t>iReach Magnum 
Powered Stapler</t>
  </si>
  <si>
    <t>Пълнители за ендоскопски моторизиран съшивател</t>
  </si>
  <si>
    <t>ENDO III Cartridge</t>
  </si>
  <si>
    <t>Ендоскопски съшивател, моторизиран с възможност за използване на пълнители с три височини на скобите</t>
  </si>
  <si>
    <t>IREACH OMNIA Stapler</t>
  </si>
  <si>
    <t>Пълнители за ендоскопски моторизиран съшивател с възможности за три височини на скобите</t>
  </si>
  <si>
    <t>iReach Omnia 
Stapler Reloads</t>
  </si>
  <si>
    <t>Механичен линеен съшивател с пълнител за отворена хирургия</t>
  </si>
  <si>
    <t>RLC Linear Cutter</t>
  </si>
  <si>
    <t>Пълнители за механичен линеен съшивате за отворена хирургия</t>
  </si>
  <si>
    <t>RLC Linear Cutter Cartridge</t>
  </si>
  <si>
    <t>Циркулярен механичен съшивател</t>
  </si>
  <si>
    <t>REACH ACS-D CIRCULAR STAPLERS</t>
  </si>
  <si>
    <t>Троакари за еднократна употреба - диаметър 5мм</t>
  </si>
  <si>
    <t>VersaOne™ Bladed Trocar
with Fixation Cannula</t>
  </si>
  <si>
    <t>Троакари за еднократна употреба - диаметър 5, 10, 11, 12мм</t>
  </si>
  <si>
    <t>VersaOne™ Optical Trocar
with Fixation Cannula</t>
  </si>
  <si>
    <t>Ендоскопски мини ретрактор</t>
  </si>
  <si>
    <t>Endo Mini Retract - 5 mm</t>
  </si>
  <si>
    <t>Ендо пълнители - артикулиращ, дължина на шева 45мм</t>
  </si>
  <si>
    <t>Endo GIA™ loading units</t>
  </si>
  <si>
    <t>Ендо пълнители - артикулиращ, дължина на шева 60мм</t>
  </si>
  <si>
    <t>Циркулярен стаплер за еднократна употреба, сгъваща се глава, 26 титаниеви скоби</t>
  </si>
  <si>
    <t>EEA™ staplers with DST Series™ technology</t>
  </si>
  <si>
    <t>Циркулярен стаплер за еднократна употреба, сгъваща се глава, 30 титаниеви скоби</t>
  </si>
  <si>
    <t>Циркулярен стаплер за еднократна употреба, сгъваща се глава, 32 титаниеви скоби</t>
  </si>
  <si>
    <t>Циркулярен стаплер за еднократна употреба, сгъваща се глава, с 3 реда циркулярно наредени и различни по височина титанови скоби</t>
  </si>
  <si>
    <t>EEA™ Circular Stapler with
Tri-Staple™ Technology</t>
  </si>
  <si>
    <t>Механични ушиватели за еднократна употреба за едновременно ушиване и разрязване 60мм дължина на шева</t>
  </si>
  <si>
    <t>GIA™ staplers with DST Series™ technology</t>
  </si>
  <si>
    <t>Механични ушиватели за еднократна употреба за едновременно ушиване и разрязване, 80мм дължина на шева</t>
  </si>
  <si>
    <t>Механични ушиватели за еднократна употреба за едновременно ушиване и разрязване, 100мм дължина на шева</t>
  </si>
  <si>
    <t>Механични ушиватели за еднократна употреба за едновременно ушиване и разрязване използващи технология с три реда различни по големина скоби 60мм дължина на шева</t>
  </si>
  <si>
    <t>GIA™ Stapler with Tri-Staple™ Technology</t>
  </si>
  <si>
    <t>Механични ушиватели за еднократна употреба за едновременно ушиване и разрязване използващи технология с три реда различни по големина скоби 80мм дължина на шева</t>
  </si>
  <si>
    <t>Пълнители за механични ушиватели, 3,8 мм височина на скобите, 60мм дължина на шева</t>
  </si>
  <si>
    <t>GIA™ loading units</t>
  </si>
  <si>
    <t>Пълнители за механични ушиватели, 4,8 мм височина на скобите, 60мм дължина на шева</t>
  </si>
  <si>
    <t>Пълнители за механични ушиватели, 3,8 мм височина на скобите, 80мм дължина на шева</t>
  </si>
  <si>
    <t>Пълнители за механични ушиватели, 4,8 мм височина на скобите, 80мм дължина на шева</t>
  </si>
  <si>
    <t>Пълнители за механични ушиватели, 3,8 мм височина на скобите, 100мм дължина на шева</t>
  </si>
  <si>
    <t>Пълнители за механични ушиватели 4,8 мм височина на скобите, 100мм дължина на шева</t>
  </si>
  <si>
    <t>Пълнители за механични ушиватели с технология с три реда различни по големина скоби , 60мм</t>
  </si>
  <si>
    <t>GIA™ Cartridge with Tri-Staple™ Technology</t>
  </si>
  <si>
    <t>Пълнители за механични ушиватели с технология с три реда различни по-големина скоби, 80мм</t>
  </si>
  <si>
    <t>Пълнители за механични ушиватели с технология с три реда различни по големина скоби, 80мм</t>
  </si>
  <si>
    <t>Механични ушиватели за еднократна употреба за налагане на двоен линеен шев</t>
  </si>
  <si>
    <t xml:space="preserve">Пълнители за механични линейни ушиватели без нож 3,5мм височина на скобите, 60мм дължина на шева </t>
  </si>
  <si>
    <t>TA™ stapler with DST Series™ technology</t>
  </si>
  <si>
    <t xml:space="preserve">Пълнители за механични линейни ушиватели без нож 4,8мм височина на скобите, 60мм дължина на шева </t>
  </si>
  <si>
    <t xml:space="preserve">Пълнители за механични линейни ушиватели без нож, 3,5мм височина на скобите, 90мм дължина на шева </t>
  </si>
  <si>
    <t xml:space="preserve">Пълнители за механични линейни ушиватели без нож, 4,8мм височина на скобите, 90мм дължина на шева </t>
  </si>
  <si>
    <t>Универсален ендоскопски ушивател</t>
  </si>
  <si>
    <t>Endo GIA™ Ultra universal handle</t>
  </si>
  <si>
    <t>Инструмент за запояване (фузия) на тъкани и съдове с диаметър до 7мм за конвенционална  хирургия</t>
  </si>
  <si>
    <t>LigaSure™ Impact Instrument, nano‑coated</t>
  </si>
  <si>
    <t>Инструмент за запояване (фузия) на тъкани и съдове с диаметър до 7мм за конвенционална  хирургия,  тип ножица</t>
  </si>
  <si>
    <t>LigaSure™ Small Jaw Instrument</t>
  </si>
  <si>
    <t>Инструмент за запояване (фузия) на тъкани и съдове с диаметър до 7мм</t>
  </si>
  <si>
    <t>LigaSure™ Blunt Tip Laparoscopic Sealer/Divider
5 mm, nano‑coated
– 37 cm</t>
  </si>
  <si>
    <t>Инструмент за запояване (фузия) на тъкани и съдове с диаметър до 7мм, Мериленд, за конвенционална хирургия, за лапароскопска хирургия</t>
  </si>
  <si>
    <t>LigaSure™ Maryland Jaw Laparoscopic Sealer/
Divider 5 mm, nano‑coated
– 37 cm</t>
  </si>
  <si>
    <t>Инструмент за запояване (фузия) на тъкани и съдове с диаметър до 7мм, Мериленд, за конвенционална хирургия</t>
  </si>
  <si>
    <t>LigaSure™ Maryland Jaw Open Sealer/Divider
5 mm, nano‑coated
– 23 cm</t>
  </si>
  <si>
    <t xml:space="preserve">Конец с дебелина 3/0 -дължина 23 см,  1/2С  обла игла -17mm </t>
  </si>
  <si>
    <t>VLOCM0844//VLOCM0844 V-LOC* 90 3-0 VIO 23CM CV23</t>
  </si>
  <si>
    <t xml:space="preserve">Конец с дебелина 3/0 -дължина 23 см,  1/2С  обла игла -26mm </t>
  </si>
  <si>
    <t>VLOCM0644//VLOCM0644 V-LOC* 90 3-0 VIO 23CM V20X12</t>
  </si>
  <si>
    <t xml:space="preserve">Конец с дебелина 2/0 -дължина 23 см,  1/2С  обла игла -27mm </t>
  </si>
  <si>
    <t>VLOCM2145//VLOCM2145 V-LOC* 90 2-0 VIO 23CM GS22</t>
  </si>
  <si>
    <t xml:space="preserve">Конец с дебелина 2/0 -дължина 30 см,  1/2С  обла игла -27mm </t>
  </si>
  <si>
    <t>VLOCM2115//VLOCM2115 V-LOC* 90 2-0 VIO 30CM GS22</t>
  </si>
  <si>
    <t xml:space="preserve">Конец с дебелина 2/0 -дължина 23 см,  1/2С  обла игла -37mm </t>
  </si>
  <si>
    <t>VLOCM0345//VLOCM0345 V-LOC* 90 2-0 VIO 23CM GS21</t>
  </si>
  <si>
    <t xml:space="preserve">Конец с дебелина 2/0 -дължина 30 см,  1/2С  обла игла -37mm </t>
  </si>
  <si>
    <t>VLOCM0315//VLOCM0315 V-LOC* 90 2-0 VIO 30CM GS21</t>
  </si>
  <si>
    <t>Стерилен анти-адхезивен гел - комплект от 2 спринцовки х 20ml</t>
  </si>
  <si>
    <t>Oxiplex AP</t>
  </si>
  <si>
    <t>Стерилен анти-адхезивен гел - спринцовка   10ml</t>
  </si>
  <si>
    <t>Oxiplex IU</t>
  </si>
  <si>
    <t>Титаниеви лигатурни клипси, средни х 30оп.х 6бр.</t>
  </si>
  <si>
    <t>опаковка</t>
  </si>
  <si>
    <t>LIGATURE CLIP MEDIUM 30 MAG.=180 PCS.</t>
  </si>
  <si>
    <t>Титаниеви лигатурни клипси, средно големи х 20оп.х 6бр.</t>
  </si>
  <si>
    <t>LIGATURE CLIP MED.LARGE 20 MAG.=120 PCS.</t>
  </si>
  <si>
    <t>Титаниеви лигатурни клипси ML за автоматичен клипапликатор 10 мм</t>
  </si>
  <si>
    <t>LIGATING CLIPS M/L 12/BOX</t>
  </si>
  <si>
    <t>Титаниеви лигатурни клипси SM за автоматичен клипапликатор   5 мм</t>
  </si>
  <si>
    <t>LIGATURE CLIP 12 MAG.= 144 PCS.</t>
  </si>
  <si>
    <t>Титаниеви лигатурни клипси с двойно рамо, средено големи</t>
  </si>
  <si>
    <t>DS-SINGLE-FIRE LIGATION CLIP MEDIUM-LARGE 90 PC</t>
  </si>
  <si>
    <t>Титаниеви лигатурни клипси с двойно рамо със заключване, средено големи</t>
  </si>
  <si>
    <t>DS-SINGLE-FIRE LIGATION CLIP MEDIUM LARGE WITH LATCH 90 PC</t>
  </si>
  <si>
    <t>Биполярен инструмент 5/ 240мм</t>
  </si>
  <si>
    <t>CAIMAN INSTRUMENT 5 MM, 240 MM, 6 PC/BOX</t>
  </si>
  <si>
    <t>Биполярен инструмент 5/ 360мм</t>
  </si>
  <si>
    <t>CAIMAN INSTRUMENT 5 MM, 360 MM, 6 PC/BOX</t>
  </si>
  <si>
    <t>Еднократен стерилен кожен съшивател, скоби 6.9х3.6мм</t>
  </si>
  <si>
    <t>MANIPLER AZ - 35W SKINSTAPLER</t>
  </si>
  <si>
    <t>Еднократен инструмент за сваляне на скоби 6.9х3.6мм т кожен съшивател</t>
  </si>
  <si>
    <t>SINGLE USE SKIN STAPLE REMOVER</t>
  </si>
  <si>
    <t>Линеарен ушивател 30 4.8mm; 45 3.5mm; 45 4.8mm;60 3.5mm;60 4.8mm;90 4.8mm</t>
  </si>
  <si>
    <t>Линеарен ушивател30 4.8mm; 45 3.5mm; 45 4.8mm;60 3.5mm;60 4.8mm;90 4.8mm</t>
  </si>
  <si>
    <t xml:space="preserve">Пълнител за Линеарен ушивател 30мм/ 3.5мм </t>
  </si>
  <si>
    <t>Линеарен ушивател 30мм/ 3.5мм</t>
  </si>
  <si>
    <t xml:space="preserve">Пълнител за Линеарен ушивател 45мм/3.5мм </t>
  </si>
  <si>
    <t>Линеарен ушивател 45мм/ 3.5мм</t>
  </si>
  <si>
    <t xml:space="preserve">Пълнител за Линеарен ушивател 45мм/4.8мм </t>
  </si>
  <si>
    <t>Линеарен ушивател 45мм/ 4.8мм</t>
  </si>
  <si>
    <t xml:space="preserve">Пълнител за Линеарен ушивател 60мм/ 3.5мм </t>
  </si>
  <si>
    <t>Линеарен ушивател 60мм/ 3.5мм</t>
  </si>
  <si>
    <t xml:space="preserve">Пълнител за Линеарен ушивател 60мм/ 4.8мм </t>
  </si>
  <si>
    <t>Линеарен ушивател 60мм/ 4.8мм</t>
  </si>
  <si>
    <t>Пълнител за Линеарен ушивател 90мм/ 4.8мм</t>
  </si>
  <si>
    <t>Линеарен ушивател 90мм/ 4.8мм</t>
  </si>
  <si>
    <t>Линеарен режещ ушивател 60 4.8mm;60 3.8mm;80 4.8mm; 80 3.8mm;100 4.8mm;100 3.8mm</t>
  </si>
  <si>
    <t>Линеарен режещ ушивател 604.8мм; 60 3.8мм, 80 4.8мм,80 3.8мм, 100 4.8мм , 100 3.8мм</t>
  </si>
  <si>
    <t>Пълнител за линеарен режещ ушивател 60мм/ 3.8мм или 4.8мм</t>
  </si>
  <si>
    <t>Пълнител за линеарен режещ ушивател 60мм / 3.8 мм или 4.8мм/</t>
  </si>
  <si>
    <t>Пълнител за линеарен режещ ушивател 80мм/ 3.8мм или 4.8мм</t>
  </si>
  <si>
    <t>Пълнител за линеарен режещ ушивател 100мм/ 3.8мм или 4.8мм</t>
  </si>
  <si>
    <t xml:space="preserve">Ендоскопски моторизиран съшивател с къса дръжка </t>
  </si>
  <si>
    <t xml:space="preserve">Ендоскопски моторизиран съшивател стандартна дръжка </t>
  </si>
  <si>
    <t xml:space="preserve">Ендоскопски моторизиран съшивател с дълга дръжка </t>
  </si>
  <si>
    <t>Прав пълнител за ендоскопски съшивател 45мм/ 2.5мм, или 3.5мм; 4.2мм; 4.8мм</t>
  </si>
  <si>
    <t>Прав пълнител за ендо линеарен режещ съшивател 45/ 2.5мм, 3.5мм, 4.2мм, 4.8мм</t>
  </si>
  <si>
    <t>Прав пълнител за ендоскопски съшивател 60мм/ 3.5мм, или 4.2мм; 4.8мм</t>
  </si>
  <si>
    <t>Прав пълнител за ендо линеарен режещ съшивател 60/ 2.5мм, 3.5мм, 4.2мм, 4.8мм</t>
  </si>
  <si>
    <t>Ротикулиращ пълнител за ендоскопски съшивател 45 мм/ 2.5мм, или 3.5мм; 4.2мм; 4.8мм</t>
  </si>
  <si>
    <t>Ротикулиращ пълнител за ендо линеарен режещ съшивател 45/ 2.5мм, 3.5мм, 4.2мм, 4.8мм</t>
  </si>
  <si>
    <t>Ротикулиращ пълнител за ендоскопски съшивател 60 мм/ 3.5мм, или 4.2мм; 4.8мм</t>
  </si>
  <si>
    <t>Ротикулиращ пълнител за ендо линеарен режещ съшивател 60/  3.5мм, 4.2мм, 4.8мм</t>
  </si>
  <si>
    <t>Ротикулиращ пълнител за ендоскопски съшивател - извит 45мм/ 2.5мм</t>
  </si>
  <si>
    <t>Ротикулиращ пълнител за ендоскопски съшивател 45мм/ 3.0мм, 3.5мм, 4.0мм</t>
  </si>
  <si>
    <t xml:space="preserve">Ротикулиращ пълнител трийпъл стейп 45/  3.0 мм, 3.5мм, 4.0мм </t>
  </si>
  <si>
    <t>Ротикулиращ пълнител трипъл стейп 60м/ 3.0мм, 3.5мм,4.0мм, или еквивалентно/ и.</t>
  </si>
  <si>
    <t>Ротикулиращ пълнител трийпъл стейп 60/ 3.0 мм, 3.5мм, 4.0мм</t>
  </si>
  <si>
    <t>Ротикулиращ пълнител за ендо линеарен режещ съшивател 60мм, 2.5мм</t>
  </si>
  <si>
    <t>Ротикулиращ пълнител за ендо линеарен режещ съшивател,трипъл стейп 30мм/ 2.0мм,2.5мм, 3.0мм</t>
  </si>
  <si>
    <t xml:space="preserve">Ротикулиращ пълнител за ендо линеарен режещ съшивател,трипъл стейп 30мм/ 2.0мм,2.5мм, 3.0мм </t>
  </si>
  <si>
    <t>Ротикулиращ пълнител за ендо линеарен режещ съшивател,трипъл стейп 30мм/ 3.0мм,3.5мм, 4.0мм</t>
  </si>
  <si>
    <t xml:space="preserve">Ротикулиращ пълнител за ендо линеарен режещ съшивател,трипъл стейп 45мм /  2.0мм, 2.5мм, 3.0мм </t>
  </si>
  <si>
    <t>Ротикулиращ пълнител за ендо линеарен режещ съшивател,трипъл стейп 45мм /  2.0мм, 2.5мм, 3.0мм</t>
  </si>
  <si>
    <t xml:space="preserve">Ротикулиращ пълнител за ендо линеарен режещ съшивател,трипъл стейп 45мм /4.0мм, 4.5мм, 5.0мм, </t>
  </si>
  <si>
    <t>Ротикулиращ пълнител за ендо линеарен режещ съшивател,трипъл стейп 45мм /4.0мм, 4.5мм, 5.0мм</t>
  </si>
  <si>
    <t>Ротикулиращ пълнител за ендо линеарен режещ съшивател,трипъл стейп  60мм/ 2.0мм, 2.5мм, 3.0мм</t>
  </si>
  <si>
    <t>Ротикулиращ пълнител за ендо линеарен режещ съшивател,трипъл стейп  60мм/ 2.0мм, 2.5мм, 3.0м</t>
  </si>
  <si>
    <t>Ротикулиращ пълнител за ендо линеарен режещ съшивател,трипъл стейп  60мм/ 4.0мм, 4.5мм, 5.0мм</t>
  </si>
  <si>
    <t>Ротикулиращ пълнител за ендо линеарен режещ съшивател извит, трипъл стейп 30мм/ 2.0мм, 2.5мм, 3.0 мм</t>
  </si>
  <si>
    <t xml:space="preserve">Ротикулиращ пълнител за ендо линеарен режещ съшивател извит, трипъл стейп 30мм/ 2.0мм, </t>
  </si>
  <si>
    <t>Ротикулиращ пълнител за ендо линеарен режещ съшивател извит, трипъл стейп 30мм/ 3.0мм, 3.5мм. 4.0мм</t>
  </si>
  <si>
    <t>Ротикулиращ пълнител за ендо линеарен режещ съшивател извит, трипъл стейп 45мм/ 2.0мм, 2.5мм, 3.0 мм</t>
  </si>
  <si>
    <t>Ротикулиращ пълнител за ендо линеарен режещ съшивател извит, трипъл стейп 45мм/ 3.0мм, 3.5мм. 4.0мм</t>
  </si>
  <si>
    <t>Ротикулиращ пълнител за ендо линеарен режещ съшивател извит, трипъл стейп 60мм/ 2.0мм, 2.5мм, 3.0 мм</t>
  </si>
  <si>
    <t>Ротикулиращ пълнител за ендо линеарен режещ съшивател извит, трипъл стейп 60мм/ 3.0мм, 3.5мм, 4.0мм</t>
  </si>
  <si>
    <t>Ротикулиращ пълнител за ендо линеарен режещ съшивател извит, трипъл стейп 60мм/ 4.0мм, 4.5мм, 5.0мм</t>
  </si>
  <si>
    <t>Еднократен циркулярен ушивател с чупеща се глава, размер - 24; 26; 29; 32</t>
  </si>
  <si>
    <t>Еднократен циркулярен ушивател с чупеща се глава с дълъг шафт, размер 21</t>
  </si>
  <si>
    <t>Еднократен циркулярен ушивател с чупеща се глава с дълъг шафт размер 25</t>
  </si>
  <si>
    <t>Еднократен циркулярен ушивател с чупеща се глава с дълъг шафт размер 29</t>
  </si>
  <si>
    <t>Еднократен циркулярен ушивател с чупеща се глава с дълъг шафт размер 32</t>
  </si>
  <si>
    <t>Еднократен хемороидален циркулярен съшивател с прозрачен пълнител 32; 33; 34</t>
  </si>
  <si>
    <t>Линеарен съшивател с нож  40/ 4.8мм</t>
  </si>
  <si>
    <t>Пълнител за линеарен съшивател с нож 40/ 4.8мм</t>
  </si>
  <si>
    <t>Ендо линеен режещ съшивател , стандартна дръжка с непрекъсната ротикулираща система 160мм</t>
  </si>
  <si>
    <t>Ендо линеен режещ съшивател , къса дръжка с непрекъсната ротикулираща система   60мм</t>
  </si>
  <si>
    <t>Ендо линеен режещ съшивател , дълга дръжка с непрекъсната ротикулираща система 260мм</t>
  </si>
  <si>
    <t>Ендо линеен режещ ушивател , стандартна дръжка с непрекъсваща ротикулираща система с граспинг моуд</t>
  </si>
  <si>
    <t>Ендо линеен режещ ушивател , стандартна дръжка с непрекъсваща ротикулираща система с граспинг моуд,</t>
  </si>
  <si>
    <t>Ендо линеен режещ ушивател , къса дръжка с непрекъсваща ротикулираща система с граспинг моуд</t>
  </si>
  <si>
    <t>Ендо линеен режещ ушивател , къса дръжка с непрекъсваща ротикулираща система с граспинг моуд,</t>
  </si>
  <si>
    <t>Ендо линеен режещ ушивател ,  дълга дръжка с непрекъсваща ротикулираща система с граспинг моуд</t>
  </si>
  <si>
    <t>Пълнител ротикулиращ 45мм/ 2.5мм с P2G технология</t>
  </si>
  <si>
    <t>Пълнител ротикулиращ 45мм/ 2.5мм с P2G технология,</t>
  </si>
  <si>
    <t>Пълнител ротикулиращ 45мм/ 3.5мм с P2G технология</t>
  </si>
  <si>
    <t>Пълнител ротикулиращ 45мм/ 3.5мм с P2G технологи</t>
  </si>
  <si>
    <t>Пълнител ротикулиращ 45мм/4.2мм с P2G технология, или еквивалентно/ и.</t>
  </si>
  <si>
    <t>Пълнител ротикулиращ 45мм/4.2мм с P2G технология</t>
  </si>
  <si>
    <t>Пълнител ротикулиращ 45мм/4.8мм с P2G технология</t>
  </si>
  <si>
    <t>Пълнител ротикулиращ 60мм/2.5мм с P2G технология</t>
  </si>
  <si>
    <t>Пълнител ротикулиращ 60мм/3.5мм с P2G технология</t>
  </si>
  <si>
    <t>Пълнител ротикулиращ 60мм/4.2мм с P2G технология</t>
  </si>
  <si>
    <t>Пълнител ротикулиращ 60мм/4.8мм с P2G технология</t>
  </si>
  <si>
    <t>Дисектор лапароскопски  5мм х 330мм</t>
  </si>
  <si>
    <t>Извита ножица   5мм х 330мм</t>
  </si>
  <si>
    <t>Атравматичен граспер 5мм х 330мм</t>
  </si>
  <si>
    <t xml:space="preserve">Атравматичен граспер 5мм х 330мм, </t>
  </si>
  <si>
    <t>Зъбчат граспер 5мм х 330мм</t>
  </si>
  <si>
    <t xml:space="preserve">Зъбчат граспер 5мм х 330мм, </t>
  </si>
  <si>
    <t>Биполярен граспер  5мм х 330мм</t>
  </si>
  <si>
    <t>Извит биполярен дисектор   5мм х 330мм</t>
  </si>
  <si>
    <t>Еднократен сет за иригация и аспирация 5мм х 330 мм</t>
  </si>
  <si>
    <t>Еднократна лапароскопска извита кука 5мм х 330мм</t>
  </si>
  <si>
    <t>Игла на Верес за еднократна употреба 120 мм, 150 мм</t>
  </si>
  <si>
    <t xml:space="preserve">Игла на Верес за еднократна употреба 120 мм, 150 мм, </t>
  </si>
  <si>
    <t>Еднократен троакар 5 мм</t>
  </si>
  <si>
    <t>Еднократен троакар 10 мм, 12 мм, 15 мм</t>
  </si>
  <si>
    <t>Полиетиленов ръкав за камера със син пластмасов ринг</t>
  </si>
  <si>
    <t>Торбичка за изваждане на материал малка</t>
  </si>
  <si>
    <t>Торбичка за изваждане на материал голяма</t>
  </si>
  <si>
    <t>Инструменти за ендоскопска хирургия с едновременно налагане на линеен шев с дължина 45 мм</t>
  </si>
  <si>
    <t xml:space="preserve">ECHELON FLEX™ Articulating Endoscopic Linear Cutter
</t>
  </si>
  <si>
    <t>Пълнители,с GRIP технология, с височина на затворените скоби от 0.75 мм до 2,0мм, 45 мм дължина на шева</t>
  </si>
  <si>
    <t>ECHELON ENDOPATH™ Reload</t>
  </si>
  <si>
    <t xml:space="preserve">Пълнители,с GRIP технология, с височина на затворените скоби от 0.75 мм до 2,0мм, 60 мм дължина на шева </t>
  </si>
  <si>
    <t xml:space="preserve">Инструменти за ендоскопска хирургия с едновременно налагане на линеен шев с дължина 60 мм </t>
  </si>
  <si>
    <t>ECHELON FLEX™ Articulating Endoscopic Linear Cutter</t>
  </si>
  <si>
    <t>Циркулярни ушиватели с батерия за автоматичен шев</t>
  </si>
  <si>
    <t>ECHELON CIRCULAR™ Powered Staple</t>
  </si>
  <si>
    <t>Инструменти за автоматично едновременно налагане на линеен шев с дължина на линията на разрязване 55 мм</t>
  </si>
  <si>
    <t>Ethicon Linear Cutters</t>
  </si>
  <si>
    <t>Пълнители за инструменти за автоматично едновременно налагане на линеен шев с дължина на линията на разрязване 55 мм</t>
  </si>
  <si>
    <t xml:space="preserve">Ethicon Linear Cutter Reloads </t>
  </si>
  <si>
    <t>Инструменти за автоматично едновременно налагане на линеен шев с дължина на линията на разрязване 75 мм</t>
  </si>
  <si>
    <t>Пълнители за инструменти за автоматично едновременно налагане на линеен шев с дължина на линията на разрязване 75 мм</t>
  </si>
  <si>
    <t>Ethicon Linear Cutter Reloads</t>
  </si>
  <si>
    <t>Обтуратор с автоматично задействаща се защита на острието, две прозрачни канюли 100 мм и диаметър 5 мм</t>
  </si>
  <si>
    <t>ENDOPATH XCEL Trocars</t>
  </si>
  <si>
    <t>Обтуратор с автоматично задействаща се защита на острието, две прозрачни канюли 100 мм</t>
  </si>
  <si>
    <t>ENDOPATH XCEL™ Dilating Tip Trocar</t>
  </si>
  <si>
    <t>Игла за инсуфлация 120мм, с индикатор за проникване в кухина</t>
  </si>
  <si>
    <t>Insufflation Needles</t>
  </si>
  <si>
    <t>Игла за инсуфлация 150мм, с индикатор за проникване в кухина</t>
  </si>
  <si>
    <t>Мултиклипапликатор за еднократна употреба, през 5 мм троакар</t>
  </si>
  <si>
    <t>LIGAMAX™5 Endoscopic Multiple Clip Applier</t>
  </si>
  <si>
    <t>Мултиклипапликатор за еднократна употреба с автоматично излизащи клипси</t>
  </si>
  <si>
    <t>LIGACLIP® Endoscopic Rotating Multiple Clip Applier</t>
  </si>
  <si>
    <t>Линеен ушивател, с извита/дъговидна глава</t>
  </si>
  <si>
    <t>ECHELON CONTOUR™ Curved Cutter</t>
  </si>
  <si>
    <t>Пълнители със скоби за  нормална и дебела тъкан</t>
  </si>
  <si>
    <t>ECHELON CONTOUR™ Curved Cutter Reloads</t>
  </si>
  <si>
    <t>Сет за хемороидектомия</t>
  </si>
  <si>
    <t>PROXIMATE® PPH Circular Stapler</t>
  </si>
  <si>
    <t>Ушиватели за кожа</t>
  </si>
  <si>
    <t>PROXIMATE® Plus MD Skin Stapler</t>
  </si>
  <si>
    <t>Титаниеви лигиращи клипси, M/L</t>
  </si>
  <si>
    <t>LIGACLIP® EXTRA Ligating Clips</t>
  </si>
  <si>
    <t>Ултразвукови ножици за конвенционална хирургия, 23 см дължина</t>
  </si>
  <si>
    <t>HARMONIC ACE®+ Shears with Adaptive Tissue Technology</t>
  </si>
  <si>
    <t>Ултразвукови ножици, за ендоскопска хирургия, 36 см дължина.Консумативи за  биполярна технология,  съвместими с Ultracision Harmonic Scalpel</t>
  </si>
  <si>
    <t>Ултразвукови ножици за деликатни тъкани, мултифункционални  с опции за рязане, лепене, захващане и дисекция 
Консумативи за  биполярна технология,  съвместими с Ultracision Harmonic Scalpel</t>
  </si>
  <si>
    <t>HARMONIC FOCUS®+ Shears</t>
  </si>
  <si>
    <t>Ултразвукови ножици за деликатни тъкани, мултифункционални  с опции за рязане, лепене, захващане и дисекция  с бутони за ръчно активиране,  с тъканно сензитивна технология,  дължина 17 см, активно острие 16 мм ,за хемостаза на съдове до 5 мм</t>
  </si>
  <si>
    <t>HARMONIC FOCUS®+ Long Shears</t>
  </si>
  <si>
    <t>Ръкохватка за многократна употреба /95 стерилизации/, съвместима с Harmonic Ace ултразвукови инструменти</t>
  </si>
  <si>
    <t>HARMONIC® Hand Pieces</t>
  </si>
  <si>
    <t xml:space="preserve">Ръкохватка за многократна употреба /100 стерилизации/, съвместима  с  Harmonic Focus ултразвукови инструменти </t>
  </si>
  <si>
    <t>Биполярни ножици  за конвенционална хирургия, 20 см, с бутони за ръчно активиране</t>
  </si>
  <si>
    <t>ENSEAL® X1 Large Jaw</t>
  </si>
  <si>
    <t>Биполярни ножици  за конвенционална хирургия, 25 см, с бутони за ръчно активиране</t>
  </si>
  <si>
    <t>ENSEAL® X1 Curved Jaw</t>
  </si>
  <si>
    <t>Биполярни ножици  за ендоскопска хирургия, 35 см, с бутони за ръчно активиране</t>
  </si>
  <si>
    <t>Биполярни ножици с артикулация за ендоскопска хирургия, 35 см, с бутони за ръчно активиране</t>
  </si>
  <si>
    <t>ENSEAL® G2 Articulating Tissue Sealers</t>
  </si>
  <si>
    <t>Нерезорбируем, плетен, полиестерен конец  5, /2  обратно режеща усилена игла, 55 мм</t>
  </si>
  <si>
    <t>ETHIBOND EXCEL</t>
  </si>
  <si>
    <t>Нерезорбируем, плетен, полиестерен конец  2, /2  обратно режеща усилена игла, 45 мм</t>
  </si>
  <si>
    <t>Двупосочен шевен материал  за безвъзлова техника на шева</t>
  </si>
  <si>
    <t>Stratafix PGA-PCL</t>
  </si>
  <si>
    <t>Плетен конец полиглактин 910  1, 75см върху V-38, 31мм, тип рибарска кука, обла с режещ връх игла</t>
  </si>
  <si>
    <t>VICRYL</t>
  </si>
  <si>
    <t>Монофиламентен ендоскопски луп  2/0, 45 см.с канюла за ендоскопски операции</t>
  </si>
  <si>
    <t>PDS II</t>
  </si>
  <si>
    <t>Порт</t>
  </si>
  <si>
    <t>RENASYS Soft Port</t>
  </si>
  <si>
    <t>Средна по размер гъба с порт</t>
  </si>
  <si>
    <t>RENASYS-F Foam Dressing Kit with Soft Port Medium Kit</t>
  </si>
  <si>
    <t>Голяма по размер гъба с порт</t>
  </si>
  <si>
    <t>RENASYS-F Foam Dressing Kit with Soft Port Large Kit</t>
  </si>
  <si>
    <t>Сет с кръгъл дрен 19Fr</t>
  </si>
  <si>
    <t>RENASYS 19Fr Round Drain Accessory Kit</t>
  </si>
  <si>
    <t>Комплект от каничка с вместимост 800ml, с възможност за превръщане на ексудата в гел и антибактериален филтър и конектор за куик клик система с клипси</t>
  </si>
  <si>
    <t>RENASYS Touch Canister with Solidifier 800ml</t>
  </si>
  <si>
    <t xml:space="preserve">Комплект от каничка с вместимост 800ml, </t>
  </si>
  <si>
    <t>RENASYS EZ Canister 800ml with Solidifier</t>
  </si>
  <si>
    <t xml:space="preserve">Абдоминален сет за лапаростома  </t>
  </si>
  <si>
    <t>RENASYS-F/AB Abdominal Soft Port kit</t>
  </si>
  <si>
    <t xml:space="preserve">Едноседмична Вакум система  с 2 превръзки , за еднократно ползване 10 x 20, 30 / 5 x 10, 20; 15 x 20 / 10 x 15; 5 x 15 / 10 x 10; 20 x 20 / 15 x 15 </t>
  </si>
  <si>
    <t>Pico 7 Single Use NPWT System</t>
  </si>
  <si>
    <t>Чантичка за пренасяне на портативна система за вакуум терапия</t>
  </si>
  <si>
    <t>PICO carry bag</t>
  </si>
  <si>
    <t>Еднократен оребрен троакар с автоматична защита 5мм,10мм, 12мм x 100мм</t>
  </si>
  <si>
    <t>Ultimate Autoshield Trocar 5/100; 10/100;12/100</t>
  </si>
  <si>
    <t xml:space="preserve">Еднократен трокар 5мм x 100мм със защита </t>
  </si>
  <si>
    <t>Elite AutoShield Trocar 5/100</t>
  </si>
  <si>
    <t xml:space="preserve">Еднократен трокар 10мм x 100мм със защита </t>
  </si>
  <si>
    <t>Elite AutoShield Trocar 10/100</t>
  </si>
  <si>
    <t xml:space="preserve">Еднократен трокар 12мм x 100мм със защита </t>
  </si>
  <si>
    <t>Elite AutoShield Trocar 12/100</t>
  </si>
  <si>
    <t>Еднократен ендобег 10см x 16см. Обем 200мл, 255мл, или еквивалентно/и</t>
  </si>
  <si>
    <t xml:space="preserve">Endo Pouch with Memory Wire 10/16; Laparoscopic Retrieval Bag 10/16 </t>
  </si>
  <si>
    <t>Еднократен ендобег 15см x 18см. Обем 680мл, или еквивалентно/и</t>
  </si>
  <si>
    <t>Laparoscopic Retrieval Bag
(Large) 15/18</t>
  </si>
  <si>
    <t>Еднократен ендобег 19см x 23см. Обем 1500мл, или еквивалентно/и</t>
  </si>
  <si>
    <t>Laparoscopic Retrieval Bag (15mm)
(Extra Large, Detachable Bag) 19/23</t>
  </si>
  <si>
    <t>Еднократна монополярна закривена лапароскопска ножица -5мм x 330мм</t>
  </si>
  <si>
    <t>Laparoscopic Curved Scissors 5/330</t>
  </si>
  <si>
    <t>Ултразвуков скалпел за конвенционална хирургия 5,5мм x 14см, 23см</t>
  </si>
  <si>
    <t xml:space="preserve">Ultrasonic Shears - 5/14 ; 5/23 </t>
  </si>
  <si>
    <t>Ултразвуков скалпел за лапароскопска хирургия 5,5мм x 36см</t>
  </si>
  <si>
    <t xml:space="preserve">Ultrasonic Shears 5/36 </t>
  </si>
  <si>
    <t>Конектор с кабел за ултразвуков генератор съвместим с ултразвукови скалпели 5,5мм / 14см, 23см, 36см</t>
  </si>
  <si>
    <t>Hand Piece</t>
  </si>
  <si>
    <t>Еднократен монополярен дисектор Мериленд -5мм x 330мм, или еквивалентно/и</t>
  </si>
  <si>
    <t>Laparoscopic Curved Meryland Dissector 5/330</t>
  </si>
  <si>
    <t>Еднократен атравматичен граспер -5мм x 330мм</t>
  </si>
  <si>
    <t>Laparoscopic Atraumatic Grasper with Trigger Ratchet  5/330</t>
  </si>
  <si>
    <t>Endo loop USP 1, Бримка за апендектомия</t>
  </si>
  <si>
    <t>Endo -Loop</t>
  </si>
  <si>
    <t>Игла-граспер за захващане на конци и позициониране на платна при лапароскопски операции</t>
  </si>
  <si>
    <t>Puncture Closure Device</t>
  </si>
  <si>
    <t>Еднократна монополярна кука "L" с кабел</t>
  </si>
  <si>
    <t>Laparoscopic Hook Electrode
with Monopolar Cable,
330mm working length</t>
  </si>
  <si>
    <t>Титаниеви клипси за лигиране на съдове размер S, М, МL, L</t>
  </si>
  <si>
    <t>Titanium Ligating LocaClip - Small; Medium; Medium/Large; Large</t>
  </si>
  <si>
    <t>Полимерни "заключващи се" клипси размер ML, L, XL</t>
  </si>
  <si>
    <t>Polymer LocaClip - Medium/Large; Large; Extra Large</t>
  </si>
  <si>
    <t>Стерилен полиетиленов ръкав за камера с адхезивна лента</t>
  </si>
  <si>
    <t>Camera Sleeve</t>
  </si>
  <si>
    <t>Еднократен кръгъл съшивател с двойна сигурност и чупеща се глава 24 мм</t>
  </si>
  <si>
    <t>Ultimate Circular Stapler with Dual Safety &amp; Tilt Top Anvil 24</t>
  </si>
  <si>
    <t>Еднократен кръгъл съшивател с двойна сигурност и чупеща се глава 26 мм</t>
  </si>
  <si>
    <t>Ultimate Circular Stapler with Dual Safety &amp; Tilt Top Anvil 26</t>
  </si>
  <si>
    <t>Еднократен кръгъл съшивател с двойна сигурност и чупеща се глава 29 мм</t>
  </si>
  <si>
    <t>Ultimate Circular Stapler with Dual Safety &amp; Tilt Top Anvil 29</t>
  </si>
  <si>
    <t>Еднократен кръгъл съшивател с двойна сигурност и чупеща се глава 32 мм</t>
  </si>
  <si>
    <t>Ultimate Circular Stapler with Dual Safety &amp; Tilt Top Anvil 32</t>
  </si>
  <si>
    <t>Еднократен прав съшивател 30-4,8 мм</t>
  </si>
  <si>
    <t>Ultimate Reloadable Linear Stapler with Indicator 30 /4,8/</t>
  </si>
  <si>
    <t>Пълнител за еднократен прав съшивател 30-4,8мм</t>
  </si>
  <si>
    <t>Ultimate Linear Stapler Reloading Units 30 /4,8/</t>
  </si>
  <si>
    <t>Еднократен прав съшивател 45-4,8мм</t>
  </si>
  <si>
    <t>Ultimate Reloadable Linear Stapler with Indicator 45 /4,8/</t>
  </si>
  <si>
    <t>Пълнител за еднократен прав съшивател 45-4,8мм</t>
  </si>
  <si>
    <t>Ultimate Linear Stapler Reloading Units 45 /4,8/</t>
  </si>
  <si>
    <t>Еднократен прав съшивател 60-4,8мм</t>
  </si>
  <si>
    <t>Ultimate Reloadable Linear Stapler with Indicator 60 /4,8/</t>
  </si>
  <si>
    <t>Пълнител за еднократен прав съшивател 60-4,8мм</t>
  </si>
  <si>
    <t>Ultimate Linear Stapler Reloading Units 60 /4,8/</t>
  </si>
  <si>
    <t>Еднократен хемороидален съшивател с двойна сигурност и прозрачна глава 32/33мм</t>
  </si>
  <si>
    <t>Ultimate Haemorrhoidal Circular Stapler with Dual Safety &amp; Transparent Cartridge 32/33</t>
  </si>
  <si>
    <t>Еднократен хемороидален съшивател с двойна сигурност и прозрачна глава 33/34мм</t>
  </si>
  <si>
    <t>Ultimate Haemorrhoidal Circular Stapler with Dual Safety &amp; Transparent Cartridge 33/34</t>
  </si>
  <si>
    <t>Еднократна Ендоджия - тяло</t>
  </si>
  <si>
    <t>Ultimate Endoscopic Linear Cutter Stapler with Universal Handle</t>
  </si>
  <si>
    <t>Артикулиращ пълнител за Ендоджия 45-3,5мм</t>
  </si>
  <si>
    <t>Ultimate Endoscopic Linear Cutter Stapler Articulating Reloading Units 45 /3.5/</t>
  </si>
  <si>
    <t xml:space="preserve">Артикулиращ пълнител за Ендоджия 45-4,8мм </t>
  </si>
  <si>
    <t>Ultimate Endoscopic Linear Cutter Stapler Articulating Reloading Units 45 /4.8/</t>
  </si>
  <si>
    <t>Артикулиращ пълнител за Ендоджия 60-3,5мм</t>
  </si>
  <si>
    <t>Ultimate Endoscopic Linear Cutter Stapler Articulating Reloading Units 60 /3.5/</t>
  </si>
  <si>
    <t>Артикулиращ пълнител за Ендоджия 60-4,2мм</t>
  </si>
  <si>
    <t>Ultimate Endoscopic Linear Cutter Stapler Articulating Reloading Units 60 /4.2/</t>
  </si>
  <si>
    <t>Артикулиращ пълнител за Ендоджия 60-4,8мм</t>
  </si>
  <si>
    <t>Ultimate Endoscopic Linear Cutter Stapler Articulating Reloading Units 60 /4.8/</t>
  </si>
  <si>
    <t>Еднократен линеен резач 60-4,8мм</t>
  </si>
  <si>
    <t>Ultimate Reloadable Linear Cutter Stapler  60 /4,8/</t>
  </si>
  <si>
    <t>Пълнител за еднократен линеен резач 60-4,8мм</t>
  </si>
  <si>
    <t>Ultimate Linear Cutter  Stapler Reloading Units 60 /4,8/</t>
  </si>
  <si>
    <t>Еднократен линеарен резач 80-3,8мм</t>
  </si>
  <si>
    <t>Ultimate Reloadable Linear Cutter Stapler  80 /3,8/</t>
  </si>
  <si>
    <t>Пълнител за еднократен линеарен резач 80-3,8мм</t>
  </si>
  <si>
    <t>Ultimate Linear Cutter  Stapler Reloading Units 80 /3,8/</t>
  </si>
  <si>
    <t>Еднократен линеарен резач 80-4,8мм</t>
  </si>
  <si>
    <t>Ultimate Reloadable Linear Cutter Stapler  80 /4,8/</t>
  </si>
  <si>
    <t>Пълнител за еднократен линеарен резач 80-4,8мм</t>
  </si>
  <si>
    <t>Ultimate Linear Cutter  Stapler Reloading Units 80 /4,8/</t>
  </si>
  <si>
    <t xml:space="preserve">Еднократен кожен съшивател </t>
  </si>
  <si>
    <t>Disposable Skin Stapler</t>
  </si>
  <si>
    <t xml:space="preserve">Отстранител за скоби на кожен съшивател </t>
  </si>
  <si>
    <t>Staple Remover</t>
  </si>
  <si>
    <t>Еднократен троакар Ø5mm / работна дължина 100 mm , с луер лок заключване, кръстосан коничен вентил</t>
  </si>
  <si>
    <t>TROCAR - Ø5 mm / length 100 mm / with luer-lock / cross conical valve</t>
  </si>
  <si>
    <t>Еднократен троакар Ø10-12 mm работна дължина 100 mm с луер лок и редуктор кръстосан коничен вентил</t>
  </si>
  <si>
    <t>TROCAR - Ø10-12 mm / length 100 mm / with luer-lock &amp; reducer / cross conical valve</t>
  </si>
  <si>
    <t xml:space="preserve">Еднократан лапароскопски биполярен граспер и дисекционен форцепс </t>
  </si>
  <si>
    <t>Bipolar grasping &amp; dissecting forceps” Ø5.5 mm / length 330mm / 16mm jaws / 2.5m cable with coaxial connector 4/8mm</t>
  </si>
  <si>
    <t xml:space="preserve">Еднократна система за отдръпване на тъкани (ретрактор) </t>
  </si>
  <si>
    <t xml:space="preserve">T-LIFT Tissue retraction system: 1 introducer, 2 T-LIFT, 2 locking clips </t>
  </si>
  <si>
    <t>Резорбируемо синтетично тъканно лепило</t>
  </si>
  <si>
    <t>IFABOND® SYNTHETIC SURGICAL ADHESIVE 1 ml. + Short applicator, lenght 15cm. or laparoscopic applicator for adhesive drops, lenght 37cm</t>
  </si>
  <si>
    <t>Двукомпонентно лепило  2мл</t>
  </si>
  <si>
    <t>NE'X Glue Surgical Adhesive 2 ml</t>
  </si>
  <si>
    <t>Двукомпонентно лепило  5мл</t>
  </si>
  <si>
    <t>NE'X Glue Surgical Adhesive 5 ml</t>
  </si>
  <si>
    <t>Двукомпонентно лепило 10мл</t>
  </si>
  <si>
    <t>NE'X Glue Surgical Adhesive 10 ml</t>
  </si>
  <si>
    <t>Система за затваряне на тъкани със поставени кукички по дължината на конеца за шев, 3/0 с дължина 30cm,  кръгла игла- 1/2С - 26мм</t>
  </si>
  <si>
    <t>SERASYNTH LOC 15CM 2 HR</t>
  </si>
  <si>
    <t xml:space="preserve">Синтетичен мултифиламентен конец със средна абсорбция 0, с ендоскопскa подложка и насочваща тръба, дължина 20 см. </t>
  </si>
  <si>
    <t>SΕRΑFΙΤ 20CΜ</t>
  </si>
  <si>
    <t>Еднократен триредов кръгъл съшивател 21</t>
  </si>
  <si>
    <t>DΙSΡ.CΙRCULΑR SΤΑΡLΕR 21 ΜΙRUS 3R</t>
  </si>
  <si>
    <t>Еднократен триредов кръгъл съшивател 24</t>
  </si>
  <si>
    <t>DΙSΡ.CΙRCULΑR SΤΑΡLΕR 24 ΜΙRUS 3R</t>
  </si>
  <si>
    <t>Еднократен триредов кръгъл съшивател 25</t>
  </si>
  <si>
    <t>DΙSΡ.CΙRCULΑR SΤΑΡLΕR 25 ΜΙRUS 3R</t>
  </si>
  <si>
    <t>Еднократен триредов кръгъл съшивател 26</t>
  </si>
  <si>
    <t>DΙSΡ.CΙRCULΑR SΤΑΡLΕR 26 ΜΙRUS 3R</t>
  </si>
  <si>
    <t>Еднократен триредов кръгъл съшивател 29</t>
  </si>
  <si>
    <t>DΙSΡ.CΙRCULΑR SΤΑΡLΕR 29 ΜΙRUS 3R</t>
  </si>
  <si>
    <t>Еднократен триредов кръгъл съшивател 32</t>
  </si>
  <si>
    <t>DΙSΡ.CΙRCULΑR SΤΑΡLΕR 32 ΜΙRUS 3R</t>
  </si>
  <si>
    <t>Еднократен двуредов кръгъл съшивател 24, с тефлонова режеща шайба, или еквивалентно/и</t>
  </si>
  <si>
    <t>DΙSΡ.CΙRCULΑR SΤΑΡLΕR 24 ΜΙRUS</t>
  </si>
  <si>
    <t>Еднократен двуредов кръгъл съшивател 25, с тефлонова режеща шайба, или еквивалентно/и</t>
  </si>
  <si>
    <t>DΙSΡ.CΙRCULΑR SΤΑΡLΕR 25 ΜΙRUS</t>
  </si>
  <si>
    <t>Еднократен двуредов кръгъл съшивател 26, с тефлонова режеща шайба</t>
  </si>
  <si>
    <t>DΙSΡ.CΙRCULΑR SΤΑΡLΕR 26 ΜΙRUS</t>
  </si>
  <si>
    <t>Еднократен двуредов кръгъл съшивател 29, с тефлонова режеща шайба</t>
  </si>
  <si>
    <t>DΙSΡ.CΙRCULΑR SΤΑΡLΕR 29 ΜΙRUS</t>
  </si>
  <si>
    <t>Еднократен двуредов кръгъл съшивател 32, с тефлонова режеща шайба</t>
  </si>
  <si>
    <t>DΙSΡ.CΙRCULΑR SΤΑΡLΕR 32 ΜΙRUS</t>
  </si>
  <si>
    <t>Линеен съшивател 30мм, с бутон за бързо освобождаване</t>
  </si>
  <si>
    <t>ΑUΤΟ LΙΝΕΑR SΤΑΡLΕR 30 ΜΙRUS</t>
  </si>
  <si>
    <t>Линеен съшивател 45мм, с бутон за бързо освобождаване</t>
  </si>
  <si>
    <t>ΑUΤΟ LΙΝΕΑR SΤΑΡLΕR 45 ΜΙRUS</t>
  </si>
  <si>
    <t>Линеен съшивател 60мм, с бутон за бързо освобождаване</t>
  </si>
  <si>
    <t>ΑUΤΟ LΙΝΕΑR SΤΑΡLΕR 60 ΜΙRUS</t>
  </si>
  <si>
    <t>Линеен съшивател 90мм, с бутон за бързо освобождаване</t>
  </si>
  <si>
    <t>ΑUΤΟ LΙΝΕΑR SΤΑΡLΕR 90 ΜΙRUS</t>
  </si>
  <si>
    <t>Двуредов пълнител за линеен съшивател 30мм - 3.5мм</t>
  </si>
  <si>
    <t>DΙSΡ.LΙΝΕΑR SΤΑΡLΕR RΕLΟΑD30-3.5 ΜΙRUS</t>
  </si>
  <si>
    <t>Двуредов пълнител за линеен съшивател 30мм - 4.8мм</t>
  </si>
  <si>
    <t>DΙSΡ.LΙΝΕΑR SΤΑΡLΕR RΕLΟΑD30-4.8 ΜΙRUS</t>
  </si>
  <si>
    <t>Двуредов пълнител за линеен съшивател 45мм - 3.5мм</t>
  </si>
  <si>
    <t>DΙSΡ.LΙΝΕΑR SΤΑΡLΕR RΕLΟΑD45-3.5 ΜΙRUS</t>
  </si>
  <si>
    <t>Двуредов пълнител за линеен съшивател 45мм - 4.8мм</t>
  </si>
  <si>
    <t>DΙSΡ.LΙΝΕΑR SΤΑΡLΕR RΕLΟΑD45-4.8 ΜΙRUS</t>
  </si>
  <si>
    <t>Двуредов пълнител за линеен съшивател 60мм - 3.5мм</t>
  </si>
  <si>
    <t>DΙSΡ.LΙΝΕΑR SΤΑΡLΕR RΕLΟΑD60-3.5 ΜΙRUS</t>
  </si>
  <si>
    <t>Двуредов пълнител за линеен съшивател 60мм - 4.8мм</t>
  </si>
  <si>
    <t>DΙSΡ.LΙΝΕΑR SΤΑΡLΕR RΕLΟΑD60-4.8 ΜΙRUS</t>
  </si>
  <si>
    <t>Двуредов пълнител за линеен съшивател 90мм -  3.5мм</t>
  </si>
  <si>
    <t>DΙSΡ.LΙΝΕΑR SΤΑΡLΕR RΕLΟΑD90-3.5 ΜΙRUS</t>
  </si>
  <si>
    <t>Двуредов пълнител за линеен съшивател 90мм - 4.8мм</t>
  </si>
  <si>
    <t>DΙSΡ.LΙΝΕΑR SΤΑΡLΕR RΕLΟΑD90-4.8 ΜΙRUS</t>
  </si>
  <si>
    <t>Линеен режещ съшивател 60мм</t>
  </si>
  <si>
    <t>DΙSΡ.LΙΝΕΑR CUΤΤΕR 60 ΜΙRUS</t>
  </si>
  <si>
    <t xml:space="preserve">Линеен режещ съшивател 80мм </t>
  </si>
  <si>
    <t>DΙSΡ.LΙΝΕΑR CUΤΤΕR 80 ΜΙRUS</t>
  </si>
  <si>
    <t xml:space="preserve">Линеен режещ съшивател 100мм </t>
  </si>
  <si>
    <t>DΙSΡ.LΙΝΕΑR CUΤΤΕR 100 ΜΙRUS</t>
  </si>
  <si>
    <t>Пълнител за Линеен режещ съшивател 60мм/ 3.8мм, двуредов</t>
  </si>
  <si>
    <t>DΙSΡ.LΙΝΕΑR CUΤΤΕR RΕLΟΑD60-3.8 ΜΙRUS</t>
  </si>
  <si>
    <t>Пълнител за Линеен режещ съшивател 60мм/ 4.8мм, двуредов</t>
  </si>
  <si>
    <t>DΙSΡ.LΙΝΕΑR CUΤΤΕR RΕLΟΑD60-4.8 ΜΙRUS</t>
  </si>
  <si>
    <t>Пълнител за Линеен режещ съшивател 80мм/ 3.8мм, двуредов</t>
  </si>
  <si>
    <t>DΙSΡ.LΙΝΕΑR CUΤΤΕR RΕLΟΑD80-3.8 ΜΙRUS</t>
  </si>
  <si>
    <t>Пълнител за Линеен режещ съшивател 80мм/ 4.8мм, двуредов</t>
  </si>
  <si>
    <t>DΙSΡ.LΙΝΕΑR CUΤΤΕR RΕLΟΑD80-4.8 ΜΙRUS</t>
  </si>
  <si>
    <t>Пълнител за Линеен режещ съшивател 100мм/ 3.8мм, двуредов</t>
  </si>
  <si>
    <t>DΙSΡ.LΙΝΕΑR CUΤΤΕR RΕLΟΑD100-3.8 ΜΙRUS</t>
  </si>
  <si>
    <t>Пълнител за Линеен режещ съшивател 100мм/ 4.8мм, двуредов</t>
  </si>
  <si>
    <t>DΙSΡ.LΙΝΕΑR CUΤΤΕR RΕLΟΑD100-4.8 ΜΙRUS</t>
  </si>
  <si>
    <t>Ендоскопски линеен режещ съшивател
Дължина 65мм</t>
  </si>
  <si>
    <t>ΕΝDΟSCΟΡΙC LΙΝΕΑR CUΤΤΕR-SΗΟRΤ ΜΙRUS</t>
  </si>
  <si>
    <t>Ендоскопски линеен режещ съшивател 
Дължина на валя 160мм</t>
  </si>
  <si>
    <t>ΕΝDΟSCΟΡΙC LΙΝΕΑR CUΤΤΕR-ΜΕDΙUΜ ΜΙRUS</t>
  </si>
  <si>
    <t>Ендоскопски линеен режещ съшивател 
Дължина на валя 255мм</t>
  </si>
  <si>
    <t>ΕΝDΟSCΟΡΙC LΙΝΕΑR CUΤΤΕR-LΟΝG ΜΙRUS</t>
  </si>
  <si>
    <t>Пълнител за Ендоскопски линеен режещ съшивател, 60мм,
височина на скобите 2.0мм, 2.5мм, 3.0мм</t>
  </si>
  <si>
    <t>ΤRΙΟ VΑSCULΑR ΜΕDΙUΜ RΕLΟΑD 60ΜΜ-WΗΙΤΕ</t>
  </si>
  <si>
    <t>Пълнител за Ендоскопски линеен режещ съшивател, 60мм,
височина на скобите 3.0мм, 3.5мм, 4.0мм</t>
  </si>
  <si>
    <t>ΤRΙΟ ΕΧΤRΑ ΤΗΙCΚ RΕLΟΑD 60ΜΜ-ΒLΑCΚ</t>
  </si>
  <si>
    <t>Пълнител за Ендоскопски линеен режещ съшивател, 60мм,
височина на скобите 4.0мм, 4.5мм, 5.0мм</t>
  </si>
  <si>
    <t>ΤRΙΟ ΜΕDΙUΜ ΤΗΙCΚ RΕLΟΑD 60ΜΜ-ΡURΡLΕ</t>
  </si>
  <si>
    <t xml:space="preserve">Пълнител за Ендоскопски линеен режещ съшивател, 45мм,
височина на скобите 2.0мм, 2.5мм, 3.0мм
</t>
  </si>
  <si>
    <t>ΤRΙΟ ΜΕDΙUΜ ΤΗΙCΚ RΕLΟΑD 45ΜΜ-ΡURΡLΕ</t>
  </si>
  <si>
    <t>Пълнител за Ендоскопски линеен режещ съшивател, 45мм,
височина на скобите 3.0мм, 3.5мм, 4.0мм</t>
  </si>
  <si>
    <t>ΤRΙΟ ΜΕDΙUΜ ΤΗΙCΚ RΕLΟΑD 45ΜΜ-WΗΙΤΕ</t>
  </si>
  <si>
    <t>Кожен стаплер</t>
  </si>
  <si>
    <t>DΙSΡ.SΚΙΝ SΤΑΡLΕR ΜΙRUS</t>
  </si>
  <si>
    <t>Троакар за еднократна употреба, диаметър - 15мм, с дизайн bird tip</t>
  </si>
  <si>
    <t>ΜΟΝΙC DΙSΡΟSΑΒLΕ ΤRΟCΑR 15 ΜΜ</t>
  </si>
  <si>
    <t>Троакар за еднократна употреба, диаметър - 12мм, с дизайн bird tip</t>
  </si>
  <si>
    <t>ΜΟΝΙC ΤRΟCΑR 12 ΜΜ</t>
  </si>
  <si>
    <t>Троакар за еднократна употреба, диаметър - 10мм, с дизайн bird tip</t>
  </si>
  <si>
    <t>ΜΟΝΙC DΙSΡΟSΑΒLΕ ΤRΟCΑR 10 ΜΜ</t>
  </si>
  <si>
    <t>Троакар за еднократна употреба, диаметър -  5мм, с дизайн bird tip</t>
  </si>
  <si>
    <t>ΜΟΝΙC ΤRΟCΑR 5 ΜΜ</t>
  </si>
  <si>
    <t>Троакар за еднократна употреба без нож - диаметър 12мм</t>
  </si>
  <si>
    <t>Bladeless Optical Trocar Set 12MM</t>
  </si>
  <si>
    <t>Троакар за еднократна употреба без нож - диаметър 10мм</t>
  </si>
  <si>
    <t>Bladeless Optical Trocar Set 10MM</t>
  </si>
  <si>
    <t>Троакар за еднократна употреба без нож- диаметър 5мм</t>
  </si>
  <si>
    <t>Bladeless  Trocar Set 5MM</t>
  </si>
  <si>
    <t>Ринг протектор  60/70/150мм</t>
  </si>
  <si>
    <t>RΙΝG ΡRΟΤΕCΤ DΙSΡΟSΑΒLΕ WΟUΝD ΡRΟΤΕCΤΟR/RΕΤRΑCΤΟR 60*70/150 ΜΜ</t>
  </si>
  <si>
    <t>Ринг протектор  80/90/150мм</t>
  </si>
  <si>
    <t>RΙΝG ΡRΟΤΕCΤ DΙSΡΟSΑΒLΕ WΟUΝD ΡRΟΤΕCΤΟR/RΕΤRΑCΤΟR 80*90/150 ΜΜ</t>
  </si>
  <si>
    <t>Ринг протектор 180/190/200мм</t>
  </si>
  <si>
    <t>RΙΝG ΡRΟΤΕCΤ DΙSΡΟSΑΒLΕ WΟUΝD ΡRΟΤΕCΤΟR</t>
  </si>
  <si>
    <t>Ринг протектор 220/230/200мм</t>
  </si>
  <si>
    <t>Хирургичен лапароскопски инструмент 5мм, ножица</t>
  </si>
  <si>
    <t>DΙSΡΟSΑΒLΕ ΕΝDΟSCΟΡΙC SCΙSSΟRS ΜΕΤΖΕΒΑUΜ CURVΕD</t>
  </si>
  <si>
    <t>Хирургичен лапароскопски инструмент 5мм, дисектор</t>
  </si>
  <si>
    <t>DΙSΡΟSΑΒLΕ ΕΝDΟSCΟΡΙC DΙSSΕCΤΟR ΜΑRΥLΑΝD</t>
  </si>
  <si>
    <t>Хирургичен лапароскопски инструмент 5мм, атравматичен граспер</t>
  </si>
  <si>
    <t>DΙSΡΟSΑΒLΕ ΕΝDΟSCΟΡΙC GRΑSΡΕR ΑΤRΑUΜΑΤΙC</t>
  </si>
  <si>
    <t>Хирургичен лапароскопски инструмент, ендобег 400ml</t>
  </si>
  <si>
    <t>RΕΤRΙΕVΑL ΒΑG 400ΜL</t>
  </si>
  <si>
    <t>Хирургичен лапароскопски инструмент, ендобег 800ml</t>
  </si>
  <si>
    <t>RΕΤRΙΕVΑL ΒΑG 800ΜL</t>
  </si>
  <si>
    <t>Хирургичен лапароскопски инструмент 5мм биполярен граспер Йохан</t>
  </si>
  <si>
    <t>Single-use Bipolar Johann Grasping Forceps,
ShattDiameter: 5mm</t>
  </si>
  <si>
    <t>Хирургичен лапароскопски инструмент 5мм биполярен дисектор Мериленд</t>
  </si>
  <si>
    <t>Single-use Bipolar Maryland Dissecting Forceps, Shaft
Diameter: 5mm</t>
  </si>
  <si>
    <t>Хирургичен еднократен инструмент Верес игла 120мм</t>
  </si>
  <si>
    <t>Veress Needle, 2.1mm x 120mm</t>
  </si>
  <si>
    <t>Хирургичен еднократен инструмент за лапароскопска употреба - кука монополярна</t>
  </si>
  <si>
    <t>Single-use Monopolar LHook Coagulation Electrode, Shaft
Diameter: 5mm</t>
  </si>
  <si>
    <t>Полимерни клипси за лигиране размер ML</t>
  </si>
  <si>
    <t>CLΙCΚ ΑV LΙGΑΤΙΝG CLΙΡS  ML, 6 CLΙΡS ΡΕR CΑΤRΙDGΕ</t>
  </si>
  <si>
    <t>Полимерни клипси за лигиране размер L</t>
  </si>
  <si>
    <t>CLΙCΚ ΑV LΙGΑΤΙΝG CLΙΡS  L, 6 CLΙΡS ΡΕR CΑΤRΙDGΕ</t>
  </si>
  <si>
    <t>Полимерни клипси за лигиране размер ХL</t>
  </si>
  <si>
    <t>CLΙCΚ ΑV LΙGΑΤΙΝG CLΙΡS  XL, 6 CLΙΡS ΡΕR CΑΤRΙDGΕ</t>
  </si>
  <si>
    <t xml:space="preserve">Полимерни клипси със заключващи зъбци с противостоящи краища, размер ML </t>
  </si>
  <si>
    <t xml:space="preserve">CLΙCΚ ΑV PLUS LΙGΑΤΙΝG CLΙΡS </t>
  </si>
  <si>
    <t xml:space="preserve">Полимерни клипси със заключващи зъбци с противостоящи краища, размер L </t>
  </si>
  <si>
    <t xml:space="preserve">Полимерни клипси със заключващи зъбци с противостоящи краища, размер XL </t>
  </si>
  <si>
    <t xml:space="preserve">Полимерни клипси със заключващи зъбци с противостоящи краища, размер XХL </t>
  </si>
  <si>
    <t>Титаниеви клипси за лигиране размер XS, S, М, ML, L, 6 клипсa в касета</t>
  </si>
  <si>
    <t>LΙGΑΤΙΝG CLΙΡS LΙGΑV XS, S, M, ΜL  PER CATRIDGE</t>
  </si>
  <si>
    <t>Система за лигиране на хемороиди с еднократна
импулсна доплерова ултразвукова сонда с
аксесоари</t>
  </si>
  <si>
    <t>RAR2181</t>
  </si>
  <si>
    <t>Комплект за кръгова ексцизия на анални фистули</t>
  </si>
  <si>
    <t>FIX2001</t>
  </si>
  <si>
    <t>Система за дългосрочно дрениране на анална
фистула</t>
  </si>
  <si>
    <t>CDS2001</t>
  </si>
  <si>
    <t>Херниални платна</t>
  </si>
  <si>
    <t>Хирургично платно от монофиламентен полипропилен 6см х 11см</t>
  </si>
  <si>
    <t>Хирургично платно от монофиламентен полипропилен 15см х 15см</t>
  </si>
  <si>
    <t>Хирургично платно от монофиламентен полипропилен 30см х 30см</t>
  </si>
  <si>
    <t>Хирургично платно от монофиламентен полипропилен 30см х 30см,</t>
  </si>
  <si>
    <t>Хирургично платно от монофиламентен полипропилен 6см х 11см, средно тегло 48гр</t>
  </si>
  <si>
    <t>Хирургично платно от монофиламентен полипропилен - нерезорбируемо 6см х 11см, средно тегло 48гр./ кв.м, средна пропускливост 88%</t>
  </si>
  <si>
    <t>Хирургично платно от монофиламентен полипропилен -15см х 15см, средно тегло 48гр./ кв.м</t>
  </si>
  <si>
    <t>Хирургично платно от монофиламентен полипропилен - нерезорбируемо 15см х 15см, средно тегло 48гр./ кв.м, средна пропускливост 88%</t>
  </si>
  <si>
    <t>Хирургично платно от монофиламентен полипропилен 30см х 30см, средно тегло 48гр./ кв.м</t>
  </si>
  <si>
    <t>Хирургично платно от монофиламентен полипропилен - нерезорбируемо 30см х 30см, средно тегло 48гр./ кв.м, средна пропускливост 88%</t>
  </si>
  <si>
    <t>Двукомпонентно платно от полипропилен овално 10см х 15см</t>
  </si>
  <si>
    <t>Двукомпонентно платно от полипропилен с мрежест антиадхезивен слой за интраабдоминална употреба, овално 10см х 15см  средно тегло 48гр./ кв.м.</t>
  </si>
  <si>
    <t>Двукомпонентно платно от полипропилен овално 15см х 20см</t>
  </si>
  <si>
    <t>Двукомпонентно платно от полипропилен с мрежест антиадхезивен слой за интраабдоминална употреба, овално 15см х 20см  средно тегло 48гр./ кв.м.</t>
  </si>
  <si>
    <t>Двукомпонентно платно от полипропилен овално 20см х 30см</t>
  </si>
  <si>
    <t>Двукомпонентно платно от полипропилен с мрежест антиадхезивен слой за интраабдоминална употреба, овално 20см х 30см  средно тегло 48гр./ кв.м.</t>
  </si>
  <si>
    <t>Двукомпонентно платно от полипропилен овално 26см х 34см</t>
  </si>
  <si>
    <t>Двукомпонентно платно от полипропилен с мрежест антиадхезивен слой за интраабдоминална употреба, овално 26см х 34см  средно тегло 48гр./ кв.м.</t>
  </si>
  <si>
    <t>Двукомпонентно платно от полипропилен кръгло ф.15см</t>
  </si>
  <si>
    <t>Двукомпонентно платно от полипропилен с мрежест антиадхезивен слой за интраабдоминална употреба,кръгло ф.15см  средно тегло 48гр./ кв.м.</t>
  </si>
  <si>
    <t>Двукомпонентно платно от полипропилен кръгло, ф.20см</t>
  </si>
  <si>
    <t>Двукомпонентно платно от полипропилен с мрежест антиадхезивен слой за интраабдоминална употреба, кръгло, ф.20см  средно тегло 48гр./ кв.м.</t>
  </si>
  <si>
    <t>Двукомпонентно платно от полипропилен със система за фиксация при пъпна херния ф.5см</t>
  </si>
  <si>
    <t>Двукомпонентно платно от полипропилен с мрежест макропорест и антиадхезивен слой за интраабдоминална употреба със система за фиксация при пъпна херния ф.5см, средно тегло 48гр./ кв.м.</t>
  </si>
  <si>
    <t>Двукомпонентно платно от полипропилен със система за фиксация при пъпна херния ф.7см</t>
  </si>
  <si>
    <t>Двукомпонентно платно от полипропилен с мрежест макропорест и антиадхезивен слой за интраабдоминална употреба със система за фиксация при пъпна херния ф.7см, средно тегло 48гр./ кв.м.</t>
  </si>
  <si>
    <t xml:space="preserve">Фиксатор за хирургично платно </t>
  </si>
  <si>
    <t>Фиксатор за хирургично платно</t>
  </si>
  <si>
    <t>2D полипропиленово платно 7,5/15 см, или еквивалентно/и</t>
  </si>
  <si>
    <t xml:space="preserve">2D polypropylene 7.5/15  </t>
  </si>
  <si>
    <t>2D полипропиленово платно 15/15 см, или еквивалентно/и</t>
  </si>
  <si>
    <t xml:space="preserve">2D polypropylene 15/15 </t>
  </si>
  <si>
    <t>2D полипропиленово платно 30/30 см, или еквивалентно/и</t>
  </si>
  <si>
    <t xml:space="preserve">2D polypropylene 30/30  </t>
  </si>
  <si>
    <t>Титаниево платно  8/11см</t>
  </si>
  <si>
    <t xml:space="preserve">TiO2 Mesh 8/11 </t>
  </si>
  <si>
    <t>Титаниево платно  10/15см</t>
  </si>
  <si>
    <t xml:space="preserve">TiO2 Mesh 10/15 </t>
  </si>
  <si>
    <t>Титаниево платно  15/15см</t>
  </si>
  <si>
    <t xml:space="preserve">TiO2 Mesh 15/15 </t>
  </si>
  <si>
    <t>Двуизмерно платно за херниопластика  6 х 11 см</t>
  </si>
  <si>
    <t>старо наименование Promesh® SURG ST/ново наименование BIOMESH®P1</t>
  </si>
  <si>
    <t>Двуизмерно платно за херниопластика  7 х 15 см</t>
  </si>
  <si>
    <t>Двуизмерно платно за херниопластика  10 х 15 см</t>
  </si>
  <si>
    <t>Двуизмерно платно за херниопластика  15 х 15 см</t>
  </si>
  <si>
    <t>Двуизмерно платно за херниопластика, олекотено  30 x 30см</t>
  </si>
  <si>
    <t>Олекотено платно за херниопластика  7 х 13 см</t>
  </si>
  <si>
    <t>старо наименование Promesh® SURG LI/ново наименование BIOMESH®PREMIUM</t>
  </si>
  <si>
    <t>Олекотено платно за херниопластика  15 х 15 см</t>
  </si>
  <si>
    <t>Олекотено платно за херниопластика  15 х 30 см</t>
  </si>
  <si>
    <t>Полурезорбируемо платно за херниопластика, бикомпонентно 
6 x 13.5см</t>
  </si>
  <si>
    <t>старо наименование Promesh® SURG ABSO/ново наименование 4DMESH®</t>
  </si>
  <si>
    <t>Полурезорбируемо платно за херниопластика, бикомпонентно  12 х 15 см</t>
  </si>
  <si>
    <t>Полурезорбируемо платно за херниопластика, бикомпонентно  17 х 17 см</t>
  </si>
  <si>
    <t>Полурезорбируемо платно за херниопластика, бикомпонентно  15 х 15 см</t>
  </si>
  <si>
    <t>старо наименование Promesh® SURG ABSO VENT/ново наименование 4DVENTRAL®</t>
  </si>
  <si>
    <t>Полурезорбируемо платно за херниопластика, бикомпонентно  15 х 30 см</t>
  </si>
  <si>
    <t>старо наименование Promesh® SURG ABSO VENT/ново наименование 4DVENTRAL</t>
  </si>
  <si>
    <t>Полурезорбируемо екстраперитонеално платно за лапароскопска хирургия - дясно, с анатомична форма, малко,  размер 10.5х14 см.</t>
  </si>
  <si>
    <t>старо наименование Promesh® SURG ABSO ANAT/ново наименование 4DMESH®</t>
  </si>
  <si>
    <t>Полурезорбируемо екстраперитонеално платно за лапароскопска хирургия - ляво, с анатомична форма, малко, размер 10.5х14 см.</t>
  </si>
  <si>
    <t>Полурезорбируемо екстраперитонеално платно за лапароскопска хирургия - дясно, с анатомична форма, средно, размер 12х15 см.,</t>
  </si>
  <si>
    <t>Полурезорбируемо екстраперитонеално платно за лапароскопска хирургия - ляво, с анатомична форма, средно, размер 12х15 см.</t>
  </si>
  <si>
    <t>Полурезорбируемо екстраперитонеално платно за лапароскопска хирургия - дясно, с анатомична форма, голямо, размер 12х17 см.</t>
  </si>
  <si>
    <t>Полурезорбируемо екстраперитонеално платно за лапароскопска хирургия - ляво, с анатомична форма, голямо, размер 12х17 см.</t>
  </si>
  <si>
    <t>Полипропиленово платно леко   6х11cm</t>
  </si>
  <si>
    <t>ΡΟLΥΡRΟΡΥLΕΝΕ SOFT ΜΕSΗ 6Χ11 FΙLΑΡRΟΡ</t>
  </si>
  <si>
    <t>Полипропиленово платно леко 15х10cm</t>
  </si>
  <si>
    <t>ΡΟLΥΡRΟΡΥLΕΝΕ SOFT ΜΕSΗ 15Χ10 FΙLΑΡRΟΡ</t>
  </si>
  <si>
    <t>Полипропиленово платно леко 15х15cm</t>
  </si>
  <si>
    <t>ΡΟLΥΡRΟΡΥLΕΝΕ SOFT ΜΕSΗ 15Χ15 FΙLΑΡRΟΡ</t>
  </si>
  <si>
    <t>Полипропиленово платно леко 30х30cm</t>
  </si>
  <si>
    <t>ΡΟLΥΡRΟΡΥLΕΝΕ SOFT ΜΕSΗ 30Χ30 FΙLΑΡRΟΡ</t>
  </si>
  <si>
    <t>Полипропиленово платно  5х10cm</t>
  </si>
  <si>
    <t>ΡΟLΥΡRΟΡΥLΕΝΕ ΜΕSΗ 5Χ10 FΙLΑΡRΟΡ</t>
  </si>
  <si>
    <t xml:space="preserve">
Полипропиленово платно 15х10сm</t>
  </si>
  <si>
    <t>ΡΟLΥΡRΟΡΥLΕΝΕ ΜΕSΗ 15Χ10 FΙLΑΡRΟΡ</t>
  </si>
  <si>
    <t>Полипропиленово платно 15х15сm</t>
  </si>
  <si>
    <t>ΡΟLΥΡRΟΡΥLΕΝΕ ΜΕSΗ 15Χ15 FΙLΑΡRΟΡ</t>
  </si>
  <si>
    <t>Полипропиленово платно 15х30сm</t>
  </si>
  <si>
    <t>ΡΟLΥΡRΟΡΥLΕΝΕ ΜΕSΗ 15Χ30 FΙLΑΡRΟΡ</t>
  </si>
  <si>
    <t>Полипропиленово платно 30х30сm</t>
  </si>
  <si>
    <t>ΡΟLΥΡRΟΡΥLΕΝΕ ΜΕSΗ 30Χ30 FΙLΑΡRΟΡ</t>
  </si>
  <si>
    <t>Mакропорозно полипропиленово платно 6x11сm</t>
  </si>
  <si>
    <t>ΜΑCRΟΡΟRUS  ΜΕSΗ 6Χ11 ΜΕRΙGRΟW</t>
  </si>
  <si>
    <t>Mакропорозно полипропиленово платно 10x15сm</t>
  </si>
  <si>
    <t>ΜΑCRΟΡΟRUS  ΜΕSΗ 10Χ15 ΜΕRΙGRΟW</t>
  </si>
  <si>
    <t>Mакропорозно полипропиленово платно 15x15сm</t>
  </si>
  <si>
    <t>ΜΑCRΟΡΟRUS  ΜΕSΗ 15Χ15 ΜΕRΙGRΟW</t>
  </si>
  <si>
    <t>Mакропорозно полипропиленово платно 30x30сm</t>
  </si>
  <si>
    <t>ΜΑCRΟΡΟRUS  ΜΕSΗ 30Χ30 ΜΕRΙGRΟW</t>
  </si>
  <si>
    <t>Полуабсорбируемо платно  6x11сm</t>
  </si>
  <si>
    <t>SΕRΑΜΕSΗ ΡΑ 6*11</t>
  </si>
  <si>
    <t>Полуабсорбируемо платно  15x10сm</t>
  </si>
  <si>
    <t>SΕRΑΜΕSΗ ΡΑ 15*10</t>
  </si>
  <si>
    <t>Полуабсорбируемо платно  15x15сm</t>
  </si>
  <si>
    <t>SΕRΑΜΕSΗ ΡΑ 15*15</t>
  </si>
  <si>
    <t>Двуслойно платно от полипропилен/полилактид-капролактон   7,6x15cm</t>
  </si>
  <si>
    <t>ΡΟLΥΡRΟΡΥLΕΝΕ / ΡΟLΥLΑCΤΙDΕ CΑΡRΟLΑCΤΟΝΕ 7,6Χ15 SQUΑRΕ ΜΕRΙΝΕUΜ</t>
  </si>
  <si>
    <t>Двуслойно платно от полипропилен/полилактид-капролактон   10x15cm, овално</t>
  </si>
  <si>
    <t>ΡΟLΥΡRΟΡΥLΕΝΕ / ΡΟLΥLΑCΤΙDΕ CΑΡRΟLΑCΤΟΝΕ 10Χ15 ΟVΑL ΜΕRΙΝΕUΜ</t>
  </si>
  <si>
    <t>Двуслойно платно от полипропилен/полилактид-капролактон   15x15cm</t>
  </si>
  <si>
    <t>ΡΟLΥΡRΟΡΥLΕΝΕ / ΡΟLΥLΑCΤΙDΕ CΑΡRΟLΑCΤΟΝΕ 15Χ15 SQUΑRΕ ΜΕRΙΝΕUΜ</t>
  </si>
  <si>
    <t>Двуслойно платно от полипропилен/полилактид-капролактон   15x20cm</t>
  </si>
  <si>
    <t>Ρ+ΡLCL ΤSΜ 15 Χ 20 RΕCΤΑΝGULΑR ΜΕRΙΝΕUΜ</t>
  </si>
  <si>
    <t>Двуслойно платно от полипропилен/полилактид-капролактон   20x25cm,  овално</t>
  </si>
  <si>
    <t>ΡΟLΥΡRΟΡΥLΕΝΕ / ΡΟLΥLΑCΤΙDΕ CΑΡRΟLΑCΤΟΝΕ 20Χ25 ΟVΑL ΜΕRΙΝΕUΜ</t>
  </si>
  <si>
    <t xml:space="preserve">Фиксатор за лапароскопска херниопластика от титан 5mm </t>
  </si>
  <si>
    <t>ΡLGΑ-ΑΒSΟRΒΑΒLΕ 30 ΡRΟFΟUΝD Α</t>
  </si>
  <si>
    <t>Фиксатор за лапароскопска херниопластика от PLGA 5mm</t>
  </si>
  <si>
    <t>ΤΙΤΑΝΙUΜ ΝΟΝ ΑΒSΟRΒΑΒLΕ 30 ΡRΟFΟUΝD Ν</t>
  </si>
  <si>
    <t>2D еластично, макропорозно херниално платно 8х15</t>
  </si>
  <si>
    <t>HERMESH 3</t>
  </si>
  <si>
    <t>2D еластично, макропорозно херниално платно 15х15</t>
  </si>
  <si>
    <t>2D еластично, макропорозно херниално платно 30х30</t>
  </si>
  <si>
    <t>Олекотено, макропорозно херниално платно 8х15</t>
  </si>
  <si>
    <t>HERMESH 5</t>
  </si>
  <si>
    <t>Олекотено, макропорозно херниално платно 15х15</t>
  </si>
  <si>
    <t>Олекотено, макропорозно херниално платно 30х30</t>
  </si>
  <si>
    <t>Предварително скроено платно с квадриаксиална  технолпгия с отвор 4,5х10</t>
  </si>
  <si>
    <t>HERTRA 9</t>
  </si>
  <si>
    <t>Предварително скроено платно с квадриаксиална  технолпгия без отвор 4,5х10</t>
  </si>
  <si>
    <t>HERTRA 9 А</t>
  </si>
  <si>
    <t>Предварително скроено платно с квадриаксиална  технолпгия с отвор 5х11</t>
  </si>
  <si>
    <t>Предварително скроено платно с квадриаксиална  технолпгия без отвор 5х11</t>
  </si>
  <si>
    <t>Предварително скроено, полирезорбируемо платно с отвор 4,5х10</t>
  </si>
  <si>
    <t>HYBRIDMESH</t>
  </si>
  <si>
    <t>Предварително скроено, полирезорбируемо платно с отвор 5х11</t>
  </si>
  <si>
    <t>Предварително скроено, полирезорбируемо платно без отвор 6х11</t>
  </si>
  <si>
    <t>Двукомпонентно овално платно 11х14</t>
  </si>
  <si>
    <t>RELIMESH</t>
  </si>
  <si>
    <t>Двукомпонентно овално платно 14х18</t>
  </si>
  <si>
    <t>Двукомпонентно овално платно 20х25</t>
  </si>
  <si>
    <t>Двукомпонентно овално платно 25х35</t>
  </si>
  <si>
    <t>Специфични превръзки</t>
  </si>
  <si>
    <t>Хипоалергична самозалепваща се лепенка, ролка с размери 
9,2m X 5cm</t>
  </si>
  <si>
    <t>Cover-Roll stretch 9.2m x 5см</t>
  </si>
  <si>
    <t>Хипоалергична самозалепваща се лепенка, ролка с размери 
9,2m X 10cm</t>
  </si>
  <si>
    <t>Cover-Roll stretch 9.2m x 10см</t>
  </si>
  <si>
    <t>Хипоалергична самозалепваща се лепенка, ролка с размери 
9,2m X 15cm</t>
  </si>
  <si>
    <t>Cover-Roll stretch 9.2m x 15см</t>
  </si>
  <si>
    <t>Хипоалергична самозалепваща се лепенка, ролка с размери 
9,2m X 20cm</t>
  </si>
  <si>
    <t>Cover-Roll stretch 9.2m x 20см</t>
  </si>
  <si>
    <t>Стерилно фолио за покриване на оперативното поле 30х28см</t>
  </si>
  <si>
    <t>OPSITE Incise 30см x 28см</t>
  </si>
  <si>
    <t>Стерилно фолио за покриване на оперативното поле 45х28см</t>
  </si>
  <si>
    <t>OPSITE Incise 45см x 28см</t>
  </si>
  <si>
    <t>Стерилно фолио за покриване на оперативното поле 45х55см</t>
  </si>
  <si>
    <t>OPSITE Incise 45см x 55см</t>
  </si>
  <si>
    <t>Стерилно фолио за покриване на оперативното поле 56х84см</t>
  </si>
  <si>
    <t>OPSITE Incise 56см x 84см</t>
  </si>
  <si>
    <t>Лепенка за безшевно затваряне   6.4мм х 102мм</t>
  </si>
  <si>
    <t>Leukostrip 6,4mm x 102mm</t>
  </si>
  <si>
    <t>Лепенка за безшевно затваряне 12.5мм х 102мм</t>
  </si>
  <si>
    <t>Leukostrip 13mm x 102mm</t>
  </si>
  <si>
    <t>Y конектор с куик клик система</t>
  </si>
  <si>
    <t>RENASYS Y-Connector</t>
  </si>
  <si>
    <t>Превръзка за средно и силно ексудиращи рани 5см/5см</t>
  </si>
  <si>
    <t>Durafiber Ag 5см x 5см</t>
  </si>
  <si>
    <t xml:space="preserve">
Превръзка за средно и силно ексудиращи рани 10см/10см</t>
  </si>
  <si>
    <t>Durafiber Ag 10см x 10см</t>
  </si>
  <si>
    <t>Превръзка за средно и силно ексудиращи рани 15см/15см</t>
  </si>
  <si>
    <t>Durafiber Ag 15см x 15см</t>
  </si>
  <si>
    <t>Превръзка за средно и силно ексудиращи рани 20см/30 см</t>
  </si>
  <si>
    <t>Durafiber Ag 20см x 30см</t>
  </si>
  <si>
    <t>Адхезивна превръзка със сребро 7,5см/7,5с</t>
  </si>
  <si>
    <t>ALLEVYN Ag Adhesive 7,5см x 7,5см</t>
  </si>
  <si>
    <t>Адхезивна превръзка със сребро 10см/10см</t>
  </si>
  <si>
    <t>ALLEVYN Ag Adhesive 10см x 10см</t>
  </si>
  <si>
    <t>Адхезивна превръзка със сребро 12,5см/12,5см</t>
  </si>
  <si>
    <t>ALLEVYN Ag Adhesive 12,5см х 12,5см</t>
  </si>
  <si>
    <t>Адхезивна превръзка със сребро 17,5см/17,5см</t>
  </si>
  <si>
    <t>ALLEVYN Ag Adhesive 17,5см х 17,5см</t>
  </si>
  <si>
    <t>Разграфена  прозрачна самозалепваща превръзка с размер 5см/10м</t>
  </si>
  <si>
    <t>Opsite Flexifix 5см x 10м</t>
  </si>
  <si>
    <t>Разграфена  прозрачна самозалепваща превръзка с размер 10см/10м</t>
  </si>
  <si>
    <t>Opsite Flexifix 10см x 10м</t>
  </si>
  <si>
    <t>Еластичен самозалепващ се бинт 5 см x 4,5 м</t>
  </si>
  <si>
    <t>Tensoplast Elastic Adhesive Bandage 5см х 4,5м</t>
  </si>
  <si>
    <t>Еластичен самозалепващ се бинт 10 см x 4,5 м</t>
  </si>
  <si>
    <t>Tensoplast Elastic Adhesive Bandage 10см х 4,5м</t>
  </si>
  <si>
    <t>Биосинтетична кожа 13см/38 см</t>
  </si>
  <si>
    <t>Biobrane 13см x 38см</t>
  </si>
  <si>
    <t>Биосинтетична кожа 25см/38 см</t>
  </si>
  <si>
    <t>Biobrane 25см x 38см</t>
  </si>
  <si>
    <t>Хидрогел 25g./оп.</t>
  </si>
  <si>
    <t>Intrasite gel 25 g</t>
  </si>
  <si>
    <t xml:space="preserve">Антисептична стерилна превръзка с размер 6см х 4 см </t>
  </si>
  <si>
    <t>Iodosorb Dressing 4cm x 6cm (5g)</t>
  </si>
  <si>
    <t>Стерилна, суперабсорбираща превръзка за ексудиращи рани  7,5х7,5 см</t>
  </si>
  <si>
    <t>Абсорбираща превъзка DRY MAX Soft 7,5 x 7,5 см</t>
  </si>
  <si>
    <t>Стерилна, суперабсорбираща превръзка за ексудиращи рани  10х10см</t>
  </si>
  <si>
    <t>Абсорбираща превъзка DRY MAX Soft 10 см x 10 см</t>
  </si>
  <si>
    <t>Стерилна, суперабсорбираща превръзка за ексудиращи рани 10х20 см</t>
  </si>
  <si>
    <t>Абсорбираща превъзка DRY MAX Soft 10 см x 20 см</t>
  </si>
  <si>
    <t>Стерилна, суперабсорбираща превръзка за ексудиращи рани 20х20 см</t>
  </si>
  <si>
    <t xml:space="preserve"> Абсорбираща превъзка DRY MAX Soft 20 см x 20 см</t>
  </si>
  <si>
    <t>Стерилна, суперабсорбираща превръзка за ексудиращи рани 10х10 см</t>
  </si>
  <si>
    <t>Абсорбираща превъзка Absorbest Super Foam 10 см x10см</t>
  </si>
  <si>
    <t>Абсорбираща превъзка Absorbest Super Foam 10 смx20 см</t>
  </si>
  <si>
    <t>Еднослойна превръзка с основа от оплетени найлонови влакна, покрити с метално сребро  12,5х20,3 см</t>
  </si>
  <si>
    <t>Silverlon NPD-45, 12,5 см х 20,3 см</t>
  </si>
  <si>
    <t>Флекс превръзка 10см х 20см</t>
  </si>
  <si>
    <t>Silverlon 10см х 20см WCD-NPS-flx-48</t>
  </si>
  <si>
    <t>Флекс превръзка  20см х 20см</t>
  </si>
  <si>
    <t>Silverlon 20см х 20см WCD-NPS-flx-88</t>
  </si>
  <si>
    <t>Хидроколоидна превръзка с желатин и пектин 10/10см</t>
  </si>
  <si>
    <t xml:space="preserve">Granuflex 10см/10см.  </t>
  </si>
  <si>
    <t>Стерилна, адхезивна хидроколоидна превръзка за остри и хрнонични ексудиращи рани, във всяка фаза на зарастване-натрийй-карбоксиметил целулоза, желатин и пектин 20см./20см.</t>
  </si>
  <si>
    <t xml:space="preserve">Granuflex 20см/20см.  </t>
  </si>
  <si>
    <t>Хидроколоидна превръзка с желатин и пектин за рани с малък ексудат 10/10см</t>
  </si>
  <si>
    <t xml:space="preserve">Granuflex ET 10см/10см.  </t>
  </si>
  <si>
    <t>Стерилен хидроколоиден гел от пектин, натрий-карбоксиметил целулоза, във вискозна среда, за почистване на некротична тъкан 15гр.</t>
  </si>
  <si>
    <t>GranuGEL 15 гр</t>
  </si>
  <si>
    <t xml:space="preserve">Триизмерна матрица от структурно немоделиран колаген и еластин , 52 x 74 x 1 мм.
</t>
  </si>
  <si>
    <t>MatriDerm® Flex Dermal Matrix 52 x 74 x 1 мм</t>
  </si>
  <si>
    <t>Триизмерна матрица от структурно немоделиран колаген и еластин, 105 x 148 x 1мм.</t>
  </si>
  <si>
    <t>MatriDerm® Flex Dermal Matrix  105 x 148 x 1 мм</t>
  </si>
  <si>
    <t>Антимикробно инцизно фолио 44х35см</t>
  </si>
  <si>
    <t>6640 IOBAN 2, 34CM X 35 CM</t>
  </si>
  <si>
    <t>Антимикробно инцизно фолио 66х45см</t>
  </si>
  <si>
    <t>6650 IOBAN 2, 56CM X 45CM</t>
  </si>
  <si>
    <t>Антимикробно инцизно фолио 66х60см</t>
  </si>
  <si>
    <t>6648 IOBAN 2 56 CM X 60CM;</t>
  </si>
  <si>
    <t>Антимикробно инцизно фолио 66х85см</t>
  </si>
  <si>
    <t>6651  IOBAN 2, 56CM X 85CM</t>
  </si>
  <si>
    <t>Kомпресивен ластичен бинт 3 см x 2,5 м</t>
  </si>
  <si>
    <t xml:space="preserve">2987  Adheban-3 см x 2,5 м  </t>
  </si>
  <si>
    <t>Фолио операционно прозрачно стерилно  йодирано 30x26</t>
  </si>
  <si>
    <t>Фолио операционно прозрачно стерилно  ЕВРОДЕРМ INCISE IODINE 30x26</t>
  </si>
  <si>
    <t>Фолио операционно прозрачно стерилно  йодирано 45x55</t>
  </si>
  <si>
    <t>Стерилно антимикробно фолио за покриване на оперативно поле 56x45см/ 55x45/ EURODERM INCISE IODINE</t>
  </si>
  <si>
    <t>Фолио операционно прозрачно стерилно йодирано 80смх60см</t>
  </si>
  <si>
    <t>Фолио операционно прозрачно стерилно  ЕВРОДЕРМ INCISE IODINE 80смх60см</t>
  </si>
  <si>
    <t>Пластир полиестерен  10 m х 10 cm</t>
  </si>
  <si>
    <t>Лепенка еластична от НТТ с хипоалергично покритие ЕВРОФИКС 10м х 10см</t>
  </si>
  <si>
    <t>Пластир полиестерен  10 m х 15 сm</t>
  </si>
  <si>
    <t>Лепенка еластична от НТТ с хипоалергично покритие ЕВРОФИКС 10м х 15см</t>
  </si>
  <si>
    <t>Пластир полиестерен 10 m х 20 cm</t>
  </si>
  <si>
    <t>Лепенка еластична от НТТ с хипоалергично покритие ЕВРОФИКС 10м х 20см</t>
  </si>
  <si>
    <t xml:space="preserve">Превръзка хипоалергична 35 cm х 10 cm </t>
  </si>
  <si>
    <t>Превръзка следоперативна хипоалергична от НТТ ЕВРОМЕД 35см х 10см стерилна, заоблени ръбове/100кут.</t>
  </si>
  <si>
    <t xml:space="preserve">Превръзка хипоалергична 30 cm х 10 cm </t>
  </si>
  <si>
    <t>Превръзка следоперативна хипоалергична от НТТ ЕВРОМЕД 30см х 10см стерилна, заоблени ръбове/50кут.</t>
  </si>
  <si>
    <t>Превръзка хипоалергична 25 cm х 10 cm</t>
  </si>
  <si>
    <t>Превръзка следоперативна хипоалергична от НТТ ЕВРОМЕД 25см х 10см стерилна, заоблени ръбове/50кут.</t>
  </si>
  <si>
    <t xml:space="preserve">Превръзка хипоалергична 20 cm х 10 cm </t>
  </si>
  <si>
    <t>Превръзка следоперативна хипоалергична от НТТ ЕВРОМЕД 20см х 10см стерилна, заоблени ръбове/50кут.</t>
  </si>
  <si>
    <t>Превръзка хипоалергична 15 cm х 8 cm</t>
  </si>
  <si>
    <t>Превръзка следоперативна хипоалергична от НТТ ЕВРОМЕД 15см х 8см стерилна, заоблени ръбове /50бр.</t>
  </si>
  <si>
    <t xml:space="preserve">Превръзка хипоалергична 12 cm х 7 cm </t>
  </si>
  <si>
    <t>Превръзка следоперативна хипоалергична от НТТ ЕВРОМЕД 12см х 7см стерилна, заоблени ръбове /50бр.</t>
  </si>
  <si>
    <t xml:space="preserve">Превръзка хипоалергична   6 cm х 9 cm </t>
  </si>
  <si>
    <t>Превръзка следоперативна хипоалергична от НТТ ЕВРОМЕД 6см х 9см стерилна, заоблени ръбове /50бр.</t>
  </si>
  <si>
    <t>Игли за венозни порт-катетри</t>
  </si>
  <si>
    <t>Игли за централно венозен порт-катетър, извити под 90 градуса, за кратки до средно дълги инфузии</t>
  </si>
  <si>
    <t xml:space="preserve">Angled Surecan </t>
  </si>
  <si>
    <t>Игли за централно венозен порт-катетър, извити под 90 градуса с крилца за лесна фиксация</t>
  </si>
  <si>
    <t>Winged Surecan</t>
  </si>
  <si>
    <t>Игли за централно венозен порт-катетър, с механизъм, предпазващ от убождания</t>
  </si>
  <si>
    <t>Surecan Safety II</t>
  </si>
  <si>
    <t>Игли за порт с крилца със защитен механизъм  19G; 20G; 22G</t>
  </si>
  <si>
    <t>Needle Huber STD</t>
  </si>
  <si>
    <t>Игли за порт с крилца 19G; 20G; 22G</t>
  </si>
  <si>
    <t>Гръдни импланти и тъканни експандери</t>
  </si>
  <si>
    <t>Кръгли импланти, Микротекстурирани, Среден + профил гел, Coh.I, 100cc</t>
  </si>
  <si>
    <t>Гръден силиконов имплант</t>
  </si>
  <si>
    <t>Кръгли импланти, Микротекстурирани, Висок профил, Coh.I, 125cc</t>
  </si>
  <si>
    <t>Кръгли импланти, Микротекстурирани, Ултра Висок профил, Coh.I, 135cc</t>
  </si>
  <si>
    <t>Кръгли импланти, Гладки, Среден + профил, Coh.I, 125cc</t>
  </si>
  <si>
    <t>Кръгли импланти, Гладки, Висок профил, Coh.I, 125cc</t>
  </si>
  <si>
    <t>Кръгли импланти, Гладки, Ултра Висок профил, Coh.I, 135cc</t>
  </si>
  <si>
    <t>Кръгли импланти, Микротекстурирани, Среден + профил Xtra, 130cc</t>
  </si>
  <si>
    <t>Кръгли импланти, Микротекстурирани, Висок профил Xtra, 150cc</t>
  </si>
  <si>
    <t>Кръгли импланти, Гладки, Среден + профил Xtra, 130cc</t>
  </si>
  <si>
    <t>Кръгли импланти, Гладки, Висок профил Xtra, 150cc</t>
  </si>
  <si>
    <t>Анатомични импланти, текстурирани, CPG 311, Coh III, 120cc</t>
  </si>
  <si>
    <t>Анатомични импланти, текстурирани, CPG 321, Coh III, 120cc, или еквивалентно/и</t>
  </si>
  <si>
    <t>Анатомични импланти, текстурирани, CPG 331, Coh III, 125cc</t>
  </si>
  <si>
    <t>Анатомични импланти, текстурирани,CPG 312, Coh III, 125cc</t>
  </si>
  <si>
    <t>Анатомични импланти, текстурирани, CPG 322, Coh III, 140cc</t>
  </si>
  <si>
    <t>Анатомични импланти, текстурирани, CPG 332, Coh III, 145cc</t>
  </si>
  <si>
    <t>Анатомични импланти, текстурирани, CPG 313, Coh III, 130cc</t>
  </si>
  <si>
    <t>Анатомични импланти, текстурирани, CPG 323, Coh III, 165cc</t>
  </si>
  <si>
    <t>Анатомични импланти, текстурирани,  CPG 333, Coh III, 180cc</t>
  </si>
  <si>
    <t>Експандер / Имплант кръгъл профил, Coh I</t>
  </si>
  <si>
    <t>Гръден силиконов експандер/имплант</t>
  </si>
  <si>
    <t>Експандер / Имплант контурен профил, Coh II</t>
  </si>
  <si>
    <t>Анатомичен Тъканен Експандер CPX4 с вградена клапа, Style 8100</t>
  </si>
  <si>
    <t>Тъканен силиконов експандер</t>
  </si>
  <si>
    <t>Анатомичен Тъканен Експандер CPX4 с вградена клапа, Style 8200</t>
  </si>
  <si>
    <t>Анатомичен Тъканен Експандер CPX4 с вградена клапа, Style 8300</t>
  </si>
  <si>
    <t>Анатомичен Тъканен Експандер CPX4 с вградена клапа, Style 9100</t>
  </si>
  <si>
    <t>Анатомичен Тъканен Експандер CPX4 с вградена клапа Style 9200</t>
  </si>
  <si>
    <t>Анатомичен Тъканен Експандер CPX4 с вградена клапа Style 9300</t>
  </si>
  <si>
    <t>Гладки Тъканни Експандери / Кръгъл, 400cc</t>
  </si>
  <si>
    <t>Гладки Тъканни Експандери / Елипса, 25cc</t>
  </si>
  <si>
    <t>Гладки Тъканни Експандери / Полумесец, 50cc</t>
  </si>
  <si>
    <t>Гладки Тъканни Експандери / Правоъгълен, 50cc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</si>
</sst>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"/>
    <numFmt numFmtId="165" formatCode="0.0000"/>
    <numFmt numFmtId="166" formatCode="##0.00"/>
  </numFmts>
  <fonts count="3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Tahoma"/>
      <family val="2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vertAlign val="subscript"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9"/>
      <color rgb="FF000000"/>
      <name val="ArialMT"/>
    </font>
    <font>
      <sz val="9"/>
      <color rgb="FF000000"/>
      <name val="Arial"/>
      <family val="2"/>
      <charset val="204"/>
    </font>
    <font>
      <sz val="9"/>
      <name val="Arial"/>
      <family val="2"/>
    </font>
    <font>
      <sz val="9"/>
      <color indexed="8"/>
      <name val="Arial"/>
      <family val="2"/>
      <charset val="204"/>
    </font>
    <font>
      <sz val="11"/>
      <color indexed="8"/>
      <name val="Calibri"/>
      <family val="2"/>
      <charset val="238"/>
    </font>
    <font>
      <b/>
      <sz val="9"/>
      <color rgb="FF000000"/>
      <name val="ArialMT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4" fillId="0" borderId="0" applyNumberFormat="0" applyFill="0" applyBorder="0" applyAlignment="0" applyProtection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31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9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36" fillId="0" borderId="0"/>
    <xf numFmtId="0" fontId="9" fillId="0" borderId="0"/>
    <xf numFmtId="0" fontId="9" fillId="0" borderId="0"/>
    <xf numFmtId="0" fontId="9" fillId="0" borderId="0">
      <alignment vertical="top"/>
    </xf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25" fillId="0" borderId="0"/>
  </cellStyleXfs>
  <cellXfs count="385">
    <xf numFmtId="0" fontId="0" fillId="0" borderId="0" xfId="0"/>
    <xf numFmtId="0" fontId="1" fillId="0" borderId="0" xfId="0" applyFont="1" applyAlignment="1">
      <alignment vertical="top"/>
    </xf>
    <xf numFmtId="0" fontId="10" fillId="0" borderId="14" xfId="2" applyFont="1" applyFill="1" applyBorder="1" applyAlignment="1">
      <alignment horizontal="center" vertical="center" wrapText="1"/>
    </xf>
    <xf numFmtId="0" fontId="10" fillId="0" borderId="14" xfId="2" applyFont="1" applyFill="1" applyBorder="1" applyAlignment="1">
      <alignment wrapText="1"/>
    </xf>
    <xf numFmtId="4" fontId="3" fillId="0" borderId="14" xfId="0" applyNumberFormat="1" applyFont="1" applyFill="1" applyBorder="1" applyAlignment="1">
      <alignment horizontal="right" wrapText="1"/>
    </xf>
    <xf numFmtId="4" fontId="3" fillId="0" borderId="14" xfId="0" applyNumberFormat="1" applyFont="1" applyFill="1" applyBorder="1" applyAlignment="1">
      <alignment horizontal="right"/>
    </xf>
    <xf numFmtId="0" fontId="3" fillId="0" borderId="14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center" wrapText="1"/>
    </xf>
    <xf numFmtId="0" fontId="3" fillId="0" borderId="14" xfId="2" applyFont="1" applyFill="1" applyBorder="1" applyAlignment="1">
      <alignment horizontal="left" vertical="top" wrapText="1"/>
    </xf>
    <xf numFmtId="4" fontId="3" fillId="0" borderId="14" xfId="0" applyNumberFormat="1" applyFont="1" applyFill="1" applyBorder="1" applyAlignment="1">
      <alignment horizontal="center" wrapText="1"/>
    </xf>
    <xf numFmtId="0" fontId="3" fillId="0" borderId="14" xfId="0" applyNumberFormat="1" applyFont="1" applyFill="1" applyBorder="1" applyAlignment="1" applyProtection="1">
      <alignment horizontal="left" vertical="top" wrapText="1"/>
    </xf>
    <xf numFmtId="4" fontId="3" fillId="0" borderId="14" xfId="0" applyNumberFormat="1" applyFont="1" applyFill="1" applyBorder="1" applyAlignment="1"/>
    <xf numFmtId="0" fontId="10" fillId="0" borderId="14" xfId="0" applyNumberFormat="1" applyFont="1" applyFill="1" applyBorder="1" applyAlignment="1" applyProtection="1">
      <alignment wrapText="1"/>
    </xf>
    <xf numFmtId="2" fontId="3" fillId="0" borderId="14" xfId="0" applyNumberFormat="1" applyFont="1" applyFill="1" applyBorder="1" applyAlignment="1" applyProtection="1">
      <alignment horizontal="right" wrapText="1"/>
    </xf>
    <xf numFmtId="4" fontId="3" fillId="0" borderId="14" xfId="2" applyNumberFormat="1" applyFont="1" applyFill="1" applyBorder="1" applyAlignment="1" applyProtection="1">
      <alignment wrapText="1"/>
    </xf>
    <xf numFmtId="4" fontId="3" fillId="0" borderId="14" xfId="2" applyNumberFormat="1" applyFont="1" applyFill="1" applyBorder="1" applyAlignment="1">
      <alignment horizontal="right" wrapText="1"/>
    </xf>
    <xf numFmtId="0" fontId="13" fillId="0" borderId="14" xfId="0" applyNumberFormat="1" applyFont="1" applyFill="1" applyBorder="1" applyAlignment="1" applyProtection="1">
      <alignment horizontal="left" vertical="top" wrapText="1"/>
    </xf>
    <xf numFmtId="0" fontId="3" fillId="0" borderId="14" xfId="0" applyFont="1" applyFill="1" applyBorder="1" applyAlignment="1">
      <alignment horizontal="right" wrapText="1"/>
    </xf>
    <xf numFmtId="0" fontId="10" fillId="0" borderId="14" xfId="0" applyFont="1" applyFill="1" applyBorder="1" applyAlignment="1">
      <alignment horizontal="center" vertical="center"/>
    </xf>
    <xf numFmtId="0" fontId="10" fillId="0" borderId="14" xfId="0" applyNumberFormat="1" applyFont="1" applyFill="1" applyBorder="1" applyAlignment="1" applyProtection="1">
      <alignment horizontal="left" vertical="top" wrapText="1"/>
    </xf>
    <xf numFmtId="0" fontId="3" fillId="0" borderId="14" xfId="0" applyFont="1" applyFill="1" applyBorder="1" applyAlignment="1">
      <alignment horizontal="justify" vertical="top" wrapText="1"/>
    </xf>
    <xf numFmtId="0" fontId="3" fillId="0" borderId="14" xfId="0" applyFont="1" applyFill="1" applyBorder="1" applyAlignment="1">
      <alignment vertical="center"/>
    </xf>
    <xf numFmtId="0" fontId="10" fillId="0" borderId="14" xfId="0" applyFont="1" applyFill="1" applyBorder="1" applyAlignment="1">
      <alignment horizontal="center" vertical="top" wrapText="1"/>
    </xf>
    <xf numFmtId="2" fontId="3" fillId="0" borderId="14" xfId="3" applyNumberFormat="1" applyFont="1" applyFill="1" applyBorder="1" applyAlignment="1">
      <alignment horizontal="right" wrapText="1"/>
    </xf>
    <xf numFmtId="4" fontId="3" fillId="0" borderId="14" xfId="3" applyNumberFormat="1" applyFont="1" applyFill="1" applyBorder="1" applyAlignment="1"/>
    <xf numFmtId="4" fontId="3" fillId="0" borderId="14" xfId="0" applyNumberFormat="1" applyFont="1" applyFill="1" applyBorder="1" applyAlignment="1">
      <alignment horizontal="right" vertical="top" wrapText="1"/>
    </xf>
    <xf numFmtId="0" fontId="10" fillId="0" borderId="14" xfId="0" applyFont="1" applyFill="1" applyBorder="1" applyAlignment="1">
      <alignment vertical="top" wrapText="1"/>
    </xf>
    <xf numFmtId="0" fontId="3" fillId="0" borderId="0" xfId="0" applyFont="1" applyFill="1" applyAlignment="1">
      <alignment vertical="center"/>
    </xf>
    <xf numFmtId="4" fontId="3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right"/>
    </xf>
    <xf numFmtId="0" fontId="16" fillId="0" borderId="8" xfId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2" fontId="3" fillId="0" borderId="14" xfId="0" applyNumberFormat="1" applyFont="1" applyFill="1" applyBorder="1" applyAlignment="1">
      <alignment vertical="center"/>
    </xf>
    <xf numFmtId="0" fontId="10" fillId="0" borderId="14" xfId="0" applyFont="1" applyFill="1" applyBorder="1" applyAlignment="1">
      <alignment horizontal="left" vertical="top" wrapText="1"/>
    </xf>
    <xf numFmtId="4" fontId="3" fillId="0" borderId="19" xfId="0" applyNumberFormat="1" applyFont="1" applyFill="1" applyBorder="1" applyAlignment="1">
      <alignment horizontal="center" wrapText="1"/>
    </xf>
    <xf numFmtId="0" fontId="3" fillId="0" borderId="19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2" fontId="3" fillId="0" borderId="14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3" fillId="0" borderId="16" xfId="0" applyFont="1" applyFill="1" applyBorder="1" applyAlignment="1">
      <alignment vertical="center"/>
    </xf>
    <xf numFmtId="2" fontId="3" fillId="0" borderId="16" xfId="0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4" fontId="3" fillId="0" borderId="14" xfId="0" applyNumberFormat="1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2" fontId="3" fillId="0" borderId="19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 applyProtection="1">
      <alignment horizontal="right" wrapText="1"/>
    </xf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0" xfId="4" applyFont="1" applyFill="1" applyBorder="1" applyAlignment="1">
      <alignment horizontal="justify" wrapText="1"/>
    </xf>
    <xf numFmtId="4" fontId="3" fillId="0" borderId="0" xfId="4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2" fontId="3" fillId="0" borderId="0" xfId="0" applyNumberFormat="1" applyFont="1" applyFill="1" applyBorder="1" applyAlignment="1">
      <alignment horizontal="right" wrapText="1"/>
    </xf>
    <xf numFmtId="0" fontId="3" fillId="0" borderId="15" xfId="0" applyFont="1" applyFill="1" applyBorder="1" applyAlignment="1">
      <alignment vertical="center"/>
    </xf>
    <xf numFmtId="49" fontId="10" fillId="0" borderId="14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right" vertical="center"/>
    </xf>
    <xf numFmtId="49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49" fontId="18" fillId="0" borderId="6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right" vertical="center"/>
    </xf>
    <xf numFmtId="0" fontId="18" fillId="0" borderId="8" xfId="0" applyFont="1" applyBorder="1" applyAlignment="1">
      <alignment horizontal="right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right" vertical="top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0" fontId="18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3" fillId="0" borderId="16" xfId="0" applyFont="1" applyFill="1" applyBorder="1" applyAlignment="1">
      <alignment vertical="top" wrapText="1"/>
    </xf>
    <xf numFmtId="0" fontId="3" fillId="0" borderId="19" xfId="0" applyFont="1" applyFill="1" applyBorder="1" applyAlignment="1">
      <alignment vertical="top" wrapText="1"/>
    </xf>
    <xf numFmtId="0" fontId="3" fillId="0" borderId="18" xfId="0" applyFont="1" applyFill="1" applyBorder="1" applyAlignment="1">
      <alignment horizontal="justify" vertical="top" wrapText="1"/>
    </xf>
    <xf numFmtId="0" fontId="3" fillId="0" borderId="17" xfId="0" applyFont="1" applyFill="1" applyBorder="1" applyAlignment="1">
      <alignment vertical="top" wrapText="1"/>
    </xf>
    <xf numFmtId="0" fontId="18" fillId="0" borderId="14" xfId="0" applyFont="1" applyFill="1" applyBorder="1" applyAlignment="1">
      <alignment vertical="top" wrapText="1"/>
    </xf>
    <xf numFmtId="0" fontId="21" fillId="0" borderId="14" xfId="0" applyFont="1" applyFill="1" applyBorder="1" applyAlignment="1">
      <alignment vertical="top" wrapText="1"/>
    </xf>
    <xf numFmtId="0" fontId="3" fillId="0" borderId="19" xfId="0" applyNumberFormat="1" applyFont="1" applyFill="1" applyBorder="1" applyAlignment="1" applyProtection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14" fillId="0" borderId="14" xfId="0" applyFont="1" applyFill="1" applyBorder="1" applyAlignment="1">
      <alignment vertical="top" wrapText="1"/>
    </xf>
    <xf numFmtId="0" fontId="3" fillId="0" borderId="14" xfId="3" applyFont="1" applyFill="1" applyBorder="1" applyAlignment="1">
      <alignment vertical="top" wrapText="1"/>
    </xf>
    <xf numFmtId="0" fontId="14" fillId="0" borderId="14" xfId="3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5" fillId="0" borderId="0" xfId="0" applyFont="1" applyFill="1" applyAlignment="1">
      <alignment horizontal="center" vertical="top" wrapText="1"/>
    </xf>
    <xf numFmtId="0" fontId="14" fillId="0" borderId="1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14" fillId="0" borderId="14" xfId="2" applyFont="1" applyFill="1" applyBorder="1" applyAlignment="1">
      <alignment horizontal="center" vertical="top" wrapText="1"/>
    </xf>
    <xf numFmtId="4" fontId="3" fillId="0" borderId="14" xfId="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top" wrapText="1"/>
    </xf>
    <xf numFmtId="0" fontId="14" fillId="0" borderId="14" xfId="0" applyNumberFormat="1" applyFont="1" applyFill="1" applyBorder="1" applyAlignment="1" applyProtection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14" fillId="0" borderId="26" xfId="0" applyFont="1" applyFill="1" applyBorder="1" applyAlignment="1">
      <alignment vertical="center" wrapText="1"/>
    </xf>
    <xf numFmtId="164" fontId="22" fillId="0" borderId="14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vertical="top" wrapText="1"/>
    </xf>
    <xf numFmtId="164" fontId="22" fillId="0" borderId="16" xfId="0" applyNumberFormat="1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vertical="top" wrapText="1"/>
    </xf>
    <xf numFmtId="0" fontId="22" fillId="0" borderId="14" xfId="0" applyFont="1" applyFill="1" applyBorder="1" applyAlignment="1">
      <alignment horizontal="left" vertical="top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4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right" vertical="center" wrapText="1"/>
    </xf>
    <xf numFmtId="49" fontId="22" fillId="0" borderId="14" xfId="0" applyNumberFormat="1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top" wrapText="1"/>
    </xf>
    <xf numFmtId="0" fontId="1" fillId="0" borderId="14" xfId="0" applyFont="1" applyFill="1" applyBorder="1" applyAlignment="1">
      <alignment wrapText="1"/>
    </xf>
    <xf numFmtId="4" fontId="7" fillId="0" borderId="24" xfId="0" applyNumberFormat="1" applyFont="1" applyFill="1" applyBorder="1" applyAlignment="1">
      <alignment vertical="center"/>
    </xf>
    <xf numFmtId="4" fontId="7" fillId="0" borderId="27" xfId="0" applyNumberFormat="1" applyFont="1" applyFill="1" applyBorder="1" applyAlignment="1">
      <alignment vertical="center"/>
    </xf>
    <xf numFmtId="4" fontId="7" fillId="0" borderId="14" xfId="0" applyNumberFormat="1" applyFont="1" applyFill="1" applyBorder="1" applyAlignment="1">
      <alignment vertical="center"/>
    </xf>
    <xf numFmtId="2" fontId="18" fillId="0" borderId="14" xfId="0" applyNumberFormat="1" applyFont="1" applyFill="1" applyBorder="1" applyAlignment="1">
      <alignment horizontal="right" vertical="center" wrapText="1"/>
    </xf>
    <xf numFmtId="2" fontId="18" fillId="0" borderId="18" xfId="0" applyNumberFormat="1" applyFont="1" applyFill="1" applyBorder="1" applyAlignment="1">
      <alignment horizontal="right" vertical="center" wrapText="1"/>
    </xf>
    <xf numFmtId="2" fontId="3" fillId="0" borderId="0" xfId="0" applyNumberFormat="1" applyFont="1" applyFill="1" applyAlignment="1">
      <alignment vertical="center"/>
    </xf>
    <xf numFmtId="2" fontId="3" fillId="0" borderId="0" xfId="3" applyNumberFormat="1" applyFont="1" applyFill="1" applyBorder="1" applyAlignment="1">
      <alignment horizontal="right" wrapText="1"/>
    </xf>
    <xf numFmtId="2" fontId="3" fillId="0" borderId="0" xfId="3" applyNumberFormat="1" applyFont="1" applyFill="1" applyBorder="1" applyAlignment="1"/>
    <xf numFmtId="0" fontId="3" fillId="0" borderId="14" xfId="4" applyFont="1" applyFill="1" applyBorder="1" applyAlignment="1">
      <alignment horizontal="right" wrapText="1"/>
    </xf>
    <xf numFmtId="0" fontId="3" fillId="0" borderId="14" xfId="4" applyFont="1" applyFill="1" applyBorder="1" applyAlignment="1">
      <alignment horizontal="justify" wrapText="1"/>
    </xf>
    <xf numFmtId="4" fontId="3" fillId="0" borderId="14" xfId="4" applyNumberFormat="1" applyFont="1" applyFill="1" applyBorder="1" applyAlignment="1">
      <alignment horizontal="right" wrapText="1"/>
    </xf>
    <xf numFmtId="0" fontId="10" fillId="0" borderId="1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 wrapText="1"/>
    </xf>
    <xf numFmtId="4" fontId="7" fillId="0" borderId="18" xfId="0" applyNumberFormat="1" applyFont="1" applyFill="1" applyBorder="1" applyAlignment="1">
      <alignment vertical="center"/>
    </xf>
    <xf numFmtId="0" fontId="3" fillId="0" borderId="14" xfId="0" applyFont="1" applyFill="1" applyBorder="1" applyAlignment="1"/>
    <xf numFmtId="2" fontId="24" fillId="0" borderId="14" xfId="0" applyNumberFormat="1" applyFont="1" applyFill="1" applyBorder="1" applyAlignment="1">
      <alignment vertical="center"/>
    </xf>
    <xf numFmtId="2" fontId="3" fillId="0" borderId="14" xfId="0" applyNumberFormat="1" applyFont="1" applyFill="1" applyBorder="1" applyAlignment="1"/>
    <xf numFmtId="4" fontId="3" fillId="0" borderId="0" xfId="0" applyNumberFormat="1" applyFont="1" applyFill="1" applyBorder="1" applyAlignment="1">
      <alignment horizontal="right" wrapText="1"/>
    </xf>
    <xf numFmtId="0" fontId="3" fillId="0" borderId="21" xfId="0" applyFont="1" applyFill="1" applyBorder="1" applyAlignment="1">
      <alignment horizontal="center" vertical="center"/>
    </xf>
    <xf numFmtId="2" fontId="3" fillId="0" borderId="14" xfId="0" applyNumberFormat="1" applyFont="1" applyFill="1" applyBorder="1" applyAlignment="1">
      <alignment horizontal="right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22" fillId="0" borderId="31" xfId="0" applyFont="1" applyFill="1" applyBorder="1" applyAlignment="1">
      <alignment horizontal="righ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/>
    <xf numFmtId="2" fontId="3" fillId="0" borderId="21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/>
    </xf>
    <xf numFmtId="2" fontId="3" fillId="0" borderId="14" xfId="0" applyNumberFormat="1" applyFont="1" applyFill="1" applyBorder="1" applyAlignment="1">
      <alignment horizontal="right"/>
    </xf>
    <xf numFmtId="4" fontId="3" fillId="0" borderId="14" xfId="0" applyNumberFormat="1" applyFont="1" applyFill="1" applyBorder="1" applyAlignment="1" applyProtection="1">
      <alignment horizontal="right" wrapText="1"/>
    </xf>
    <xf numFmtId="4" fontId="3" fillId="0" borderId="14" xfId="0" applyNumberFormat="1" applyFont="1" applyFill="1" applyBorder="1" applyAlignment="1" applyProtection="1">
      <alignment wrapText="1"/>
    </xf>
    <xf numFmtId="2" fontId="3" fillId="0" borderId="14" xfId="0" applyNumberFormat="1" applyFont="1" applyFill="1" applyBorder="1" applyAlignment="1">
      <alignment horizontal="right" wrapText="1"/>
    </xf>
    <xf numFmtId="2" fontId="22" fillId="0" borderId="21" xfId="0" applyNumberFormat="1" applyFont="1" applyFill="1" applyBorder="1" applyAlignment="1">
      <alignment horizontal="right" vertical="center" wrapText="1"/>
    </xf>
    <xf numFmtId="2" fontId="22" fillId="0" borderId="14" xfId="0" applyNumberFormat="1" applyFont="1" applyFill="1" applyBorder="1" applyAlignment="1">
      <alignment horizontal="right" vertical="center" wrapText="1"/>
    </xf>
    <xf numFmtId="2" fontId="18" fillId="0" borderId="14" xfId="0" applyNumberFormat="1" applyFont="1" applyFill="1" applyBorder="1" applyAlignment="1">
      <alignment horizontal="right"/>
    </xf>
    <xf numFmtId="0" fontId="17" fillId="0" borderId="0" xfId="0" applyFont="1" applyFill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2" fontId="3" fillId="0" borderId="0" xfId="0" applyNumberFormat="1" applyFont="1" applyFill="1" applyBorder="1" applyAlignment="1"/>
    <xf numFmtId="0" fontId="18" fillId="0" borderId="14" xfId="0" applyFont="1" applyFill="1" applyBorder="1" applyAlignment="1">
      <alignment horizontal="right"/>
    </xf>
    <xf numFmtId="0" fontId="3" fillId="0" borderId="0" xfId="0" applyFont="1" applyFill="1" applyAlignment="1">
      <alignment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23" fillId="0" borderId="2" xfId="1" applyFont="1" applyBorder="1" applyAlignment="1">
      <alignment horizontal="center" vertical="top"/>
    </xf>
    <xf numFmtId="0" fontId="18" fillId="0" borderId="3" xfId="0" applyFont="1" applyBorder="1" applyAlignment="1">
      <alignment horizontal="center" vertical="top"/>
    </xf>
    <xf numFmtId="0" fontId="18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8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6" fillId="0" borderId="14" xfId="5" applyFont="1" applyBorder="1" applyAlignment="1">
      <alignment horizontal="center" vertical="center" wrapText="1"/>
    </xf>
    <xf numFmtId="165" fontId="26" fillId="2" borderId="14" xfId="2" applyNumberFormat="1" applyFont="1" applyFill="1" applyBorder="1" applyAlignment="1">
      <alignment horizontal="center" vertical="center" wrapText="1"/>
    </xf>
    <xf numFmtId="0" fontId="26" fillId="2" borderId="14" xfId="5" applyFont="1" applyFill="1" applyBorder="1" applyAlignment="1">
      <alignment horizontal="center" vertical="center" wrapText="1"/>
    </xf>
    <xf numFmtId="0" fontId="26" fillId="0" borderId="14" xfId="5" applyFont="1" applyBorder="1" applyAlignment="1">
      <alignment horizontal="right" vertical="center" wrapText="1"/>
    </xf>
    <xf numFmtId="0" fontId="29" fillId="0" borderId="14" xfId="6" applyFont="1" applyBorder="1" applyAlignment="1">
      <alignment horizontal="left" vertical="center" wrapText="1"/>
    </xf>
    <xf numFmtId="0" fontId="29" fillId="0" borderId="14" xfId="7" applyFont="1" applyBorder="1" applyAlignment="1">
      <alignment horizontal="center" vertical="center" wrapText="1"/>
    </xf>
    <xf numFmtId="2" fontId="29" fillId="2" borderId="14" xfId="2" applyNumberFormat="1" applyFont="1" applyFill="1" applyBorder="1" applyAlignment="1">
      <alignment horizontal="right" vertical="center" wrapText="1"/>
    </xf>
    <xf numFmtId="0" fontId="29" fillId="2" borderId="14" xfId="2" applyFont="1" applyFill="1" applyBorder="1" applyAlignment="1">
      <alignment horizontal="center" vertical="center" wrapText="1"/>
    </xf>
    <xf numFmtId="0" fontId="29" fillId="0" borderId="14" xfId="8" applyFont="1" applyBorder="1" applyAlignment="1">
      <alignment horizontal="left" vertical="center" wrapText="1"/>
    </xf>
    <xf numFmtId="0" fontId="29" fillId="0" borderId="14" xfId="9" applyFont="1" applyBorder="1" applyAlignment="1">
      <alignment horizontal="center" vertical="center" wrapText="1"/>
    </xf>
    <xf numFmtId="0" fontId="29" fillId="0" borderId="14" xfId="10" applyFont="1" applyBorder="1" applyAlignment="1" applyProtection="1">
      <alignment horizontal="left" vertical="center" wrapText="1"/>
      <protection locked="0"/>
    </xf>
    <xf numFmtId="0" fontId="29" fillId="0" borderId="14" xfId="8" applyFont="1" applyBorder="1" applyAlignment="1" applyProtection="1">
      <alignment horizontal="left" vertical="center" wrapText="1"/>
      <protection locked="0"/>
    </xf>
    <xf numFmtId="0" fontId="29" fillId="2" borderId="14" xfId="8" applyFont="1" applyFill="1" applyBorder="1" applyAlignment="1">
      <alignment horizontal="left" vertical="center" wrapText="1"/>
    </xf>
    <xf numFmtId="0" fontId="29" fillId="2" borderId="14" xfId="8" applyFont="1" applyFill="1" applyBorder="1" applyAlignment="1" applyProtection="1">
      <alignment horizontal="left" vertical="center" wrapText="1"/>
      <protection locked="0"/>
    </xf>
    <xf numFmtId="0" fontId="29" fillId="0" borderId="14" xfId="0" applyFont="1" applyBorder="1" applyAlignment="1">
      <alignment horizontal="left" vertical="center" wrapText="1"/>
    </xf>
    <xf numFmtId="0" fontId="29" fillId="2" borderId="14" xfId="2" applyFont="1" applyFill="1" applyBorder="1" applyAlignment="1" applyProtection="1">
      <alignment horizontal="center" vertical="center" wrapText="1"/>
      <protection locked="0"/>
    </xf>
    <xf numFmtId="0" fontId="29" fillId="0" borderId="14" xfId="9" applyFont="1" applyBorder="1" applyAlignment="1">
      <alignment horizontal="left" vertical="center" wrapText="1"/>
    </xf>
    <xf numFmtId="0" fontId="29" fillId="2" borderId="14" xfId="9" applyFont="1" applyFill="1" applyBorder="1" applyAlignment="1">
      <alignment horizontal="center" vertical="center" wrapText="1"/>
    </xf>
    <xf numFmtId="0" fontId="29" fillId="0" borderId="14" xfId="8" applyFont="1" applyBorder="1" applyAlignment="1">
      <alignment horizontal="center" vertical="center" wrapText="1"/>
    </xf>
    <xf numFmtId="0" fontId="29" fillId="2" borderId="14" xfId="8" applyFont="1" applyFill="1" applyBorder="1" applyAlignment="1">
      <alignment horizontal="center" vertical="center" wrapText="1"/>
    </xf>
    <xf numFmtId="0" fontId="0" fillId="2" borderId="0" xfId="0" applyFill="1"/>
    <xf numFmtId="0" fontId="29" fillId="0" borderId="14" xfId="8" applyFont="1" applyBorder="1" applyAlignment="1">
      <alignment horizontal="left" vertical="center"/>
    </xf>
    <xf numFmtId="0" fontId="29" fillId="0" borderId="14" xfId="11" applyFont="1" applyBorder="1" applyAlignment="1">
      <alignment horizontal="left" vertical="center" wrapText="1"/>
    </xf>
    <xf numFmtId="0" fontId="29" fillId="0" borderId="14" xfId="12" applyFont="1" applyBorder="1" applyAlignment="1">
      <alignment horizontal="left" vertical="center" wrapText="1"/>
    </xf>
    <xf numFmtId="2" fontId="29" fillId="2" borderId="14" xfId="6" applyNumberFormat="1" applyFont="1" applyFill="1" applyBorder="1" applyAlignment="1" applyProtection="1">
      <alignment horizontal="right" vertical="center"/>
      <protection locked="0"/>
    </xf>
    <xf numFmtId="0" fontId="29" fillId="2" borderId="14" xfId="10" applyFont="1" applyFill="1" applyBorder="1" applyAlignment="1" applyProtection="1">
      <alignment horizontal="center" vertical="center" wrapText="1"/>
      <protection locked="0"/>
    </xf>
    <xf numFmtId="0" fontId="29" fillId="0" borderId="21" xfId="12" applyFont="1" applyBorder="1" applyAlignment="1">
      <alignment horizontal="left" vertical="center" wrapText="1"/>
    </xf>
    <xf numFmtId="2" fontId="29" fillId="2" borderId="14" xfId="13" applyNumberFormat="1" applyFont="1" applyFill="1" applyBorder="1" applyAlignment="1">
      <alignment horizontal="right" vertical="center"/>
    </xf>
    <xf numFmtId="0" fontId="29" fillId="0" borderId="19" xfId="14" applyFont="1" applyBorder="1" applyAlignment="1">
      <alignment horizontal="left" vertical="center" wrapText="1"/>
    </xf>
    <xf numFmtId="0" fontId="29" fillId="0" borderId="14" xfId="14" applyFont="1" applyBorder="1" applyAlignment="1">
      <alignment horizontal="left" vertical="center" wrapText="1"/>
    </xf>
    <xf numFmtId="0" fontId="29" fillId="2" borderId="14" xfId="7" applyFont="1" applyFill="1" applyBorder="1" applyAlignment="1">
      <alignment horizontal="center" vertical="center" wrapText="1"/>
    </xf>
    <xf numFmtId="0" fontId="29" fillId="2" borderId="14" xfId="15" applyFont="1" applyFill="1" applyBorder="1" applyAlignment="1">
      <alignment horizontal="center" vertical="center" wrapText="1"/>
    </xf>
    <xf numFmtId="0" fontId="29" fillId="2" borderId="14" xfId="15" applyFont="1" applyFill="1" applyBorder="1" applyAlignment="1">
      <alignment horizontal="left" vertical="center" wrapText="1"/>
    </xf>
    <xf numFmtId="0" fontId="32" fillId="0" borderId="14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center" vertical="center"/>
    </xf>
    <xf numFmtId="2" fontId="28" fillId="2" borderId="14" xfId="0" applyNumberFormat="1" applyFont="1" applyFill="1" applyBorder="1" applyAlignment="1">
      <alignment horizontal="right" vertical="center"/>
    </xf>
    <xf numFmtId="0" fontId="33" fillId="2" borderId="14" xfId="0" applyFont="1" applyFill="1" applyBorder="1" applyAlignment="1">
      <alignment horizontal="center" vertical="center" wrapText="1"/>
    </xf>
    <xf numFmtId="0" fontId="26" fillId="0" borderId="14" xfId="8" applyFont="1" applyBorder="1" applyAlignment="1">
      <alignment horizontal="left" vertical="center"/>
    </xf>
    <xf numFmtId="0" fontId="26" fillId="0" borderId="14" xfId="8" applyFont="1" applyBorder="1" applyAlignment="1">
      <alignment horizontal="center" vertical="center" wrapText="1"/>
    </xf>
    <xf numFmtId="2" fontId="26" fillId="2" borderId="14" xfId="8" applyNumberFormat="1" applyFont="1" applyFill="1" applyBorder="1" applyAlignment="1">
      <alignment horizontal="right" vertical="center" wrapText="1"/>
    </xf>
    <xf numFmtId="0" fontId="26" fillId="2" borderId="14" xfId="8" applyFont="1" applyFill="1" applyBorder="1" applyAlignment="1">
      <alignment horizontal="center" vertical="center" wrapText="1"/>
    </xf>
    <xf numFmtId="0" fontId="29" fillId="0" borderId="14" xfId="16" applyFont="1" applyBorder="1" applyAlignment="1">
      <alignment horizontal="center" vertical="center" wrapText="1"/>
    </xf>
    <xf numFmtId="2" fontId="29" fillId="2" borderId="14" xfId="8" applyNumberFormat="1" applyFont="1" applyFill="1" applyBorder="1" applyAlignment="1" applyProtection="1">
      <alignment horizontal="right" vertical="center"/>
      <protection locked="0"/>
    </xf>
    <xf numFmtId="0" fontId="29" fillId="0" borderId="14" xfId="7" applyFont="1" applyBorder="1" applyAlignment="1">
      <alignment horizontal="left" vertical="center" wrapText="1"/>
    </xf>
    <xf numFmtId="2" fontId="29" fillId="2" borderId="14" xfId="17" applyNumberFormat="1" applyFont="1" applyFill="1" applyBorder="1" applyAlignment="1" applyProtection="1">
      <alignment horizontal="right" vertical="center"/>
      <protection locked="0"/>
    </xf>
    <xf numFmtId="2" fontId="29" fillId="2" borderId="14" xfId="6" applyNumberFormat="1" applyFont="1" applyFill="1" applyBorder="1" applyAlignment="1" applyProtection="1">
      <alignment horizontal="center" vertical="center" wrapText="1"/>
      <protection locked="0"/>
    </xf>
    <xf numFmtId="0" fontId="29" fillId="2" borderId="14" xfId="2" applyFont="1" applyFill="1" applyBorder="1" applyAlignment="1" applyProtection="1">
      <alignment horizontal="center" vertical="center"/>
      <protection locked="0"/>
    </xf>
    <xf numFmtId="0" fontId="29" fillId="0" borderId="14" xfId="8" applyFont="1" applyBorder="1" applyAlignment="1">
      <alignment horizontal="center" vertical="center"/>
    </xf>
    <xf numFmtId="0" fontId="34" fillId="0" borderId="14" xfId="18" applyFont="1" applyBorder="1" applyAlignment="1">
      <alignment horizontal="left" vertical="center" wrapText="1"/>
    </xf>
    <xf numFmtId="0" fontId="34" fillId="0" borderId="14" xfId="9" applyFont="1" applyBorder="1" applyAlignment="1">
      <alignment horizontal="center" vertical="center" wrapText="1"/>
    </xf>
    <xf numFmtId="2" fontId="29" fillId="2" borderId="14" xfId="19" applyNumberFormat="1" applyFont="1" applyFill="1" applyBorder="1" applyAlignment="1" applyProtection="1">
      <alignment horizontal="right" vertical="center"/>
      <protection locked="0"/>
    </xf>
    <xf numFmtId="0" fontId="34" fillId="0" borderId="14" xfId="20" applyFont="1" applyBorder="1" applyAlignment="1">
      <alignment horizontal="left" vertical="center" wrapText="1"/>
    </xf>
    <xf numFmtId="2" fontId="29" fillId="2" borderId="14" xfId="21" applyNumberFormat="1" applyFont="1" applyFill="1" applyBorder="1" applyAlignment="1" applyProtection="1">
      <alignment horizontal="right" vertical="center"/>
      <protection locked="0"/>
    </xf>
    <xf numFmtId="0" fontId="29" fillId="2" borderId="14" xfId="21" applyFont="1" applyFill="1" applyBorder="1" applyAlignment="1">
      <alignment horizontal="center" vertical="center" wrapText="1"/>
    </xf>
    <xf numFmtId="0" fontId="34" fillId="0" borderId="14" xfId="21" applyFont="1" applyBorder="1" applyAlignment="1">
      <alignment horizontal="left" vertical="center" wrapText="1"/>
    </xf>
    <xf numFmtId="2" fontId="35" fillId="2" borderId="14" xfId="22" applyNumberFormat="1" applyFont="1" applyFill="1" applyBorder="1" applyAlignment="1">
      <alignment horizontal="right" vertical="center" wrapText="1"/>
    </xf>
    <xf numFmtId="0" fontId="29" fillId="0" borderId="14" xfId="23" applyFont="1" applyBorder="1" applyAlignment="1">
      <alignment horizontal="left" vertical="center" wrapText="1"/>
    </xf>
    <xf numFmtId="0" fontId="29" fillId="0" borderId="14" xfId="24" applyFont="1" applyBorder="1" applyAlignment="1">
      <alignment horizontal="left" vertical="center" wrapText="1"/>
    </xf>
    <xf numFmtId="0" fontId="29" fillId="0" borderId="14" xfId="25" applyFont="1" applyBorder="1" applyAlignment="1">
      <alignment horizontal="left" vertical="center" wrapText="1"/>
    </xf>
    <xf numFmtId="0" fontId="29" fillId="0" borderId="21" xfId="26" applyFont="1" applyBorder="1" applyAlignment="1">
      <alignment vertical="center" wrapText="1"/>
    </xf>
    <xf numFmtId="0" fontId="29" fillId="2" borderId="14" xfId="0" applyFont="1" applyFill="1" applyBorder="1" applyAlignment="1" applyProtection="1">
      <alignment horizontal="center" vertical="center" wrapText="1"/>
      <protection locked="0"/>
    </xf>
    <xf numFmtId="0" fontId="29" fillId="0" borderId="14" xfId="14" applyFont="1" applyBorder="1" applyAlignment="1">
      <alignment horizontal="left" vertical="center" wrapText="1" shrinkToFit="1"/>
    </xf>
    <xf numFmtId="0" fontId="29" fillId="0" borderId="21" xfId="14" applyFont="1" applyBorder="1" applyAlignment="1">
      <alignment horizontal="left" vertical="center" wrapText="1" shrinkToFit="1"/>
    </xf>
    <xf numFmtId="0" fontId="29" fillId="0" borderId="14" xfId="4" applyFont="1" applyBorder="1" applyAlignment="1">
      <alignment horizontal="left" vertical="center" wrapText="1"/>
    </xf>
    <xf numFmtId="0" fontId="28" fillId="0" borderId="14" xfId="12" applyFont="1" applyBorder="1" applyAlignment="1">
      <alignment horizontal="left" vertical="center" wrapText="1"/>
    </xf>
    <xf numFmtId="0" fontId="29" fillId="2" borderId="14" xfId="0" applyFont="1" applyFill="1" applyBorder="1" applyAlignment="1">
      <alignment horizontal="center" vertical="center" wrapText="1"/>
    </xf>
    <xf numFmtId="0" fontId="29" fillId="0" borderId="14" xfId="3" applyFont="1" applyBorder="1" applyAlignment="1">
      <alignment horizontal="left" vertical="center" wrapText="1"/>
    </xf>
    <xf numFmtId="0" fontId="29" fillId="0" borderId="14" xfId="15" applyFont="1" applyBorder="1" applyAlignment="1">
      <alignment horizontal="center" vertical="center" wrapText="1"/>
    </xf>
    <xf numFmtId="0" fontId="29" fillId="2" borderId="14" xfId="27" applyFont="1" applyFill="1" applyBorder="1" applyAlignment="1">
      <alignment horizontal="center" vertical="center" wrapText="1"/>
    </xf>
    <xf numFmtId="0" fontId="29" fillId="0" borderId="14" xfId="16" applyFont="1" applyBorder="1" applyAlignment="1">
      <alignment horizontal="left" vertical="center" wrapText="1"/>
    </xf>
    <xf numFmtId="0" fontId="29" fillId="2" borderId="14" xfId="28" applyFont="1" applyFill="1" applyBorder="1" applyAlignment="1" applyProtection="1">
      <alignment horizontal="center" vertical="center" wrapText="1"/>
      <protection locked="0"/>
    </xf>
    <xf numFmtId="0" fontId="29" fillId="0" borderId="14" xfId="18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9" fillId="0" borderId="14" xfId="18" applyFont="1" applyBorder="1" applyAlignment="1">
      <alignment horizontal="center" vertical="center" wrapText="1"/>
    </xf>
    <xf numFmtId="0" fontId="29" fillId="0" borderId="21" xfId="15" applyFont="1" applyBorder="1" applyAlignment="1">
      <alignment horizontal="center" vertical="center" wrapText="1"/>
    </xf>
    <xf numFmtId="2" fontId="28" fillId="2" borderId="16" xfId="0" applyNumberFormat="1" applyFont="1" applyFill="1" applyBorder="1" applyAlignment="1">
      <alignment horizontal="right" vertical="center"/>
    </xf>
    <xf numFmtId="0" fontId="29" fillId="2" borderId="14" xfId="16" applyFont="1" applyFill="1" applyBorder="1" applyAlignment="1">
      <alignment horizontal="center" vertical="center" wrapText="1"/>
    </xf>
    <xf numFmtId="0" fontId="29" fillId="2" borderId="14" xfId="23" applyFont="1" applyFill="1" applyBorder="1" applyAlignment="1">
      <alignment horizontal="left" vertical="center" wrapText="1"/>
    </xf>
    <xf numFmtId="2" fontId="29" fillId="2" borderId="14" xfId="15" applyNumberFormat="1" applyFont="1" applyFill="1" applyBorder="1" applyAlignment="1">
      <alignment horizontal="right" vertical="center" wrapText="1"/>
    </xf>
    <xf numFmtId="0" fontId="29" fillId="2" borderId="14" xfId="29" applyFont="1" applyFill="1" applyBorder="1" applyAlignment="1">
      <alignment horizontal="left" vertical="center" wrapText="1"/>
    </xf>
    <xf numFmtId="0" fontId="29" fillId="2" borderId="14" xfId="30" applyFont="1" applyFill="1" applyBorder="1" applyAlignment="1" applyProtection="1">
      <alignment horizontal="left" vertical="center" wrapText="1"/>
      <protection locked="0"/>
    </xf>
    <xf numFmtId="2" fontId="29" fillId="2" borderId="14" xfId="28" applyNumberFormat="1" applyFont="1" applyFill="1" applyBorder="1" applyAlignment="1" applyProtection="1">
      <alignment horizontal="right" vertical="center" wrapText="1"/>
      <protection locked="0"/>
    </xf>
    <xf numFmtId="0" fontId="28" fillId="0" borderId="14" xfId="0" applyFont="1" applyBorder="1" applyAlignment="1">
      <alignment horizontal="left" vertical="center" wrapText="1"/>
    </xf>
    <xf numFmtId="2" fontId="29" fillId="0" borderId="14" xfId="12" applyNumberFormat="1" applyFont="1" applyBorder="1" applyAlignment="1" applyProtection="1">
      <alignment horizontal="right" vertical="center"/>
      <protection locked="0"/>
    </xf>
    <xf numFmtId="165" fontId="35" fillId="0" borderId="14" xfId="6" applyNumberFormat="1" applyFont="1" applyBorder="1" applyAlignment="1" applyProtection="1">
      <alignment horizontal="center" vertical="center" wrapText="1"/>
      <protection locked="0"/>
    </xf>
    <xf numFmtId="0" fontId="29" fillId="0" borderId="14" xfId="0" applyFont="1" applyBorder="1" applyAlignment="1">
      <alignment vertical="center" wrapText="1"/>
    </xf>
    <xf numFmtId="0" fontId="28" fillId="0" borderId="14" xfId="0" applyFont="1" applyBorder="1" applyAlignment="1">
      <alignment vertical="center" wrapText="1"/>
    </xf>
    <xf numFmtId="2" fontId="29" fillId="0" borderId="14" xfId="31" applyNumberFormat="1" applyFont="1" applyBorder="1" applyAlignment="1" applyProtection="1">
      <alignment horizontal="right" vertical="center"/>
      <protection locked="0"/>
    </xf>
    <xf numFmtId="165" fontId="35" fillId="0" borderId="14" xfId="6" applyNumberFormat="1" applyFont="1" applyBorder="1" applyAlignment="1" applyProtection="1">
      <alignment horizontal="center" wrapText="1"/>
      <protection locked="0"/>
    </xf>
    <xf numFmtId="2" fontId="35" fillId="0" borderId="14" xfId="6" applyNumberFormat="1" applyFont="1" applyBorder="1" applyAlignment="1" applyProtection="1">
      <alignment vertical="center" wrapText="1"/>
      <protection locked="0"/>
    </xf>
    <xf numFmtId="0" fontId="26" fillId="2" borderId="14" xfId="29" applyFont="1" applyFill="1" applyBorder="1" applyAlignment="1">
      <alignment horizontal="left" vertical="center" wrapText="1"/>
    </xf>
    <xf numFmtId="0" fontId="29" fillId="0" borderId="14" xfId="13" applyFont="1" applyBorder="1" applyAlignment="1">
      <alignment horizontal="justify" vertical="center" wrapText="1"/>
    </xf>
    <xf numFmtId="2" fontId="29" fillId="0" borderId="14" xfId="32" applyNumberFormat="1" applyFont="1" applyBorder="1" applyAlignment="1" applyProtection="1">
      <alignment horizontal="right" vertical="center"/>
      <protection locked="0"/>
    </xf>
    <xf numFmtId="0" fontId="35" fillId="0" borderId="14" xfId="13" applyFont="1" applyBorder="1" applyAlignment="1">
      <alignment horizontal="justify" vertical="center" wrapText="1"/>
    </xf>
    <xf numFmtId="0" fontId="35" fillId="0" borderId="14" xfId="31" applyFont="1" applyBorder="1" applyAlignment="1">
      <alignment horizontal="justify" vertical="center" wrapText="1"/>
    </xf>
    <xf numFmtId="2" fontId="35" fillId="0" borderId="14" xfId="2" applyNumberFormat="1" applyFont="1" applyBorder="1" applyAlignment="1">
      <alignment horizontal="justify" vertical="center" wrapText="1"/>
    </xf>
    <xf numFmtId="0" fontId="35" fillId="0" borderId="14" xfId="11" applyFont="1" applyBorder="1" applyAlignment="1">
      <alignment horizontal="justify" vertical="center" wrapText="1"/>
    </xf>
    <xf numFmtId="0" fontId="35" fillId="0" borderId="14" xfId="11" applyFont="1" applyBorder="1" applyAlignment="1">
      <alignment horizontal="left" vertical="center" wrapText="1"/>
    </xf>
    <xf numFmtId="0" fontId="35" fillId="0" borderId="14" xfId="31" applyFont="1" applyBorder="1" applyAlignment="1">
      <alignment vertical="center" wrapText="1"/>
    </xf>
    <xf numFmtId="166" fontId="35" fillId="0" borderId="14" xfId="31" applyNumberFormat="1" applyFont="1" applyBorder="1" applyAlignment="1">
      <alignment vertical="center" wrapText="1"/>
    </xf>
    <xf numFmtId="0" fontId="35" fillId="0" borderId="14" xfId="33" applyFont="1" applyBorder="1" applyAlignment="1">
      <alignment horizontal="justify" vertical="center" wrapText="1"/>
    </xf>
    <xf numFmtId="0" fontId="29" fillId="0" borderId="14" xfId="31" applyFont="1" applyBorder="1" applyAlignment="1">
      <alignment horizontal="left" vertical="center" wrapText="1"/>
    </xf>
    <xf numFmtId="0" fontId="29" fillId="0" borderId="14" xfId="13" applyFont="1" applyBorder="1" applyAlignment="1">
      <alignment horizontal="left" vertical="center" wrapText="1"/>
    </xf>
    <xf numFmtId="0" fontId="29" fillId="0" borderId="14" xfId="33" applyFont="1" applyBorder="1" applyAlignment="1">
      <alignment horizontal="justify" vertical="center" wrapText="1"/>
    </xf>
    <xf numFmtId="0" fontId="29" fillId="0" borderId="14" xfId="33" applyFont="1" applyBorder="1" applyAlignment="1">
      <alignment horizontal="left" vertical="center" wrapText="1"/>
    </xf>
    <xf numFmtId="0" fontId="29" fillId="0" borderId="14" xfId="31" applyFont="1" applyBorder="1" applyAlignment="1">
      <alignment horizontal="justify" vertical="center" wrapText="1"/>
    </xf>
    <xf numFmtId="0" fontId="29" fillId="0" borderId="14" xfId="31" applyFont="1" applyBorder="1" applyAlignment="1">
      <alignment vertical="center" wrapText="1"/>
    </xf>
    <xf numFmtId="0" fontId="29" fillId="0" borderId="14" xfId="34" applyFont="1" applyBorder="1" applyAlignment="1">
      <alignment horizontal="left" vertical="center" wrapText="1"/>
    </xf>
    <xf numFmtId="2" fontId="29" fillId="0" borderId="14" xfId="12" applyNumberFormat="1" applyFont="1" applyBorder="1" applyAlignment="1" applyProtection="1">
      <alignment horizontal="right" vertical="center" wrapText="1"/>
      <protection locked="0"/>
    </xf>
    <xf numFmtId="0" fontId="29" fillId="0" borderId="14" xfId="34" applyFont="1" applyBorder="1" applyAlignment="1">
      <alignment vertical="center" wrapText="1"/>
    </xf>
    <xf numFmtId="0" fontId="35" fillId="0" borderId="14" xfId="12" applyFont="1" applyBorder="1" applyAlignment="1">
      <alignment horizontal="left" vertical="center" wrapText="1"/>
    </xf>
    <xf numFmtId="0" fontId="29" fillId="0" borderId="14" xfId="12" applyFont="1" applyBorder="1" applyAlignment="1">
      <alignment vertical="center" wrapText="1"/>
    </xf>
    <xf numFmtId="0" fontId="29" fillId="0" borderId="14" xfId="34" applyFont="1" applyBorder="1" applyAlignment="1">
      <alignment horizontal="justify" vertical="center" wrapText="1"/>
    </xf>
    <xf numFmtId="2" fontId="29" fillId="0" borderId="14" xfId="6" applyNumberFormat="1" applyFont="1" applyBorder="1" applyAlignment="1">
      <alignment vertical="center" wrapText="1"/>
    </xf>
    <xf numFmtId="0" fontId="29" fillId="0" borderId="14" xfId="35" applyFont="1" applyBorder="1" applyAlignment="1">
      <alignment horizontal="center" vertical="center" wrapText="1"/>
    </xf>
    <xf numFmtId="2" fontId="29" fillId="0" borderId="14" xfId="0" applyNumberFormat="1" applyFont="1" applyBorder="1" applyAlignment="1">
      <alignment horizontal="center" vertical="center"/>
    </xf>
    <xf numFmtId="165" fontId="29" fillId="0" borderId="14" xfId="6" applyNumberFormat="1" applyFont="1" applyBorder="1" applyAlignment="1" applyProtection="1">
      <alignment horizontal="center" vertical="center" wrapText="1"/>
      <protection locked="0"/>
    </xf>
    <xf numFmtId="2" fontId="29" fillId="0" borderId="14" xfId="2" applyNumberFormat="1" applyFont="1" applyBorder="1" applyAlignment="1">
      <alignment horizontal="left" vertical="center" wrapText="1"/>
    </xf>
    <xf numFmtId="0" fontId="29" fillId="0" borderId="14" xfId="0" applyFont="1" applyBorder="1" applyAlignment="1">
      <alignment horizontal="justify" vertical="center" wrapText="1"/>
    </xf>
    <xf numFmtId="2" fontId="29" fillId="0" borderId="14" xfId="12" applyNumberFormat="1" applyFont="1" applyBorder="1" applyAlignment="1">
      <alignment horizontal="right" vertical="center" wrapText="1"/>
    </xf>
    <xf numFmtId="2" fontId="29" fillId="0" borderId="14" xfId="12" applyNumberFormat="1" applyFont="1" applyBorder="1" applyAlignment="1">
      <alignment horizontal="right" vertical="center"/>
    </xf>
    <xf numFmtId="2" fontId="35" fillId="0" borderId="14" xfId="12" applyNumberFormat="1" applyFont="1" applyBorder="1" applyAlignment="1">
      <alignment vertical="center"/>
    </xf>
    <xf numFmtId="0" fontId="35" fillId="0" borderId="14" xfId="12" applyFont="1" applyBorder="1" applyAlignment="1">
      <alignment vertical="center" wrapText="1"/>
    </xf>
    <xf numFmtId="0" fontId="29" fillId="0" borderId="14" xfId="35" applyFont="1" applyBorder="1" applyAlignment="1">
      <alignment horizontal="left" vertical="center" wrapText="1"/>
    </xf>
    <xf numFmtId="2" fontId="29" fillId="0" borderId="14" xfId="35" applyNumberFormat="1" applyFont="1" applyBorder="1" applyAlignment="1">
      <alignment horizontal="right" vertical="center"/>
    </xf>
    <xf numFmtId="0" fontId="35" fillId="0" borderId="14" xfId="35" applyFont="1" applyBorder="1" applyAlignment="1">
      <alignment vertical="center" wrapText="1"/>
    </xf>
    <xf numFmtId="2" fontId="35" fillId="0" borderId="14" xfId="35" applyNumberFormat="1" applyFont="1" applyBorder="1" applyAlignment="1" applyProtection="1">
      <alignment horizontal="right" vertical="center" wrapText="1"/>
      <protection locked="0"/>
    </xf>
    <xf numFmtId="0" fontId="28" fillId="0" borderId="14" xfId="35" applyFont="1" applyBorder="1" applyAlignment="1">
      <alignment horizontal="left" vertical="center" wrapText="1"/>
    </xf>
    <xf numFmtId="0" fontId="29" fillId="0" borderId="14" xfId="36" applyFont="1" applyBorder="1" applyAlignment="1">
      <alignment horizontal="center" vertical="center"/>
    </xf>
    <xf numFmtId="2" fontId="35" fillId="0" borderId="14" xfId="0" applyNumberFormat="1" applyFont="1" applyBorder="1" applyAlignment="1" applyProtection="1">
      <alignment horizontal="right" vertical="center" wrapText="1"/>
      <protection locked="0"/>
    </xf>
    <xf numFmtId="0" fontId="35" fillId="0" borderId="14" xfId="0" applyFont="1" applyBorder="1" applyAlignment="1">
      <alignment vertical="center" wrapText="1"/>
    </xf>
    <xf numFmtId="0" fontId="35" fillId="0" borderId="14" xfId="0" applyFont="1" applyBorder="1" applyAlignment="1">
      <alignment horizontal="left" vertical="center" wrapText="1"/>
    </xf>
    <xf numFmtId="2" fontId="35" fillId="0" borderId="14" xfId="0" applyNumberFormat="1" applyFont="1" applyBorder="1" applyAlignment="1" applyProtection="1">
      <alignment vertical="center" wrapText="1"/>
      <protection locked="0"/>
    </xf>
    <xf numFmtId="0" fontId="28" fillId="0" borderId="14" xfId="31" applyFont="1" applyBorder="1" applyAlignment="1">
      <alignment vertical="center" wrapText="1"/>
    </xf>
    <xf numFmtId="0" fontId="28" fillId="0" borderId="19" xfId="37" applyFont="1" applyBorder="1" applyAlignment="1">
      <alignment vertical="center" wrapText="1"/>
    </xf>
    <xf numFmtId="2" fontId="29" fillId="0" borderId="19" xfId="12" applyNumberFormat="1" applyFont="1" applyBorder="1" applyAlignment="1" applyProtection="1">
      <alignment horizontal="right" vertical="center"/>
      <protection locked="0"/>
    </xf>
    <xf numFmtId="165" fontId="35" fillId="0" borderId="19" xfId="6" applyNumberFormat="1" applyFont="1" applyBorder="1" applyAlignment="1" applyProtection="1">
      <alignment horizontal="center" vertical="center" wrapText="1"/>
      <protection locked="0"/>
    </xf>
    <xf numFmtId="0" fontId="28" fillId="0" borderId="14" xfId="37" applyFont="1" applyBorder="1" applyAlignment="1">
      <alignment vertical="center" wrapText="1"/>
    </xf>
    <xf numFmtId="0" fontId="29" fillId="0" borderId="14" xfId="37" applyFont="1" applyBorder="1" applyAlignment="1">
      <alignment vertical="center" wrapText="1"/>
    </xf>
    <xf numFmtId="0" fontId="29" fillId="0" borderId="14" xfId="35" applyFont="1" applyBorder="1" applyAlignment="1">
      <alignment vertical="center" wrapText="1"/>
    </xf>
    <xf numFmtId="0" fontId="35" fillId="0" borderId="14" xfId="38" applyFont="1" applyBorder="1" applyAlignment="1">
      <alignment vertical="center" wrapText="1"/>
    </xf>
    <xf numFmtId="0" fontId="29" fillId="0" borderId="14" xfId="25" applyFont="1" applyBorder="1" applyAlignment="1">
      <alignment vertical="center" wrapText="1"/>
    </xf>
    <xf numFmtId="0" fontId="35" fillId="0" borderId="14" xfId="25" applyFont="1" applyBorder="1" applyAlignment="1">
      <alignment vertical="center" wrapText="1"/>
    </xf>
    <xf numFmtId="0" fontId="26" fillId="0" borderId="14" xfId="12" applyFont="1" applyBorder="1" applyAlignment="1">
      <alignment vertical="center" wrapText="1"/>
    </xf>
    <xf numFmtId="0" fontId="29" fillId="0" borderId="14" xfId="39" applyFont="1" applyBorder="1" applyAlignment="1">
      <alignment horizontal="left" vertical="center" wrapText="1"/>
    </xf>
    <xf numFmtId="0" fontId="29" fillId="0" borderId="14" xfId="39" applyFont="1" applyBorder="1" applyAlignment="1">
      <alignment horizontal="center" vertical="center"/>
    </xf>
    <xf numFmtId="2" fontId="29" fillId="2" borderId="14" xfId="10" applyNumberFormat="1" applyFont="1" applyFill="1" applyBorder="1" applyAlignment="1" applyProtection="1">
      <alignment horizontal="right" vertical="center" wrapText="1"/>
      <protection locked="0"/>
    </xf>
    <xf numFmtId="0" fontId="29" fillId="2" borderId="14" xfId="8" applyFont="1" applyFill="1" applyBorder="1" applyAlignment="1" applyProtection="1">
      <alignment horizontal="center" vertical="center" wrapText="1"/>
      <protection locked="0"/>
    </xf>
    <xf numFmtId="0" fontId="29" fillId="2" borderId="14" xfId="30" applyFont="1" applyFill="1" applyBorder="1" applyAlignment="1" applyProtection="1">
      <alignment horizontal="center" vertical="center" wrapText="1"/>
      <protection locked="0"/>
    </xf>
    <xf numFmtId="0" fontId="29" fillId="0" borderId="14" xfId="38" applyFont="1" applyBorder="1" applyAlignment="1">
      <alignment horizontal="left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2" borderId="14" xfId="38" applyFont="1" applyFill="1" applyBorder="1" applyAlignment="1">
      <alignment horizontal="left" vertical="center" wrapText="1"/>
    </xf>
    <xf numFmtId="2" fontId="29" fillId="0" borderId="14" xfId="38" applyNumberFormat="1" applyFont="1" applyBorder="1" applyAlignment="1">
      <alignment horizontal="left" vertical="center" wrapText="1"/>
    </xf>
    <xf numFmtId="0" fontId="26" fillId="2" borderId="14" xfId="12" applyFont="1" applyFill="1" applyBorder="1" applyAlignment="1">
      <alignment vertical="center" wrapText="1"/>
    </xf>
    <xf numFmtId="0" fontId="29" fillId="0" borderId="14" xfId="40" applyFont="1" applyBorder="1" applyAlignment="1">
      <alignment horizontal="left" vertical="center" wrapText="1"/>
    </xf>
    <xf numFmtId="0" fontId="29" fillId="2" borderId="14" xfId="40" applyFont="1" applyFill="1" applyBorder="1" applyAlignment="1">
      <alignment horizontal="left" vertical="center" wrapText="1"/>
    </xf>
    <xf numFmtId="2" fontId="28" fillId="2" borderId="14" xfId="2" applyNumberFormat="1" applyFont="1" applyFill="1" applyBorder="1" applyAlignment="1">
      <alignment horizontal="right" vertical="center" wrapText="1"/>
    </xf>
    <xf numFmtId="0" fontId="28" fillId="2" borderId="14" xfId="15" applyFont="1" applyFill="1" applyBorder="1" applyAlignment="1">
      <alignment horizontal="center" vertical="center" wrapText="1"/>
    </xf>
    <xf numFmtId="2" fontId="28" fillId="0" borderId="14" xfId="22" applyNumberFormat="1" applyFont="1" applyBorder="1" applyAlignment="1" applyProtection="1">
      <alignment horizontal="right" vertical="center" wrapText="1"/>
      <protection locked="0"/>
    </xf>
    <xf numFmtId="0" fontId="29" fillId="0" borderId="14" xfId="22" applyFont="1" applyBorder="1" applyAlignment="1" applyProtection="1">
      <alignment horizontal="center" vertical="center" wrapText="1"/>
      <protection locked="0"/>
    </xf>
    <xf numFmtId="0" fontId="29" fillId="2" borderId="21" xfId="2" applyFont="1" applyFill="1" applyBorder="1" applyAlignment="1">
      <alignment horizontal="left" vertical="center" wrapText="1"/>
    </xf>
    <xf numFmtId="0" fontId="29" fillId="0" borderId="14" xfId="41" applyFont="1" applyBorder="1" applyAlignment="1">
      <alignment horizontal="left" vertical="center" wrapText="1"/>
    </xf>
    <xf numFmtId="2" fontId="29" fillId="2" borderId="14" xfId="42" applyNumberFormat="1" applyFont="1" applyFill="1" applyBorder="1" applyAlignment="1">
      <alignment horizontal="right" vertical="center"/>
    </xf>
    <xf numFmtId="0" fontId="26" fillId="0" borderId="14" xfId="41" applyFont="1" applyBorder="1" applyAlignment="1">
      <alignment horizontal="left" vertical="center" wrapText="1"/>
    </xf>
    <xf numFmtId="0" fontId="29" fillId="0" borderId="14" xfId="15" applyFont="1" applyBorder="1" applyAlignment="1">
      <alignment horizontal="left" vertical="center" wrapText="1"/>
    </xf>
    <xf numFmtId="0" fontId="29" fillId="2" borderId="14" xfId="16" applyFont="1" applyFill="1" applyBorder="1" applyAlignment="1">
      <alignment horizontal="left" vertical="center" wrapText="1"/>
    </xf>
    <xf numFmtId="0" fontId="28" fillId="2" borderId="14" xfId="8" applyFont="1" applyFill="1" applyBorder="1" applyAlignment="1">
      <alignment horizontal="center" vertical="center" wrapText="1"/>
    </xf>
    <xf numFmtId="49" fontId="29" fillId="0" borderId="14" xfId="43" applyNumberFormat="1" applyFont="1" applyBorder="1" applyAlignment="1">
      <alignment horizontal="left" vertical="center" wrapText="1"/>
    </xf>
    <xf numFmtId="0" fontId="29" fillId="0" borderId="14" xfId="44" applyFont="1" applyBorder="1" applyAlignment="1">
      <alignment horizontal="left" vertical="center" wrapText="1"/>
    </xf>
    <xf numFmtId="0" fontId="29" fillId="0" borderId="14" xfId="45" applyFont="1" applyBorder="1" applyAlignment="1">
      <alignment horizontal="left" vertical="center" wrapText="1"/>
    </xf>
    <xf numFmtId="0" fontId="32" fillId="0" borderId="21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left" vertical="center" wrapText="1"/>
    </xf>
    <xf numFmtId="0" fontId="29" fillId="0" borderId="14" xfId="46" applyFont="1" applyBorder="1" applyAlignment="1">
      <alignment horizontal="left" vertical="center" wrapText="1"/>
    </xf>
    <xf numFmtId="0" fontId="29" fillId="0" borderId="14" xfId="47" applyFont="1" applyBorder="1" applyAlignment="1">
      <alignment horizontal="left" vertical="center" wrapText="1"/>
    </xf>
    <xf numFmtId="0" fontId="29" fillId="0" borderId="14" xfId="48" applyFont="1" applyBorder="1" applyAlignment="1">
      <alignment horizontal="left" vertical="center" wrapText="1"/>
    </xf>
    <xf numFmtId="2" fontId="28" fillId="0" borderId="14" xfId="10" applyNumberFormat="1" applyFont="1" applyBorder="1" applyAlignment="1" applyProtection="1">
      <alignment horizontal="right" vertical="center" wrapText="1"/>
      <protection locked="0"/>
    </xf>
    <xf numFmtId="0" fontId="29" fillId="0" borderId="14" xfId="10" applyFont="1" applyBorder="1" applyAlignment="1" applyProtection="1">
      <alignment horizontal="center" vertical="center" wrapText="1"/>
      <protection locked="0"/>
    </xf>
    <xf numFmtId="0" fontId="26" fillId="0" borderId="14" xfId="48" applyFont="1" applyBorder="1" applyAlignment="1">
      <alignment horizontal="left" vertical="center" wrapText="1"/>
    </xf>
    <xf numFmtId="0" fontId="29" fillId="0" borderId="14" xfId="49" applyFont="1" applyBorder="1" applyAlignment="1">
      <alignment horizontal="left" vertical="center" wrapText="1"/>
    </xf>
    <xf numFmtId="2" fontId="29" fillId="0" borderId="14" xfId="8" applyNumberFormat="1" applyFont="1" applyBorder="1" applyAlignment="1">
      <alignment horizontal="left" vertical="center" wrapText="1"/>
    </xf>
    <xf numFmtId="2" fontId="29" fillId="2" borderId="14" xfId="10" applyNumberFormat="1" applyFont="1" applyFill="1" applyBorder="1" applyAlignment="1" applyProtection="1">
      <alignment horizontal="right" vertical="center"/>
      <protection locked="0"/>
    </xf>
    <xf numFmtId="0" fontId="29" fillId="0" borderId="14" xfId="9" applyFont="1" applyBorder="1" applyAlignment="1">
      <alignment vertical="center" wrapText="1"/>
    </xf>
  </cellXfs>
  <cellStyles count="50">
    <cellStyle name="Excel Built-in Normal" xfId="11"/>
    <cellStyle name="Hyperlink" xfId="1" builtinId="8"/>
    <cellStyle name="Normal" xfId="0" builtinId="0"/>
    <cellStyle name="Normal 2" xfId="13"/>
    <cellStyle name="Normal 2 10" xfId="43"/>
    <cellStyle name="Normal 2 2" xfId="4"/>
    <cellStyle name="Normal 2 2 4" xfId="48"/>
    <cellStyle name="Normal 2 9" xfId="20"/>
    <cellStyle name="Normal 3" xfId="3"/>
    <cellStyle name="Normal 3 2" xfId="41"/>
    <cellStyle name="Normal 4" xfId="6"/>
    <cellStyle name="Normal 4 2" xfId="17"/>
    <cellStyle name="Normal 4 3" xfId="36"/>
    <cellStyle name="Normal 6" xfId="14"/>
    <cellStyle name="Normal 7" xfId="33"/>
    <cellStyle name="Normal 9" xfId="37"/>
    <cellStyle name="Normal_Sheet1" xfId="2"/>
    <cellStyle name="Normal_Sheet1 10" xfId="22"/>
    <cellStyle name="Normal_Sheet1 11" xfId="28"/>
    <cellStyle name="Normal_Sheet1 13" xfId="5"/>
    <cellStyle name="Normal_Sheet1 2 2" xfId="10"/>
    <cellStyle name="Normal_Sheet1 2 2 2" xfId="30"/>
    <cellStyle name="Normal_Ставно протезиране" xfId="34"/>
    <cellStyle name="Нормален 10 2 2" xfId="42"/>
    <cellStyle name="Нормален 10 3" xfId="49"/>
    <cellStyle name="Нормален 11" xfId="23"/>
    <cellStyle name="Нормален 11 2" xfId="29"/>
    <cellStyle name="Нормален 12" xfId="24"/>
    <cellStyle name="Нормален 18" xfId="47"/>
    <cellStyle name="Нормален 2" xfId="12"/>
    <cellStyle name="Нормален 2 11" xfId="26"/>
    <cellStyle name="Нормален 2 2" xfId="8"/>
    <cellStyle name="Нормален 2 2 2 2" xfId="46"/>
    <cellStyle name="Нормален 2 3 2" xfId="7"/>
    <cellStyle name="Нормален 2 4" xfId="32"/>
    <cellStyle name="Нормален 2 5" xfId="44"/>
    <cellStyle name="Нормален 2 6" xfId="45"/>
    <cellStyle name="Нормален 20 2" xfId="21"/>
    <cellStyle name="Нормален 21" xfId="18"/>
    <cellStyle name="Нормален 21 2" xfId="19"/>
    <cellStyle name="Нормален 22" xfId="16"/>
    <cellStyle name="Нормален 22 2" xfId="27"/>
    <cellStyle name="Нормален 3" xfId="35"/>
    <cellStyle name="Нормален 5" xfId="40"/>
    <cellStyle name="Нормален 6" xfId="9"/>
    <cellStyle name="Нормален 6 2" xfId="15"/>
    <cellStyle name="Нормален 7" xfId="39"/>
    <cellStyle name="Нормален 7 3" xfId="38"/>
    <cellStyle name="Нормален 8" xfId="25"/>
    <cellStyle name="Нормален 9 2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1476375</xdr:colOff>
      <xdr:row>624</xdr:row>
      <xdr:rowOff>0</xdr:rowOff>
    </xdr:from>
    <xdr:to>
      <xdr:col>0</xdr:col>
      <xdr:colOff>2165638</xdr:colOff>
      <xdr:row>694</xdr:row>
      <xdr:rowOff>171183</xdr:rowOff>
    </xdr:to>
    <xdr:sp macro="" textlink="">
      <xdr:nvSpPr>
        <xdr:cNvPr id="2" name="Text Box 1" hidden="1">
          <a:extLst>
            <a:ext uri="{FF2B5EF4-FFF2-40B4-BE49-F238E27FC236}">
              <a16:creationId xmlns:a16="http://schemas.microsoft.com/office/drawing/2014/main" id="{3482E566-3828-4848-A424-2FCD0858258F}"/>
            </a:ext>
          </a:extLst>
        </xdr:cNvPr>
        <xdr:cNvSpPr>
          <a:spLocks noChangeArrowheads="1"/>
        </xdr:cNvSpPr>
      </xdr:nvSpPr>
      <xdr:spPr bwMode="auto">
        <a:xfrm>
          <a:off x="1476375" y="155286075"/>
          <a:ext cx="689263" cy="17087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710</xdr:row>
      <xdr:rowOff>0</xdr:rowOff>
    </xdr:from>
    <xdr:to>
      <xdr:col>0</xdr:col>
      <xdr:colOff>2165638</xdr:colOff>
      <xdr:row>762</xdr:row>
      <xdr:rowOff>133083</xdr:rowOff>
    </xdr:to>
    <xdr:sp macro="" textlink="">
      <xdr:nvSpPr>
        <xdr:cNvPr id="3" name="Text Box 2" hidden="1">
          <a:extLst>
            <a:ext uri="{FF2B5EF4-FFF2-40B4-BE49-F238E27FC236}">
              <a16:creationId xmlns:a16="http://schemas.microsoft.com/office/drawing/2014/main" id="{78E95BCA-9A2F-4676-8473-61E4FC273BD7}"/>
            </a:ext>
          </a:extLst>
        </xdr:cNvPr>
        <xdr:cNvSpPr>
          <a:spLocks noChangeArrowheads="1"/>
        </xdr:cNvSpPr>
      </xdr:nvSpPr>
      <xdr:spPr bwMode="auto">
        <a:xfrm>
          <a:off x="1476375" y="176507775"/>
          <a:ext cx="689263" cy="17430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584</xdr:row>
      <xdr:rowOff>0</xdr:rowOff>
    </xdr:from>
    <xdr:to>
      <xdr:col>0</xdr:col>
      <xdr:colOff>2165638</xdr:colOff>
      <xdr:row>666</xdr:row>
      <xdr:rowOff>142608</xdr:rowOff>
    </xdr:to>
    <xdr:sp macro="" textlink="">
      <xdr:nvSpPr>
        <xdr:cNvPr id="4" name="Text Box 3" hidden="1">
          <a:extLst>
            <a:ext uri="{FF2B5EF4-FFF2-40B4-BE49-F238E27FC236}">
              <a16:creationId xmlns:a16="http://schemas.microsoft.com/office/drawing/2014/main" id="{3D4332A9-C90F-4FC5-9F2F-118A48BCADF9}"/>
            </a:ext>
          </a:extLst>
        </xdr:cNvPr>
        <xdr:cNvSpPr>
          <a:spLocks noChangeArrowheads="1"/>
        </xdr:cNvSpPr>
      </xdr:nvSpPr>
      <xdr:spPr bwMode="auto">
        <a:xfrm>
          <a:off x="1476375" y="147675600"/>
          <a:ext cx="689263" cy="16792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672</xdr:row>
      <xdr:rowOff>0</xdr:rowOff>
    </xdr:from>
    <xdr:to>
      <xdr:col>0</xdr:col>
      <xdr:colOff>2165638</xdr:colOff>
      <xdr:row>726</xdr:row>
      <xdr:rowOff>104508</xdr:rowOff>
    </xdr:to>
    <xdr:sp macro="" textlink="">
      <xdr:nvSpPr>
        <xdr:cNvPr id="5" name="Text Box 4" hidden="1">
          <a:extLst>
            <a:ext uri="{FF2B5EF4-FFF2-40B4-BE49-F238E27FC236}">
              <a16:creationId xmlns:a16="http://schemas.microsoft.com/office/drawing/2014/main" id="{71A91F33-2C9E-464A-8AAF-E565176AEC80}"/>
            </a:ext>
          </a:extLst>
        </xdr:cNvPr>
        <xdr:cNvSpPr>
          <a:spLocks noChangeArrowheads="1"/>
        </xdr:cNvSpPr>
      </xdr:nvSpPr>
      <xdr:spPr bwMode="auto">
        <a:xfrm>
          <a:off x="1476375" y="165239700"/>
          <a:ext cx="689263" cy="17325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634</xdr:row>
      <xdr:rowOff>0</xdr:rowOff>
    </xdr:from>
    <xdr:to>
      <xdr:col>0</xdr:col>
      <xdr:colOff>2165638</xdr:colOff>
      <xdr:row>701</xdr:row>
      <xdr:rowOff>47358</xdr:rowOff>
    </xdr:to>
    <xdr:sp macro="" textlink="">
      <xdr:nvSpPr>
        <xdr:cNvPr id="6" name="Text Box 17" hidden="1">
          <a:extLst>
            <a:ext uri="{FF2B5EF4-FFF2-40B4-BE49-F238E27FC236}">
              <a16:creationId xmlns:a16="http://schemas.microsoft.com/office/drawing/2014/main" id="{5B574CAF-AF83-4DBC-B83E-A337EC6CA14F}"/>
            </a:ext>
          </a:extLst>
        </xdr:cNvPr>
        <xdr:cNvSpPr>
          <a:spLocks noChangeArrowheads="1"/>
        </xdr:cNvSpPr>
      </xdr:nvSpPr>
      <xdr:spPr bwMode="auto">
        <a:xfrm>
          <a:off x="1476375" y="157095825"/>
          <a:ext cx="689263" cy="17039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672</xdr:row>
      <xdr:rowOff>0</xdr:rowOff>
    </xdr:from>
    <xdr:to>
      <xdr:col>0</xdr:col>
      <xdr:colOff>2165638</xdr:colOff>
      <xdr:row>726</xdr:row>
      <xdr:rowOff>104508</xdr:rowOff>
    </xdr:to>
    <xdr:sp macro="" textlink="">
      <xdr:nvSpPr>
        <xdr:cNvPr id="7" name="Text Box 18" hidden="1">
          <a:extLst>
            <a:ext uri="{FF2B5EF4-FFF2-40B4-BE49-F238E27FC236}">
              <a16:creationId xmlns:a16="http://schemas.microsoft.com/office/drawing/2014/main" id="{38ADE894-D7A6-4B9A-AFB4-52D83D77EEB4}"/>
            </a:ext>
          </a:extLst>
        </xdr:cNvPr>
        <xdr:cNvSpPr>
          <a:spLocks noChangeArrowheads="1"/>
        </xdr:cNvSpPr>
      </xdr:nvSpPr>
      <xdr:spPr bwMode="auto">
        <a:xfrm>
          <a:off x="1476375" y="165239700"/>
          <a:ext cx="689263" cy="17325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672</xdr:row>
      <xdr:rowOff>0</xdr:rowOff>
    </xdr:from>
    <xdr:to>
      <xdr:col>0</xdr:col>
      <xdr:colOff>2165638</xdr:colOff>
      <xdr:row>726</xdr:row>
      <xdr:rowOff>104508</xdr:rowOff>
    </xdr:to>
    <xdr:sp macro="" textlink="">
      <xdr:nvSpPr>
        <xdr:cNvPr id="8" name="Text Box 19" hidden="1">
          <a:extLst>
            <a:ext uri="{FF2B5EF4-FFF2-40B4-BE49-F238E27FC236}">
              <a16:creationId xmlns:a16="http://schemas.microsoft.com/office/drawing/2014/main" id="{7CA682CE-F6C5-42D7-B1CA-995301F8CC93}"/>
            </a:ext>
          </a:extLst>
        </xdr:cNvPr>
        <xdr:cNvSpPr>
          <a:spLocks noChangeArrowheads="1"/>
        </xdr:cNvSpPr>
      </xdr:nvSpPr>
      <xdr:spPr bwMode="auto">
        <a:xfrm>
          <a:off x="1476375" y="165239700"/>
          <a:ext cx="689263" cy="17325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634</xdr:row>
      <xdr:rowOff>0</xdr:rowOff>
    </xdr:from>
    <xdr:to>
      <xdr:col>0</xdr:col>
      <xdr:colOff>2165638</xdr:colOff>
      <xdr:row>701</xdr:row>
      <xdr:rowOff>47358</xdr:rowOff>
    </xdr:to>
    <xdr:sp macro="" textlink="">
      <xdr:nvSpPr>
        <xdr:cNvPr id="9" name="Text Box 20" hidden="1">
          <a:extLst>
            <a:ext uri="{FF2B5EF4-FFF2-40B4-BE49-F238E27FC236}">
              <a16:creationId xmlns:a16="http://schemas.microsoft.com/office/drawing/2014/main" id="{5C9E2616-209E-4B93-BAB9-B06E7B648A58}"/>
            </a:ext>
          </a:extLst>
        </xdr:cNvPr>
        <xdr:cNvSpPr>
          <a:spLocks noChangeArrowheads="1"/>
        </xdr:cNvSpPr>
      </xdr:nvSpPr>
      <xdr:spPr bwMode="auto">
        <a:xfrm>
          <a:off x="1476375" y="157095825"/>
          <a:ext cx="689263" cy="17039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558</xdr:row>
      <xdr:rowOff>0</xdr:rowOff>
    </xdr:from>
    <xdr:to>
      <xdr:col>2</xdr:col>
      <xdr:colOff>696323</xdr:colOff>
      <xdr:row>581</xdr:row>
      <xdr:rowOff>90254</xdr:rowOff>
    </xdr:to>
    <xdr:sp macro="" textlink="">
      <xdr:nvSpPr>
        <xdr:cNvPr id="10" name="Text Box 1" hidden="1">
          <a:extLst>
            <a:ext uri="{FF2B5EF4-FFF2-40B4-BE49-F238E27FC236}">
              <a16:creationId xmlns:a16="http://schemas.microsoft.com/office/drawing/2014/main" id="{0CD0F8F2-70B7-486C-AF74-07131D1A80A2}"/>
            </a:ext>
          </a:extLst>
        </xdr:cNvPr>
        <xdr:cNvSpPr>
          <a:spLocks noChangeArrowheads="1"/>
        </xdr:cNvSpPr>
      </xdr:nvSpPr>
      <xdr:spPr bwMode="auto">
        <a:xfrm>
          <a:off x="4229100" y="142474950"/>
          <a:ext cx="696323" cy="4814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558</xdr:row>
      <xdr:rowOff>0</xdr:rowOff>
    </xdr:from>
    <xdr:to>
      <xdr:col>2</xdr:col>
      <xdr:colOff>696323</xdr:colOff>
      <xdr:row>581</xdr:row>
      <xdr:rowOff>90254</xdr:rowOff>
    </xdr:to>
    <xdr:sp macro="" textlink="">
      <xdr:nvSpPr>
        <xdr:cNvPr id="11" name="Text Box 2" hidden="1">
          <a:extLst>
            <a:ext uri="{FF2B5EF4-FFF2-40B4-BE49-F238E27FC236}">
              <a16:creationId xmlns:a16="http://schemas.microsoft.com/office/drawing/2014/main" id="{D2699519-D0E2-4522-8C88-0F09DD248FBC}"/>
            </a:ext>
          </a:extLst>
        </xdr:cNvPr>
        <xdr:cNvSpPr>
          <a:spLocks noChangeArrowheads="1"/>
        </xdr:cNvSpPr>
      </xdr:nvSpPr>
      <xdr:spPr bwMode="auto">
        <a:xfrm>
          <a:off x="4229100" y="142474950"/>
          <a:ext cx="696323" cy="4814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558</xdr:row>
      <xdr:rowOff>0</xdr:rowOff>
    </xdr:from>
    <xdr:to>
      <xdr:col>2</xdr:col>
      <xdr:colOff>696323</xdr:colOff>
      <xdr:row>581</xdr:row>
      <xdr:rowOff>90254</xdr:rowOff>
    </xdr:to>
    <xdr:sp macro="" textlink="">
      <xdr:nvSpPr>
        <xdr:cNvPr id="12" name="Text Box 3" hidden="1">
          <a:extLst>
            <a:ext uri="{FF2B5EF4-FFF2-40B4-BE49-F238E27FC236}">
              <a16:creationId xmlns:a16="http://schemas.microsoft.com/office/drawing/2014/main" id="{F34212F4-E7E9-4BFA-B03E-496AF91AB15B}"/>
            </a:ext>
          </a:extLst>
        </xdr:cNvPr>
        <xdr:cNvSpPr>
          <a:spLocks noChangeArrowheads="1"/>
        </xdr:cNvSpPr>
      </xdr:nvSpPr>
      <xdr:spPr bwMode="auto">
        <a:xfrm>
          <a:off x="4229100" y="142474950"/>
          <a:ext cx="696323" cy="4814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558</xdr:row>
      <xdr:rowOff>0</xdr:rowOff>
    </xdr:from>
    <xdr:to>
      <xdr:col>2</xdr:col>
      <xdr:colOff>696323</xdr:colOff>
      <xdr:row>581</xdr:row>
      <xdr:rowOff>90254</xdr:rowOff>
    </xdr:to>
    <xdr:sp macro="" textlink="">
      <xdr:nvSpPr>
        <xdr:cNvPr id="13" name="Text Box 4" hidden="1">
          <a:extLst>
            <a:ext uri="{FF2B5EF4-FFF2-40B4-BE49-F238E27FC236}">
              <a16:creationId xmlns:a16="http://schemas.microsoft.com/office/drawing/2014/main" id="{CEC920AB-0923-49AC-A4F4-5B1B665C4E15}"/>
            </a:ext>
          </a:extLst>
        </xdr:cNvPr>
        <xdr:cNvSpPr>
          <a:spLocks noChangeArrowheads="1"/>
        </xdr:cNvSpPr>
      </xdr:nvSpPr>
      <xdr:spPr bwMode="auto">
        <a:xfrm>
          <a:off x="4229100" y="142474950"/>
          <a:ext cx="696323" cy="4814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558</xdr:row>
      <xdr:rowOff>0</xdr:rowOff>
    </xdr:from>
    <xdr:to>
      <xdr:col>2</xdr:col>
      <xdr:colOff>696323</xdr:colOff>
      <xdr:row>581</xdr:row>
      <xdr:rowOff>90254</xdr:rowOff>
    </xdr:to>
    <xdr:sp macro="" textlink="">
      <xdr:nvSpPr>
        <xdr:cNvPr id="14" name="Text Box 17" hidden="1">
          <a:extLst>
            <a:ext uri="{FF2B5EF4-FFF2-40B4-BE49-F238E27FC236}">
              <a16:creationId xmlns:a16="http://schemas.microsoft.com/office/drawing/2014/main" id="{C4EEDCF6-72EA-40AE-8492-07A227125070}"/>
            </a:ext>
          </a:extLst>
        </xdr:cNvPr>
        <xdr:cNvSpPr>
          <a:spLocks noChangeArrowheads="1"/>
        </xdr:cNvSpPr>
      </xdr:nvSpPr>
      <xdr:spPr bwMode="auto">
        <a:xfrm>
          <a:off x="4229100" y="142474950"/>
          <a:ext cx="696323" cy="4814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576</xdr:row>
      <xdr:rowOff>0</xdr:rowOff>
    </xdr:from>
    <xdr:to>
      <xdr:col>2</xdr:col>
      <xdr:colOff>696323</xdr:colOff>
      <xdr:row>599</xdr:row>
      <xdr:rowOff>99779</xdr:rowOff>
    </xdr:to>
    <xdr:sp macro="" textlink="">
      <xdr:nvSpPr>
        <xdr:cNvPr id="15" name="Text Box 18" hidden="1">
          <a:extLst>
            <a:ext uri="{FF2B5EF4-FFF2-40B4-BE49-F238E27FC236}">
              <a16:creationId xmlns:a16="http://schemas.microsoft.com/office/drawing/2014/main" id="{9D8E6FC8-240C-4EFF-8A68-A6F54BE9D7E7}"/>
            </a:ext>
          </a:extLst>
        </xdr:cNvPr>
        <xdr:cNvSpPr>
          <a:spLocks noChangeArrowheads="1"/>
        </xdr:cNvSpPr>
      </xdr:nvSpPr>
      <xdr:spPr bwMode="auto">
        <a:xfrm>
          <a:off x="4229100" y="145980150"/>
          <a:ext cx="696323" cy="4938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586</xdr:row>
      <xdr:rowOff>0</xdr:rowOff>
    </xdr:from>
    <xdr:to>
      <xdr:col>2</xdr:col>
      <xdr:colOff>696323</xdr:colOff>
      <xdr:row>610</xdr:row>
      <xdr:rowOff>109304</xdr:rowOff>
    </xdr:to>
    <xdr:sp macro="" textlink="">
      <xdr:nvSpPr>
        <xdr:cNvPr id="16" name="Text Box 19" hidden="1">
          <a:extLst>
            <a:ext uri="{FF2B5EF4-FFF2-40B4-BE49-F238E27FC236}">
              <a16:creationId xmlns:a16="http://schemas.microsoft.com/office/drawing/2014/main" id="{ADEB93E2-5D13-4B79-B875-E2C04F2D0409}"/>
            </a:ext>
          </a:extLst>
        </xdr:cNvPr>
        <xdr:cNvSpPr>
          <a:spLocks noChangeArrowheads="1"/>
        </xdr:cNvSpPr>
      </xdr:nvSpPr>
      <xdr:spPr bwMode="auto">
        <a:xfrm>
          <a:off x="4229100" y="148161375"/>
          <a:ext cx="696323" cy="4795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586</xdr:row>
      <xdr:rowOff>0</xdr:rowOff>
    </xdr:from>
    <xdr:to>
      <xdr:col>2</xdr:col>
      <xdr:colOff>696323</xdr:colOff>
      <xdr:row>610</xdr:row>
      <xdr:rowOff>109304</xdr:rowOff>
    </xdr:to>
    <xdr:sp macro="" textlink="">
      <xdr:nvSpPr>
        <xdr:cNvPr id="17" name="Text Box 20" hidden="1">
          <a:extLst>
            <a:ext uri="{FF2B5EF4-FFF2-40B4-BE49-F238E27FC236}">
              <a16:creationId xmlns:a16="http://schemas.microsoft.com/office/drawing/2014/main" id="{E08BE9AC-8ACF-4AA3-8FBD-F818268A1AF8}"/>
            </a:ext>
          </a:extLst>
        </xdr:cNvPr>
        <xdr:cNvSpPr>
          <a:spLocks noChangeArrowheads="1"/>
        </xdr:cNvSpPr>
      </xdr:nvSpPr>
      <xdr:spPr bwMode="auto">
        <a:xfrm>
          <a:off x="4229100" y="148161375"/>
          <a:ext cx="696323" cy="4795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851</xdr:row>
      <xdr:rowOff>0</xdr:rowOff>
    </xdr:from>
    <xdr:to>
      <xdr:col>0</xdr:col>
      <xdr:colOff>2165638</xdr:colOff>
      <xdr:row>911</xdr:row>
      <xdr:rowOff>96549</xdr:rowOff>
    </xdr:to>
    <xdr:sp macro="" textlink="">
      <xdr:nvSpPr>
        <xdr:cNvPr id="18" name="Text Box 1" hidden="1">
          <a:extLst>
            <a:ext uri="{FF2B5EF4-FFF2-40B4-BE49-F238E27FC236}">
              <a16:creationId xmlns:a16="http://schemas.microsoft.com/office/drawing/2014/main" id="{8BE37146-6367-4B04-9658-4FD4D12550B3}"/>
            </a:ext>
          </a:extLst>
        </xdr:cNvPr>
        <xdr:cNvSpPr>
          <a:spLocks noChangeArrowheads="1"/>
        </xdr:cNvSpPr>
      </xdr:nvSpPr>
      <xdr:spPr bwMode="auto">
        <a:xfrm>
          <a:off x="1476375" y="218379675"/>
          <a:ext cx="689263" cy="15412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851</xdr:row>
      <xdr:rowOff>0</xdr:rowOff>
    </xdr:from>
    <xdr:to>
      <xdr:col>0</xdr:col>
      <xdr:colOff>2165638</xdr:colOff>
      <xdr:row>911</xdr:row>
      <xdr:rowOff>96549</xdr:rowOff>
    </xdr:to>
    <xdr:sp macro="" textlink="">
      <xdr:nvSpPr>
        <xdr:cNvPr id="19" name="Text Box 2" hidden="1">
          <a:extLst>
            <a:ext uri="{FF2B5EF4-FFF2-40B4-BE49-F238E27FC236}">
              <a16:creationId xmlns:a16="http://schemas.microsoft.com/office/drawing/2014/main" id="{1E472D61-E818-445B-9377-13C8670EC23D}"/>
            </a:ext>
          </a:extLst>
        </xdr:cNvPr>
        <xdr:cNvSpPr>
          <a:spLocks noChangeArrowheads="1"/>
        </xdr:cNvSpPr>
      </xdr:nvSpPr>
      <xdr:spPr bwMode="auto">
        <a:xfrm>
          <a:off x="1476375" y="218379675"/>
          <a:ext cx="689263" cy="15412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851</xdr:row>
      <xdr:rowOff>0</xdr:rowOff>
    </xdr:from>
    <xdr:to>
      <xdr:col>0</xdr:col>
      <xdr:colOff>2165638</xdr:colOff>
      <xdr:row>911</xdr:row>
      <xdr:rowOff>96549</xdr:rowOff>
    </xdr:to>
    <xdr:sp macro="" textlink="">
      <xdr:nvSpPr>
        <xdr:cNvPr id="20" name="Text Box 3" hidden="1">
          <a:extLst>
            <a:ext uri="{FF2B5EF4-FFF2-40B4-BE49-F238E27FC236}">
              <a16:creationId xmlns:a16="http://schemas.microsoft.com/office/drawing/2014/main" id="{BAAEBD8D-7B4D-4B70-820E-860FA09D614B}"/>
            </a:ext>
          </a:extLst>
        </xdr:cNvPr>
        <xdr:cNvSpPr>
          <a:spLocks noChangeArrowheads="1"/>
        </xdr:cNvSpPr>
      </xdr:nvSpPr>
      <xdr:spPr bwMode="auto">
        <a:xfrm>
          <a:off x="1476375" y="218379675"/>
          <a:ext cx="689263" cy="15412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851</xdr:row>
      <xdr:rowOff>0</xdr:rowOff>
    </xdr:from>
    <xdr:to>
      <xdr:col>0</xdr:col>
      <xdr:colOff>2165638</xdr:colOff>
      <xdr:row>911</xdr:row>
      <xdr:rowOff>96549</xdr:rowOff>
    </xdr:to>
    <xdr:sp macro="" textlink="">
      <xdr:nvSpPr>
        <xdr:cNvPr id="21" name="Text Box 4" hidden="1">
          <a:extLst>
            <a:ext uri="{FF2B5EF4-FFF2-40B4-BE49-F238E27FC236}">
              <a16:creationId xmlns:a16="http://schemas.microsoft.com/office/drawing/2014/main" id="{0F318666-8C64-4DEC-916F-D05BF30906AC}"/>
            </a:ext>
          </a:extLst>
        </xdr:cNvPr>
        <xdr:cNvSpPr>
          <a:spLocks noChangeArrowheads="1"/>
        </xdr:cNvSpPr>
      </xdr:nvSpPr>
      <xdr:spPr bwMode="auto">
        <a:xfrm>
          <a:off x="1476375" y="218379675"/>
          <a:ext cx="689263" cy="15412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851</xdr:row>
      <xdr:rowOff>0</xdr:rowOff>
    </xdr:from>
    <xdr:to>
      <xdr:col>0</xdr:col>
      <xdr:colOff>2165638</xdr:colOff>
      <xdr:row>911</xdr:row>
      <xdr:rowOff>96549</xdr:rowOff>
    </xdr:to>
    <xdr:sp macro="" textlink="">
      <xdr:nvSpPr>
        <xdr:cNvPr id="22" name="Text Box 17" hidden="1">
          <a:extLst>
            <a:ext uri="{FF2B5EF4-FFF2-40B4-BE49-F238E27FC236}">
              <a16:creationId xmlns:a16="http://schemas.microsoft.com/office/drawing/2014/main" id="{038C8677-346D-41CA-9C7D-E956F97D8BA9}"/>
            </a:ext>
          </a:extLst>
        </xdr:cNvPr>
        <xdr:cNvSpPr>
          <a:spLocks noChangeArrowheads="1"/>
        </xdr:cNvSpPr>
      </xdr:nvSpPr>
      <xdr:spPr bwMode="auto">
        <a:xfrm>
          <a:off x="1476375" y="218379675"/>
          <a:ext cx="689263" cy="15412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1041</xdr:row>
      <xdr:rowOff>0</xdr:rowOff>
    </xdr:from>
    <xdr:to>
      <xdr:col>0</xdr:col>
      <xdr:colOff>2165638</xdr:colOff>
      <xdr:row>1091</xdr:row>
      <xdr:rowOff>1299</xdr:rowOff>
    </xdr:to>
    <xdr:sp macro="" textlink="">
      <xdr:nvSpPr>
        <xdr:cNvPr id="23" name="Text Box 18" hidden="1">
          <a:extLst>
            <a:ext uri="{FF2B5EF4-FFF2-40B4-BE49-F238E27FC236}">
              <a16:creationId xmlns:a16="http://schemas.microsoft.com/office/drawing/2014/main" id="{36253AFB-7B75-457F-A5BD-9F0EF498A17B}"/>
            </a:ext>
          </a:extLst>
        </xdr:cNvPr>
        <xdr:cNvSpPr>
          <a:spLocks noChangeArrowheads="1"/>
        </xdr:cNvSpPr>
      </xdr:nvSpPr>
      <xdr:spPr bwMode="auto">
        <a:xfrm>
          <a:off x="1476375" y="269709900"/>
          <a:ext cx="689263" cy="16089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841</xdr:row>
      <xdr:rowOff>0</xdr:rowOff>
    </xdr:from>
    <xdr:to>
      <xdr:col>0</xdr:col>
      <xdr:colOff>2165638</xdr:colOff>
      <xdr:row>903</xdr:row>
      <xdr:rowOff>96549</xdr:rowOff>
    </xdr:to>
    <xdr:sp macro="" textlink="">
      <xdr:nvSpPr>
        <xdr:cNvPr id="24" name="Text Box 19" hidden="1">
          <a:extLst>
            <a:ext uri="{FF2B5EF4-FFF2-40B4-BE49-F238E27FC236}">
              <a16:creationId xmlns:a16="http://schemas.microsoft.com/office/drawing/2014/main" id="{E1189E64-9E7C-4E0E-8256-64B5183D34EB}"/>
            </a:ext>
          </a:extLst>
        </xdr:cNvPr>
        <xdr:cNvSpPr>
          <a:spLocks noChangeArrowheads="1"/>
        </xdr:cNvSpPr>
      </xdr:nvSpPr>
      <xdr:spPr bwMode="auto">
        <a:xfrm>
          <a:off x="1476375" y="215769825"/>
          <a:ext cx="689263" cy="15679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861</xdr:row>
      <xdr:rowOff>0</xdr:rowOff>
    </xdr:from>
    <xdr:to>
      <xdr:col>0</xdr:col>
      <xdr:colOff>2165638</xdr:colOff>
      <xdr:row>919</xdr:row>
      <xdr:rowOff>48924</xdr:rowOff>
    </xdr:to>
    <xdr:sp macro="" textlink="">
      <xdr:nvSpPr>
        <xdr:cNvPr id="25" name="Text Box 20" hidden="1">
          <a:extLst>
            <a:ext uri="{FF2B5EF4-FFF2-40B4-BE49-F238E27FC236}">
              <a16:creationId xmlns:a16="http://schemas.microsoft.com/office/drawing/2014/main" id="{05D02A47-8658-4FAA-B64F-049912EABDC3}"/>
            </a:ext>
          </a:extLst>
        </xdr:cNvPr>
        <xdr:cNvSpPr>
          <a:spLocks noChangeArrowheads="1"/>
        </xdr:cNvSpPr>
      </xdr:nvSpPr>
      <xdr:spPr bwMode="auto">
        <a:xfrm>
          <a:off x="1476375" y="220437075"/>
          <a:ext cx="689263" cy="14984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851</xdr:row>
      <xdr:rowOff>0</xdr:rowOff>
    </xdr:from>
    <xdr:to>
      <xdr:col>2</xdr:col>
      <xdr:colOff>697056</xdr:colOff>
      <xdr:row>870</xdr:row>
      <xdr:rowOff>53686</xdr:rowOff>
    </xdr:to>
    <xdr:sp macro="" textlink="">
      <xdr:nvSpPr>
        <xdr:cNvPr id="26" name="Text Box 1" hidden="1">
          <a:extLst>
            <a:ext uri="{FF2B5EF4-FFF2-40B4-BE49-F238E27FC236}">
              <a16:creationId xmlns:a16="http://schemas.microsoft.com/office/drawing/2014/main" id="{C55C07FB-60C9-4AF7-B3A4-71039A95F027}"/>
            </a:ext>
          </a:extLst>
        </xdr:cNvPr>
        <xdr:cNvSpPr>
          <a:spLocks noChangeArrowheads="1"/>
        </xdr:cNvSpPr>
      </xdr:nvSpPr>
      <xdr:spPr bwMode="auto">
        <a:xfrm>
          <a:off x="4229100" y="218379675"/>
          <a:ext cx="697056" cy="4816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889</xdr:row>
      <xdr:rowOff>0</xdr:rowOff>
    </xdr:from>
    <xdr:to>
      <xdr:col>2</xdr:col>
      <xdr:colOff>697056</xdr:colOff>
      <xdr:row>905</xdr:row>
      <xdr:rowOff>15586</xdr:rowOff>
    </xdr:to>
    <xdr:sp macro="" textlink="">
      <xdr:nvSpPr>
        <xdr:cNvPr id="27" name="Text Box 2" hidden="1">
          <a:extLst>
            <a:ext uri="{FF2B5EF4-FFF2-40B4-BE49-F238E27FC236}">
              <a16:creationId xmlns:a16="http://schemas.microsoft.com/office/drawing/2014/main" id="{BA341AC1-66DD-45A8-A2A6-74B38F7D7443}"/>
            </a:ext>
          </a:extLst>
        </xdr:cNvPr>
        <xdr:cNvSpPr>
          <a:spLocks noChangeArrowheads="1"/>
        </xdr:cNvSpPr>
      </xdr:nvSpPr>
      <xdr:spPr bwMode="auto">
        <a:xfrm>
          <a:off x="4229100" y="227323650"/>
          <a:ext cx="697056" cy="4358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851</xdr:row>
      <xdr:rowOff>0</xdr:rowOff>
    </xdr:from>
    <xdr:to>
      <xdr:col>2</xdr:col>
      <xdr:colOff>697056</xdr:colOff>
      <xdr:row>870</xdr:row>
      <xdr:rowOff>53686</xdr:rowOff>
    </xdr:to>
    <xdr:sp macro="" textlink="">
      <xdr:nvSpPr>
        <xdr:cNvPr id="28" name="Text Box 3" hidden="1">
          <a:extLst>
            <a:ext uri="{FF2B5EF4-FFF2-40B4-BE49-F238E27FC236}">
              <a16:creationId xmlns:a16="http://schemas.microsoft.com/office/drawing/2014/main" id="{0C271951-2E92-4FE6-8BCF-0334D438BB44}"/>
            </a:ext>
          </a:extLst>
        </xdr:cNvPr>
        <xdr:cNvSpPr>
          <a:spLocks noChangeArrowheads="1"/>
        </xdr:cNvSpPr>
      </xdr:nvSpPr>
      <xdr:spPr bwMode="auto">
        <a:xfrm>
          <a:off x="4229100" y="218379675"/>
          <a:ext cx="697056" cy="4816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851</xdr:row>
      <xdr:rowOff>0</xdr:rowOff>
    </xdr:from>
    <xdr:to>
      <xdr:col>2</xdr:col>
      <xdr:colOff>697056</xdr:colOff>
      <xdr:row>870</xdr:row>
      <xdr:rowOff>53686</xdr:rowOff>
    </xdr:to>
    <xdr:sp macro="" textlink="">
      <xdr:nvSpPr>
        <xdr:cNvPr id="29" name="Text Box 4" hidden="1">
          <a:extLst>
            <a:ext uri="{FF2B5EF4-FFF2-40B4-BE49-F238E27FC236}">
              <a16:creationId xmlns:a16="http://schemas.microsoft.com/office/drawing/2014/main" id="{534BDFA4-9CBE-4C58-8CB1-400F72FF17F4}"/>
            </a:ext>
          </a:extLst>
        </xdr:cNvPr>
        <xdr:cNvSpPr>
          <a:spLocks noChangeArrowheads="1"/>
        </xdr:cNvSpPr>
      </xdr:nvSpPr>
      <xdr:spPr bwMode="auto">
        <a:xfrm>
          <a:off x="4229100" y="218379675"/>
          <a:ext cx="697056" cy="4816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851</xdr:row>
      <xdr:rowOff>0</xdr:rowOff>
    </xdr:from>
    <xdr:to>
      <xdr:col>2</xdr:col>
      <xdr:colOff>697056</xdr:colOff>
      <xdr:row>870</xdr:row>
      <xdr:rowOff>53686</xdr:rowOff>
    </xdr:to>
    <xdr:sp macro="" textlink="">
      <xdr:nvSpPr>
        <xdr:cNvPr id="30" name="Text Box 17" hidden="1">
          <a:extLst>
            <a:ext uri="{FF2B5EF4-FFF2-40B4-BE49-F238E27FC236}">
              <a16:creationId xmlns:a16="http://schemas.microsoft.com/office/drawing/2014/main" id="{D4387F3D-AF5B-4F3D-8D6A-3CCA0F10C584}"/>
            </a:ext>
          </a:extLst>
        </xdr:cNvPr>
        <xdr:cNvSpPr>
          <a:spLocks noChangeArrowheads="1"/>
        </xdr:cNvSpPr>
      </xdr:nvSpPr>
      <xdr:spPr bwMode="auto">
        <a:xfrm>
          <a:off x="4229100" y="218379675"/>
          <a:ext cx="697056" cy="4816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851</xdr:row>
      <xdr:rowOff>0</xdr:rowOff>
    </xdr:from>
    <xdr:to>
      <xdr:col>2</xdr:col>
      <xdr:colOff>697056</xdr:colOff>
      <xdr:row>870</xdr:row>
      <xdr:rowOff>53686</xdr:rowOff>
    </xdr:to>
    <xdr:sp macro="" textlink="">
      <xdr:nvSpPr>
        <xdr:cNvPr id="31" name="Text Box 18" hidden="1">
          <a:extLst>
            <a:ext uri="{FF2B5EF4-FFF2-40B4-BE49-F238E27FC236}">
              <a16:creationId xmlns:a16="http://schemas.microsoft.com/office/drawing/2014/main" id="{D7BA12A6-0EDC-416F-B1C3-BABF8F80D582}"/>
            </a:ext>
          </a:extLst>
        </xdr:cNvPr>
        <xdr:cNvSpPr>
          <a:spLocks noChangeArrowheads="1"/>
        </xdr:cNvSpPr>
      </xdr:nvSpPr>
      <xdr:spPr bwMode="auto">
        <a:xfrm>
          <a:off x="4229100" y="218379675"/>
          <a:ext cx="697056" cy="4816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851</xdr:row>
      <xdr:rowOff>0</xdr:rowOff>
    </xdr:from>
    <xdr:to>
      <xdr:col>2</xdr:col>
      <xdr:colOff>697056</xdr:colOff>
      <xdr:row>870</xdr:row>
      <xdr:rowOff>53686</xdr:rowOff>
    </xdr:to>
    <xdr:sp macro="" textlink="">
      <xdr:nvSpPr>
        <xdr:cNvPr id="32" name="Text Box 19" hidden="1">
          <a:extLst>
            <a:ext uri="{FF2B5EF4-FFF2-40B4-BE49-F238E27FC236}">
              <a16:creationId xmlns:a16="http://schemas.microsoft.com/office/drawing/2014/main" id="{C2ABFB48-DA66-4577-9AA0-D07B8B839AE2}"/>
            </a:ext>
          </a:extLst>
        </xdr:cNvPr>
        <xdr:cNvSpPr>
          <a:spLocks noChangeArrowheads="1"/>
        </xdr:cNvSpPr>
      </xdr:nvSpPr>
      <xdr:spPr bwMode="auto">
        <a:xfrm>
          <a:off x="4229100" y="218379675"/>
          <a:ext cx="697056" cy="4816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851</xdr:row>
      <xdr:rowOff>0</xdr:rowOff>
    </xdr:from>
    <xdr:to>
      <xdr:col>2</xdr:col>
      <xdr:colOff>697056</xdr:colOff>
      <xdr:row>870</xdr:row>
      <xdr:rowOff>53686</xdr:rowOff>
    </xdr:to>
    <xdr:sp macro="" textlink="">
      <xdr:nvSpPr>
        <xdr:cNvPr id="33" name="Text Box 20" hidden="1">
          <a:extLst>
            <a:ext uri="{FF2B5EF4-FFF2-40B4-BE49-F238E27FC236}">
              <a16:creationId xmlns:a16="http://schemas.microsoft.com/office/drawing/2014/main" id="{D0700859-51F5-4073-9B38-3A8B9E17B74B}"/>
            </a:ext>
          </a:extLst>
        </xdr:cNvPr>
        <xdr:cNvSpPr>
          <a:spLocks noChangeArrowheads="1"/>
        </xdr:cNvSpPr>
      </xdr:nvSpPr>
      <xdr:spPr bwMode="auto">
        <a:xfrm>
          <a:off x="4229100" y="218379675"/>
          <a:ext cx="697056" cy="4816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847</xdr:row>
      <xdr:rowOff>0</xdr:rowOff>
    </xdr:from>
    <xdr:to>
      <xdr:col>0</xdr:col>
      <xdr:colOff>2165638</xdr:colOff>
      <xdr:row>908</xdr:row>
      <xdr:rowOff>181841</xdr:rowOff>
    </xdr:to>
    <xdr:sp macro="" textlink="">
      <xdr:nvSpPr>
        <xdr:cNvPr id="34" name="Text Box 1" hidden="1">
          <a:extLst>
            <a:ext uri="{FF2B5EF4-FFF2-40B4-BE49-F238E27FC236}">
              <a16:creationId xmlns:a16="http://schemas.microsoft.com/office/drawing/2014/main" id="{05646427-868D-4423-AF86-AA1E1B42F484}"/>
            </a:ext>
          </a:extLst>
        </xdr:cNvPr>
        <xdr:cNvSpPr>
          <a:spLocks noChangeArrowheads="1"/>
        </xdr:cNvSpPr>
      </xdr:nvSpPr>
      <xdr:spPr bwMode="auto">
        <a:xfrm>
          <a:off x="1476375" y="217103325"/>
          <a:ext cx="689263" cy="16107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847</xdr:row>
      <xdr:rowOff>0</xdr:rowOff>
    </xdr:from>
    <xdr:to>
      <xdr:col>0</xdr:col>
      <xdr:colOff>2165638</xdr:colOff>
      <xdr:row>908</xdr:row>
      <xdr:rowOff>181841</xdr:rowOff>
    </xdr:to>
    <xdr:sp macro="" textlink="">
      <xdr:nvSpPr>
        <xdr:cNvPr id="35" name="Text Box 2" hidden="1">
          <a:extLst>
            <a:ext uri="{FF2B5EF4-FFF2-40B4-BE49-F238E27FC236}">
              <a16:creationId xmlns:a16="http://schemas.microsoft.com/office/drawing/2014/main" id="{8F2D22B6-5D60-4A62-9545-70587681F60D}"/>
            </a:ext>
          </a:extLst>
        </xdr:cNvPr>
        <xdr:cNvSpPr>
          <a:spLocks noChangeArrowheads="1"/>
        </xdr:cNvSpPr>
      </xdr:nvSpPr>
      <xdr:spPr bwMode="auto">
        <a:xfrm>
          <a:off x="1476375" y="217103325"/>
          <a:ext cx="689263" cy="16107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847</xdr:row>
      <xdr:rowOff>0</xdr:rowOff>
    </xdr:from>
    <xdr:to>
      <xdr:col>0</xdr:col>
      <xdr:colOff>2165638</xdr:colOff>
      <xdr:row>908</xdr:row>
      <xdr:rowOff>181841</xdr:rowOff>
    </xdr:to>
    <xdr:sp macro="" textlink="">
      <xdr:nvSpPr>
        <xdr:cNvPr id="36" name="Text Box 3" hidden="1">
          <a:extLst>
            <a:ext uri="{FF2B5EF4-FFF2-40B4-BE49-F238E27FC236}">
              <a16:creationId xmlns:a16="http://schemas.microsoft.com/office/drawing/2014/main" id="{17BC7E6D-7851-410E-9A18-2975D5F3B9EC}"/>
            </a:ext>
          </a:extLst>
        </xdr:cNvPr>
        <xdr:cNvSpPr>
          <a:spLocks noChangeArrowheads="1"/>
        </xdr:cNvSpPr>
      </xdr:nvSpPr>
      <xdr:spPr bwMode="auto">
        <a:xfrm>
          <a:off x="1476375" y="217103325"/>
          <a:ext cx="689263" cy="16107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847</xdr:row>
      <xdr:rowOff>0</xdr:rowOff>
    </xdr:from>
    <xdr:to>
      <xdr:col>0</xdr:col>
      <xdr:colOff>2165638</xdr:colOff>
      <xdr:row>908</xdr:row>
      <xdr:rowOff>181841</xdr:rowOff>
    </xdr:to>
    <xdr:sp macro="" textlink="">
      <xdr:nvSpPr>
        <xdr:cNvPr id="37" name="Text Box 4" hidden="1">
          <a:extLst>
            <a:ext uri="{FF2B5EF4-FFF2-40B4-BE49-F238E27FC236}">
              <a16:creationId xmlns:a16="http://schemas.microsoft.com/office/drawing/2014/main" id="{CC406BFF-C9B7-48D2-876A-DA4D9AD7E584}"/>
            </a:ext>
          </a:extLst>
        </xdr:cNvPr>
        <xdr:cNvSpPr>
          <a:spLocks noChangeArrowheads="1"/>
        </xdr:cNvSpPr>
      </xdr:nvSpPr>
      <xdr:spPr bwMode="auto">
        <a:xfrm>
          <a:off x="1476375" y="217103325"/>
          <a:ext cx="689263" cy="16107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847</xdr:row>
      <xdr:rowOff>0</xdr:rowOff>
    </xdr:from>
    <xdr:to>
      <xdr:col>0</xdr:col>
      <xdr:colOff>2165638</xdr:colOff>
      <xdr:row>908</xdr:row>
      <xdr:rowOff>181841</xdr:rowOff>
    </xdr:to>
    <xdr:sp macro="" textlink="">
      <xdr:nvSpPr>
        <xdr:cNvPr id="38" name="Text Box 17" hidden="1">
          <a:extLst>
            <a:ext uri="{FF2B5EF4-FFF2-40B4-BE49-F238E27FC236}">
              <a16:creationId xmlns:a16="http://schemas.microsoft.com/office/drawing/2014/main" id="{36A8A24D-6D51-4877-AD70-1CD43803C9CB}"/>
            </a:ext>
          </a:extLst>
        </xdr:cNvPr>
        <xdr:cNvSpPr>
          <a:spLocks noChangeArrowheads="1"/>
        </xdr:cNvSpPr>
      </xdr:nvSpPr>
      <xdr:spPr bwMode="auto">
        <a:xfrm>
          <a:off x="1476375" y="217103325"/>
          <a:ext cx="689263" cy="16107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847</xdr:row>
      <xdr:rowOff>0</xdr:rowOff>
    </xdr:from>
    <xdr:to>
      <xdr:col>0</xdr:col>
      <xdr:colOff>2165638</xdr:colOff>
      <xdr:row>908</xdr:row>
      <xdr:rowOff>181841</xdr:rowOff>
    </xdr:to>
    <xdr:sp macro="" textlink="">
      <xdr:nvSpPr>
        <xdr:cNvPr id="39" name="Text Box 18" hidden="1">
          <a:extLst>
            <a:ext uri="{FF2B5EF4-FFF2-40B4-BE49-F238E27FC236}">
              <a16:creationId xmlns:a16="http://schemas.microsoft.com/office/drawing/2014/main" id="{869DB910-B19C-448E-BD5B-D1E0C39B721C}"/>
            </a:ext>
          </a:extLst>
        </xdr:cNvPr>
        <xdr:cNvSpPr>
          <a:spLocks noChangeArrowheads="1"/>
        </xdr:cNvSpPr>
      </xdr:nvSpPr>
      <xdr:spPr bwMode="auto">
        <a:xfrm>
          <a:off x="1476375" y="217103325"/>
          <a:ext cx="689263" cy="16107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847</xdr:row>
      <xdr:rowOff>0</xdr:rowOff>
    </xdr:from>
    <xdr:to>
      <xdr:col>0</xdr:col>
      <xdr:colOff>2165638</xdr:colOff>
      <xdr:row>908</xdr:row>
      <xdr:rowOff>181841</xdr:rowOff>
    </xdr:to>
    <xdr:sp macro="" textlink="">
      <xdr:nvSpPr>
        <xdr:cNvPr id="40" name="Text Box 19" hidden="1">
          <a:extLst>
            <a:ext uri="{FF2B5EF4-FFF2-40B4-BE49-F238E27FC236}">
              <a16:creationId xmlns:a16="http://schemas.microsoft.com/office/drawing/2014/main" id="{B44DC5CF-3B72-46A9-8F86-5BAAE83C830A}"/>
            </a:ext>
          </a:extLst>
        </xdr:cNvPr>
        <xdr:cNvSpPr>
          <a:spLocks noChangeArrowheads="1"/>
        </xdr:cNvSpPr>
      </xdr:nvSpPr>
      <xdr:spPr bwMode="auto">
        <a:xfrm>
          <a:off x="1476375" y="217103325"/>
          <a:ext cx="689263" cy="16107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847</xdr:row>
      <xdr:rowOff>0</xdr:rowOff>
    </xdr:from>
    <xdr:to>
      <xdr:col>0</xdr:col>
      <xdr:colOff>2165638</xdr:colOff>
      <xdr:row>908</xdr:row>
      <xdr:rowOff>181841</xdr:rowOff>
    </xdr:to>
    <xdr:sp macro="" textlink="">
      <xdr:nvSpPr>
        <xdr:cNvPr id="41" name="Text Box 20" hidden="1">
          <a:extLst>
            <a:ext uri="{FF2B5EF4-FFF2-40B4-BE49-F238E27FC236}">
              <a16:creationId xmlns:a16="http://schemas.microsoft.com/office/drawing/2014/main" id="{855A71A2-6343-457D-BAEB-4BE29BEFBD6C}"/>
            </a:ext>
          </a:extLst>
        </xdr:cNvPr>
        <xdr:cNvSpPr>
          <a:spLocks noChangeArrowheads="1"/>
        </xdr:cNvSpPr>
      </xdr:nvSpPr>
      <xdr:spPr bwMode="auto">
        <a:xfrm>
          <a:off x="1476375" y="217103325"/>
          <a:ext cx="689263" cy="16107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837</xdr:row>
      <xdr:rowOff>0</xdr:rowOff>
    </xdr:from>
    <xdr:to>
      <xdr:col>2</xdr:col>
      <xdr:colOff>697056</xdr:colOff>
      <xdr:row>855</xdr:row>
      <xdr:rowOff>116898</xdr:rowOff>
    </xdr:to>
    <xdr:sp macro="" textlink="">
      <xdr:nvSpPr>
        <xdr:cNvPr id="42" name="Text Box 1" hidden="1">
          <a:extLst>
            <a:ext uri="{FF2B5EF4-FFF2-40B4-BE49-F238E27FC236}">
              <a16:creationId xmlns:a16="http://schemas.microsoft.com/office/drawing/2014/main" id="{2F4DE442-06B4-4178-AD89-C2B691BCCA51}"/>
            </a:ext>
          </a:extLst>
        </xdr:cNvPr>
        <xdr:cNvSpPr>
          <a:spLocks noChangeArrowheads="1"/>
        </xdr:cNvSpPr>
      </xdr:nvSpPr>
      <xdr:spPr bwMode="auto">
        <a:xfrm>
          <a:off x="4229100" y="214674450"/>
          <a:ext cx="697056" cy="4879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837</xdr:row>
      <xdr:rowOff>0</xdr:rowOff>
    </xdr:from>
    <xdr:to>
      <xdr:col>2</xdr:col>
      <xdr:colOff>697056</xdr:colOff>
      <xdr:row>855</xdr:row>
      <xdr:rowOff>116898</xdr:rowOff>
    </xdr:to>
    <xdr:sp macro="" textlink="">
      <xdr:nvSpPr>
        <xdr:cNvPr id="43" name="Text Box 2" hidden="1">
          <a:extLst>
            <a:ext uri="{FF2B5EF4-FFF2-40B4-BE49-F238E27FC236}">
              <a16:creationId xmlns:a16="http://schemas.microsoft.com/office/drawing/2014/main" id="{5674E650-AAF7-4038-B107-041D865D59F8}"/>
            </a:ext>
          </a:extLst>
        </xdr:cNvPr>
        <xdr:cNvSpPr>
          <a:spLocks noChangeArrowheads="1"/>
        </xdr:cNvSpPr>
      </xdr:nvSpPr>
      <xdr:spPr bwMode="auto">
        <a:xfrm>
          <a:off x="4229100" y="214674450"/>
          <a:ext cx="697056" cy="4879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837</xdr:row>
      <xdr:rowOff>0</xdr:rowOff>
    </xdr:from>
    <xdr:to>
      <xdr:col>2</xdr:col>
      <xdr:colOff>697056</xdr:colOff>
      <xdr:row>855</xdr:row>
      <xdr:rowOff>116898</xdr:rowOff>
    </xdr:to>
    <xdr:sp macro="" textlink="">
      <xdr:nvSpPr>
        <xdr:cNvPr id="44" name="Text Box 3" hidden="1">
          <a:extLst>
            <a:ext uri="{FF2B5EF4-FFF2-40B4-BE49-F238E27FC236}">
              <a16:creationId xmlns:a16="http://schemas.microsoft.com/office/drawing/2014/main" id="{A29BDBFD-21E7-4A71-B298-390D35CE40FA}"/>
            </a:ext>
          </a:extLst>
        </xdr:cNvPr>
        <xdr:cNvSpPr>
          <a:spLocks noChangeArrowheads="1"/>
        </xdr:cNvSpPr>
      </xdr:nvSpPr>
      <xdr:spPr bwMode="auto">
        <a:xfrm>
          <a:off x="4229100" y="214674450"/>
          <a:ext cx="697056" cy="4879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837</xdr:row>
      <xdr:rowOff>0</xdr:rowOff>
    </xdr:from>
    <xdr:to>
      <xdr:col>2</xdr:col>
      <xdr:colOff>697056</xdr:colOff>
      <xdr:row>855</xdr:row>
      <xdr:rowOff>116898</xdr:rowOff>
    </xdr:to>
    <xdr:sp macro="" textlink="">
      <xdr:nvSpPr>
        <xdr:cNvPr id="45" name="Text Box 4" hidden="1">
          <a:extLst>
            <a:ext uri="{FF2B5EF4-FFF2-40B4-BE49-F238E27FC236}">
              <a16:creationId xmlns:a16="http://schemas.microsoft.com/office/drawing/2014/main" id="{08BEC470-F704-4416-A239-0F1C42E756A5}"/>
            </a:ext>
          </a:extLst>
        </xdr:cNvPr>
        <xdr:cNvSpPr>
          <a:spLocks noChangeArrowheads="1"/>
        </xdr:cNvSpPr>
      </xdr:nvSpPr>
      <xdr:spPr bwMode="auto">
        <a:xfrm>
          <a:off x="4229100" y="214674450"/>
          <a:ext cx="697056" cy="4879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875</xdr:row>
      <xdr:rowOff>0</xdr:rowOff>
    </xdr:from>
    <xdr:to>
      <xdr:col>2</xdr:col>
      <xdr:colOff>697056</xdr:colOff>
      <xdr:row>895</xdr:row>
      <xdr:rowOff>174048</xdr:rowOff>
    </xdr:to>
    <xdr:sp macro="" textlink="">
      <xdr:nvSpPr>
        <xdr:cNvPr id="46" name="Text Box 17" hidden="1">
          <a:extLst>
            <a:ext uri="{FF2B5EF4-FFF2-40B4-BE49-F238E27FC236}">
              <a16:creationId xmlns:a16="http://schemas.microsoft.com/office/drawing/2014/main" id="{D6455FDA-F297-4512-9172-A58BF9E1D737}"/>
            </a:ext>
          </a:extLst>
        </xdr:cNvPr>
        <xdr:cNvSpPr>
          <a:spLocks noChangeArrowheads="1"/>
        </xdr:cNvSpPr>
      </xdr:nvSpPr>
      <xdr:spPr bwMode="auto">
        <a:xfrm>
          <a:off x="4229100" y="224170875"/>
          <a:ext cx="697056" cy="4898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875</xdr:row>
      <xdr:rowOff>0</xdr:rowOff>
    </xdr:from>
    <xdr:to>
      <xdr:col>2</xdr:col>
      <xdr:colOff>697056</xdr:colOff>
      <xdr:row>895</xdr:row>
      <xdr:rowOff>174048</xdr:rowOff>
    </xdr:to>
    <xdr:sp macro="" textlink="">
      <xdr:nvSpPr>
        <xdr:cNvPr id="47" name="Text Box 18" hidden="1">
          <a:extLst>
            <a:ext uri="{FF2B5EF4-FFF2-40B4-BE49-F238E27FC236}">
              <a16:creationId xmlns:a16="http://schemas.microsoft.com/office/drawing/2014/main" id="{F52670A0-8F22-4CEF-9061-B2EE2765532A}"/>
            </a:ext>
          </a:extLst>
        </xdr:cNvPr>
        <xdr:cNvSpPr>
          <a:spLocks noChangeArrowheads="1"/>
        </xdr:cNvSpPr>
      </xdr:nvSpPr>
      <xdr:spPr bwMode="auto">
        <a:xfrm>
          <a:off x="4229100" y="224170875"/>
          <a:ext cx="697056" cy="4898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875</xdr:row>
      <xdr:rowOff>0</xdr:rowOff>
    </xdr:from>
    <xdr:to>
      <xdr:col>2</xdr:col>
      <xdr:colOff>697056</xdr:colOff>
      <xdr:row>895</xdr:row>
      <xdr:rowOff>174048</xdr:rowOff>
    </xdr:to>
    <xdr:sp macro="" textlink="">
      <xdr:nvSpPr>
        <xdr:cNvPr id="48" name="Text Box 19" hidden="1">
          <a:extLst>
            <a:ext uri="{FF2B5EF4-FFF2-40B4-BE49-F238E27FC236}">
              <a16:creationId xmlns:a16="http://schemas.microsoft.com/office/drawing/2014/main" id="{03DDFEE1-D9FD-45CC-A812-2881CDBAA39D}"/>
            </a:ext>
          </a:extLst>
        </xdr:cNvPr>
        <xdr:cNvSpPr>
          <a:spLocks noChangeArrowheads="1"/>
        </xdr:cNvSpPr>
      </xdr:nvSpPr>
      <xdr:spPr bwMode="auto">
        <a:xfrm>
          <a:off x="4229100" y="224170875"/>
          <a:ext cx="697056" cy="4898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875</xdr:row>
      <xdr:rowOff>0</xdr:rowOff>
    </xdr:from>
    <xdr:to>
      <xdr:col>2</xdr:col>
      <xdr:colOff>697056</xdr:colOff>
      <xdr:row>895</xdr:row>
      <xdr:rowOff>174048</xdr:rowOff>
    </xdr:to>
    <xdr:sp macro="" textlink="">
      <xdr:nvSpPr>
        <xdr:cNvPr id="49" name="Text Box 20" hidden="1">
          <a:extLst>
            <a:ext uri="{FF2B5EF4-FFF2-40B4-BE49-F238E27FC236}">
              <a16:creationId xmlns:a16="http://schemas.microsoft.com/office/drawing/2014/main" id="{091DEEDF-D2D1-488D-828C-F70F0EA88E64}"/>
            </a:ext>
          </a:extLst>
        </xdr:cNvPr>
        <xdr:cNvSpPr>
          <a:spLocks noChangeArrowheads="1"/>
        </xdr:cNvSpPr>
      </xdr:nvSpPr>
      <xdr:spPr bwMode="auto">
        <a:xfrm>
          <a:off x="4229100" y="224170875"/>
          <a:ext cx="697056" cy="4898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964</xdr:row>
      <xdr:rowOff>0</xdr:rowOff>
    </xdr:from>
    <xdr:to>
      <xdr:col>2</xdr:col>
      <xdr:colOff>691860</xdr:colOff>
      <xdr:row>972</xdr:row>
      <xdr:rowOff>300471</xdr:rowOff>
    </xdr:to>
    <xdr:sp macro="" textlink="">
      <xdr:nvSpPr>
        <xdr:cNvPr id="50" name="Text Box 1" hidden="1">
          <a:extLst>
            <a:ext uri="{FF2B5EF4-FFF2-40B4-BE49-F238E27FC236}">
              <a16:creationId xmlns:a16="http://schemas.microsoft.com/office/drawing/2014/main" id="{98F0685E-E4BA-40C0-8C69-1C61387B40A3}"/>
            </a:ext>
          </a:extLst>
        </xdr:cNvPr>
        <xdr:cNvSpPr>
          <a:spLocks noChangeArrowheads="1"/>
        </xdr:cNvSpPr>
      </xdr:nvSpPr>
      <xdr:spPr bwMode="auto">
        <a:xfrm>
          <a:off x="4229100" y="246964200"/>
          <a:ext cx="691860" cy="4110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926</xdr:row>
      <xdr:rowOff>0</xdr:rowOff>
    </xdr:from>
    <xdr:to>
      <xdr:col>2</xdr:col>
      <xdr:colOff>691860</xdr:colOff>
      <xdr:row>949</xdr:row>
      <xdr:rowOff>100446</xdr:rowOff>
    </xdr:to>
    <xdr:sp macro="" textlink="">
      <xdr:nvSpPr>
        <xdr:cNvPr id="51" name="Text Box 2" hidden="1">
          <a:extLst>
            <a:ext uri="{FF2B5EF4-FFF2-40B4-BE49-F238E27FC236}">
              <a16:creationId xmlns:a16="http://schemas.microsoft.com/office/drawing/2014/main" id="{28887802-7835-476E-A2C8-8195B3B2C3F6}"/>
            </a:ext>
          </a:extLst>
        </xdr:cNvPr>
        <xdr:cNvSpPr>
          <a:spLocks noChangeArrowheads="1"/>
        </xdr:cNvSpPr>
      </xdr:nvSpPr>
      <xdr:spPr bwMode="auto">
        <a:xfrm>
          <a:off x="4229100" y="236705775"/>
          <a:ext cx="691860" cy="4824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926</xdr:row>
      <xdr:rowOff>0</xdr:rowOff>
    </xdr:from>
    <xdr:to>
      <xdr:col>2</xdr:col>
      <xdr:colOff>691860</xdr:colOff>
      <xdr:row>949</xdr:row>
      <xdr:rowOff>100446</xdr:rowOff>
    </xdr:to>
    <xdr:sp macro="" textlink="">
      <xdr:nvSpPr>
        <xdr:cNvPr id="52" name="Text Box 3" hidden="1">
          <a:extLst>
            <a:ext uri="{FF2B5EF4-FFF2-40B4-BE49-F238E27FC236}">
              <a16:creationId xmlns:a16="http://schemas.microsoft.com/office/drawing/2014/main" id="{50E37C29-79F0-4E10-BBB0-B3DFB09067C8}"/>
            </a:ext>
          </a:extLst>
        </xdr:cNvPr>
        <xdr:cNvSpPr>
          <a:spLocks noChangeArrowheads="1"/>
        </xdr:cNvSpPr>
      </xdr:nvSpPr>
      <xdr:spPr bwMode="auto">
        <a:xfrm>
          <a:off x="4229100" y="236705775"/>
          <a:ext cx="691860" cy="4824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926</xdr:row>
      <xdr:rowOff>0</xdr:rowOff>
    </xdr:from>
    <xdr:to>
      <xdr:col>2</xdr:col>
      <xdr:colOff>691860</xdr:colOff>
      <xdr:row>949</xdr:row>
      <xdr:rowOff>100446</xdr:rowOff>
    </xdr:to>
    <xdr:sp macro="" textlink="">
      <xdr:nvSpPr>
        <xdr:cNvPr id="53" name="Text Box 4" hidden="1">
          <a:extLst>
            <a:ext uri="{FF2B5EF4-FFF2-40B4-BE49-F238E27FC236}">
              <a16:creationId xmlns:a16="http://schemas.microsoft.com/office/drawing/2014/main" id="{36B117A1-3823-49DF-B52B-3D5C03EAD2F0}"/>
            </a:ext>
          </a:extLst>
        </xdr:cNvPr>
        <xdr:cNvSpPr>
          <a:spLocks noChangeArrowheads="1"/>
        </xdr:cNvSpPr>
      </xdr:nvSpPr>
      <xdr:spPr bwMode="auto">
        <a:xfrm>
          <a:off x="4229100" y="236705775"/>
          <a:ext cx="691860" cy="4824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926</xdr:row>
      <xdr:rowOff>0</xdr:rowOff>
    </xdr:from>
    <xdr:to>
      <xdr:col>2</xdr:col>
      <xdr:colOff>691860</xdr:colOff>
      <xdr:row>949</xdr:row>
      <xdr:rowOff>100446</xdr:rowOff>
    </xdr:to>
    <xdr:sp macro="" textlink="">
      <xdr:nvSpPr>
        <xdr:cNvPr id="54" name="Text Box 17" hidden="1">
          <a:extLst>
            <a:ext uri="{FF2B5EF4-FFF2-40B4-BE49-F238E27FC236}">
              <a16:creationId xmlns:a16="http://schemas.microsoft.com/office/drawing/2014/main" id="{A1BAF978-668E-4407-A439-00D7F6B76796}"/>
            </a:ext>
          </a:extLst>
        </xdr:cNvPr>
        <xdr:cNvSpPr>
          <a:spLocks noChangeArrowheads="1"/>
        </xdr:cNvSpPr>
      </xdr:nvSpPr>
      <xdr:spPr bwMode="auto">
        <a:xfrm>
          <a:off x="4229100" y="236705775"/>
          <a:ext cx="691860" cy="4824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926</xdr:row>
      <xdr:rowOff>0</xdr:rowOff>
    </xdr:from>
    <xdr:to>
      <xdr:col>2</xdr:col>
      <xdr:colOff>691860</xdr:colOff>
      <xdr:row>949</xdr:row>
      <xdr:rowOff>100446</xdr:rowOff>
    </xdr:to>
    <xdr:sp macro="" textlink="">
      <xdr:nvSpPr>
        <xdr:cNvPr id="55" name="Text Box 18" hidden="1">
          <a:extLst>
            <a:ext uri="{FF2B5EF4-FFF2-40B4-BE49-F238E27FC236}">
              <a16:creationId xmlns:a16="http://schemas.microsoft.com/office/drawing/2014/main" id="{E7FBBBCE-41A3-4639-9BB8-DED490A18E85}"/>
            </a:ext>
          </a:extLst>
        </xdr:cNvPr>
        <xdr:cNvSpPr>
          <a:spLocks noChangeArrowheads="1"/>
        </xdr:cNvSpPr>
      </xdr:nvSpPr>
      <xdr:spPr bwMode="auto">
        <a:xfrm>
          <a:off x="4229100" y="236705775"/>
          <a:ext cx="691860" cy="4824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926</xdr:row>
      <xdr:rowOff>0</xdr:rowOff>
    </xdr:from>
    <xdr:to>
      <xdr:col>2</xdr:col>
      <xdr:colOff>691860</xdr:colOff>
      <xdr:row>949</xdr:row>
      <xdr:rowOff>100446</xdr:rowOff>
    </xdr:to>
    <xdr:sp macro="" textlink="">
      <xdr:nvSpPr>
        <xdr:cNvPr id="56" name="Text Box 19" hidden="1">
          <a:extLst>
            <a:ext uri="{FF2B5EF4-FFF2-40B4-BE49-F238E27FC236}">
              <a16:creationId xmlns:a16="http://schemas.microsoft.com/office/drawing/2014/main" id="{2E7E6276-BD3E-454A-B17E-03020FF1A9AF}"/>
            </a:ext>
          </a:extLst>
        </xdr:cNvPr>
        <xdr:cNvSpPr>
          <a:spLocks noChangeArrowheads="1"/>
        </xdr:cNvSpPr>
      </xdr:nvSpPr>
      <xdr:spPr bwMode="auto">
        <a:xfrm>
          <a:off x="4229100" y="236705775"/>
          <a:ext cx="691860" cy="4824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926</xdr:row>
      <xdr:rowOff>0</xdr:rowOff>
    </xdr:from>
    <xdr:to>
      <xdr:col>2</xdr:col>
      <xdr:colOff>691860</xdr:colOff>
      <xdr:row>949</xdr:row>
      <xdr:rowOff>100446</xdr:rowOff>
    </xdr:to>
    <xdr:sp macro="" textlink="">
      <xdr:nvSpPr>
        <xdr:cNvPr id="57" name="Text Box 20" hidden="1">
          <a:extLst>
            <a:ext uri="{FF2B5EF4-FFF2-40B4-BE49-F238E27FC236}">
              <a16:creationId xmlns:a16="http://schemas.microsoft.com/office/drawing/2014/main" id="{E589A2FA-051F-45FA-8FEA-96BBD592A0BB}"/>
            </a:ext>
          </a:extLst>
        </xdr:cNvPr>
        <xdr:cNvSpPr>
          <a:spLocks noChangeArrowheads="1"/>
        </xdr:cNvSpPr>
      </xdr:nvSpPr>
      <xdr:spPr bwMode="auto">
        <a:xfrm>
          <a:off x="4229100" y="236705775"/>
          <a:ext cx="691860" cy="4824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925</xdr:row>
      <xdr:rowOff>0</xdr:rowOff>
    </xdr:from>
    <xdr:to>
      <xdr:col>0</xdr:col>
      <xdr:colOff>2175020</xdr:colOff>
      <xdr:row>978</xdr:row>
      <xdr:rowOff>240868</xdr:rowOff>
    </xdr:to>
    <xdr:sp macro="" textlink="">
      <xdr:nvSpPr>
        <xdr:cNvPr id="58" name="Text Box 1" hidden="1">
          <a:extLst>
            <a:ext uri="{FF2B5EF4-FFF2-40B4-BE49-F238E27FC236}">
              <a16:creationId xmlns:a16="http://schemas.microsoft.com/office/drawing/2014/main" id="{76118F0B-4924-4EA4-9DDC-FD887525A0A3}"/>
            </a:ext>
          </a:extLst>
        </xdr:cNvPr>
        <xdr:cNvSpPr>
          <a:spLocks noChangeArrowheads="1"/>
        </xdr:cNvSpPr>
      </xdr:nvSpPr>
      <xdr:spPr bwMode="auto">
        <a:xfrm>
          <a:off x="1476375" y="236248575"/>
          <a:ext cx="698645" cy="17766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905</xdr:row>
      <xdr:rowOff>0</xdr:rowOff>
    </xdr:from>
    <xdr:to>
      <xdr:col>0</xdr:col>
      <xdr:colOff>2175020</xdr:colOff>
      <xdr:row>967</xdr:row>
      <xdr:rowOff>117043</xdr:rowOff>
    </xdr:to>
    <xdr:sp macro="" textlink="">
      <xdr:nvSpPr>
        <xdr:cNvPr id="59" name="Text Box 2" hidden="1">
          <a:extLst>
            <a:ext uri="{FF2B5EF4-FFF2-40B4-BE49-F238E27FC236}">
              <a16:creationId xmlns:a16="http://schemas.microsoft.com/office/drawing/2014/main" id="{3D572B5F-AEA8-4F9B-8659-6263C31532D9}"/>
            </a:ext>
          </a:extLst>
        </xdr:cNvPr>
        <xdr:cNvSpPr>
          <a:spLocks noChangeArrowheads="1"/>
        </xdr:cNvSpPr>
      </xdr:nvSpPr>
      <xdr:spPr bwMode="auto">
        <a:xfrm>
          <a:off x="1476375" y="231609900"/>
          <a:ext cx="698645" cy="17185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1029</xdr:row>
      <xdr:rowOff>0</xdr:rowOff>
    </xdr:from>
    <xdr:to>
      <xdr:col>0</xdr:col>
      <xdr:colOff>2175020</xdr:colOff>
      <xdr:row>1089</xdr:row>
      <xdr:rowOff>174193</xdr:rowOff>
    </xdr:to>
    <xdr:sp macro="" textlink="">
      <xdr:nvSpPr>
        <xdr:cNvPr id="60" name="Text Box 3" hidden="1">
          <a:extLst>
            <a:ext uri="{FF2B5EF4-FFF2-40B4-BE49-F238E27FC236}">
              <a16:creationId xmlns:a16="http://schemas.microsoft.com/office/drawing/2014/main" id="{B49BB86C-B23A-403B-BA40-A0C6B9A022B9}"/>
            </a:ext>
          </a:extLst>
        </xdr:cNvPr>
        <xdr:cNvSpPr>
          <a:spLocks noChangeArrowheads="1"/>
        </xdr:cNvSpPr>
      </xdr:nvSpPr>
      <xdr:spPr bwMode="auto">
        <a:xfrm>
          <a:off x="1476375" y="266738100"/>
          <a:ext cx="698645" cy="1870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963</xdr:row>
      <xdr:rowOff>0</xdr:rowOff>
    </xdr:from>
    <xdr:to>
      <xdr:col>0</xdr:col>
      <xdr:colOff>2175020</xdr:colOff>
      <xdr:row>1018</xdr:row>
      <xdr:rowOff>21793</xdr:rowOff>
    </xdr:to>
    <xdr:sp macro="" textlink="">
      <xdr:nvSpPr>
        <xdr:cNvPr id="61" name="Text Box 4" hidden="1">
          <a:extLst>
            <a:ext uri="{FF2B5EF4-FFF2-40B4-BE49-F238E27FC236}">
              <a16:creationId xmlns:a16="http://schemas.microsoft.com/office/drawing/2014/main" id="{CBDF4F20-D979-44AA-9158-88C20CC186FE}"/>
            </a:ext>
          </a:extLst>
        </xdr:cNvPr>
        <xdr:cNvSpPr>
          <a:spLocks noChangeArrowheads="1"/>
        </xdr:cNvSpPr>
      </xdr:nvSpPr>
      <xdr:spPr bwMode="auto">
        <a:xfrm>
          <a:off x="1476375" y="246507000"/>
          <a:ext cx="698645" cy="17671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905</xdr:row>
      <xdr:rowOff>0</xdr:rowOff>
    </xdr:from>
    <xdr:to>
      <xdr:col>0</xdr:col>
      <xdr:colOff>2175020</xdr:colOff>
      <xdr:row>967</xdr:row>
      <xdr:rowOff>117043</xdr:rowOff>
    </xdr:to>
    <xdr:sp macro="" textlink="">
      <xdr:nvSpPr>
        <xdr:cNvPr id="62" name="Text Box 17" hidden="1">
          <a:extLst>
            <a:ext uri="{FF2B5EF4-FFF2-40B4-BE49-F238E27FC236}">
              <a16:creationId xmlns:a16="http://schemas.microsoft.com/office/drawing/2014/main" id="{02FEEF69-DFCB-4E10-AE6C-5D0690476318}"/>
            </a:ext>
          </a:extLst>
        </xdr:cNvPr>
        <xdr:cNvSpPr>
          <a:spLocks noChangeArrowheads="1"/>
        </xdr:cNvSpPr>
      </xdr:nvSpPr>
      <xdr:spPr bwMode="auto">
        <a:xfrm>
          <a:off x="1476375" y="231609900"/>
          <a:ext cx="698645" cy="17185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1133</xdr:row>
      <xdr:rowOff>0</xdr:rowOff>
    </xdr:from>
    <xdr:to>
      <xdr:col>0</xdr:col>
      <xdr:colOff>2175020</xdr:colOff>
      <xdr:row>1190</xdr:row>
      <xdr:rowOff>155143</xdr:rowOff>
    </xdr:to>
    <xdr:sp macro="" textlink="">
      <xdr:nvSpPr>
        <xdr:cNvPr id="63" name="Text Box 18" hidden="1">
          <a:extLst>
            <a:ext uri="{FF2B5EF4-FFF2-40B4-BE49-F238E27FC236}">
              <a16:creationId xmlns:a16="http://schemas.microsoft.com/office/drawing/2014/main" id="{61AACCD5-C5FE-4765-8510-3A38DDA34188}"/>
            </a:ext>
          </a:extLst>
        </xdr:cNvPr>
        <xdr:cNvSpPr>
          <a:spLocks noChangeArrowheads="1"/>
        </xdr:cNvSpPr>
      </xdr:nvSpPr>
      <xdr:spPr bwMode="auto">
        <a:xfrm>
          <a:off x="1476375" y="294951150"/>
          <a:ext cx="698645" cy="1811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963</xdr:row>
      <xdr:rowOff>0</xdr:rowOff>
    </xdr:from>
    <xdr:to>
      <xdr:col>0</xdr:col>
      <xdr:colOff>2175020</xdr:colOff>
      <xdr:row>1018</xdr:row>
      <xdr:rowOff>21793</xdr:rowOff>
    </xdr:to>
    <xdr:sp macro="" textlink="">
      <xdr:nvSpPr>
        <xdr:cNvPr id="64" name="Text Box 19" hidden="1">
          <a:extLst>
            <a:ext uri="{FF2B5EF4-FFF2-40B4-BE49-F238E27FC236}">
              <a16:creationId xmlns:a16="http://schemas.microsoft.com/office/drawing/2014/main" id="{B6355F87-B659-49A2-A1AC-F72A3450F3D5}"/>
            </a:ext>
          </a:extLst>
        </xdr:cNvPr>
        <xdr:cNvSpPr>
          <a:spLocks noChangeArrowheads="1"/>
        </xdr:cNvSpPr>
      </xdr:nvSpPr>
      <xdr:spPr bwMode="auto">
        <a:xfrm>
          <a:off x="1476375" y="246507000"/>
          <a:ext cx="698645" cy="17671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963</xdr:row>
      <xdr:rowOff>0</xdr:rowOff>
    </xdr:from>
    <xdr:to>
      <xdr:col>0</xdr:col>
      <xdr:colOff>2175020</xdr:colOff>
      <xdr:row>1018</xdr:row>
      <xdr:rowOff>21793</xdr:rowOff>
    </xdr:to>
    <xdr:sp macro="" textlink="">
      <xdr:nvSpPr>
        <xdr:cNvPr id="65" name="Text Box 20" hidden="1">
          <a:extLst>
            <a:ext uri="{FF2B5EF4-FFF2-40B4-BE49-F238E27FC236}">
              <a16:creationId xmlns:a16="http://schemas.microsoft.com/office/drawing/2014/main" id="{2612ECD2-0159-4A13-9C16-AF535143C8DA}"/>
            </a:ext>
          </a:extLst>
        </xdr:cNvPr>
        <xdr:cNvSpPr>
          <a:spLocks noChangeArrowheads="1"/>
        </xdr:cNvSpPr>
      </xdr:nvSpPr>
      <xdr:spPr bwMode="auto">
        <a:xfrm>
          <a:off x="1476375" y="246507000"/>
          <a:ext cx="698645" cy="17671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1001</xdr:row>
      <xdr:rowOff>0</xdr:rowOff>
    </xdr:from>
    <xdr:to>
      <xdr:col>2</xdr:col>
      <xdr:colOff>167120</xdr:colOff>
      <xdr:row>1029</xdr:row>
      <xdr:rowOff>116321</xdr:rowOff>
    </xdr:to>
    <xdr:sp macro="" textlink="">
      <xdr:nvSpPr>
        <xdr:cNvPr id="66" name="Text Box 1" hidden="1">
          <a:extLst>
            <a:ext uri="{FF2B5EF4-FFF2-40B4-BE49-F238E27FC236}">
              <a16:creationId xmlns:a16="http://schemas.microsoft.com/office/drawing/2014/main" id="{2F8051EC-A7B8-4F4C-B984-F323E1C3B855}"/>
            </a:ext>
          </a:extLst>
        </xdr:cNvPr>
        <xdr:cNvSpPr>
          <a:spLocks noChangeArrowheads="1"/>
        </xdr:cNvSpPr>
      </xdr:nvSpPr>
      <xdr:spPr bwMode="auto">
        <a:xfrm>
          <a:off x="3533775" y="259308600"/>
          <a:ext cx="776720" cy="7745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1001</xdr:row>
      <xdr:rowOff>0</xdr:rowOff>
    </xdr:from>
    <xdr:to>
      <xdr:col>2</xdr:col>
      <xdr:colOff>167120</xdr:colOff>
      <xdr:row>1029</xdr:row>
      <xdr:rowOff>116321</xdr:rowOff>
    </xdr:to>
    <xdr:sp macro="" textlink="">
      <xdr:nvSpPr>
        <xdr:cNvPr id="67" name="Text Box 2" hidden="1">
          <a:extLst>
            <a:ext uri="{FF2B5EF4-FFF2-40B4-BE49-F238E27FC236}">
              <a16:creationId xmlns:a16="http://schemas.microsoft.com/office/drawing/2014/main" id="{C19CDC58-506F-40A2-AD93-8BFBB81218FC}"/>
            </a:ext>
          </a:extLst>
        </xdr:cNvPr>
        <xdr:cNvSpPr>
          <a:spLocks noChangeArrowheads="1"/>
        </xdr:cNvSpPr>
      </xdr:nvSpPr>
      <xdr:spPr bwMode="auto">
        <a:xfrm>
          <a:off x="3533775" y="259308600"/>
          <a:ext cx="776720" cy="7745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963</xdr:row>
      <xdr:rowOff>0</xdr:rowOff>
    </xdr:from>
    <xdr:to>
      <xdr:col>2</xdr:col>
      <xdr:colOff>167120</xdr:colOff>
      <xdr:row>977</xdr:row>
      <xdr:rowOff>583046</xdr:rowOff>
    </xdr:to>
    <xdr:sp macro="" textlink="">
      <xdr:nvSpPr>
        <xdr:cNvPr id="68" name="Text Box 3" hidden="1">
          <a:extLst>
            <a:ext uri="{FF2B5EF4-FFF2-40B4-BE49-F238E27FC236}">
              <a16:creationId xmlns:a16="http://schemas.microsoft.com/office/drawing/2014/main" id="{567EAFF0-BB7C-4B36-BCE5-85BA33D75D4D}"/>
            </a:ext>
          </a:extLst>
        </xdr:cNvPr>
        <xdr:cNvSpPr>
          <a:spLocks noChangeArrowheads="1"/>
        </xdr:cNvSpPr>
      </xdr:nvSpPr>
      <xdr:spPr bwMode="auto">
        <a:xfrm>
          <a:off x="3533775" y="246507000"/>
          <a:ext cx="776720" cy="7021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963</xdr:row>
      <xdr:rowOff>0</xdr:rowOff>
    </xdr:from>
    <xdr:to>
      <xdr:col>2</xdr:col>
      <xdr:colOff>167120</xdr:colOff>
      <xdr:row>977</xdr:row>
      <xdr:rowOff>583046</xdr:rowOff>
    </xdr:to>
    <xdr:sp macro="" textlink="">
      <xdr:nvSpPr>
        <xdr:cNvPr id="69" name="Text Box 4" hidden="1">
          <a:extLst>
            <a:ext uri="{FF2B5EF4-FFF2-40B4-BE49-F238E27FC236}">
              <a16:creationId xmlns:a16="http://schemas.microsoft.com/office/drawing/2014/main" id="{6D451CA2-1CAF-4BC1-84D2-39D100876F55}"/>
            </a:ext>
          </a:extLst>
        </xdr:cNvPr>
        <xdr:cNvSpPr>
          <a:spLocks noChangeArrowheads="1"/>
        </xdr:cNvSpPr>
      </xdr:nvSpPr>
      <xdr:spPr bwMode="auto">
        <a:xfrm>
          <a:off x="3533775" y="246507000"/>
          <a:ext cx="776720" cy="7021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963</xdr:row>
      <xdr:rowOff>0</xdr:rowOff>
    </xdr:from>
    <xdr:to>
      <xdr:col>2</xdr:col>
      <xdr:colOff>167120</xdr:colOff>
      <xdr:row>977</xdr:row>
      <xdr:rowOff>583046</xdr:rowOff>
    </xdr:to>
    <xdr:sp macro="" textlink="">
      <xdr:nvSpPr>
        <xdr:cNvPr id="70" name="Text Box 17" hidden="1">
          <a:extLst>
            <a:ext uri="{FF2B5EF4-FFF2-40B4-BE49-F238E27FC236}">
              <a16:creationId xmlns:a16="http://schemas.microsoft.com/office/drawing/2014/main" id="{8FD983E2-65A5-418E-87F5-531389502AB8}"/>
            </a:ext>
          </a:extLst>
        </xdr:cNvPr>
        <xdr:cNvSpPr>
          <a:spLocks noChangeArrowheads="1"/>
        </xdr:cNvSpPr>
      </xdr:nvSpPr>
      <xdr:spPr bwMode="auto">
        <a:xfrm>
          <a:off x="3533775" y="246507000"/>
          <a:ext cx="776720" cy="7021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1115</xdr:row>
      <xdr:rowOff>0</xdr:rowOff>
    </xdr:from>
    <xdr:to>
      <xdr:col>2</xdr:col>
      <xdr:colOff>167120</xdr:colOff>
      <xdr:row>1143</xdr:row>
      <xdr:rowOff>30596</xdr:rowOff>
    </xdr:to>
    <xdr:sp macro="" textlink="">
      <xdr:nvSpPr>
        <xdr:cNvPr id="71" name="Text Box 18" hidden="1">
          <a:extLst>
            <a:ext uri="{FF2B5EF4-FFF2-40B4-BE49-F238E27FC236}">
              <a16:creationId xmlns:a16="http://schemas.microsoft.com/office/drawing/2014/main" id="{DB36A26A-3616-4163-A957-FFB1510EC792}"/>
            </a:ext>
          </a:extLst>
        </xdr:cNvPr>
        <xdr:cNvSpPr>
          <a:spLocks noChangeArrowheads="1"/>
        </xdr:cNvSpPr>
      </xdr:nvSpPr>
      <xdr:spPr bwMode="auto">
        <a:xfrm>
          <a:off x="3533775" y="290826825"/>
          <a:ext cx="776720" cy="7460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1001</xdr:row>
      <xdr:rowOff>0</xdr:rowOff>
    </xdr:from>
    <xdr:to>
      <xdr:col>2</xdr:col>
      <xdr:colOff>167120</xdr:colOff>
      <xdr:row>1029</xdr:row>
      <xdr:rowOff>116321</xdr:rowOff>
    </xdr:to>
    <xdr:sp macro="" textlink="">
      <xdr:nvSpPr>
        <xdr:cNvPr id="72" name="Text Box 19" hidden="1">
          <a:extLst>
            <a:ext uri="{FF2B5EF4-FFF2-40B4-BE49-F238E27FC236}">
              <a16:creationId xmlns:a16="http://schemas.microsoft.com/office/drawing/2014/main" id="{10009618-4F2D-427C-8877-C4CACE8CA9F1}"/>
            </a:ext>
          </a:extLst>
        </xdr:cNvPr>
        <xdr:cNvSpPr>
          <a:spLocks noChangeArrowheads="1"/>
        </xdr:cNvSpPr>
      </xdr:nvSpPr>
      <xdr:spPr bwMode="auto">
        <a:xfrm>
          <a:off x="3533775" y="259308600"/>
          <a:ext cx="776720" cy="7745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963</xdr:row>
      <xdr:rowOff>0</xdr:rowOff>
    </xdr:from>
    <xdr:to>
      <xdr:col>2</xdr:col>
      <xdr:colOff>167120</xdr:colOff>
      <xdr:row>977</xdr:row>
      <xdr:rowOff>583046</xdr:rowOff>
    </xdr:to>
    <xdr:sp macro="" textlink="">
      <xdr:nvSpPr>
        <xdr:cNvPr id="73" name="Text Box 20" hidden="1">
          <a:extLst>
            <a:ext uri="{FF2B5EF4-FFF2-40B4-BE49-F238E27FC236}">
              <a16:creationId xmlns:a16="http://schemas.microsoft.com/office/drawing/2014/main" id="{99F92BF4-1569-4342-A0E7-A0EB5A20994E}"/>
            </a:ext>
          </a:extLst>
        </xdr:cNvPr>
        <xdr:cNvSpPr>
          <a:spLocks noChangeArrowheads="1"/>
        </xdr:cNvSpPr>
      </xdr:nvSpPr>
      <xdr:spPr bwMode="auto">
        <a:xfrm>
          <a:off x="3533775" y="246507000"/>
          <a:ext cx="776720" cy="7021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951</xdr:row>
      <xdr:rowOff>0</xdr:rowOff>
    </xdr:from>
    <xdr:to>
      <xdr:col>0</xdr:col>
      <xdr:colOff>2169968</xdr:colOff>
      <xdr:row>1002</xdr:row>
      <xdr:rowOff>96838</xdr:rowOff>
    </xdr:to>
    <xdr:sp macro="" textlink="">
      <xdr:nvSpPr>
        <xdr:cNvPr id="74" name="Text Box 1" hidden="1">
          <a:extLst>
            <a:ext uri="{FF2B5EF4-FFF2-40B4-BE49-F238E27FC236}">
              <a16:creationId xmlns:a16="http://schemas.microsoft.com/office/drawing/2014/main" id="{ADDFE279-18B9-4B87-B425-D95BFEE791C0}"/>
            </a:ext>
          </a:extLst>
        </xdr:cNvPr>
        <xdr:cNvSpPr>
          <a:spLocks noChangeArrowheads="1"/>
        </xdr:cNvSpPr>
      </xdr:nvSpPr>
      <xdr:spPr bwMode="auto">
        <a:xfrm>
          <a:off x="1476375" y="241725450"/>
          <a:ext cx="693593" cy="18308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951</xdr:row>
      <xdr:rowOff>0</xdr:rowOff>
    </xdr:from>
    <xdr:to>
      <xdr:col>0</xdr:col>
      <xdr:colOff>2169968</xdr:colOff>
      <xdr:row>1002</xdr:row>
      <xdr:rowOff>96838</xdr:rowOff>
    </xdr:to>
    <xdr:sp macro="" textlink="">
      <xdr:nvSpPr>
        <xdr:cNvPr id="75" name="Text Box 2" hidden="1">
          <a:extLst>
            <a:ext uri="{FF2B5EF4-FFF2-40B4-BE49-F238E27FC236}">
              <a16:creationId xmlns:a16="http://schemas.microsoft.com/office/drawing/2014/main" id="{F382B39C-55CE-4435-9FE1-2C45B1711198}"/>
            </a:ext>
          </a:extLst>
        </xdr:cNvPr>
        <xdr:cNvSpPr>
          <a:spLocks noChangeArrowheads="1"/>
        </xdr:cNvSpPr>
      </xdr:nvSpPr>
      <xdr:spPr bwMode="auto">
        <a:xfrm>
          <a:off x="1476375" y="241725450"/>
          <a:ext cx="693593" cy="18308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951</xdr:row>
      <xdr:rowOff>0</xdr:rowOff>
    </xdr:from>
    <xdr:to>
      <xdr:col>0</xdr:col>
      <xdr:colOff>2169968</xdr:colOff>
      <xdr:row>1002</xdr:row>
      <xdr:rowOff>96838</xdr:rowOff>
    </xdr:to>
    <xdr:sp macro="" textlink="">
      <xdr:nvSpPr>
        <xdr:cNvPr id="76" name="Text Box 3" hidden="1">
          <a:extLst>
            <a:ext uri="{FF2B5EF4-FFF2-40B4-BE49-F238E27FC236}">
              <a16:creationId xmlns:a16="http://schemas.microsoft.com/office/drawing/2014/main" id="{AD01408B-6180-445B-8551-5A2B2D4337B2}"/>
            </a:ext>
          </a:extLst>
        </xdr:cNvPr>
        <xdr:cNvSpPr>
          <a:spLocks noChangeArrowheads="1"/>
        </xdr:cNvSpPr>
      </xdr:nvSpPr>
      <xdr:spPr bwMode="auto">
        <a:xfrm>
          <a:off x="1476375" y="241725450"/>
          <a:ext cx="693593" cy="18308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951</xdr:row>
      <xdr:rowOff>0</xdr:rowOff>
    </xdr:from>
    <xdr:to>
      <xdr:col>0</xdr:col>
      <xdr:colOff>2169968</xdr:colOff>
      <xdr:row>1002</xdr:row>
      <xdr:rowOff>96838</xdr:rowOff>
    </xdr:to>
    <xdr:sp macro="" textlink="">
      <xdr:nvSpPr>
        <xdr:cNvPr id="77" name="Text Box 4" hidden="1">
          <a:extLst>
            <a:ext uri="{FF2B5EF4-FFF2-40B4-BE49-F238E27FC236}">
              <a16:creationId xmlns:a16="http://schemas.microsoft.com/office/drawing/2014/main" id="{90C9CB80-2672-419A-8323-45D75BAB1419}"/>
            </a:ext>
          </a:extLst>
        </xdr:cNvPr>
        <xdr:cNvSpPr>
          <a:spLocks noChangeArrowheads="1"/>
        </xdr:cNvSpPr>
      </xdr:nvSpPr>
      <xdr:spPr bwMode="auto">
        <a:xfrm>
          <a:off x="1476375" y="241725450"/>
          <a:ext cx="693593" cy="18308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951</xdr:row>
      <xdr:rowOff>0</xdr:rowOff>
    </xdr:from>
    <xdr:to>
      <xdr:col>0</xdr:col>
      <xdr:colOff>2169968</xdr:colOff>
      <xdr:row>1002</xdr:row>
      <xdr:rowOff>96838</xdr:rowOff>
    </xdr:to>
    <xdr:sp macro="" textlink="">
      <xdr:nvSpPr>
        <xdr:cNvPr id="78" name="Text Box 17" hidden="1">
          <a:extLst>
            <a:ext uri="{FF2B5EF4-FFF2-40B4-BE49-F238E27FC236}">
              <a16:creationId xmlns:a16="http://schemas.microsoft.com/office/drawing/2014/main" id="{39E8BC2C-5437-44FD-8EA4-6FA9E05F5B41}"/>
            </a:ext>
          </a:extLst>
        </xdr:cNvPr>
        <xdr:cNvSpPr>
          <a:spLocks noChangeArrowheads="1"/>
        </xdr:cNvSpPr>
      </xdr:nvSpPr>
      <xdr:spPr bwMode="auto">
        <a:xfrm>
          <a:off x="1476375" y="241725450"/>
          <a:ext cx="693593" cy="18308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951</xdr:row>
      <xdr:rowOff>0</xdr:rowOff>
    </xdr:from>
    <xdr:to>
      <xdr:col>0</xdr:col>
      <xdr:colOff>2169968</xdr:colOff>
      <xdr:row>1002</xdr:row>
      <xdr:rowOff>96838</xdr:rowOff>
    </xdr:to>
    <xdr:sp macro="" textlink="">
      <xdr:nvSpPr>
        <xdr:cNvPr id="79" name="Text Box 18" hidden="1">
          <a:extLst>
            <a:ext uri="{FF2B5EF4-FFF2-40B4-BE49-F238E27FC236}">
              <a16:creationId xmlns:a16="http://schemas.microsoft.com/office/drawing/2014/main" id="{EB37845C-F296-4D50-84A9-CCC8E37CF16F}"/>
            </a:ext>
          </a:extLst>
        </xdr:cNvPr>
        <xdr:cNvSpPr>
          <a:spLocks noChangeArrowheads="1"/>
        </xdr:cNvSpPr>
      </xdr:nvSpPr>
      <xdr:spPr bwMode="auto">
        <a:xfrm>
          <a:off x="1476375" y="241725450"/>
          <a:ext cx="693593" cy="18308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951</xdr:row>
      <xdr:rowOff>0</xdr:rowOff>
    </xdr:from>
    <xdr:to>
      <xdr:col>0</xdr:col>
      <xdr:colOff>2169968</xdr:colOff>
      <xdr:row>1002</xdr:row>
      <xdr:rowOff>96838</xdr:rowOff>
    </xdr:to>
    <xdr:sp macro="" textlink="">
      <xdr:nvSpPr>
        <xdr:cNvPr id="80" name="Text Box 19" hidden="1">
          <a:extLst>
            <a:ext uri="{FF2B5EF4-FFF2-40B4-BE49-F238E27FC236}">
              <a16:creationId xmlns:a16="http://schemas.microsoft.com/office/drawing/2014/main" id="{EA3CCB0C-E885-437A-A148-BAB44760AAC2}"/>
            </a:ext>
          </a:extLst>
        </xdr:cNvPr>
        <xdr:cNvSpPr>
          <a:spLocks noChangeArrowheads="1"/>
        </xdr:cNvSpPr>
      </xdr:nvSpPr>
      <xdr:spPr bwMode="auto">
        <a:xfrm>
          <a:off x="1476375" y="241725450"/>
          <a:ext cx="693593" cy="18308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951</xdr:row>
      <xdr:rowOff>0</xdr:rowOff>
    </xdr:from>
    <xdr:to>
      <xdr:col>0</xdr:col>
      <xdr:colOff>2169968</xdr:colOff>
      <xdr:row>1002</xdr:row>
      <xdr:rowOff>96838</xdr:rowOff>
    </xdr:to>
    <xdr:sp macro="" textlink="">
      <xdr:nvSpPr>
        <xdr:cNvPr id="81" name="Text Box 20" hidden="1">
          <a:extLst>
            <a:ext uri="{FF2B5EF4-FFF2-40B4-BE49-F238E27FC236}">
              <a16:creationId xmlns:a16="http://schemas.microsoft.com/office/drawing/2014/main" id="{BADC2BE4-581D-495A-9015-DD13E430BA41}"/>
            </a:ext>
          </a:extLst>
        </xdr:cNvPr>
        <xdr:cNvSpPr>
          <a:spLocks noChangeArrowheads="1"/>
        </xdr:cNvSpPr>
      </xdr:nvSpPr>
      <xdr:spPr bwMode="auto">
        <a:xfrm>
          <a:off x="1476375" y="241725450"/>
          <a:ext cx="693593" cy="18308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951</xdr:row>
      <xdr:rowOff>0</xdr:rowOff>
    </xdr:from>
    <xdr:to>
      <xdr:col>2</xdr:col>
      <xdr:colOff>685800</xdr:colOff>
      <xdr:row>969</xdr:row>
      <xdr:rowOff>192232</xdr:rowOff>
    </xdr:to>
    <xdr:sp macro="" textlink="">
      <xdr:nvSpPr>
        <xdr:cNvPr id="82" name="Text Box 1" hidden="1">
          <a:extLst>
            <a:ext uri="{FF2B5EF4-FFF2-40B4-BE49-F238E27FC236}">
              <a16:creationId xmlns:a16="http://schemas.microsoft.com/office/drawing/2014/main" id="{AAC0E56E-80EA-4A72-B07B-DFD3C798C387}"/>
            </a:ext>
          </a:extLst>
        </xdr:cNvPr>
        <xdr:cNvSpPr>
          <a:spLocks noChangeArrowheads="1"/>
        </xdr:cNvSpPr>
      </xdr:nvSpPr>
      <xdr:spPr bwMode="auto">
        <a:xfrm>
          <a:off x="4229100" y="241725450"/>
          <a:ext cx="685800" cy="7888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951</xdr:row>
      <xdr:rowOff>0</xdr:rowOff>
    </xdr:from>
    <xdr:to>
      <xdr:col>2</xdr:col>
      <xdr:colOff>685800</xdr:colOff>
      <xdr:row>969</xdr:row>
      <xdr:rowOff>192232</xdr:rowOff>
    </xdr:to>
    <xdr:sp macro="" textlink="">
      <xdr:nvSpPr>
        <xdr:cNvPr id="83" name="Text Box 2" hidden="1">
          <a:extLst>
            <a:ext uri="{FF2B5EF4-FFF2-40B4-BE49-F238E27FC236}">
              <a16:creationId xmlns:a16="http://schemas.microsoft.com/office/drawing/2014/main" id="{FE5A469B-1A1D-429A-AC3B-6844C11E6822}"/>
            </a:ext>
          </a:extLst>
        </xdr:cNvPr>
        <xdr:cNvSpPr>
          <a:spLocks noChangeArrowheads="1"/>
        </xdr:cNvSpPr>
      </xdr:nvSpPr>
      <xdr:spPr bwMode="auto">
        <a:xfrm>
          <a:off x="4229100" y="241725450"/>
          <a:ext cx="685800" cy="7888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951</xdr:row>
      <xdr:rowOff>0</xdr:rowOff>
    </xdr:from>
    <xdr:to>
      <xdr:col>2</xdr:col>
      <xdr:colOff>685800</xdr:colOff>
      <xdr:row>969</xdr:row>
      <xdr:rowOff>192232</xdr:rowOff>
    </xdr:to>
    <xdr:sp macro="" textlink="">
      <xdr:nvSpPr>
        <xdr:cNvPr id="84" name="Text Box 3" hidden="1">
          <a:extLst>
            <a:ext uri="{FF2B5EF4-FFF2-40B4-BE49-F238E27FC236}">
              <a16:creationId xmlns:a16="http://schemas.microsoft.com/office/drawing/2014/main" id="{0F8711A3-4603-44DD-82B5-4EB001D8A380}"/>
            </a:ext>
          </a:extLst>
        </xdr:cNvPr>
        <xdr:cNvSpPr>
          <a:spLocks noChangeArrowheads="1"/>
        </xdr:cNvSpPr>
      </xdr:nvSpPr>
      <xdr:spPr bwMode="auto">
        <a:xfrm>
          <a:off x="4229100" y="241725450"/>
          <a:ext cx="685800" cy="7888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951</xdr:row>
      <xdr:rowOff>0</xdr:rowOff>
    </xdr:from>
    <xdr:to>
      <xdr:col>2</xdr:col>
      <xdr:colOff>685800</xdr:colOff>
      <xdr:row>969</xdr:row>
      <xdr:rowOff>192232</xdr:rowOff>
    </xdr:to>
    <xdr:sp macro="" textlink="">
      <xdr:nvSpPr>
        <xdr:cNvPr id="85" name="Text Box 4" hidden="1">
          <a:extLst>
            <a:ext uri="{FF2B5EF4-FFF2-40B4-BE49-F238E27FC236}">
              <a16:creationId xmlns:a16="http://schemas.microsoft.com/office/drawing/2014/main" id="{0B4CDE2E-A9FF-4378-8007-5B2F6E7A14AA}"/>
            </a:ext>
          </a:extLst>
        </xdr:cNvPr>
        <xdr:cNvSpPr>
          <a:spLocks noChangeArrowheads="1"/>
        </xdr:cNvSpPr>
      </xdr:nvSpPr>
      <xdr:spPr bwMode="auto">
        <a:xfrm>
          <a:off x="4229100" y="241725450"/>
          <a:ext cx="685800" cy="7888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951</xdr:row>
      <xdr:rowOff>0</xdr:rowOff>
    </xdr:from>
    <xdr:to>
      <xdr:col>2</xdr:col>
      <xdr:colOff>685800</xdr:colOff>
      <xdr:row>969</xdr:row>
      <xdr:rowOff>192232</xdr:rowOff>
    </xdr:to>
    <xdr:sp macro="" textlink="">
      <xdr:nvSpPr>
        <xdr:cNvPr id="86" name="Text Box 17" hidden="1">
          <a:extLst>
            <a:ext uri="{FF2B5EF4-FFF2-40B4-BE49-F238E27FC236}">
              <a16:creationId xmlns:a16="http://schemas.microsoft.com/office/drawing/2014/main" id="{1FF6D6D2-64B4-44AA-A157-72952C2F01E4}"/>
            </a:ext>
          </a:extLst>
        </xdr:cNvPr>
        <xdr:cNvSpPr>
          <a:spLocks noChangeArrowheads="1"/>
        </xdr:cNvSpPr>
      </xdr:nvSpPr>
      <xdr:spPr bwMode="auto">
        <a:xfrm>
          <a:off x="4229100" y="241725450"/>
          <a:ext cx="685800" cy="7888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951</xdr:row>
      <xdr:rowOff>0</xdr:rowOff>
    </xdr:from>
    <xdr:to>
      <xdr:col>2</xdr:col>
      <xdr:colOff>685800</xdr:colOff>
      <xdr:row>969</xdr:row>
      <xdr:rowOff>192232</xdr:rowOff>
    </xdr:to>
    <xdr:sp macro="" textlink="">
      <xdr:nvSpPr>
        <xdr:cNvPr id="87" name="Text Box 18" hidden="1">
          <a:extLst>
            <a:ext uri="{FF2B5EF4-FFF2-40B4-BE49-F238E27FC236}">
              <a16:creationId xmlns:a16="http://schemas.microsoft.com/office/drawing/2014/main" id="{02F961B0-DFC2-430B-B22B-8B9787039642}"/>
            </a:ext>
          </a:extLst>
        </xdr:cNvPr>
        <xdr:cNvSpPr>
          <a:spLocks noChangeArrowheads="1"/>
        </xdr:cNvSpPr>
      </xdr:nvSpPr>
      <xdr:spPr bwMode="auto">
        <a:xfrm>
          <a:off x="4229100" y="241725450"/>
          <a:ext cx="685800" cy="7888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951</xdr:row>
      <xdr:rowOff>0</xdr:rowOff>
    </xdr:from>
    <xdr:to>
      <xdr:col>2</xdr:col>
      <xdr:colOff>685800</xdr:colOff>
      <xdr:row>969</xdr:row>
      <xdr:rowOff>192232</xdr:rowOff>
    </xdr:to>
    <xdr:sp macro="" textlink="">
      <xdr:nvSpPr>
        <xdr:cNvPr id="88" name="Text Box 19" hidden="1">
          <a:extLst>
            <a:ext uri="{FF2B5EF4-FFF2-40B4-BE49-F238E27FC236}">
              <a16:creationId xmlns:a16="http://schemas.microsoft.com/office/drawing/2014/main" id="{D72C1C05-E60E-4A73-B69C-99397A818D32}"/>
            </a:ext>
          </a:extLst>
        </xdr:cNvPr>
        <xdr:cNvSpPr>
          <a:spLocks noChangeArrowheads="1"/>
        </xdr:cNvSpPr>
      </xdr:nvSpPr>
      <xdr:spPr bwMode="auto">
        <a:xfrm>
          <a:off x="4229100" y="241725450"/>
          <a:ext cx="685800" cy="7888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951</xdr:row>
      <xdr:rowOff>0</xdr:rowOff>
    </xdr:from>
    <xdr:to>
      <xdr:col>2</xdr:col>
      <xdr:colOff>685800</xdr:colOff>
      <xdr:row>969</xdr:row>
      <xdr:rowOff>192232</xdr:rowOff>
    </xdr:to>
    <xdr:sp macro="" textlink="">
      <xdr:nvSpPr>
        <xdr:cNvPr id="89" name="Text Box 20" hidden="1">
          <a:extLst>
            <a:ext uri="{FF2B5EF4-FFF2-40B4-BE49-F238E27FC236}">
              <a16:creationId xmlns:a16="http://schemas.microsoft.com/office/drawing/2014/main" id="{53F9CC41-F5B6-438B-8E82-23F8D8B76586}"/>
            </a:ext>
          </a:extLst>
        </xdr:cNvPr>
        <xdr:cNvSpPr>
          <a:spLocks noChangeArrowheads="1"/>
        </xdr:cNvSpPr>
      </xdr:nvSpPr>
      <xdr:spPr bwMode="auto">
        <a:xfrm>
          <a:off x="4229100" y="241725450"/>
          <a:ext cx="685800" cy="7888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986</xdr:row>
      <xdr:rowOff>0</xdr:rowOff>
    </xdr:from>
    <xdr:to>
      <xdr:col>0</xdr:col>
      <xdr:colOff>2165638</xdr:colOff>
      <xdr:row>1044</xdr:row>
      <xdr:rowOff>239857</xdr:rowOff>
    </xdr:to>
    <xdr:sp macro="" textlink="">
      <xdr:nvSpPr>
        <xdr:cNvPr id="90" name="Text Box 1" hidden="1">
          <a:extLst>
            <a:ext uri="{FF2B5EF4-FFF2-40B4-BE49-F238E27FC236}">
              <a16:creationId xmlns:a16="http://schemas.microsoft.com/office/drawing/2014/main" id="{04A7349C-946E-413D-990C-E3C69E0EC198}"/>
            </a:ext>
          </a:extLst>
        </xdr:cNvPr>
        <xdr:cNvSpPr>
          <a:spLocks noChangeArrowheads="1"/>
        </xdr:cNvSpPr>
      </xdr:nvSpPr>
      <xdr:spPr bwMode="auto">
        <a:xfrm>
          <a:off x="1476375" y="255546225"/>
          <a:ext cx="689263" cy="15908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986</xdr:row>
      <xdr:rowOff>0</xdr:rowOff>
    </xdr:from>
    <xdr:to>
      <xdr:col>0</xdr:col>
      <xdr:colOff>2165638</xdr:colOff>
      <xdr:row>1044</xdr:row>
      <xdr:rowOff>239857</xdr:rowOff>
    </xdr:to>
    <xdr:sp macro="" textlink="">
      <xdr:nvSpPr>
        <xdr:cNvPr id="91" name="Text Box 2" hidden="1">
          <a:extLst>
            <a:ext uri="{FF2B5EF4-FFF2-40B4-BE49-F238E27FC236}">
              <a16:creationId xmlns:a16="http://schemas.microsoft.com/office/drawing/2014/main" id="{F90524C0-8B6E-417F-9E30-194E52735229}"/>
            </a:ext>
          </a:extLst>
        </xdr:cNvPr>
        <xdr:cNvSpPr>
          <a:spLocks noChangeArrowheads="1"/>
        </xdr:cNvSpPr>
      </xdr:nvSpPr>
      <xdr:spPr bwMode="auto">
        <a:xfrm>
          <a:off x="1476375" y="255546225"/>
          <a:ext cx="689263" cy="15908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986</xdr:row>
      <xdr:rowOff>0</xdr:rowOff>
    </xdr:from>
    <xdr:to>
      <xdr:col>0</xdr:col>
      <xdr:colOff>2165638</xdr:colOff>
      <xdr:row>1044</xdr:row>
      <xdr:rowOff>239857</xdr:rowOff>
    </xdr:to>
    <xdr:sp macro="" textlink="">
      <xdr:nvSpPr>
        <xdr:cNvPr id="92" name="Text Box 3" hidden="1">
          <a:extLst>
            <a:ext uri="{FF2B5EF4-FFF2-40B4-BE49-F238E27FC236}">
              <a16:creationId xmlns:a16="http://schemas.microsoft.com/office/drawing/2014/main" id="{CA1B4416-7527-4050-8857-BC2E68D57E16}"/>
            </a:ext>
          </a:extLst>
        </xdr:cNvPr>
        <xdr:cNvSpPr>
          <a:spLocks noChangeArrowheads="1"/>
        </xdr:cNvSpPr>
      </xdr:nvSpPr>
      <xdr:spPr bwMode="auto">
        <a:xfrm>
          <a:off x="1476375" y="255546225"/>
          <a:ext cx="689263" cy="15908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986</xdr:row>
      <xdr:rowOff>0</xdr:rowOff>
    </xdr:from>
    <xdr:to>
      <xdr:col>0</xdr:col>
      <xdr:colOff>2165638</xdr:colOff>
      <xdr:row>1044</xdr:row>
      <xdr:rowOff>239857</xdr:rowOff>
    </xdr:to>
    <xdr:sp macro="" textlink="">
      <xdr:nvSpPr>
        <xdr:cNvPr id="93" name="Text Box 4" hidden="1">
          <a:extLst>
            <a:ext uri="{FF2B5EF4-FFF2-40B4-BE49-F238E27FC236}">
              <a16:creationId xmlns:a16="http://schemas.microsoft.com/office/drawing/2014/main" id="{129AC500-37DC-4D01-B2DE-38DD1B1C9D2F}"/>
            </a:ext>
          </a:extLst>
        </xdr:cNvPr>
        <xdr:cNvSpPr>
          <a:spLocks noChangeArrowheads="1"/>
        </xdr:cNvSpPr>
      </xdr:nvSpPr>
      <xdr:spPr bwMode="auto">
        <a:xfrm>
          <a:off x="1476375" y="255546225"/>
          <a:ext cx="689263" cy="15908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986</xdr:row>
      <xdr:rowOff>0</xdr:rowOff>
    </xdr:from>
    <xdr:to>
      <xdr:col>0</xdr:col>
      <xdr:colOff>2165638</xdr:colOff>
      <xdr:row>1044</xdr:row>
      <xdr:rowOff>239857</xdr:rowOff>
    </xdr:to>
    <xdr:sp macro="" textlink="">
      <xdr:nvSpPr>
        <xdr:cNvPr id="94" name="Text Box 17" hidden="1">
          <a:extLst>
            <a:ext uri="{FF2B5EF4-FFF2-40B4-BE49-F238E27FC236}">
              <a16:creationId xmlns:a16="http://schemas.microsoft.com/office/drawing/2014/main" id="{A61A698B-0677-4513-9F66-0CA862D9F995}"/>
            </a:ext>
          </a:extLst>
        </xdr:cNvPr>
        <xdr:cNvSpPr>
          <a:spLocks noChangeArrowheads="1"/>
        </xdr:cNvSpPr>
      </xdr:nvSpPr>
      <xdr:spPr bwMode="auto">
        <a:xfrm>
          <a:off x="1476375" y="255546225"/>
          <a:ext cx="689263" cy="15908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986</xdr:row>
      <xdr:rowOff>0</xdr:rowOff>
    </xdr:from>
    <xdr:to>
      <xdr:col>0</xdr:col>
      <xdr:colOff>2165638</xdr:colOff>
      <xdr:row>1044</xdr:row>
      <xdr:rowOff>239857</xdr:rowOff>
    </xdr:to>
    <xdr:sp macro="" textlink="">
      <xdr:nvSpPr>
        <xdr:cNvPr id="95" name="Text Box 18" hidden="1">
          <a:extLst>
            <a:ext uri="{FF2B5EF4-FFF2-40B4-BE49-F238E27FC236}">
              <a16:creationId xmlns:a16="http://schemas.microsoft.com/office/drawing/2014/main" id="{0A6A27A8-452D-4358-B5C4-5016AB102A6F}"/>
            </a:ext>
          </a:extLst>
        </xdr:cNvPr>
        <xdr:cNvSpPr>
          <a:spLocks noChangeArrowheads="1"/>
        </xdr:cNvSpPr>
      </xdr:nvSpPr>
      <xdr:spPr bwMode="auto">
        <a:xfrm>
          <a:off x="1476375" y="255546225"/>
          <a:ext cx="689263" cy="15908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986</xdr:row>
      <xdr:rowOff>0</xdr:rowOff>
    </xdr:from>
    <xdr:to>
      <xdr:col>0</xdr:col>
      <xdr:colOff>2165638</xdr:colOff>
      <xdr:row>1044</xdr:row>
      <xdr:rowOff>239857</xdr:rowOff>
    </xdr:to>
    <xdr:sp macro="" textlink="">
      <xdr:nvSpPr>
        <xdr:cNvPr id="96" name="Text Box 19" hidden="1">
          <a:extLst>
            <a:ext uri="{FF2B5EF4-FFF2-40B4-BE49-F238E27FC236}">
              <a16:creationId xmlns:a16="http://schemas.microsoft.com/office/drawing/2014/main" id="{DE94B0D5-2C44-4E8F-9F82-1D2DF198F21F}"/>
            </a:ext>
          </a:extLst>
        </xdr:cNvPr>
        <xdr:cNvSpPr>
          <a:spLocks noChangeArrowheads="1"/>
        </xdr:cNvSpPr>
      </xdr:nvSpPr>
      <xdr:spPr bwMode="auto">
        <a:xfrm>
          <a:off x="1476375" y="255546225"/>
          <a:ext cx="689263" cy="15908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986</xdr:row>
      <xdr:rowOff>0</xdr:rowOff>
    </xdr:from>
    <xdr:to>
      <xdr:col>0</xdr:col>
      <xdr:colOff>2165638</xdr:colOff>
      <xdr:row>1044</xdr:row>
      <xdr:rowOff>239857</xdr:rowOff>
    </xdr:to>
    <xdr:sp macro="" textlink="">
      <xdr:nvSpPr>
        <xdr:cNvPr id="97" name="Text Box 20" hidden="1">
          <a:extLst>
            <a:ext uri="{FF2B5EF4-FFF2-40B4-BE49-F238E27FC236}">
              <a16:creationId xmlns:a16="http://schemas.microsoft.com/office/drawing/2014/main" id="{00147541-267D-49C1-934C-8CBDB1E11F5A}"/>
            </a:ext>
          </a:extLst>
        </xdr:cNvPr>
        <xdr:cNvSpPr>
          <a:spLocks noChangeArrowheads="1"/>
        </xdr:cNvSpPr>
      </xdr:nvSpPr>
      <xdr:spPr bwMode="auto">
        <a:xfrm>
          <a:off x="1476375" y="255546225"/>
          <a:ext cx="689263" cy="15908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1476375</xdr:colOff>
      <xdr:row>988</xdr:row>
      <xdr:rowOff>0</xdr:rowOff>
    </xdr:from>
    <xdr:to>
      <xdr:col>0</xdr:col>
      <xdr:colOff>1543050</xdr:colOff>
      <xdr:row>989</xdr:row>
      <xdr:rowOff>0</xdr:rowOff>
    </xdr:to>
    <xdr:sp macro="" textlink="">
      <xdr:nvSpPr>
        <xdr:cNvPr id="98" name="Rectangle 124" hidden="1">
          <a:extLst>
            <a:ext uri="{FF2B5EF4-FFF2-40B4-BE49-F238E27FC236}">
              <a16:creationId xmlns:a16="http://schemas.microsoft.com/office/drawing/2014/main" id="{718C9CE7-63EF-44DC-A009-3CB4539C51F6}"/>
            </a:ext>
          </a:extLst>
        </xdr:cNvPr>
        <xdr:cNvSpPr>
          <a:spLocks noChangeArrowheads="1"/>
        </xdr:cNvSpPr>
      </xdr:nvSpPr>
      <xdr:spPr bwMode="auto">
        <a:xfrm>
          <a:off x="1476375" y="256032000"/>
          <a:ext cx="66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1476375</xdr:colOff>
      <xdr:row>988</xdr:row>
      <xdr:rowOff>0</xdr:rowOff>
    </xdr:from>
    <xdr:to>
      <xdr:col>0</xdr:col>
      <xdr:colOff>1543050</xdr:colOff>
      <xdr:row>989</xdr:row>
      <xdr:rowOff>0</xdr:rowOff>
    </xdr:to>
    <xdr:sp macro="" textlink="">
      <xdr:nvSpPr>
        <xdr:cNvPr id="99" name="Rectangle 125" hidden="1">
          <a:extLst>
            <a:ext uri="{FF2B5EF4-FFF2-40B4-BE49-F238E27FC236}">
              <a16:creationId xmlns:a16="http://schemas.microsoft.com/office/drawing/2014/main" id="{D22E6320-D38B-4D48-B7E2-E23701317C2F}"/>
            </a:ext>
          </a:extLst>
        </xdr:cNvPr>
        <xdr:cNvSpPr>
          <a:spLocks noChangeArrowheads="1"/>
        </xdr:cNvSpPr>
      </xdr:nvSpPr>
      <xdr:spPr bwMode="auto">
        <a:xfrm>
          <a:off x="1476375" y="256032000"/>
          <a:ext cx="66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1476375</xdr:colOff>
      <xdr:row>988</xdr:row>
      <xdr:rowOff>0</xdr:rowOff>
    </xdr:from>
    <xdr:to>
      <xdr:col>0</xdr:col>
      <xdr:colOff>1543050</xdr:colOff>
      <xdr:row>989</xdr:row>
      <xdr:rowOff>0</xdr:rowOff>
    </xdr:to>
    <xdr:sp macro="" textlink="">
      <xdr:nvSpPr>
        <xdr:cNvPr id="100" name="Rectangle 126" hidden="1">
          <a:extLst>
            <a:ext uri="{FF2B5EF4-FFF2-40B4-BE49-F238E27FC236}">
              <a16:creationId xmlns:a16="http://schemas.microsoft.com/office/drawing/2014/main" id="{B539D528-F5F7-4ADD-8164-55DE9820487B}"/>
            </a:ext>
          </a:extLst>
        </xdr:cNvPr>
        <xdr:cNvSpPr>
          <a:spLocks noChangeArrowheads="1"/>
        </xdr:cNvSpPr>
      </xdr:nvSpPr>
      <xdr:spPr bwMode="auto">
        <a:xfrm>
          <a:off x="1476375" y="256032000"/>
          <a:ext cx="66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1476375</xdr:colOff>
      <xdr:row>988</xdr:row>
      <xdr:rowOff>0</xdr:rowOff>
    </xdr:from>
    <xdr:to>
      <xdr:col>0</xdr:col>
      <xdr:colOff>1543050</xdr:colOff>
      <xdr:row>989</xdr:row>
      <xdr:rowOff>0</xdr:rowOff>
    </xdr:to>
    <xdr:sp macro="" textlink="">
      <xdr:nvSpPr>
        <xdr:cNvPr id="101" name="Rectangle 127" hidden="1">
          <a:extLst>
            <a:ext uri="{FF2B5EF4-FFF2-40B4-BE49-F238E27FC236}">
              <a16:creationId xmlns:a16="http://schemas.microsoft.com/office/drawing/2014/main" id="{7D915081-6C3A-467A-80AF-CB23DEEF6BC1}"/>
            </a:ext>
          </a:extLst>
        </xdr:cNvPr>
        <xdr:cNvSpPr>
          <a:spLocks noChangeArrowheads="1"/>
        </xdr:cNvSpPr>
      </xdr:nvSpPr>
      <xdr:spPr bwMode="auto">
        <a:xfrm>
          <a:off x="1476375" y="256032000"/>
          <a:ext cx="66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1476375</xdr:colOff>
      <xdr:row>988</xdr:row>
      <xdr:rowOff>0</xdr:rowOff>
    </xdr:from>
    <xdr:to>
      <xdr:col>0</xdr:col>
      <xdr:colOff>1543050</xdr:colOff>
      <xdr:row>989</xdr:row>
      <xdr:rowOff>0</xdr:rowOff>
    </xdr:to>
    <xdr:sp macro="" textlink="">
      <xdr:nvSpPr>
        <xdr:cNvPr id="102" name="Rectangle 128" hidden="1">
          <a:extLst>
            <a:ext uri="{FF2B5EF4-FFF2-40B4-BE49-F238E27FC236}">
              <a16:creationId xmlns:a16="http://schemas.microsoft.com/office/drawing/2014/main" id="{CBB597AC-B796-4009-9F99-72F24FED66E0}"/>
            </a:ext>
          </a:extLst>
        </xdr:cNvPr>
        <xdr:cNvSpPr>
          <a:spLocks noChangeArrowheads="1"/>
        </xdr:cNvSpPr>
      </xdr:nvSpPr>
      <xdr:spPr bwMode="auto">
        <a:xfrm>
          <a:off x="1476375" y="256032000"/>
          <a:ext cx="66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1476375</xdr:colOff>
      <xdr:row>988</xdr:row>
      <xdr:rowOff>0</xdr:rowOff>
    </xdr:from>
    <xdr:to>
      <xdr:col>0</xdr:col>
      <xdr:colOff>1543050</xdr:colOff>
      <xdr:row>989</xdr:row>
      <xdr:rowOff>0</xdr:rowOff>
    </xdr:to>
    <xdr:sp macro="" textlink="">
      <xdr:nvSpPr>
        <xdr:cNvPr id="103" name="Rectangle 129" hidden="1">
          <a:extLst>
            <a:ext uri="{FF2B5EF4-FFF2-40B4-BE49-F238E27FC236}">
              <a16:creationId xmlns:a16="http://schemas.microsoft.com/office/drawing/2014/main" id="{A16668B8-C9E2-4F4C-9210-93674D610468}"/>
            </a:ext>
          </a:extLst>
        </xdr:cNvPr>
        <xdr:cNvSpPr>
          <a:spLocks noChangeArrowheads="1"/>
        </xdr:cNvSpPr>
      </xdr:nvSpPr>
      <xdr:spPr bwMode="auto">
        <a:xfrm>
          <a:off x="1476375" y="256032000"/>
          <a:ext cx="66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1476375</xdr:colOff>
      <xdr:row>988</xdr:row>
      <xdr:rowOff>0</xdr:rowOff>
    </xdr:from>
    <xdr:to>
      <xdr:col>0</xdr:col>
      <xdr:colOff>1543050</xdr:colOff>
      <xdr:row>989</xdr:row>
      <xdr:rowOff>0</xdr:rowOff>
    </xdr:to>
    <xdr:sp macro="" textlink="">
      <xdr:nvSpPr>
        <xdr:cNvPr id="104" name="Rectangle 130" hidden="1">
          <a:extLst>
            <a:ext uri="{FF2B5EF4-FFF2-40B4-BE49-F238E27FC236}">
              <a16:creationId xmlns:a16="http://schemas.microsoft.com/office/drawing/2014/main" id="{4ABFCC9C-2A11-4E60-A8C9-27A1F8DF1584}"/>
            </a:ext>
          </a:extLst>
        </xdr:cNvPr>
        <xdr:cNvSpPr>
          <a:spLocks noChangeArrowheads="1"/>
        </xdr:cNvSpPr>
      </xdr:nvSpPr>
      <xdr:spPr bwMode="auto">
        <a:xfrm>
          <a:off x="1476375" y="256032000"/>
          <a:ext cx="66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1476375</xdr:colOff>
      <xdr:row>988</xdr:row>
      <xdr:rowOff>0</xdr:rowOff>
    </xdr:from>
    <xdr:to>
      <xdr:col>0</xdr:col>
      <xdr:colOff>1543050</xdr:colOff>
      <xdr:row>989</xdr:row>
      <xdr:rowOff>0</xdr:rowOff>
    </xdr:to>
    <xdr:sp macro="" textlink="">
      <xdr:nvSpPr>
        <xdr:cNvPr id="105" name="Rectangle 131" hidden="1">
          <a:extLst>
            <a:ext uri="{FF2B5EF4-FFF2-40B4-BE49-F238E27FC236}">
              <a16:creationId xmlns:a16="http://schemas.microsoft.com/office/drawing/2014/main" id="{2ED6B5BA-87D3-4859-95FC-9FA569844812}"/>
            </a:ext>
          </a:extLst>
        </xdr:cNvPr>
        <xdr:cNvSpPr>
          <a:spLocks noChangeArrowheads="1"/>
        </xdr:cNvSpPr>
      </xdr:nvSpPr>
      <xdr:spPr bwMode="auto">
        <a:xfrm>
          <a:off x="1476375" y="256032000"/>
          <a:ext cx="66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1014</xdr:row>
      <xdr:rowOff>0</xdr:rowOff>
    </xdr:from>
    <xdr:to>
      <xdr:col>2</xdr:col>
      <xdr:colOff>697057</xdr:colOff>
      <xdr:row>1030</xdr:row>
      <xdr:rowOff>331643</xdr:rowOff>
    </xdr:to>
    <xdr:sp macro="" textlink="">
      <xdr:nvSpPr>
        <xdr:cNvPr id="106" name="Text Box 1" hidden="1">
          <a:extLst>
            <a:ext uri="{FF2B5EF4-FFF2-40B4-BE49-F238E27FC236}">
              <a16:creationId xmlns:a16="http://schemas.microsoft.com/office/drawing/2014/main" id="{4BCE65B7-E992-4425-9FBD-7CF337D8DAB6}"/>
            </a:ext>
          </a:extLst>
        </xdr:cNvPr>
        <xdr:cNvSpPr>
          <a:spLocks noChangeArrowheads="1"/>
        </xdr:cNvSpPr>
      </xdr:nvSpPr>
      <xdr:spPr bwMode="auto">
        <a:xfrm>
          <a:off x="4229100" y="262489950"/>
          <a:ext cx="697057" cy="5141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1014</xdr:row>
      <xdr:rowOff>0</xdr:rowOff>
    </xdr:from>
    <xdr:to>
      <xdr:col>2</xdr:col>
      <xdr:colOff>697057</xdr:colOff>
      <xdr:row>1030</xdr:row>
      <xdr:rowOff>331643</xdr:rowOff>
    </xdr:to>
    <xdr:sp macro="" textlink="">
      <xdr:nvSpPr>
        <xdr:cNvPr id="107" name="Text Box 2" hidden="1">
          <a:extLst>
            <a:ext uri="{FF2B5EF4-FFF2-40B4-BE49-F238E27FC236}">
              <a16:creationId xmlns:a16="http://schemas.microsoft.com/office/drawing/2014/main" id="{9CD9D53E-ADED-4D36-B261-63B7249EF6E7}"/>
            </a:ext>
          </a:extLst>
        </xdr:cNvPr>
        <xdr:cNvSpPr>
          <a:spLocks noChangeArrowheads="1"/>
        </xdr:cNvSpPr>
      </xdr:nvSpPr>
      <xdr:spPr bwMode="auto">
        <a:xfrm>
          <a:off x="4229100" y="262489950"/>
          <a:ext cx="697057" cy="5141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976</xdr:row>
      <xdr:rowOff>0</xdr:rowOff>
    </xdr:from>
    <xdr:to>
      <xdr:col>2</xdr:col>
      <xdr:colOff>697057</xdr:colOff>
      <xdr:row>993</xdr:row>
      <xdr:rowOff>36368</xdr:rowOff>
    </xdr:to>
    <xdr:sp macro="" textlink="">
      <xdr:nvSpPr>
        <xdr:cNvPr id="108" name="Text Box 3" hidden="1">
          <a:extLst>
            <a:ext uri="{FF2B5EF4-FFF2-40B4-BE49-F238E27FC236}">
              <a16:creationId xmlns:a16="http://schemas.microsoft.com/office/drawing/2014/main" id="{8AC6DA68-7FFA-4E6B-8B9A-FDE54C449CA8}"/>
            </a:ext>
          </a:extLst>
        </xdr:cNvPr>
        <xdr:cNvSpPr>
          <a:spLocks noChangeArrowheads="1"/>
        </xdr:cNvSpPr>
      </xdr:nvSpPr>
      <xdr:spPr bwMode="auto">
        <a:xfrm>
          <a:off x="4229100" y="252326775"/>
          <a:ext cx="697057" cy="502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1014</xdr:row>
      <xdr:rowOff>0</xdr:rowOff>
    </xdr:from>
    <xdr:to>
      <xdr:col>2</xdr:col>
      <xdr:colOff>697057</xdr:colOff>
      <xdr:row>1030</xdr:row>
      <xdr:rowOff>331643</xdr:rowOff>
    </xdr:to>
    <xdr:sp macro="" textlink="">
      <xdr:nvSpPr>
        <xdr:cNvPr id="109" name="Text Box 4" hidden="1">
          <a:extLst>
            <a:ext uri="{FF2B5EF4-FFF2-40B4-BE49-F238E27FC236}">
              <a16:creationId xmlns:a16="http://schemas.microsoft.com/office/drawing/2014/main" id="{62870E79-0F83-42F1-8428-EB201702726A}"/>
            </a:ext>
          </a:extLst>
        </xdr:cNvPr>
        <xdr:cNvSpPr>
          <a:spLocks noChangeArrowheads="1"/>
        </xdr:cNvSpPr>
      </xdr:nvSpPr>
      <xdr:spPr bwMode="auto">
        <a:xfrm>
          <a:off x="4229100" y="262489950"/>
          <a:ext cx="697057" cy="5141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976</xdr:row>
      <xdr:rowOff>0</xdr:rowOff>
    </xdr:from>
    <xdr:to>
      <xdr:col>2</xdr:col>
      <xdr:colOff>697057</xdr:colOff>
      <xdr:row>993</xdr:row>
      <xdr:rowOff>36368</xdr:rowOff>
    </xdr:to>
    <xdr:sp macro="" textlink="">
      <xdr:nvSpPr>
        <xdr:cNvPr id="110" name="Text Box 17" hidden="1">
          <a:extLst>
            <a:ext uri="{FF2B5EF4-FFF2-40B4-BE49-F238E27FC236}">
              <a16:creationId xmlns:a16="http://schemas.microsoft.com/office/drawing/2014/main" id="{046BA633-372D-485B-AEA9-C7C434D50F37}"/>
            </a:ext>
          </a:extLst>
        </xdr:cNvPr>
        <xdr:cNvSpPr>
          <a:spLocks noChangeArrowheads="1"/>
        </xdr:cNvSpPr>
      </xdr:nvSpPr>
      <xdr:spPr bwMode="auto">
        <a:xfrm>
          <a:off x="4229100" y="252326775"/>
          <a:ext cx="697057" cy="502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976</xdr:row>
      <xdr:rowOff>0</xdr:rowOff>
    </xdr:from>
    <xdr:to>
      <xdr:col>2</xdr:col>
      <xdr:colOff>697057</xdr:colOff>
      <xdr:row>993</xdr:row>
      <xdr:rowOff>36368</xdr:rowOff>
    </xdr:to>
    <xdr:sp macro="" textlink="">
      <xdr:nvSpPr>
        <xdr:cNvPr id="111" name="Text Box 18" hidden="1">
          <a:extLst>
            <a:ext uri="{FF2B5EF4-FFF2-40B4-BE49-F238E27FC236}">
              <a16:creationId xmlns:a16="http://schemas.microsoft.com/office/drawing/2014/main" id="{12065B35-E42B-43EB-A6D1-366971E6EE55}"/>
            </a:ext>
          </a:extLst>
        </xdr:cNvPr>
        <xdr:cNvSpPr>
          <a:spLocks noChangeArrowheads="1"/>
        </xdr:cNvSpPr>
      </xdr:nvSpPr>
      <xdr:spPr bwMode="auto">
        <a:xfrm>
          <a:off x="4229100" y="252326775"/>
          <a:ext cx="697057" cy="502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976</xdr:row>
      <xdr:rowOff>0</xdr:rowOff>
    </xdr:from>
    <xdr:to>
      <xdr:col>2</xdr:col>
      <xdr:colOff>697057</xdr:colOff>
      <xdr:row>993</xdr:row>
      <xdr:rowOff>36368</xdr:rowOff>
    </xdr:to>
    <xdr:sp macro="" textlink="">
      <xdr:nvSpPr>
        <xdr:cNvPr id="112" name="Text Box 19" hidden="1">
          <a:extLst>
            <a:ext uri="{FF2B5EF4-FFF2-40B4-BE49-F238E27FC236}">
              <a16:creationId xmlns:a16="http://schemas.microsoft.com/office/drawing/2014/main" id="{00C01202-331B-4D36-9524-772F70EBF4D7}"/>
            </a:ext>
          </a:extLst>
        </xdr:cNvPr>
        <xdr:cNvSpPr>
          <a:spLocks noChangeArrowheads="1"/>
        </xdr:cNvSpPr>
      </xdr:nvSpPr>
      <xdr:spPr bwMode="auto">
        <a:xfrm>
          <a:off x="4229100" y="252326775"/>
          <a:ext cx="697057" cy="502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976</xdr:row>
      <xdr:rowOff>0</xdr:rowOff>
    </xdr:from>
    <xdr:to>
      <xdr:col>2</xdr:col>
      <xdr:colOff>697057</xdr:colOff>
      <xdr:row>993</xdr:row>
      <xdr:rowOff>36368</xdr:rowOff>
    </xdr:to>
    <xdr:sp macro="" textlink="">
      <xdr:nvSpPr>
        <xdr:cNvPr id="113" name="Text Box 20" hidden="1">
          <a:extLst>
            <a:ext uri="{FF2B5EF4-FFF2-40B4-BE49-F238E27FC236}">
              <a16:creationId xmlns:a16="http://schemas.microsoft.com/office/drawing/2014/main" id="{8C734387-F771-4CF4-96D0-28C1E563C7BF}"/>
            </a:ext>
          </a:extLst>
        </xdr:cNvPr>
        <xdr:cNvSpPr>
          <a:spLocks noChangeArrowheads="1"/>
        </xdr:cNvSpPr>
      </xdr:nvSpPr>
      <xdr:spPr bwMode="auto">
        <a:xfrm>
          <a:off x="4229100" y="252326775"/>
          <a:ext cx="697057" cy="502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1037</xdr:row>
      <xdr:rowOff>0</xdr:rowOff>
    </xdr:from>
    <xdr:to>
      <xdr:col>0</xdr:col>
      <xdr:colOff>2170834</xdr:colOff>
      <xdr:row>1087</xdr:row>
      <xdr:rowOff>132484</xdr:rowOff>
    </xdr:to>
    <xdr:sp macro="" textlink="">
      <xdr:nvSpPr>
        <xdr:cNvPr id="114" name="Text Box 1" hidden="1">
          <a:extLst>
            <a:ext uri="{FF2B5EF4-FFF2-40B4-BE49-F238E27FC236}">
              <a16:creationId xmlns:a16="http://schemas.microsoft.com/office/drawing/2014/main" id="{66D1E84A-6A8A-41EC-A441-ADD272A21570}"/>
            </a:ext>
          </a:extLst>
        </xdr:cNvPr>
        <xdr:cNvSpPr>
          <a:spLocks noChangeArrowheads="1"/>
        </xdr:cNvSpPr>
      </xdr:nvSpPr>
      <xdr:spPr bwMode="auto">
        <a:xfrm>
          <a:off x="1476375" y="268986000"/>
          <a:ext cx="694459" cy="15763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989</xdr:row>
      <xdr:rowOff>0</xdr:rowOff>
    </xdr:from>
    <xdr:to>
      <xdr:col>0</xdr:col>
      <xdr:colOff>2170834</xdr:colOff>
      <xdr:row>1047</xdr:row>
      <xdr:rowOff>180109</xdr:rowOff>
    </xdr:to>
    <xdr:sp macro="" textlink="">
      <xdr:nvSpPr>
        <xdr:cNvPr id="115" name="Text Box 2" hidden="1">
          <a:extLst>
            <a:ext uri="{FF2B5EF4-FFF2-40B4-BE49-F238E27FC236}">
              <a16:creationId xmlns:a16="http://schemas.microsoft.com/office/drawing/2014/main" id="{DFD19F28-4436-4B4F-B216-B1D5DC6D32DD}"/>
            </a:ext>
          </a:extLst>
        </xdr:cNvPr>
        <xdr:cNvSpPr>
          <a:spLocks noChangeArrowheads="1"/>
        </xdr:cNvSpPr>
      </xdr:nvSpPr>
      <xdr:spPr bwMode="auto">
        <a:xfrm>
          <a:off x="1476375" y="256489200"/>
          <a:ext cx="694459" cy="15696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989</xdr:row>
      <xdr:rowOff>0</xdr:rowOff>
    </xdr:from>
    <xdr:to>
      <xdr:col>0</xdr:col>
      <xdr:colOff>2170834</xdr:colOff>
      <xdr:row>1047</xdr:row>
      <xdr:rowOff>180109</xdr:rowOff>
    </xdr:to>
    <xdr:sp macro="" textlink="">
      <xdr:nvSpPr>
        <xdr:cNvPr id="116" name="Text Box 3" hidden="1">
          <a:extLst>
            <a:ext uri="{FF2B5EF4-FFF2-40B4-BE49-F238E27FC236}">
              <a16:creationId xmlns:a16="http://schemas.microsoft.com/office/drawing/2014/main" id="{B1D61553-D087-4B5E-B6D9-BBDFF5DA40D3}"/>
            </a:ext>
          </a:extLst>
        </xdr:cNvPr>
        <xdr:cNvSpPr>
          <a:spLocks noChangeArrowheads="1"/>
        </xdr:cNvSpPr>
      </xdr:nvSpPr>
      <xdr:spPr bwMode="auto">
        <a:xfrm>
          <a:off x="1476375" y="256489200"/>
          <a:ext cx="694459" cy="15696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989</xdr:row>
      <xdr:rowOff>0</xdr:rowOff>
    </xdr:from>
    <xdr:to>
      <xdr:col>0</xdr:col>
      <xdr:colOff>2170834</xdr:colOff>
      <xdr:row>1047</xdr:row>
      <xdr:rowOff>180109</xdr:rowOff>
    </xdr:to>
    <xdr:sp macro="" textlink="">
      <xdr:nvSpPr>
        <xdr:cNvPr id="117" name="Text Box 4" hidden="1">
          <a:extLst>
            <a:ext uri="{FF2B5EF4-FFF2-40B4-BE49-F238E27FC236}">
              <a16:creationId xmlns:a16="http://schemas.microsoft.com/office/drawing/2014/main" id="{46D24B72-8E91-41EB-A72B-1266D9191FDF}"/>
            </a:ext>
          </a:extLst>
        </xdr:cNvPr>
        <xdr:cNvSpPr>
          <a:spLocks noChangeArrowheads="1"/>
        </xdr:cNvSpPr>
      </xdr:nvSpPr>
      <xdr:spPr bwMode="auto">
        <a:xfrm>
          <a:off x="1476375" y="256489200"/>
          <a:ext cx="694459" cy="15696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1103</xdr:row>
      <xdr:rowOff>0</xdr:rowOff>
    </xdr:from>
    <xdr:to>
      <xdr:col>0</xdr:col>
      <xdr:colOff>2170834</xdr:colOff>
      <xdr:row>1161</xdr:row>
      <xdr:rowOff>37234</xdr:rowOff>
    </xdr:to>
    <xdr:sp macro="" textlink="">
      <xdr:nvSpPr>
        <xdr:cNvPr id="118" name="Text Box 17" hidden="1">
          <a:extLst>
            <a:ext uri="{FF2B5EF4-FFF2-40B4-BE49-F238E27FC236}">
              <a16:creationId xmlns:a16="http://schemas.microsoft.com/office/drawing/2014/main" id="{10877525-1A47-47B6-9D35-A02A7DA0508F}"/>
            </a:ext>
          </a:extLst>
        </xdr:cNvPr>
        <xdr:cNvSpPr>
          <a:spLocks noChangeArrowheads="1"/>
        </xdr:cNvSpPr>
      </xdr:nvSpPr>
      <xdr:spPr bwMode="auto">
        <a:xfrm>
          <a:off x="1476375" y="288655125"/>
          <a:ext cx="694459" cy="15372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1103</xdr:row>
      <xdr:rowOff>0</xdr:rowOff>
    </xdr:from>
    <xdr:to>
      <xdr:col>0</xdr:col>
      <xdr:colOff>2170834</xdr:colOff>
      <xdr:row>1161</xdr:row>
      <xdr:rowOff>37234</xdr:rowOff>
    </xdr:to>
    <xdr:sp macro="" textlink="">
      <xdr:nvSpPr>
        <xdr:cNvPr id="119" name="Text Box 18" hidden="1">
          <a:extLst>
            <a:ext uri="{FF2B5EF4-FFF2-40B4-BE49-F238E27FC236}">
              <a16:creationId xmlns:a16="http://schemas.microsoft.com/office/drawing/2014/main" id="{2C922353-8CFE-45EE-A216-0C65958E1518}"/>
            </a:ext>
          </a:extLst>
        </xdr:cNvPr>
        <xdr:cNvSpPr>
          <a:spLocks noChangeArrowheads="1"/>
        </xdr:cNvSpPr>
      </xdr:nvSpPr>
      <xdr:spPr bwMode="auto">
        <a:xfrm>
          <a:off x="1476375" y="288655125"/>
          <a:ext cx="694459" cy="15372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989</xdr:row>
      <xdr:rowOff>0</xdr:rowOff>
    </xdr:from>
    <xdr:to>
      <xdr:col>0</xdr:col>
      <xdr:colOff>2170834</xdr:colOff>
      <xdr:row>1047</xdr:row>
      <xdr:rowOff>180109</xdr:rowOff>
    </xdr:to>
    <xdr:sp macro="" textlink="">
      <xdr:nvSpPr>
        <xdr:cNvPr id="120" name="Text Box 19" hidden="1">
          <a:extLst>
            <a:ext uri="{FF2B5EF4-FFF2-40B4-BE49-F238E27FC236}">
              <a16:creationId xmlns:a16="http://schemas.microsoft.com/office/drawing/2014/main" id="{4DBEC914-D4B8-4C7C-B794-4A5E2073B10C}"/>
            </a:ext>
          </a:extLst>
        </xdr:cNvPr>
        <xdr:cNvSpPr>
          <a:spLocks noChangeArrowheads="1"/>
        </xdr:cNvSpPr>
      </xdr:nvSpPr>
      <xdr:spPr bwMode="auto">
        <a:xfrm>
          <a:off x="1476375" y="256489200"/>
          <a:ext cx="694459" cy="15696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989</xdr:row>
      <xdr:rowOff>0</xdr:rowOff>
    </xdr:from>
    <xdr:to>
      <xdr:col>0</xdr:col>
      <xdr:colOff>2170834</xdr:colOff>
      <xdr:row>1047</xdr:row>
      <xdr:rowOff>180109</xdr:rowOff>
    </xdr:to>
    <xdr:sp macro="" textlink="">
      <xdr:nvSpPr>
        <xdr:cNvPr id="121" name="Text Box 20" hidden="1">
          <a:extLst>
            <a:ext uri="{FF2B5EF4-FFF2-40B4-BE49-F238E27FC236}">
              <a16:creationId xmlns:a16="http://schemas.microsoft.com/office/drawing/2014/main" id="{87BE9577-7269-482F-87A2-575A957C6E52}"/>
            </a:ext>
          </a:extLst>
        </xdr:cNvPr>
        <xdr:cNvSpPr>
          <a:spLocks noChangeArrowheads="1"/>
        </xdr:cNvSpPr>
      </xdr:nvSpPr>
      <xdr:spPr bwMode="auto">
        <a:xfrm>
          <a:off x="1476375" y="256489200"/>
          <a:ext cx="694459" cy="15696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1064</xdr:row>
      <xdr:rowOff>0</xdr:rowOff>
    </xdr:from>
    <xdr:to>
      <xdr:col>2</xdr:col>
      <xdr:colOff>692727</xdr:colOff>
      <xdr:row>1082</xdr:row>
      <xdr:rowOff>219941</xdr:rowOff>
    </xdr:to>
    <xdr:sp macro="" textlink="">
      <xdr:nvSpPr>
        <xdr:cNvPr id="122" name="Text Box 1" hidden="1">
          <a:extLst>
            <a:ext uri="{FF2B5EF4-FFF2-40B4-BE49-F238E27FC236}">
              <a16:creationId xmlns:a16="http://schemas.microsoft.com/office/drawing/2014/main" id="{99ADF9D3-9D3E-44D2-8F0C-13352F291E26}"/>
            </a:ext>
          </a:extLst>
        </xdr:cNvPr>
        <xdr:cNvSpPr>
          <a:spLocks noChangeArrowheads="1"/>
        </xdr:cNvSpPr>
      </xdr:nvSpPr>
      <xdr:spPr bwMode="auto">
        <a:xfrm>
          <a:off x="4229100" y="277491825"/>
          <a:ext cx="692727" cy="5220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988</xdr:row>
      <xdr:rowOff>0</xdr:rowOff>
    </xdr:from>
    <xdr:to>
      <xdr:col>2</xdr:col>
      <xdr:colOff>692727</xdr:colOff>
      <xdr:row>1006</xdr:row>
      <xdr:rowOff>38966</xdr:rowOff>
    </xdr:to>
    <xdr:sp macro="" textlink="">
      <xdr:nvSpPr>
        <xdr:cNvPr id="123" name="Text Box 2" hidden="1">
          <a:extLst>
            <a:ext uri="{FF2B5EF4-FFF2-40B4-BE49-F238E27FC236}">
              <a16:creationId xmlns:a16="http://schemas.microsoft.com/office/drawing/2014/main" id="{1C3FC6B7-C203-4EF1-9898-9FE8288116EC}"/>
            </a:ext>
          </a:extLst>
        </xdr:cNvPr>
        <xdr:cNvSpPr>
          <a:spLocks noChangeArrowheads="1"/>
        </xdr:cNvSpPr>
      </xdr:nvSpPr>
      <xdr:spPr bwMode="auto">
        <a:xfrm>
          <a:off x="4229100" y="256032000"/>
          <a:ext cx="692727" cy="4572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988</xdr:row>
      <xdr:rowOff>0</xdr:rowOff>
    </xdr:from>
    <xdr:to>
      <xdr:col>2</xdr:col>
      <xdr:colOff>692727</xdr:colOff>
      <xdr:row>1006</xdr:row>
      <xdr:rowOff>38966</xdr:rowOff>
    </xdr:to>
    <xdr:sp macro="" textlink="">
      <xdr:nvSpPr>
        <xdr:cNvPr id="124" name="Text Box 3" hidden="1">
          <a:extLst>
            <a:ext uri="{FF2B5EF4-FFF2-40B4-BE49-F238E27FC236}">
              <a16:creationId xmlns:a16="http://schemas.microsoft.com/office/drawing/2014/main" id="{609D61E7-4BC4-4EF0-9587-5E15EB5CCE96}"/>
            </a:ext>
          </a:extLst>
        </xdr:cNvPr>
        <xdr:cNvSpPr>
          <a:spLocks noChangeArrowheads="1"/>
        </xdr:cNvSpPr>
      </xdr:nvSpPr>
      <xdr:spPr bwMode="auto">
        <a:xfrm>
          <a:off x="4229100" y="256032000"/>
          <a:ext cx="692727" cy="4572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988</xdr:row>
      <xdr:rowOff>0</xdr:rowOff>
    </xdr:from>
    <xdr:to>
      <xdr:col>2</xdr:col>
      <xdr:colOff>692727</xdr:colOff>
      <xdr:row>1006</xdr:row>
      <xdr:rowOff>38966</xdr:rowOff>
    </xdr:to>
    <xdr:sp macro="" textlink="">
      <xdr:nvSpPr>
        <xdr:cNvPr id="125" name="Text Box 4" hidden="1">
          <a:extLst>
            <a:ext uri="{FF2B5EF4-FFF2-40B4-BE49-F238E27FC236}">
              <a16:creationId xmlns:a16="http://schemas.microsoft.com/office/drawing/2014/main" id="{C66C48AA-4EA0-451C-AA2D-425A91BBE51C}"/>
            </a:ext>
          </a:extLst>
        </xdr:cNvPr>
        <xdr:cNvSpPr>
          <a:spLocks noChangeArrowheads="1"/>
        </xdr:cNvSpPr>
      </xdr:nvSpPr>
      <xdr:spPr bwMode="auto">
        <a:xfrm>
          <a:off x="4229100" y="256032000"/>
          <a:ext cx="692727" cy="4572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988</xdr:row>
      <xdr:rowOff>0</xdr:rowOff>
    </xdr:from>
    <xdr:to>
      <xdr:col>2</xdr:col>
      <xdr:colOff>692727</xdr:colOff>
      <xdr:row>1006</xdr:row>
      <xdr:rowOff>38966</xdr:rowOff>
    </xdr:to>
    <xdr:sp macro="" textlink="">
      <xdr:nvSpPr>
        <xdr:cNvPr id="126" name="Text Box 17" hidden="1">
          <a:extLst>
            <a:ext uri="{FF2B5EF4-FFF2-40B4-BE49-F238E27FC236}">
              <a16:creationId xmlns:a16="http://schemas.microsoft.com/office/drawing/2014/main" id="{11914B42-6F12-486C-B72D-DA912F6DBC03}"/>
            </a:ext>
          </a:extLst>
        </xdr:cNvPr>
        <xdr:cNvSpPr>
          <a:spLocks noChangeArrowheads="1"/>
        </xdr:cNvSpPr>
      </xdr:nvSpPr>
      <xdr:spPr bwMode="auto">
        <a:xfrm>
          <a:off x="4229100" y="256032000"/>
          <a:ext cx="692727" cy="4572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988</xdr:row>
      <xdr:rowOff>0</xdr:rowOff>
    </xdr:from>
    <xdr:to>
      <xdr:col>2</xdr:col>
      <xdr:colOff>692727</xdr:colOff>
      <xdr:row>1006</xdr:row>
      <xdr:rowOff>38966</xdr:rowOff>
    </xdr:to>
    <xdr:sp macro="" textlink="">
      <xdr:nvSpPr>
        <xdr:cNvPr id="127" name="Text Box 18" hidden="1">
          <a:extLst>
            <a:ext uri="{FF2B5EF4-FFF2-40B4-BE49-F238E27FC236}">
              <a16:creationId xmlns:a16="http://schemas.microsoft.com/office/drawing/2014/main" id="{5C82CCB6-E4CB-4BDB-BE0E-EC98AB266486}"/>
            </a:ext>
          </a:extLst>
        </xdr:cNvPr>
        <xdr:cNvSpPr>
          <a:spLocks noChangeArrowheads="1"/>
        </xdr:cNvSpPr>
      </xdr:nvSpPr>
      <xdr:spPr bwMode="auto">
        <a:xfrm>
          <a:off x="4229100" y="256032000"/>
          <a:ext cx="692727" cy="4572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988</xdr:row>
      <xdr:rowOff>0</xdr:rowOff>
    </xdr:from>
    <xdr:to>
      <xdr:col>2</xdr:col>
      <xdr:colOff>692727</xdr:colOff>
      <xdr:row>1006</xdr:row>
      <xdr:rowOff>38966</xdr:rowOff>
    </xdr:to>
    <xdr:sp macro="" textlink="">
      <xdr:nvSpPr>
        <xdr:cNvPr id="128" name="Text Box 19" hidden="1">
          <a:extLst>
            <a:ext uri="{FF2B5EF4-FFF2-40B4-BE49-F238E27FC236}">
              <a16:creationId xmlns:a16="http://schemas.microsoft.com/office/drawing/2014/main" id="{E47B8BB8-691D-475B-B1FD-9585E7FC43DA}"/>
            </a:ext>
          </a:extLst>
        </xdr:cNvPr>
        <xdr:cNvSpPr>
          <a:spLocks noChangeArrowheads="1"/>
        </xdr:cNvSpPr>
      </xdr:nvSpPr>
      <xdr:spPr bwMode="auto">
        <a:xfrm>
          <a:off x="4229100" y="256032000"/>
          <a:ext cx="692727" cy="4572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988</xdr:row>
      <xdr:rowOff>0</xdr:rowOff>
    </xdr:from>
    <xdr:to>
      <xdr:col>2</xdr:col>
      <xdr:colOff>692727</xdr:colOff>
      <xdr:row>1006</xdr:row>
      <xdr:rowOff>38966</xdr:rowOff>
    </xdr:to>
    <xdr:sp macro="" textlink="">
      <xdr:nvSpPr>
        <xdr:cNvPr id="129" name="Text Box 20" hidden="1">
          <a:extLst>
            <a:ext uri="{FF2B5EF4-FFF2-40B4-BE49-F238E27FC236}">
              <a16:creationId xmlns:a16="http://schemas.microsoft.com/office/drawing/2014/main" id="{DE0FEEBC-F589-4B41-9E73-0A31A0976BAB}"/>
            </a:ext>
          </a:extLst>
        </xdr:cNvPr>
        <xdr:cNvSpPr>
          <a:spLocks noChangeArrowheads="1"/>
        </xdr:cNvSpPr>
      </xdr:nvSpPr>
      <xdr:spPr bwMode="auto">
        <a:xfrm>
          <a:off x="4229100" y="256032000"/>
          <a:ext cx="692727" cy="4572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1009</xdr:row>
      <xdr:rowOff>0</xdr:rowOff>
    </xdr:from>
    <xdr:to>
      <xdr:col>0</xdr:col>
      <xdr:colOff>2165638</xdr:colOff>
      <xdr:row>1075</xdr:row>
      <xdr:rowOff>68551</xdr:rowOff>
    </xdr:to>
    <xdr:sp macro="" textlink="">
      <xdr:nvSpPr>
        <xdr:cNvPr id="130" name="Text Box 1" hidden="1">
          <a:extLst>
            <a:ext uri="{FF2B5EF4-FFF2-40B4-BE49-F238E27FC236}">
              <a16:creationId xmlns:a16="http://schemas.microsoft.com/office/drawing/2014/main" id="{73B6D235-F094-4982-AB14-E76A9ABBA4F2}"/>
            </a:ext>
          </a:extLst>
        </xdr:cNvPr>
        <xdr:cNvSpPr>
          <a:spLocks noChangeArrowheads="1"/>
        </xdr:cNvSpPr>
      </xdr:nvSpPr>
      <xdr:spPr bwMode="auto">
        <a:xfrm>
          <a:off x="1476375" y="261004050"/>
          <a:ext cx="689263" cy="1986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1009</xdr:row>
      <xdr:rowOff>0</xdr:rowOff>
    </xdr:from>
    <xdr:to>
      <xdr:col>0</xdr:col>
      <xdr:colOff>2165638</xdr:colOff>
      <xdr:row>1075</xdr:row>
      <xdr:rowOff>68551</xdr:rowOff>
    </xdr:to>
    <xdr:sp macro="" textlink="">
      <xdr:nvSpPr>
        <xdr:cNvPr id="131" name="Text Box 2" hidden="1">
          <a:extLst>
            <a:ext uri="{FF2B5EF4-FFF2-40B4-BE49-F238E27FC236}">
              <a16:creationId xmlns:a16="http://schemas.microsoft.com/office/drawing/2014/main" id="{1A2BAAA0-DB2F-4989-BE97-359BA51B4BD8}"/>
            </a:ext>
          </a:extLst>
        </xdr:cNvPr>
        <xdr:cNvSpPr>
          <a:spLocks noChangeArrowheads="1"/>
        </xdr:cNvSpPr>
      </xdr:nvSpPr>
      <xdr:spPr bwMode="auto">
        <a:xfrm>
          <a:off x="1476375" y="261004050"/>
          <a:ext cx="689263" cy="1986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1009</xdr:row>
      <xdr:rowOff>0</xdr:rowOff>
    </xdr:from>
    <xdr:to>
      <xdr:col>0</xdr:col>
      <xdr:colOff>2165638</xdr:colOff>
      <xdr:row>1075</xdr:row>
      <xdr:rowOff>68551</xdr:rowOff>
    </xdr:to>
    <xdr:sp macro="" textlink="">
      <xdr:nvSpPr>
        <xdr:cNvPr id="132" name="Text Box 3" hidden="1">
          <a:extLst>
            <a:ext uri="{FF2B5EF4-FFF2-40B4-BE49-F238E27FC236}">
              <a16:creationId xmlns:a16="http://schemas.microsoft.com/office/drawing/2014/main" id="{0C9FFD12-623C-4179-843E-8931255AA7AD}"/>
            </a:ext>
          </a:extLst>
        </xdr:cNvPr>
        <xdr:cNvSpPr>
          <a:spLocks noChangeArrowheads="1"/>
        </xdr:cNvSpPr>
      </xdr:nvSpPr>
      <xdr:spPr bwMode="auto">
        <a:xfrm>
          <a:off x="1476375" y="261004050"/>
          <a:ext cx="689263" cy="1986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1009</xdr:row>
      <xdr:rowOff>0</xdr:rowOff>
    </xdr:from>
    <xdr:to>
      <xdr:col>0</xdr:col>
      <xdr:colOff>2165638</xdr:colOff>
      <xdr:row>1075</xdr:row>
      <xdr:rowOff>68551</xdr:rowOff>
    </xdr:to>
    <xdr:sp macro="" textlink="">
      <xdr:nvSpPr>
        <xdr:cNvPr id="133" name="Text Box 4" hidden="1">
          <a:extLst>
            <a:ext uri="{FF2B5EF4-FFF2-40B4-BE49-F238E27FC236}">
              <a16:creationId xmlns:a16="http://schemas.microsoft.com/office/drawing/2014/main" id="{1D634542-A33F-4A19-92DB-044F48FFA3F5}"/>
            </a:ext>
          </a:extLst>
        </xdr:cNvPr>
        <xdr:cNvSpPr>
          <a:spLocks noChangeArrowheads="1"/>
        </xdr:cNvSpPr>
      </xdr:nvSpPr>
      <xdr:spPr bwMode="auto">
        <a:xfrm>
          <a:off x="1476375" y="261004050"/>
          <a:ext cx="689263" cy="1986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1009</xdr:row>
      <xdr:rowOff>0</xdr:rowOff>
    </xdr:from>
    <xdr:to>
      <xdr:col>0</xdr:col>
      <xdr:colOff>2165638</xdr:colOff>
      <xdr:row>1075</xdr:row>
      <xdr:rowOff>68551</xdr:rowOff>
    </xdr:to>
    <xdr:sp macro="" textlink="">
      <xdr:nvSpPr>
        <xdr:cNvPr id="134" name="Text Box 17" hidden="1">
          <a:extLst>
            <a:ext uri="{FF2B5EF4-FFF2-40B4-BE49-F238E27FC236}">
              <a16:creationId xmlns:a16="http://schemas.microsoft.com/office/drawing/2014/main" id="{3EFA1FAA-D5B0-4561-ABB7-7D0073B54835}"/>
            </a:ext>
          </a:extLst>
        </xdr:cNvPr>
        <xdr:cNvSpPr>
          <a:spLocks noChangeArrowheads="1"/>
        </xdr:cNvSpPr>
      </xdr:nvSpPr>
      <xdr:spPr bwMode="auto">
        <a:xfrm>
          <a:off x="1476375" y="261004050"/>
          <a:ext cx="689263" cy="1986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1009</xdr:row>
      <xdr:rowOff>0</xdr:rowOff>
    </xdr:from>
    <xdr:to>
      <xdr:col>0</xdr:col>
      <xdr:colOff>2165638</xdr:colOff>
      <xdr:row>1075</xdr:row>
      <xdr:rowOff>68551</xdr:rowOff>
    </xdr:to>
    <xdr:sp macro="" textlink="">
      <xdr:nvSpPr>
        <xdr:cNvPr id="135" name="Text Box 18" hidden="1">
          <a:extLst>
            <a:ext uri="{FF2B5EF4-FFF2-40B4-BE49-F238E27FC236}">
              <a16:creationId xmlns:a16="http://schemas.microsoft.com/office/drawing/2014/main" id="{5A7DECE9-6EB9-4DB6-A360-D40D36B1207B}"/>
            </a:ext>
          </a:extLst>
        </xdr:cNvPr>
        <xdr:cNvSpPr>
          <a:spLocks noChangeArrowheads="1"/>
        </xdr:cNvSpPr>
      </xdr:nvSpPr>
      <xdr:spPr bwMode="auto">
        <a:xfrm>
          <a:off x="1476375" y="261004050"/>
          <a:ext cx="689263" cy="1986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1009</xdr:row>
      <xdr:rowOff>0</xdr:rowOff>
    </xdr:from>
    <xdr:to>
      <xdr:col>0</xdr:col>
      <xdr:colOff>2165638</xdr:colOff>
      <xdr:row>1075</xdr:row>
      <xdr:rowOff>68551</xdr:rowOff>
    </xdr:to>
    <xdr:sp macro="" textlink="">
      <xdr:nvSpPr>
        <xdr:cNvPr id="136" name="Text Box 19" hidden="1">
          <a:extLst>
            <a:ext uri="{FF2B5EF4-FFF2-40B4-BE49-F238E27FC236}">
              <a16:creationId xmlns:a16="http://schemas.microsoft.com/office/drawing/2014/main" id="{4CA62E6E-121E-495F-834F-F947A399FCFA}"/>
            </a:ext>
          </a:extLst>
        </xdr:cNvPr>
        <xdr:cNvSpPr>
          <a:spLocks noChangeArrowheads="1"/>
        </xdr:cNvSpPr>
      </xdr:nvSpPr>
      <xdr:spPr bwMode="auto">
        <a:xfrm>
          <a:off x="1476375" y="261004050"/>
          <a:ext cx="689263" cy="1986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1009</xdr:row>
      <xdr:rowOff>0</xdr:rowOff>
    </xdr:from>
    <xdr:to>
      <xdr:col>0</xdr:col>
      <xdr:colOff>2165638</xdr:colOff>
      <xdr:row>1075</xdr:row>
      <xdr:rowOff>68551</xdr:rowOff>
    </xdr:to>
    <xdr:sp macro="" textlink="">
      <xdr:nvSpPr>
        <xdr:cNvPr id="137" name="Text Box 20" hidden="1">
          <a:extLst>
            <a:ext uri="{FF2B5EF4-FFF2-40B4-BE49-F238E27FC236}">
              <a16:creationId xmlns:a16="http://schemas.microsoft.com/office/drawing/2014/main" id="{027AB5FC-4555-4172-ACED-E5F1A6E3626D}"/>
            </a:ext>
          </a:extLst>
        </xdr:cNvPr>
        <xdr:cNvSpPr>
          <a:spLocks noChangeArrowheads="1"/>
        </xdr:cNvSpPr>
      </xdr:nvSpPr>
      <xdr:spPr bwMode="auto">
        <a:xfrm>
          <a:off x="1476375" y="261004050"/>
          <a:ext cx="689263" cy="1986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1009</xdr:row>
      <xdr:rowOff>0</xdr:rowOff>
    </xdr:from>
    <xdr:to>
      <xdr:col>2</xdr:col>
      <xdr:colOff>697056</xdr:colOff>
      <xdr:row>1032</xdr:row>
      <xdr:rowOff>41275</xdr:rowOff>
    </xdr:to>
    <xdr:sp macro="" textlink="">
      <xdr:nvSpPr>
        <xdr:cNvPr id="138" name="Text Box 1" hidden="1">
          <a:extLst>
            <a:ext uri="{FF2B5EF4-FFF2-40B4-BE49-F238E27FC236}">
              <a16:creationId xmlns:a16="http://schemas.microsoft.com/office/drawing/2014/main" id="{EEE8A4E4-E47E-414A-AA63-B4D7693BEFFE}"/>
            </a:ext>
          </a:extLst>
        </xdr:cNvPr>
        <xdr:cNvSpPr>
          <a:spLocks noChangeArrowheads="1"/>
        </xdr:cNvSpPr>
      </xdr:nvSpPr>
      <xdr:spPr bwMode="auto">
        <a:xfrm>
          <a:off x="4229100" y="261004050"/>
          <a:ext cx="697056" cy="713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1009</xdr:row>
      <xdr:rowOff>0</xdr:rowOff>
    </xdr:from>
    <xdr:to>
      <xdr:col>2</xdr:col>
      <xdr:colOff>697056</xdr:colOff>
      <xdr:row>1032</xdr:row>
      <xdr:rowOff>41275</xdr:rowOff>
    </xdr:to>
    <xdr:sp macro="" textlink="">
      <xdr:nvSpPr>
        <xdr:cNvPr id="139" name="Text Box 2" hidden="1">
          <a:extLst>
            <a:ext uri="{FF2B5EF4-FFF2-40B4-BE49-F238E27FC236}">
              <a16:creationId xmlns:a16="http://schemas.microsoft.com/office/drawing/2014/main" id="{78CCA1D7-5724-47E1-96D4-9A74D20F8320}"/>
            </a:ext>
          </a:extLst>
        </xdr:cNvPr>
        <xdr:cNvSpPr>
          <a:spLocks noChangeArrowheads="1"/>
        </xdr:cNvSpPr>
      </xdr:nvSpPr>
      <xdr:spPr bwMode="auto">
        <a:xfrm>
          <a:off x="4229100" y="261004050"/>
          <a:ext cx="697056" cy="713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1009</xdr:row>
      <xdr:rowOff>0</xdr:rowOff>
    </xdr:from>
    <xdr:to>
      <xdr:col>2</xdr:col>
      <xdr:colOff>697056</xdr:colOff>
      <xdr:row>1032</xdr:row>
      <xdr:rowOff>41275</xdr:rowOff>
    </xdr:to>
    <xdr:sp macro="" textlink="">
      <xdr:nvSpPr>
        <xdr:cNvPr id="140" name="Text Box 3" hidden="1">
          <a:extLst>
            <a:ext uri="{FF2B5EF4-FFF2-40B4-BE49-F238E27FC236}">
              <a16:creationId xmlns:a16="http://schemas.microsoft.com/office/drawing/2014/main" id="{A9E473F8-7458-4CC8-8AFE-C418290A7377}"/>
            </a:ext>
          </a:extLst>
        </xdr:cNvPr>
        <xdr:cNvSpPr>
          <a:spLocks noChangeArrowheads="1"/>
        </xdr:cNvSpPr>
      </xdr:nvSpPr>
      <xdr:spPr bwMode="auto">
        <a:xfrm>
          <a:off x="4229100" y="261004050"/>
          <a:ext cx="697056" cy="713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1009</xdr:row>
      <xdr:rowOff>0</xdr:rowOff>
    </xdr:from>
    <xdr:to>
      <xdr:col>2</xdr:col>
      <xdr:colOff>697056</xdr:colOff>
      <xdr:row>1032</xdr:row>
      <xdr:rowOff>41275</xdr:rowOff>
    </xdr:to>
    <xdr:sp macro="" textlink="">
      <xdr:nvSpPr>
        <xdr:cNvPr id="141" name="Text Box 4" hidden="1">
          <a:extLst>
            <a:ext uri="{FF2B5EF4-FFF2-40B4-BE49-F238E27FC236}">
              <a16:creationId xmlns:a16="http://schemas.microsoft.com/office/drawing/2014/main" id="{950BF314-1ED4-4A9E-AD80-91C2A421F50E}"/>
            </a:ext>
          </a:extLst>
        </xdr:cNvPr>
        <xdr:cNvSpPr>
          <a:spLocks noChangeArrowheads="1"/>
        </xdr:cNvSpPr>
      </xdr:nvSpPr>
      <xdr:spPr bwMode="auto">
        <a:xfrm>
          <a:off x="4229100" y="261004050"/>
          <a:ext cx="697056" cy="713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1009</xdr:row>
      <xdr:rowOff>0</xdr:rowOff>
    </xdr:from>
    <xdr:to>
      <xdr:col>2</xdr:col>
      <xdr:colOff>697056</xdr:colOff>
      <xdr:row>1032</xdr:row>
      <xdr:rowOff>41275</xdr:rowOff>
    </xdr:to>
    <xdr:sp macro="" textlink="">
      <xdr:nvSpPr>
        <xdr:cNvPr id="142" name="Text Box 17" hidden="1">
          <a:extLst>
            <a:ext uri="{FF2B5EF4-FFF2-40B4-BE49-F238E27FC236}">
              <a16:creationId xmlns:a16="http://schemas.microsoft.com/office/drawing/2014/main" id="{F66C7896-AC6B-44FE-B40E-B4515B734405}"/>
            </a:ext>
          </a:extLst>
        </xdr:cNvPr>
        <xdr:cNvSpPr>
          <a:spLocks noChangeArrowheads="1"/>
        </xdr:cNvSpPr>
      </xdr:nvSpPr>
      <xdr:spPr bwMode="auto">
        <a:xfrm>
          <a:off x="4229100" y="261004050"/>
          <a:ext cx="697056" cy="713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1009</xdr:row>
      <xdr:rowOff>0</xdr:rowOff>
    </xdr:from>
    <xdr:to>
      <xdr:col>2</xdr:col>
      <xdr:colOff>697056</xdr:colOff>
      <xdr:row>1032</xdr:row>
      <xdr:rowOff>41275</xdr:rowOff>
    </xdr:to>
    <xdr:sp macro="" textlink="">
      <xdr:nvSpPr>
        <xdr:cNvPr id="143" name="Text Box 18" hidden="1">
          <a:extLst>
            <a:ext uri="{FF2B5EF4-FFF2-40B4-BE49-F238E27FC236}">
              <a16:creationId xmlns:a16="http://schemas.microsoft.com/office/drawing/2014/main" id="{F9376801-9F5D-4EE7-8839-84D25188EC7A}"/>
            </a:ext>
          </a:extLst>
        </xdr:cNvPr>
        <xdr:cNvSpPr>
          <a:spLocks noChangeArrowheads="1"/>
        </xdr:cNvSpPr>
      </xdr:nvSpPr>
      <xdr:spPr bwMode="auto">
        <a:xfrm>
          <a:off x="4229100" y="261004050"/>
          <a:ext cx="697056" cy="713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1009</xdr:row>
      <xdr:rowOff>0</xdr:rowOff>
    </xdr:from>
    <xdr:to>
      <xdr:col>2</xdr:col>
      <xdr:colOff>697056</xdr:colOff>
      <xdr:row>1032</xdr:row>
      <xdr:rowOff>41275</xdr:rowOff>
    </xdr:to>
    <xdr:sp macro="" textlink="">
      <xdr:nvSpPr>
        <xdr:cNvPr id="144" name="Text Box 19" hidden="1">
          <a:extLst>
            <a:ext uri="{FF2B5EF4-FFF2-40B4-BE49-F238E27FC236}">
              <a16:creationId xmlns:a16="http://schemas.microsoft.com/office/drawing/2014/main" id="{3041E787-8A81-4479-8A58-5E318A648F3B}"/>
            </a:ext>
          </a:extLst>
        </xdr:cNvPr>
        <xdr:cNvSpPr>
          <a:spLocks noChangeArrowheads="1"/>
        </xdr:cNvSpPr>
      </xdr:nvSpPr>
      <xdr:spPr bwMode="auto">
        <a:xfrm>
          <a:off x="4229100" y="261004050"/>
          <a:ext cx="697056" cy="713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1009</xdr:row>
      <xdr:rowOff>0</xdr:rowOff>
    </xdr:from>
    <xdr:to>
      <xdr:col>2</xdr:col>
      <xdr:colOff>697056</xdr:colOff>
      <xdr:row>1032</xdr:row>
      <xdr:rowOff>41275</xdr:rowOff>
    </xdr:to>
    <xdr:sp macro="" textlink="">
      <xdr:nvSpPr>
        <xdr:cNvPr id="145" name="Text Box 20" hidden="1">
          <a:extLst>
            <a:ext uri="{FF2B5EF4-FFF2-40B4-BE49-F238E27FC236}">
              <a16:creationId xmlns:a16="http://schemas.microsoft.com/office/drawing/2014/main" id="{FAE5CA43-8C50-4CEC-845B-13B2F7054364}"/>
            </a:ext>
          </a:extLst>
        </xdr:cNvPr>
        <xdr:cNvSpPr>
          <a:spLocks noChangeArrowheads="1"/>
        </xdr:cNvSpPr>
      </xdr:nvSpPr>
      <xdr:spPr bwMode="auto">
        <a:xfrm>
          <a:off x="4229100" y="261004050"/>
          <a:ext cx="697056" cy="713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519</xdr:row>
      <xdr:rowOff>0</xdr:rowOff>
    </xdr:from>
    <xdr:to>
      <xdr:col>0</xdr:col>
      <xdr:colOff>2165638</xdr:colOff>
      <xdr:row>588</xdr:row>
      <xdr:rowOff>171306</xdr:rowOff>
    </xdr:to>
    <xdr:sp macro="" textlink="">
      <xdr:nvSpPr>
        <xdr:cNvPr id="146" name="Text Box 1" hidden="1">
          <a:extLst>
            <a:ext uri="{FF2B5EF4-FFF2-40B4-BE49-F238E27FC236}">
              <a16:creationId xmlns:a16="http://schemas.microsoft.com/office/drawing/2014/main" id="{206F8BFA-59DB-4E62-AFC2-504DDB12BFEC}"/>
            </a:ext>
          </a:extLst>
        </xdr:cNvPr>
        <xdr:cNvSpPr>
          <a:spLocks noChangeArrowheads="1"/>
        </xdr:cNvSpPr>
      </xdr:nvSpPr>
      <xdr:spPr bwMode="auto">
        <a:xfrm>
          <a:off x="1476375" y="132664200"/>
          <a:ext cx="689263" cy="1644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519</xdr:row>
      <xdr:rowOff>0</xdr:rowOff>
    </xdr:from>
    <xdr:to>
      <xdr:col>0</xdr:col>
      <xdr:colOff>2165638</xdr:colOff>
      <xdr:row>588</xdr:row>
      <xdr:rowOff>171306</xdr:rowOff>
    </xdr:to>
    <xdr:sp macro="" textlink="">
      <xdr:nvSpPr>
        <xdr:cNvPr id="147" name="Text Box 2" hidden="1">
          <a:extLst>
            <a:ext uri="{FF2B5EF4-FFF2-40B4-BE49-F238E27FC236}">
              <a16:creationId xmlns:a16="http://schemas.microsoft.com/office/drawing/2014/main" id="{5D747F89-5D4B-459A-B26F-DA5F84976EE4}"/>
            </a:ext>
          </a:extLst>
        </xdr:cNvPr>
        <xdr:cNvSpPr>
          <a:spLocks noChangeArrowheads="1"/>
        </xdr:cNvSpPr>
      </xdr:nvSpPr>
      <xdr:spPr bwMode="auto">
        <a:xfrm>
          <a:off x="1476375" y="132664200"/>
          <a:ext cx="689263" cy="1644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519</xdr:row>
      <xdr:rowOff>0</xdr:rowOff>
    </xdr:from>
    <xdr:to>
      <xdr:col>0</xdr:col>
      <xdr:colOff>2165638</xdr:colOff>
      <xdr:row>588</xdr:row>
      <xdr:rowOff>171306</xdr:rowOff>
    </xdr:to>
    <xdr:sp macro="" textlink="">
      <xdr:nvSpPr>
        <xdr:cNvPr id="148" name="Text Box 3" hidden="1">
          <a:extLst>
            <a:ext uri="{FF2B5EF4-FFF2-40B4-BE49-F238E27FC236}">
              <a16:creationId xmlns:a16="http://schemas.microsoft.com/office/drawing/2014/main" id="{E7DA13E3-38CC-4378-AEB1-5030912D397C}"/>
            </a:ext>
          </a:extLst>
        </xdr:cNvPr>
        <xdr:cNvSpPr>
          <a:spLocks noChangeArrowheads="1"/>
        </xdr:cNvSpPr>
      </xdr:nvSpPr>
      <xdr:spPr bwMode="auto">
        <a:xfrm>
          <a:off x="1476375" y="132664200"/>
          <a:ext cx="689263" cy="1644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519</xdr:row>
      <xdr:rowOff>0</xdr:rowOff>
    </xdr:from>
    <xdr:to>
      <xdr:col>0</xdr:col>
      <xdr:colOff>2165638</xdr:colOff>
      <xdr:row>588</xdr:row>
      <xdr:rowOff>171306</xdr:rowOff>
    </xdr:to>
    <xdr:sp macro="" textlink="">
      <xdr:nvSpPr>
        <xdr:cNvPr id="149" name="Text Box 4" hidden="1">
          <a:extLst>
            <a:ext uri="{FF2B5EF4-FFF2-40B4-BE49-F238E27FC236}">
              <a16:creationId xmlns:a16="http://schemas.microsoft.com/office/drawing/2014/main" id="{86990403-5D48-48BE-BC6D-89AB2BA0431F}"/>
            </a:ext>
          </a:extLst>
        </xdr:cNvPr>
        <xdr:cNvSpPr>
          <a:spLocks noChangeArrowheads="1"/>
        </xdr:cNvSpPr>
      </xdr:nvSpPr>
      <xdr:spPr bwMode="auto">
        <a:xfrm>
          <a:off x="1476375" y="132664200"/>
          <a:ext cx="689263" cy="1644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519</xdr:row>
      <xdr:rowOff>0</xdr:rowOff>
    </xdr:from>
    <xdr:to>
      <xdr:col>0</xdr:col>
      <xdr:colOff>2165638</xdr:colOff>
      <xdr:row>588</xdr:row>
      <xdr:rowOff>171306</xdr:rowOff>
    </xdr:to>
    <xdr:sp macro="" textlink="">
      <xdr:nvSpPr>
        <xdr:cNvPr id="150" name="Text Box 17" hidden="1">
          <a:extLst>
            <a:ext uri="{FF2B5EF4-FFF2-40B4-BE49-F238E27FC236}">
              <a16:creationId xmlns:a16="http://schemas.microsoft.com/office/drawing/2014/main" id="{61F649A6-71FE-48D9-89B4-F17BCC2F14D3}"/>
            </a:ext>
          </a:extLst>
        </xdr:cNvPr>
        <xdr:cNvSpPr>
          <a:spLocks noChangeArrowheads="1"/>
        </xdr:cNvSpPr>
      </xdr:nvSpPr>
      <xdr:spPr bwMode="auto">
        <a:xfrm>
          <a:off x="1476375" y="132664200"/>
          <a:ext cx="689263" cy="1644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519</xdr:row>
      <xdr:rowOff>0</xdr:rowOff>
    </xdr:from>
    <xdr:to>
      <xdr:col>0</xdr:col>
      <xdr:colOff>2165638</xdr:colOff>
      <xdr:row>588</xdr:row>
      <xdr:rowOff>171306</xdr:rowOff>
    </xdr:to>
    <xdr:sp macro="" textlink="">
      <xdr:nvSpPr>
        <xdr:cNvPr id="151" name="Text Box 18" hidden="1">
          <a:extLst>
            <a:ext uri="{FF2B5EF4-FFF2-40B4-BE49-F238E27FC236}">
              <a16:creationId xmlns:a16="http://schemas.microsoft.com/office/drawing/2014/main" id="{3C38FB1C-C4A7-489C-B001-D78F6E044C87}"/>
            </a:ext>
          </a:extLst>
        </xdr:cNvPr>
        <xdr:cNvSpPr>
          <a:spLocks noChangeArrowheads="1"/>
        </xdr:cNvSpPr>
      </xdr:nvSpPr>
      <xdr:spPr bwMode="auto">
        <a:xfrm>
          <a:off x="1476375" y="132664200"/>
          <a:ext cx="689263" cy="1644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519</xdr:row>
      <xdr:rowOff>0</xdr:rowOff>
    </xdr:from>
    <xdr:to>
      <xdr:col>0</xdr:col>
      <xdr:colOff>2165638</xdr:colOff>
      <xdr:row>588</xdr:row>
      <xdr:rowOff>171306</xdr:rowOff>
    </xdr:to>
    <xdr:sp macro="" textlink="">
      <xdr:nvSpPr>
        <xdr:cNvPr id="152" name="Text Box 19" hidden="1">
          <a:extLst>
            <a:ext uri="{FF2B5EF4-FFF2-40B4-BE49-F238E27FC236}">
              <a16:creationId xmlns:a16="http://schemas.microsoft.com/office/drawing/2014/main" id="{D62029DC-E501-462B-A82E-24242D2B8416}"/>
            </a:ext>
          </a:extLst>
        </xdr:cNvPr>
        <xdr:cNvSpPr>
          <a:spLocks noChangeArrowheads="1"/>
        </xdr:cNvSpPr>
      </xdr:nvSpPr>
      <xdr:spPr bwMode="auto">
        <a:xfrm>
          <a:off x="1476375" y="132664200"/>
          <a:ext cx="689263" cy="1644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1476375</xdr:colOff>
      <xdr:row>519</xdr:row>
      <xdr:rowOff>0</xdr:rowOff>
    </xdr:from>
    <xdr:to>
      <xdr:col>0</xdr:col>
      <xdr:colOff>2165638</xdr:colOff>
      <xdr:row>588</xdr:row>
      <xdr:rowOff>171306</xdr:rowOff>
    </xdr:to>
    <xdr:sp macro="" textlink="">
      <xdr:nvSpPr>
        <xdr:cNvPr id="153" name="Text Box 20" hidden="1">
          <a:extLst>
            <a:ext uri="{FF2B5EF4-FFF2-40B4-BE49-F238E27FC236}">
              <a16:creationId xmlns:a16="http://schemas.microsoft.com/office/drawing/2014/main" id="{FC88EA96-07AD-44AC-B669-5E2E4A6F7693}"/>
            </a:ext>
          </a:extLst>
        </xdr:cNvPr>
        <xdr:cNvSpPr>
          <a:spLocks noChangeArrowheads="1"/>
        </xdr:cNvSpPr>
      </xdr:nvSpPr>
      <xdr:spPr bwMode="auto">
        <a:xfrm>
          <a:off x="1476375" y="132664200"/>
          <a:ext cx="689263" cy="1644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519</xdr:row>
      <xdr:rowOff>0</xdr:rowOff>
    </xdr:from>
    <xdr:to>
      <xdr:col>2</xdr:col>
      <xdr:colOff>695324</xdr:colOff>
      <xdr:row>537</xdr:row>
      <xdr:rowOff>4762</xdr:rowOff>
    </xdr:to>
    <xdr:sp macro="" textlink="">
      <xdr:nvSpPr>
        <xdr:cNvPr id="154" name="Text Box 1" hidden="1">
          <a:extLst>
            <a:ext uri="{FF2B5EF4-FFF2-40B4-BE49-F238E27FC236}">
              <a16:creationId xmlns:a16="http://schemas.microsoft.com/office/drawing/2014/main" id="{92486D8C-9BC2-4585-B3B9-974663597154}"/>
            </a:ext>
          </a:extLst>
        </xdr:cNvPr>
        <xdr:cNvSpPr>
          <a:spLocks noChangeArrowheads="1"/>
        </xdr:cNvSpPr>
      </xdr:nvSpPr>
      <xdr:spPr bwMode="auto">
        <a:xfrm>
          <a:off x="4229100" y="132664200"/>
          <a:ext cx="695324" cy="5529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519</xdr:row>
      <xdr:rowOff>0</xdr:rowOff>
    </xdr:from>
    <xdr:to>
      <xdr:col>2</xdr:col>
      <xdr:colOff>695324</xdr:colOff>
      <xdr:row>537</xdr:row>
      <xdr:rowOff>4762</xdr:rowOff>
    </xdr:to>
    <xdr:sp macro="" textlink="">
      <xdr:nvSpPr>
        <xdr:cNvPr id="155" name="Text Box 2" hidden="1">
          <a:extLst>
            <a:ext uri="{FF2B5EF4-FFF2-40B4-BE49-F238E27FC236}">
              <a16:creationId xmlns:a16="http://schemas.microsoft.com/office/drawing/2014/main" id="{82F040AB-28A2-4194-BCD7-C574414C5146}"/>
            </a:ext>
          </a:extLst>
        </xdr:cNvPr>
        <xdr:cNvSpPr>
          <a:spLocks noChangeArrowheads="1"/>
        </xdr:cNvSpPr>
      </xdr:nvSpPr>
      <xdr:spPr bwMode="auto">
        <a:xfrm>
          <a:off x="4229100" y="132664200"/>
          <a:ext cx="695324" cy="5529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519</xdr:row>
      <xdr:rowOff>0</xdr:rowOff>
    </xdr:from>
    <xdr:to>
      <xdr:col>2</xdr:col>
      <xdr:colOff>695324</xdr:colOff>
      <xdr:row>537</xdr:row>
      <xdr:rowOff>4762</xdr:rowOff>
    </xdr:to>
    <xdr:sp macro="" textlink="">
      <xdr:nvSpPr>
        <xdr:cNvPr id="156" name="Text Box 3" hidden="1">
          <a:extLst>
            <a:ext uri="{FF2B5EF4-FFF2-40B4-BE49-F238E27FC236}">
              <a16:creationId xmlns:a16="http://schemas.microsoft.com/office/drawing/2014/main" id="{1810775F-87E2-4E23-B305-D4BB0B5D33E0}"/>
            </a:ext>
          </a:extLst>
        </xdr:cNvPr>
        <xdr:cNvSpPr>
          <a:spLocks noChangeArrowheads="1"/>
        </xdr:cNvSpPr>
      </xdr:nvSpPr>
      <xdr:spPr bwMode="auto">
        <a:xfrm>
          <a:off x="4229100" y="132664200"/>
          <a:ext cx="695324" cy="5529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519</xdr:row>
      <xdr:rowOff>0</xdr:rowOff>
    </xdr:from>
    <xdr:to>
      <xdr:col>2</xdr:col>
      <xdr:colOff>695324</xdr:colOff>
      <xdr:row>537</xdr:row>
      <xdr:rowOff>4762</xdr:rowOff>
    </xdr:to>
    <xdr:sp macro="" textlink="">
      <xdr:nvSpPr>
        <xdr:cNvPr id="157" name="Text Box 4" hidden="1">
          <a:extLst>
            <a:ext uri="{FF2B5EF4-FFF2-40B4-BE49-F238E27FC236}">
              <a16:creationId xmlns:a16="http://schemas.microsoft.com/office/drawing/2014/main" id="{FA9D7AB2-6C24-49DE-BDEF-73186936D18B}"/>
            </a:ext>
          </a:extLst>
        </xdr:cNvPr>
        <xdr:cNvSpPr>
          <a:spLocks noChangeArrowheads="1"/>
        </xdr:cNvSpPr>
      </xdr:nvSpPr>
      <xdr:spPr bwMode="auto">
        <a:xfrm>
          <a:off x="4229100" y="132664200"/>
          <a:ext cx="695324" cy="5529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519</xdr:row>
      <xdr:rowOff>0</xdr:rowOff>
    </xdr:from>
    <xdr:to>
      <xdr:col>2</xdr:col>
      <xdr:colOff>695324</xdr:colOff>
      <xdr:row>537</xdr:row>
      <xdr:rowOff>4762</xdr:rowOff>
    </xdr:to>
    <xdr:sp macro="" textlink="">
      <xdr:nvSpPr>
        <xdr:cNvPr id="158" name="Text Box 17" hidden="1">
          <a:extLst>
            <a:ext uri="{FF2B5EF4-FFF2-40B4-BE49-F238E27FC236}">
              <a16:creationId xmlns:a16="http://schemas.microsoft.com/office/drawing/2014/main" id="{8115AFC2-00B9-4A11-87D2-F513BE26C1C1}"/>
            </a:ext>
          </a:extLst>
        </xdr:cNvPr>
        <xdr:cNvSpPr>
          <a:spLocks noChangeArrowheads="1"/>
        </xdr:cNvSpPr>
      </xdr:nvSpPr>
      <xdr:spPr bwMode="auto">
        <a:xfrm>
          <a:off x="4229100" y="132664200"/>
          <a:ext cx="695324" cy="5529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519</xdr:row>
      <xdr:rowOff>0</xdr:rowOff>
    </xdr:from>
    <xdr:to>
      <xdr:col>2</xdr:col>
      <xdr:colOff>695324</xdr:colOff>
      <xdr:row>537</xdr:row>
      <xdr:rowOff>4762</xdr:rowOff>
    </xdr:to>
    <xdr:sp macro="" textlink="">
      <xdr:nvSpPr>
        <xdr:cNvPr id="159" name="Text Box 18" hidden="1">
          <a:extLst>
            <a:ext uri="{FF2B5EF4-FFF2-40B4-BE49-F238E27FC236}">
              <a16:creationId xmlns:a16="http://schemas.microsoft.com/office/drawing/2014/main" id="{BCD2D794-EA64-493A-8813-4A902ECCD6C9}"/>
            </a:ext>
          </a:extLst>
        </xdr:cNvPr>
        <xdr:cNvSpPr>
          <a:spLocks noChangeArrowheads="1"/>
        </xdr:cNvSpPr>
      </xdr:nvSpPr>
      <xdr:spPr bwMode="auto">
        <a:xfrm>
          <a:off x="4229100" y="132664200"/>
          <a:ext cx="695324" cy="5529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519</xdr:row>
      <xdr:rowOff>0</xdr:rowOff>
    </xdr:from>
    <xdr:to>
      <xdr:col>2</xdr:col>
      <xdr:colOff>695324</xdr:colOff>
      <xdr:row>537</xdr:row>
      <xdr:rowOff>4762</xdr:rowOff>
    </xdr:to>
    <xdr:sp macro="" textlink="">
      <xdr:nvSpPr>
        <xdr:cNvPr id="160" name="Text Box 19" hidden="1">
          <a:extLst>
            <a:ext uri="{FF2B5EF4-FFF2-40B4-BE49-F238E27FC236}">
              <a16:creationId xmlns:a16="http://schemas.microsoft.com/office/drawing/2014/main" id="{69C64D9E-38CE-4332-B091-12FB6B083B76}"/>
            </a:ext>
          </a:extLst>
        </xdr:cNvPr>
        <xdr:cNvSpPr>
          <a:spLocks noChangeArrowheads="1"/>
        </xdr:cNvSpPr>
      </xdr:nvSpPr>
      <xdr:spPr bwMode="auto">
        <a:xfrm>
          <a:off x="4229100" y="132664200"/>
          <a:ext cx="695324" cy="5529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1476375</xdr:colOff>
      <xdr:row>519</xdr:row>
      <xdr:rowOff>0</xdr:rowOff>
    </xdr:from>
    <xdr:to>
      <xdr:col>2</xdr:col>
      <xdr:colOff>695324</xdr:colOff>
      <xdr:row>537</xdr:row>
      <xdr:rowOff>4762</xdr:rowOff>
    </xdr:to>
    <xdr:sp macro="" textlink="">
      <xdr:nvSpPr>
        <xdr:cNvPr id="161" name="Text Box 20" hidden="1">
          <a:extLst>
            <a:ext uri="{FF2B5EF4-FFF2-40B4-BE49-F238E27FC236}">
              <a16:creationId xmlns:a16="http://schemas.microsoft.com/office/drawing/2014/main" id="{8939B27F-AE9B-4479-B2BC-D533F80B239E}"/>
            </a:ext>
          </a:extLst>
        </xdr:cNvPr>
        <xdr:cNvSpPr>
          <a:spLocks noChangeArrowheads="1"/>
        </xdr:cNvSpPr>
      </xdr:nvSpPr>
      <xdr:spPr bwMode="auto">
        <a:xfrm>
          <a:off x="4229100" y="132664200"/>
          <a:ext cx="695324" cy="5529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333375</xdr:colOff>
      <xdr:row>519</xdr:row>
      <xdr:rowOff>0</xdr:rowOff>
    </xdr:from>
    <xdr:ext cx="697230" cy="13856970"/>
    <xdr:sp macro="" textlink="">
      <xdr:nvSpPr>
        <xdr:cNvPr id="162" name="Text Box 1" hidden="1">
          <a:extLst>
            <a:ext uri="{FF2B5EF4-FFF2-40B4-BE49-F238E27FC236}">
              <a16:creationId xmlns:a16="http://schemas.microsoft.com/office/drawing/2014/main" id="{C0C39FED-22FB-43DC-9637-A9A0B5A0B7DF}"/>
            </a:ext>
          </a:extLst>
        </xdr:cNvPr>
        <xdr:cNvSpPr>
          <a:spLocks noChangeArrowheads="1"/>
        </xdr:cNvSpPr>
      </xdr:nvSpPr>
      <xdr:spPr bwMode="auto">
        <a:xfrm>
          <a:off x="333375" y="132664200"/>
          <a:ext cx="697230" cy="13856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333375</xdr:colOff>
      <xdr:row>519</xdr:row>
      <xdr:rowOff>0</xdr:rowOff>
    </xdr:from>
    <xdr:ext cx="697230" cy="13856970"/>
    <xdr:sp macro="" textlink="">
      <xdr:nvSpPr>
        <xdr:cNvPr id="163" name="Text Box 2" hidden="1">
          <a:extLst>
            <a:ext uri="{FF2B5EF4-FFF2-40B4-BE49-F238E27FC236}">
              <a16:creationId xmlns:a16="http://schemas.microsoft.com/office/drawing/2014/main" id="{7C266861-DCBF-4684-92A4-88648A92A9CE}"/>
            </a:ext>
          </a:extLst>
        </xdr:cNvPr>
        <xdr:cNvSpPr>
          <a:spLocks noChangeArrowheads="1"/>
        </xdr:cNvSpPr>
      </xdr:nvSpPr>
      <xdr:spPr bwMode="auto">
        <a:xfrm>
          <a:off x="333375" y="132664200"/>
          <a:ext cx="697230" cy="13856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333375</xdr:colOff>
      <xdr:row>519</xdr:row>
      <xdr:rowOff>0</xdr:rowOff>
    </xdr:from>
    <xdr:ext cx="697230" cy="13856970"/>
    <xdr:sp macro="" textlink="">
      <xdr:nvSpPr>
        <xdr:cNvPr id="164" name="Text Box 3" hidden="1">
          <a:extLst>
            <a:ext uri="{FF2B5EF4-FFF2-40B4-BE49-F238E27FC236}">
              <a16:creationId xmlns:a16="http://schemas.microsoft.com/office/drawing/2014/main" id="{FD78F1DC-A843-441A-B1F2-6B6B4411A399}"/>
            </a:ext>
          </a:extLst>
        </xdr:cNvPr>
        <xdr:cNvSpPr>
          <a:spLocks noChangeArrowheads="1"/>
        </xdr:cNvSpPr>
      </xdr:nvSpPr>
      <xdr:spPr bwMode="auto">
        <a:xfrm>
          <a:off x="333375" y="132664200"/>
          <a:ext cx="697230" cy="13856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333375</xdr:colOff>
      <xdr:row>519</xdr:row>
      <xdr:rowOff>0</xdr:rowOff>
    </xdr:from>
    <xdr:ext cx="697230" cy="13856970"/>
    <xdr:sp macro="" textlink="">
      <xdr:nvSpPr>
        <xdr:cNvPr id="165" name="Text Box 4" hidden="1">
          <a:extLst>
            <a:ext uri="{FF2B5EF4-FFF2-40B4-BE49-F238E27FC236}">
              <a16:creationId xmlns:a16="http://schemas.microsoft.com/office/drawing/2014/main" id="{4AC5AFC3-E8C0-47D1-864A-0EA992D7A164}"/>
            </a:ext>
          </a:extLst>
        </xdr:cNvPr>
        <xdr:cNvSpPr>
          <a:spLocks noChangeArrowheads="1"/>
        </xdr:cNvSpPr>
      </xdr:nvSpPr>
      <xdr:spPr bwMode="auto">
        <a:xfrm>
          <a:off x="333375" y="132664200"/>
          <a:ext cx="697230" cy="13856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333375</xdr:colOff>
      <xdr:row>519</xdr:row>
      <xdr:rowOff>0</xdr:rowOff>
    </xdr:from>
    <xdr:ext cx="697230" cy="13856970"/>
    <xdr:sp macro="" textlink="">
      <xdr:nvSpPr>
        <xdr:cNvPr id="166" name="Text Box 17" hidden="1">
          <a:extLst>
            <a:ext uri="{FF2B5EF4-FFF2-40B4-BE49-F238E27FC236}">
              <a16:creationId xmlns:a16="http://schemas.microsoft.com/office/drawing/2014/main" id="{003A37A8-96C2-487A-8C2C-AE828CC9C43D}"/>
            </a:ext>
          </a:extLst>
        </xdr:cNvPr>
        <xdr:cNvSpPr>
          <a:spLocks noChangeArrowheads="1"/>
        </xdr:cNvSpPr>
      </xdr:nvSpPr>
      <xdr:spPr bwMode="auto">
        <a:xfrm>
          <a:off x="333375" y="132664200"/>
          <a:ext cx="697230" cy="13856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333375</xdr:colOff>
      <xdr:row>519</xdr:row>
      <xdr:rowOff>0</xdr:rowOff>
    </xdr:from>
    <xdr:ext cx="697230" cy="13856970"/>
    <xdr:sp macro="" textlink="">
      <xdr:nvSpPr>
        <xdr:cNvPr id="167" name="Text Box 18" hidden="1">
          <a:extLst>
            <a:ext uri="{FF2B5EF4-FFF2-40B4-BE49-F238E27FC236}">
              <a16:creationId xmlns:a16="http://schemas.microsoft.com/office/drawing/2014/main" id="{0CD64098-05C3-4175-8DE9-A81AB616F78F}"/>
            </a:ext>
          </a:extLst>
        </xdr:cNvPr>
        <xdr:cNvSpPr>
          <a:spLocks noChangeArrowheads="1"/>
        </xdr:cNvSpPr>
      </xdr:nvSpPr>
      <xdr:spPr bwMode="auto">
        <a:xfrm>
          <a:off x="333375" y="132664200"/>
          <a:ext cx="697230" cy="13856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333375</xdr:colOff>
      <xdr:row>519</xdr:row>
      <xdr:rowOff>0</xdr:rowOff>
    </xdr:from>
    <xdr:ext cx="697230" cy="13856970"/>
    <xdr:sp macro="" textlink="">
      <xdr:nvSpPr>
        <xdr:cNvPr id="168" name="Text Box 19" hidden="1">
          <a:extLst>
            <a:ext uri="{FF2B5EF4-FFF2-40B4-BE49-F238E27FC236}">
              <a16:creationId xmlns:a16="http://schemas.microsoft.com/office/drawing/2014/main" id="{062B3A6B-33F4-492D-84E9-1A49C0E7FF13}"/>
            </a:ext>
          </a:extLst>
        </xdr:cNvPr>
        <xdr:cNvSpPr>
          <a:spLocks noChangeArrowheads="1"/>
        </xdr:cNvSpPr>
      </xdr:nvSpPr>
      <xdr:spPr bwMode="auto">
        <a:xfrm>
          <a:off x="333375" y="132664200"/>
          <a:ext cx="697230" cy="13856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333375</xdr:colOff>
      <xdr:row>519</xdr:row>
      <xdr:rowOff>0</xdr:rowOff>
    </xdr:from>
    <xdr:ext cx="697230" cy="13856970"/>
    <xdr:sp macro="" textlink="">
      <xdr:nvSpPr>
        <xdr:cNvPr id="169" name="Text Box 20" hidden="1">
          <a:extLst>
            <a:ext uri="{FF2B5EF4-FFF2-40B4-BE49-F238E27FC236}">
              <a16:creationId xmlns:a16="http://schemas.microsoft.com/office/drawing/2014/main" id="{5D8500E5-9563-47C1-9340-4AC4E3A062BD}"/>
            </a:ext>
          </a:extLst>
        </xdr:cNvPr>
        <xdr:cNvSpPr>
          <a:spLocks noChangeArrowheads="1"/>
        </xdr:cNvSpPr>
      </xdr:nvSpPr>
      <xdr:spPr bwMode="auto">
        <a:xfrm>
          <a:off x="333375" y="132664200"/>
          <a:ext cx="697230" cy="13856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umbalpleven.com/" TargetMode="External"/><Relationship Id="rId1" Type="http://schemas.openxmlformats.org/officeDocument/2006/relationships/hyperlink" Target="mailto:accountstaff@umbalpl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zoomScaleNormal="100" zoomScaleSheetLayoutView="100" workbookViewId="0">
      <selection activeCell="I17" sqref="I17"/>
    </sheetView>
  </sheetViews>
  <sheetFormatPr defaultColWidth="9.140625" defaultRowHeight="19.5" customHeight="1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>
      <c r="A1" s="172" t="s">
        <v>1987</v>
      </c>
      <c r="B1" s="161"/>
      <c r="C1" s="161"/>
      <c r="D1" s="161"/>
      <c r="E1" s="161"/>
      <c r="F1" s="162"/>
    </row>
    <row r="2" spans="1:6" ht="15.75">
      <c r="A2" s="169" t="s">
        <v>1</v>
      </c>
      <c r="B2" s="170"/>
      <c r="C2" s="170"/>
      <c r="D2" s="170"/>
      <c r="E2" s="170"/>
      <c r="F2" s="171"/>
    </row>
    <row r="3" spans="1:6" ht="15.75">
      <c r="A3" s="64" t="s">
        <v>4</v>
      </c>
      <c r="B3" s="65" t="s">
        <v>24</v>
      </c>
      <c r="C3" s="66" t="s">
        <v>5</v>
      </c>
      <c r="D3" s="65" t="s">
        <v>25</v>
      </c>
      <c r="E3" s="66" t="s">
        <v>6</v>
      </c>
      <c r="F3" s="67" t="s">
        <v>26</v>
      </c>
    </row>
    <row r="4" spans="1:6" ht="15.75">
      <c r="A4" s="173" t="s">
        <v>2007</v>
      </c>
      <c r="B4" s="174"/>
      <c r="C4" s="174"/>
      <c r="D4" s="174"/>
      <c r="E4" s="174"/>
      <c r="F4" s="175"/>
    </row>
    <row r="5" spans="1:6" ht="15.75">
      <c r="A5" s="169" t="s">
        <v>0</v>
      </c>
      <c r="B5" s="170"/>
      <c r="C5" s="170"/>
      <c r="D5" s="170"/>
      <c r="E5" s="170"/>
      <c r="F5" s="171"/>
    </row>
    <row r="6" spans="1:6" ht="15.75">
      <c r="A6" s="64" t="s">
        <v>7</v>
      </c>
      <c r="B6" s="68" t="s">
        <v>27</v>
      </c>
      <c r="C6" s="66" t="s">
        <v>8</v>
      </c>
      <c r="D6" s="68" t="s">
        <v>27</v>
      </c>
      <c r="E6" s="66" t="s">
        <v>9</v>
      </c>
      <c r="F6" s="69" t="s">
        <v>27</v>
      </c>
    </row>
    <row r="7" spans="1:6" ht="15.75">
      <c r="A7" s="169" t="s">
        <v>11</v>
      </c>
      <c r="B7" s="170"/>
      <c r="C7" s="170"/>
      <c r="D7" s="170"/>
      <c r="E7" s="170"/>
      <c r="F7" s="171"/>
    </row>
    <row r="8" spans="1:6" ht="15.75">
      <c r="A8" s="64" t="s">
        <v>10</v>
      </c>
      <c r="B8" s="68" t="s">
        <v>28</v>
      </c>
      <c r="C8" s="66" t="s">
        <v>14</v>
      </c>
      <c r="D8" s="68" t="s">
        <v>29</v>
      </c>
      <c r="E8" s="66" t="s">
        <v>13</v>
      </c>
      <c r="F8" s="69"/>
    </row>
    <row r="9" spans="1:6" ht="15.75">
      <c r="A9" s="176" t="s">
        <v>11</v>
      </c>
      <c r="B9" s="177"/>
      <c r="C9" s="177"/>
      <c r="D9" s="177"/>
      <c r="E9" s="177"/>
      <c r="F9" s="178"/>
    </row>
    <row r="10" spans="1:6" ht="15.75">
      <c r="A10" s="173" t="s">
        <v>815</v>
      </c>
      <c r="B10" s="174"/>
      <c r="C10" s="174"/>
      <c r="D10" s="174"/>
      <c r="E10" s="174"/>
      <c r="F10" s="175"/>
    </row>
    <row r="11" spans="1:6" ht="15.75">
      <c r="A11" s="169" t="s">
        <v>12</v>
      </c>
      <c r="B11" s="170"/>
      <c r="C11" s="170"/>
      <c r="D11" s="170"/>
      <c r="E11" s="170"/>
      <c r="F11" s="171"/>
    </row>
    <row r="12" spans="1:6" ht="16.5" thickBot="1">
      <c r="A12" s="70" t="s">
        <v>2</v>
      </c>
      <c r="B12" s="30" t="s">
        <v>816</v>
      </c>
      <c r="C12" s="71" t="s">
        <v>3</v>
      </c>
      <c r="D12" s="72" t="s">
        <v>817</v>
      </c>
      <c r="E12" s="71"/>
      <c r="F12" s="73"/>
    </row>
    <row r="13" spans="1:6" ht="19.5" customHeight="1" thickBot="1">
      <c r="A13" s="74"/>
      <c r="B13" s="75"/>
      <c r="C13" s="75"/>
      <c r="D13" s="75"/>
      <c r="E13" s="75"/>
      <c r="F13" s="75"/>
    </row>
    <row r="14" spans="1:6" ht="19.5" customHeight="1">
      <c r="A14" s="160" t="s">
        <v>1266</v>
      </c>
      <c r="B14" s="161"/>
      <c r="C14" s="161"/>
      <c r="D14" s="161"/>
      <c r="E14" s="161"/>
      <c r="F14" s="162"/>
    </row>
    <row r="15" spans="1:6" ht="23.25" customHeight="1">
      <c r="A15" s="163" t="s">
        <v>16</v>
      </c>
      <c r="B15" s="164"/>
      <c r="C15" s="164"/>
      <c r="D15" s="164"/>
      <c r="E15" s="164"/>
      <c r="F15" s="165"/>
    </row>
    <row r="16" spans="1:6" ht="15.75">
      <c r="A16" s="157" t="s">
        <v>1170</v>
      </c>
      <c r="B16" s="158"/>
      <c r="C16" s="158"/>
      <c r="D16" s="158"/>
      <c r="E16" s="158"/>
      <c r="F16" s="159"/>
    </row>
    <row r="17" spans="1:6" ht="42.75" customHeight="1">
      <c r="A17" s="166" t="s">
        <v>17</v>
      </c>
      <c r="B17" s="167"/>
      <c r="C17" s="167"/>
      <c r="D17" s="167"/>
      <c r="E17" s="167"/>
      <c r="F17" s="168"/>
    </row>
    <row r="18" spans="1:6" ht="59.25" customHeight="1">
      <c r="A18" s="157" t="s">
        <v>1988</v>
      </c>
      <c r="B18" s="158"/>
      <c r="C18" s="158"/>
      <c r="D18" s="158"/>
      <c r="E18" s="158"/>
      <c r="F18" s="159"/>
    </row>
    <row r="19" spans="1:6" ht="42.75" customHeight="1">
      <c r="A19" s="154" t="s">
        <v>18</v>
      </c>
      <c r="B19" s="155"/>
      <c r="C19" s="155"/>
      <c r="D19" s="155"/>
      <c r="E19" s="155"/>
      <c r="F19" s="15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22"/>
  <sheetViews>
    <sheetView tabSelected="1" zoomScale="80" zoomScaleNormal="80" zoomScaleSheetLayoutView="90" workbookViewId="0">
      <selection activeCell="A321" sqref="A321:XFD369"/>
    </sheetView>
  </sheetViews>
  <sheetFormatPr defaultColWidth="9.140625" defaultRowHeight="15"/>
  <cols>
    <col min="1" max="1" width="12.28515625" style="27" customWidth="1"/>
    <col min="2" max="2" width="82.28515625" style="92" customWidth="1"/>
    <col min="3" max="3" width="27.140625" style="51" bestFit="1" customWidth="1"/>
    <col min="4" max="4" width="25.7109375" style="27" customWidth="1"/>
    <col min="5" max="5" width="19.5703125" style="27" customWidth="1"/>
    <col min="6" max="6" width="20" style="27" customWidth="1"/>
    <col min="7" max="7" width="16" style="27" customWidth="1"/>
    <col min="8" max="8" width="9.140625" style="27"/>
    <col min="9" max="9" width="23" style="27" customWidth="1"/>
    <col min="10" max="10" width="17.140625" style="27" customWidth="1"/>
    <col min="11" max="16384" width="9.140625" style="27"/>
  </cols>
  <sheetData>
    <row r="1" spans="1:10" s="38" customFormat="1" ht="29.25" customHeight="1">
      <c r="A1" s="183" t="s">
        <v>19</v>
      </c>
      <c r="B1" s="183"/>
      <c r="C1" s="183"/>
      <c r="D1" s="183"/>
      <c r="E1" s="183"/>
      <c r="F1" s="183"/>
      <c r="G1" s="183"/>
    </row>
    <row r="2" spans="1:10" ht="27.75" customHeight="1">
      <c r="A2" s="184" t="str">
        <f>InfoHospital!A1</f>
        <v>"УМБАЛ -Д-Р ГЕОРГИ СТРАНСКИ" ЕАД - ПЛЕВЕН</v>
      </c>
      <c r="B2" s="184"/>
      <c r="C2" s="184"/>
      <c r="D2" s="184"/>
      <c r="E2" s="184"/>
      <c r="F2" s="184"/>
      <c r="G2" s="184"/>
    </row>
    <row r="3" spans="1:10" ht="22.5" customHeight="1">
      <c r="A3" s="185" t="s">
        <v>1</v>
      </c>
      <c r="B3" s="185"/>
      <c r="C3" s="185"/>
      <c r="D3" s="185"/>
      <c r="E3" s="185"/>
      <c r="F3" s="185"/>
      <c r="G3" s="185"/>
    </row>
    <row r="4" spans="1:10" ht="15.75">
      <c r="A4" s="147" t="s">
        <v>4</v>
      </c>
      <c r="B4" s="76" t="str">
        <f>InfoHospital!B3</f>
        <v>114532352</v>
      </c>
      <c r="C4" s="150"/>
      <c r="D4" s="198" t="s">
        <v>2170</v>
      </c>
      <c r="E4" s="198"/>
      <c r="F4" s="198"/>
      <c r="G4" s="198"/>
    </row>
    <row r="5" spans="1:10" ht="14.25" customHeight="1">
      <c r="A5" s="51"/>
      <c r="B5" s="77"/>
      <c r="D5" s="51"/>
      <c r="E5" s="51"/>
      <c r="F5" s="51"/>
      <c r="G5" s="51"/>
    </row>
    <row r="6" spans="1:10" s="39" customFormat="1" ht="24.75" customHeight="1">
      <c r="A6" s="180" t="s">
        <v>21</v>
      </c>
      <c r="B6" s="180" t="s">
        <v>15</v>
      </c>
      <c r="C6" s="180" t="s">
        <v>23</v>
      </c>
      <c r="D6" s="189" t="s">
        <v>20</v>
      </c>
      <c r="E6" s="190"/>
      <c r="F6" s="190"/>
      <c r="G6" s="191"/>
    </row>
    <row r="7" spans="1:10" s="41" customFormat="1" ht="51.75" customHeight="1">
      <c r="A7" s="192"/>
      <c r="B7" s="181"/>
      <c r="C7" s="181"/>
      <c r="D7" s="133" t="s">
        <v>2143</v>
      </c>
      <c r="E7" s="133" t="s">
        <v>2142</v>
      </c>
      <c r="F7" s="149" t="s">
        <v>2163</v>
      </c>
      <c r="G7" s="40" t="s">
        <v>2164</v>
      </c>
      <c r="I7" s="133"/>
      <c r="J7" s="133"/>
    </row>
    <row r="8" spans="1:10" s="42" customFormat="1" ht="15.75">
      <c r="A8" s="52"/>
      <c r="B8" s="93" t="s">
        <v>30</v>
      </c>
      <c r="C8" s="2"/>
      <c r="D8" s="3"/>
      <c r="E8" s="3"/>
      <c r="F8" s="112"/>
      <c r="G8" s="110"/>
    </row>
    <row r="9" spans="1:10" s="42" customFormat="1">
      <c r="A9" s="52"/>
      <c r="B9" s="6" t="s">
        <v>31</v>
      </c>
      <c r="C9" s="9" t="s">
        <v>56</v>
      </c>
      <c r="D9" s="4">
        <f>E9/1.95583</f>
        <v>40.903350495697481</v>
      </c>
      <c r="E9" s="4">
        <v>80</v>
      </c>
      <c r="F9" s="112"/>
      <c r="G9" s="110"/>
      <c r="J9" s="132"/>
    </row>
    <row r="10" spans="1:10" s="42" customFormat="1">
      <c r="A10" s="52"/>
      <c r="B10" s="6" t="s">
        <v>32</v>
      </c>
      <c r="C10" s="9" t="s">
        <v>56</v>
      </c>
      <c r="D10" s="4">
        <f t="shared" ref="D10:D40" si="0">E10/1.95583</f>
        <v>30.677512871773111</v>
      </c>
      <c r="E10" s="4">
        <v>60</v>
      </c>
      <c r="F10" s="112"/>
      <c r="G10" s="110"/>
      <c r="J10" s="132"/>
    </row>
    <row r="11" spans="1:10" s="42" customFormat="1">
      <c r="A11" s="52"/>
      <c r="B11" s="6" t="s">
        <v>1418</v>
      </c>
      <c r="C11" s="9" t="s">
        <v>56</v>
      </c>
      <c r="D11" s="4">
        <f t="shared" si="0"/>
        <v>51.129188119621851</v>
      </c>
      <c r="E11" s="4">
        <v>100</v>
      </c>
      <c r="F11" s="112"/>
      <c r="G11" s="110"/>
      <c r="J11" s="132"/>
    </row>
    <row r="12" spans="1:10" s="42" customFormat="1">
      <c r="A12" s="52"/>
      <c r="B12" s="6" t="s">
        <v>33</v>
      </c>
      <c r="C12" s="9" t="s">
        <v>56</v>
      </c>
      <c r="D12" s="4">
        <f t="shared" si="0"/>
        <v>40.903350495697481</v>
      </c>
      <c r="E12" s="4">
        <v>80</v>
      </c>
      <c r="F12" s="112"/>
      <c r="G12" s="110"/>
      <c r="J12" s="132"/>
    </row>
    <row r="13" spans="1:10" s="42" customFormat="1">
      <c r="A13" s="52"/>
      <c r="B13" s="6" t="s">
        <v>34</v>
      </c>
      <c r="C13" s="9" t="s">
        <v>56</v>
      </c>
      <c r="D13" s="4">
        <f t="shared" si="0"/>
        <v>51.129188119621851</v>
      </c>
      <c r="E13" s="4">
        <v>100</v>
      </c>
      <c r="F13" s="112"/>
      <c r="G13" s="110"/>
      <c r="J13" s="132"/>
    </row>
    <row r="14" spans="1:10" s="42" customFormat="1">
      <c r="A14" s="52"/>
      <c r="B14" s="6" t="s">
        <v>35</v>
      </c>
      <c r="C14" s="9" t="s">
        <v>56</v>
      </c>
      <c r="D14" s="4">
        <f t="shared" si="0"/>
        <v>40.903350495697481</v>
      </c>
      <c r="E14" s="4">
        <v>80</v>
      </c>
      <c r="F14" s="112"/>
      <c r="G14" s="110"/>
      <c r="J14" s="132"/>
    </row>
    <row r="15" spans="1:10" s="42" customFormat="1">
      <c r="A15" s="52"/>
      <c r="B15" s="6" t="s">
        <v>36</v>
      </c>
      <c r="C15" s="9" t="s">
        <v>56</v>
      </c>
      <c r="D15" s="4">
        <f t="shared" si="0"/>
        <v>51.129188119621851</v>
      </c>
      <c r="E15" s="4">
        <v>100</v>
      </c>
      <c r="F15" s="112"/>
      <c r="G15" s="110"/>
      <c r="J15" s="132"/>
    </row>
    <row r="16" spans="1:10" s="42" customFormat="1">
      <c r="A16" s="52"/>
      <c r="B16" s="6" t="s">
        <v>37</v>
      </c>
      <c r="C16" s="9" t="s">
        <v>56</v>
      </c>
      <c r="D16" s="4">
        <f t="shared" si="0"/>
        <v>40.903350495697481</v>
      </c>
      <c r="E16" s="4">
        <v>80</v>
      </c>
      <c r="F16" s="112"/>
      <c r="G16" s="110"/>
      <c r="J16" s="132"/>
    </row>
    <row r="17" spans="1:10" s="42" customFormat="1">
      <c r="A17" s="52"/>
      <c r="B17" s="6" t="s">
        <v>38</v>
      </c>
      <c r="C17" s="9" t="s">
        <v>56</v>
      </c>
      <c r="D17" s="4">
        <f t="shared" si="0"/>
        <v>51.129188119621851</v>
      </c>
      <c r="E17" s="4">
        <v>100</v>
      </c>
      <c r="F17" s="112"/>
      <c r="G17" s="110"/>
      <c r="J17" s="132"/>
    </row>
    <row r="18" spans="1:10" s="42" customFormat="1">
      <c r="A18" s="52"/>
      <c r="B18" s="6" t="s">
        <v>39</v>
      </c>
      <c r="C18" s="9" t="s">
        <v>56</v>
      </c>
      <c r="D18" s="4">
        <f t="shared" si="0"/>
        <v>40.903350495697481</v>
      </c>
      <c r="E18" s="4">
        <v>80</v>
      </c>
      <c r="F18" s="112"/>
      <c r="G18" s="110"/>
      <c r="J18" s="132"/>
    </row>
    <row r="19" spans="1:10" s="42" customFormat="1">
      <c r="A19" s="52"/>
      <c r="B19" s="6" t="s">
        <v>40</v>
      </c>
      <c r="C19" s="9" t="s">
        <v>56</v>
      </c>
      <c r="D19" s="4">
        <f t="shared" si="0"/>
        <v>51.129188119621851</v>
      </c>
      <c r="E19" s="4">
        <v>100</v>
      </c>
      <c r="F19" s="112"/>
      <c r="G19" s="110"/>
      <c r="J19" s="132"/>
    </row>
    <row r="20" spans="1:10" s="42" customFormat="1">
      <c r="A20" s="52"/>
      <c r="B20" s="6" t="s">
        <v>1416</v>
      </c>
      <c r="C20" s="9" t="s">
        <v>56</v>
      </c>
      <c r="D20" s="4">
        <f t="shared" si="0"/>
        <v>40.903350495697481</v>
      </c>
      <c r="E20" s="4">
        <v>80</v>
      </c>
      <c r="F20" s="112"/>
      <c r="G20" s="110"/>
      <c r="J20" s="132"/>
    </row>
    <row r="21" spans="1:10" s="42" customFormat="1" ht="16.5" customHeight="1">
      <c r="A21" s="52"/>
      <c r="B21" s="6" t="s">
        <v>1417</v>
      </c>
      <c r="C21" s="9" t="s">
        <v>56</v>
      </c>
      <c r="D21" s="4">
        <f t="shared" si="0"/>
        <v>51.129188119621851</v>
      </c>
      <c r="E21" s="4">
        <v>100</v>
      </c>
      <c r="F21" s="112"/>
      <c r="G21" s="110"/>
      <c r="J21" s="132"/>
    </row>
    <row r="22" spans="1:10" s="42" customFormat="1">
      <c r="A22" s="52"/>
      <c r="B22" s="6" t="s">
        <v>41</v>
      </c>
      <c r="C22" s="9" t="s">
        <v>56</v>
      </c>
      <c r="D22" s="4">
        <f t="shared" si="0"/>
        <v>40.903350495697481</v>
      </c>
      <c r="E22" s="4">
        <v>80</v>
      </c>
      <c r="F22" s="112"/>
      <c r="G22" s="110"/>
      <c r="J22" s="132"/>
    </row>
    <row r="23" spans="1:10" s="42" customFormat="1">
      <c r="A23" s="52"/>
      <c r="B23" s="6" t="s">
        <v>42</v>
      </c>
      <c r="C23" s="9" t="s">
        <v>56</v>
      </c>
      <c r="D23" s="4">
        <f t="shared" si="0"/>
        <v>51.129188119621851</v>
      </c>
      <c r="E23" s="4">
        <v>100</v>
      </c>
      <c r="F23" s="112"/>
      <c r="G23" s="110"/>
      <c r="J23" s="132"/>
    </row>
    <row r="24" spans="1:10" s="42" customFormat="1">
      <c r="A24" s="52"/>
      <c r="B24" s="6" t="s">
        <v>43</v>
      </c>
      <c r="C24" s="9" t="s">
        <v>56</v>
      </c>
      <c r="D24" s="4">
        <f t="shared" si="0"/>
        <v>40.903350495697481</v>
      </c>
      <c r="E24" s="4">
        <v>80</v>
      </c>
      <c r="F24" s="112"/>
      <c r="G24" s="110"/>
      <c r="J24" s="132"/>
    </row>
    <row r="25" spans="1:10" s="42" customFormat="1">
      <c r="A25" s="52"/>
      <c r="B25" s="6" t="s">
        <v>44</v>
      </c>
      <c r="C25" s="9" t="s">
        <v>56</v>
      </c>
      <c r="D25" s="4">
        <f t="shared" si="0"/>
        <v>51.129188119621851</v>
      </c>
      <c r="E25" s="4">
        <v>100</v>
      </c>
      <c r="F25" s="112"/>
      <c r="G25" s="110"/>
      <c r="J25" s="132"/>
    </row>
    <row r="26" spans="1:10" s="42" customFormat="1">
      <c r="A26" s="61" t="s">
        <v>1129</v>
      </c>
      <c r="B26" s="78" t="s">
        <v>45</v>
      </c>
      <c r="C26" s="9" t="s">
        <v>56</v>
      </c>
      <c r="D26" s="4">
        <f t="shared" si="0"/>
        <v>212.18613069643067</v>
      </c>
      <c r="E26" s="4">
        <v>415</v>
      </c>
      <c r="F26" s="112"/>
      <c r="G26" s="111"/>
      <c r="J26" s="132"/>
    </row>
    <row r="27" spans="1:10" s="42" customFormat="1">
      <c r="A27" s="21" t="s">
        <v>1145</v>
      </c>
      <c r="B27" s="6" t="s">
        <v>46</v>
      </c>
      <c r="C27" s="9" t="s">
        <v>56</v>
      </c>
      <c r="D27" s="4">
        <f t="shared" si="0"/>
        <v>5.1129188119621851</v>
      </c>
      <c r="E27" s="4">
        <v>10</v>
      </c>
      <c r="F27" s="112"/>
      <c r="G27" s="124"/>
      <c r="J27" s="132"/>
    </row>
    <row r="28" spans="1:10" s="42" customFormat="1">
      <c r="A28" s="21" t="s">
        <v>1166</v>
      </c>
      <c r="B28" s="6" t="s">
        <v>47</v>
      </c>
      <c r="C28" s="9" t="s">
        <v>56</v>
      </c>
      <c r="D28" s="4">
        <f t="shared" si="0"/>
        <v>5.1129188119621851</v>
      </c>
      <c r="E28" s="4">
        <v>10</v>
      </c>
      <c r="F28" s="112"/>
      <c r="G28" s="124"/>
      <c r="J28" s="132"/>
    </row>
    <row r="29" spans="1:10">
      <c r="A29" s="21" t="s">
        <v>1121</v>
      </c>
      <c r="B29" s="6" t="s">
        <v>48</v>
      </c>
      <c r="C29" s="9" t="s">
        <v>56</v>
      </c>
      <c r="D29" s="4">
        <f t="shared" si="0"/>
        <v>10.22583762392437</v>
      </c>
      <c r="E29" s="4">
        <v>20</v>
      </c>
      <c r="F29" s="112"/>
      <c r="G29" s="124"/>
      <c r="J29" s="115"/>
    </row>
    <row r="30" spans="1:10">
      <c r="A30" s="21" t="s">
        <v>1168</v>
      </c>
      <c r="B30" s="6" t="s">
        <v>49</v>
      </c>
      <c r="C30" s="9" t="s">
        <v>56</v>
      </c>
      <c r="D30" s="4">
        <f t="shared" si="0"/>
        <v>7.6693782179432777</v>
      </c>
      <c r="E30" s="4">
        <v>15</v>
      </c>
      <c r="F30" s="112"/>
      <c r="G30" s="124"/>
      <c r="J30" s="115"/>
    </row>
    <row r="31" spans="1:10">
      <c r="A31" s="21" t="s">
        <v>1144</v>
      </c>
      <c r="B31" s="6" t="s">
        <v>50</v>
      </c>
      <c r="C31" s="9" t="s">
        <v>56</v>
      </c>
      <c r="D31" s="4">
        <f t="shared" si="0"/>
        <v>7.6693782179432777</v>
      </c>
      <c r="E31" s="4">
        <v>15</v>
      </c>
      <c r="F31" s="112"/>
      <c r="G31" s="124"/>
      <c r="J31" s="115"/>
    </row>
    <row r="32" spans="1:10">
      <c r="A32" s="21"/>
      <c r="B32" s="6" t="s">
        <v>469</v>
      </c>
      <c r="C32" s="9" t="s">
        <v>56</v>
      </c>
      <c r="D32" s="4">
        <f t="shared" si="0"/>
        <v>7.6693782179432777</v>
      </c>
      <c r="E32" s="4">
        <v>15</v>
      </c>
      <c r="F32" s="112"/>
      <c r="G32" s="112"/>
      <c r="J32" s="115"/>
    </row>
    <row r="33" spans="1:10">
      <c r="A33" s="21" t="s">
        <v>1126</v>
      </c>
      <c r="B33" s="6" t="s">
        <v>1419</v>
      </c>
      <c r="C33" s="9" t="s">
        <v>56</v>
      </c>
      <c r="D33" s="4">
        <f t="shared" si="0"/>
        <v>15.338756435886555</v>
      </c>
      <c r="E33" s="4">
        <v>30</v>
      </c>
      <c r="F33" s="112"/>
      <c r="G33" s="112"/>
      <c r="J33" s="115"/>
    </row>
    <row r="34" spans="1:10">
      <c r="A34" s="21" t="s">
        <v>1139</v>
      </c>
      <c r="B34" s="6" t="s">
        <v>51</v>
      </c>
      <c r="C34" s="9" t="s">
        <v>56</v>
      </c>
      <c r="D34" s="4">
        <f t="shared" si="0"/>
        <v>25.564594059810926</v>
      </c>
      <c r="E34" s="4">
        <v>50</v>
      </c>
      <c r="F34" s="112"/>
      <c r="G34" s="112"/>
      <c r="J34" s="115"/>
    </row>
    <row r="35" spans="1:10">
      <c r="A35" s="21" t="s">
        <v>1167</v>
      </c>
      <c r="B35" s="6" t="s">
        <v>52</v>
      </c>
      <c r="C35" s="9" t="s">
        <v>56</v>
      </c>
      <c r="D35" s="4">
        <f t="shared" si="0"/>
        <v>5.1129188119621851</v>
      </c>
      <c r="E35" s="4">
        <v>10</v>
      </c>
      <c r="F35" s="112"/>
      <c r="G35" s="112"/>
      <c r="J35" s="115"/>
    </row>
    <row r="36" spans="1:10">
      <c r="A36" s="21" t="s">
        <v>1167</v>
      </c>
      <c r="B36" s="6" t="s">
        <v>53</v>
      </c>
      <c r="C36" s="9" t="s">
        <v>56</v>
      </c>
      <c r="D36" s="4">
        <f t="shared" si="0"/>
        <v>5.1129188119621851</v>
      </c>
      <c r="E36" s="4">
        <v>10</v>
      </c>
      <c r="F36" s="112"/>
      <c r="G36" s="112"/>
      <c r="J36" s="115"/>
    </row>
    <row r="37" spans="1:10">
      <c r="A37" s="21" t="s">
        <v>1167</v>
      </c>
      <c r="B37" s="6" t="s">
        <v>54</v>
      </c>
      <c r="C37" s="9" t="s">
        <v>56</v>
      </c>
      <c r="D37" s="4">
        <f t="shared" si="0"/>
        <v>5.1129188119621851</v>
      </c>
      <c r="E37" s="4">
        <v>10</v>
      </c>
      <c r="F37" s="21"/>
      <c r="G37" s="21"/>
      <c r="J37" s="115"/>
    </row>
    <row r="38" spans="1:10">
      <c r="A38" s="21" t="s">
        <v>1167</v>
      </c>
      <c r="B38" s="6" t="s">
        <v>55</v>
      </c>
      <c r="C38" s="9" t="s">
        <v>56</v>
      </c>
      <c r="D38" s="4">
        <f t="shared" si="0"/>
        <v>5.1129188119621851</v>
      </c>
      <c r="E38" s="4">
        <v>10</v>
      </c>
      <c r="F38" s="21"/>
      <c r="G38" s="21"/>
      <c r="J38" s="115"/>
    </row>
    <row r="39" spans="1:10">
      <c r="A39" s="21"/>
      <c r="B39" s="6" t="s">
        <v>508</v>
      </c>
      <c r="C39" s="9" t="s">
        <v>56</v>
      </c>
      <c r="D39" s="4">
        <f t="shared" si="0"/>
        <v>5.1129188119621851</v>
      </c>
      <c r="E39" s="4">
        <v>10</v>
      </c>
      <c r="F39" s="21"/>
      <c r="G39" s="21"/>
      <c r="J39" s="115"/>
    </row>
    <row r="40" spans="1:10">
      <c r="A40" s="21" t="s">
        <v>1034</v>
      </c>
      <c r="B40" s="6" t="s">
        <v>639</v>
      </c>
      <c r="C40" s="9" t="s">
        <v>56</v>
      </c>
      <c r="D40" s="4">
        <f t="shared" si="0"/>
        <v>12.271005148709245</v>
      </c>
      <c r="E40" s="4">
        <v>24</v>
      </c>
      <c r="F40" s="21"/>
      <c r="G40" s="21"/>
      <c r="J40" s="115"/>
    </row>
    <row r="41" spans="1:10" ht="15.75">
      <c r="A41" s="21"/>
      <c r="B41" s="91" t="s">
        <v>57</v>
      </c>
      <c r="C41" s="31"/>
      <c r="D41" s="21"/>
      <c r="E41" s="4"/>
      <c r="F41" s="21"/>
      <c r="G41" s="21"/>
      <c r="J41" s="115"/>
    </row>
    <row r="42" spans="1:10">
      <c r="A42" s="21"/>
      <c r="B42" s="6" t="s">
        <v>58</v>
      </c>
      <c r="C42" s="9" t="s">
        <v>56</v>
      </c>
      <c r="D42" s="32">
        <f>E42/1.95583</f>
        <v>25.564594059810926</v>
      </c>
      <c r="E42" s="4">
        <v>50</v>
      </c>
      <c r="F42" s="21"/>
      <c r="G42" s="21"/>
      <c r="J42" s="115"/>
    </row>
    <row r="43" spans="1:10">
      <c r="A43" s="21"/>
      <c r="B43" s="6"/>
      <c r="C43" s="31"/>
      <c r="D43" s="32"/>
      <c r="E43" s="4"/>
      <c r="F43" s="21"/>
      <c r="G43" s="21"/>
      <c r="J43" s="115"/>
    </row>
    <row r="44" spans="1:10" ht="15.75">
      <c r="A44" s="21"/>
      <c r="B44" s="93" t="s">
        <v>1996</v>
      </c>
      <c r="C44" s="31"/>
      <c r="D44" s="32"/>
      <c r="E44" s="4"/>
      <c r="F44" s="21"/>
      <c r="G44" s="21"/>
      <c r="J44" s="115"/>
    </row>
    <row r="45" spans="1:10">
      <c r="A45" s="21" t="s">
        <v>821</v>
      </c>
      <c r="B45" s="6" t="s">
        <v>59</v>
      </c>
      <c r="C45" s="9" t="s">
        <v>56</v>
      </c>
      <c r="D45" s="37">
        <f>E45/1.95583</f>
        <v>3.0677512871773112</v>
      </c>
      <c r="E45" s="4">
        <v>6</v>
      </c>
      <c r="F45" s="21"/>
      <c r="G45" s="21"/>
      <c r="J45" s="115"/>
    </row>
    <row r="46" spans="1:10">
      <c r="A46" s="21" t="s">
        <v>822</v>
      </c>
      <c r="B46" s="6" t="s">
        <v>60</v>
      </c>
      <c r="C46" s="9" t="s">
        <v>56</v>
      </c>
      <c r="D46" s="37">
        <f t="shared" ref="D46:D109" si="1">E46/1.95583</f>
        <v>3.0677512871773112</v>
      </c>
      <c r="E46" s="4">
        <v>6</v>
      </c>
      <c r="F46" s="21"/>
      <c r="G46" s="21"/>
      <c r="J46" s="115"/>
    </row>
    <row r="47" spans="1:10">
      <c r="A47" s="21"/>
      <c r="B47" s="6" t="s">
        <v>61</v>
      </c>
      <c r="C47" s="9" t="s">
        <v>56</v>
      </c>
      <c r="D47" s="37">
        <f t="shared" si="1"/>
        <v>5.1129188119621851</v>
      </c>
      <c r="E47" s="4">
        <v>10</v>
      </c>
      <c r="F47" s="21"/>
      <c r="G47" s="21"/>
      <c r="J47" s="115"/>
    </row>
    <row r="48" spans="1:10">
      <c r="A48" s="21" t="s">
        <v>823</v>
      </c>
      <c r="B48" s="6" t="s">
        <v>62</v>
      </c>
      <c r="C48" s="9" t="s">
        <v>56</v>
      </c>
      <c r="D48" s="37">
        <f t="shared" si="1"/>
        <v>5.6242106931584033</v>
      </c>
      <c r="E48" s="4">
        <v>11</v>
      </c>
      <c r="F48" s="21"/>
      <c r="G48" s="21"/>
      <c r="J48" s="115"/>
    </row>
    <row r="49" spans="1:10">
      <c r="A49" s="21" t="s">
        <v>837</v>
      </c>
      <c r="B49" s="6" t="s">
        <v>63</v>
      </c>
      <c r="C49" s="9" t="s">
        <v>56</v>
      </c>
      <c r="D49" s="37">
        <f t="shared" si="1"/>
        <v>5.6242106931584033</v>
      </c>
      <c r="E49" s="4">
        <v>11</v>
      </c>
      <c r="F49" s="21"/>
      <c r="G49" s="21"/>
      <c r="J49" s="115"/>
    </row>
    <row r="50" spans="1:10">
      <c r="A50" s="21" t="s">
        <v>838</v>
      </c>
      <c r="B50" s="6" t="s">
        <v>64</v>
      </c>
      <c r="C50" s="9" t="s">
        <v>56</v>
      </c>
      <c r="D50" s="37">
        <f t="shared" si="1"/>
        <v>3.5790431683735293</v>
      </c>
      <c r="E50" s="4">
        <v>7</v>
      </c>
      <c r="F50" s="21"/>
      <c r="G50" s="21"/>
      <c r="J50" s="115"/>
    </row>
    <row r="51" spans="1:10">
      <c r="A51" s="21" t="s">
        <v>941</v>
      </c>
      <c r="B51" s="6" t="s">
        <v>65</v>
      </c>
      <c r="C51" s="9" t="s">
        <v>56</v>
      </c>
      <c r="D51" s="37">
        <f t="shared" si="1"/>
        <v>1.2271005148709244</v>
      </c>
      <c r="E51" s="4">
        <v>2.4</v>
      </c>
      <c r="F51" s="21"/>
      <c r="G51" s="21"/>
      <c r="J51" s="115"/>
    </row>
    <row r="52" spans="1:10">
      <c r="A52" s="21" t="s">
        <v>830</v>
      </c>
      <c r="B52" s="6" t="s">
        <v>66</v>
      </c>
      <c r="C52" s="9" t="s">
        <v>56</v>
      </c>
      <c r="D52" s="37">
        <f t="shared" si="1"/>
        <v>1.4316172673494116</v>
      </c>
      <c r="E52" s="4">
        <v>2.8</v>
      </c>
      <c r="F52" s="21"/>
      <c r="G52" s="21"/>
      <c r="J52" s="115"/>
    </row>
    <row r="53" spans="1:10">
      <c r="A53" s="21" t="s">
        <v>831</v>
      </c>
      <c r="B53" s="6" t="s">
        <v>67</v>
      </c>
      <c r="C53" s="9" t="s">
        <v>56</v>
      </c>
      <c r="D53" s="37">
        <f t="shared" si="1"/>
        <v>1.4316172673494116</v>
      </c>
      <c r="E53" s="4">
        <v>2.8</v>
      </c>
      <c r="F53" s="21"/>
      <c r="G53" s="21"/>
      <c r="J53" s="115"/>
    </row>
    <row r="54" spans="1:10">
      <c r="A54" s="21" t="s">
        <v>942</v>
      </c>
      <c r="B54" s="6" t="s">
        <v>68</v>
      </c>
      <c r="C54" s="9" t="s">
        <v>56</v>
      </c>
      <c r="D54" s="37">
        <f t="shared" si="1"/>
        <v>2.5564594059810926</v>
      </c>
      <c r="E54" s="4">
        <v>5</v>
      </c>
      <c r="F54" s="21"/>
      <c r="G54" s="21"/>
      <c r="J54" s="115"/>
    </row>
    <row r="55" spans="1:10" ht="17.25" customHeight="1">
      <c r="A55" s="21" t="s">
        <v>839</v>
      </c>
      <c r="B55" s="6" t="s">
        <v>69</v>
      </c>
      <c r="C55" s="9" t="s">
        <v>56</v>
      </c>
      <c r="D55" s="37">
        <f t="shared" si="1"/>
        <v>2.5564594059810926</v>
      </c>
      <c r="E55" s="4">
        <v>5</v>
      </c>
      <c r="F55" s="21"/>
      <c r="G55" s="21"/>
      <c r="J55" s="115"/>
    </row>
    <row r="56" spans="1:10">
      <c r="A56" s="21" t="s">
        <v>852</v>
      </c>
      <c r="B56" s="6" t="s">
        <v>70</v>
      </c>
      <c r="C56" s="9" t="s">
        <v>56</v>
      </c>
      <c r="D56" s="37">
        <f t="shared" si="1"/>
        <v>2.5564594059810926</v>
      </c>
      <c r="E56" s="4">
        <v>5</v>
      </c>
      <c r="F56" s="21"/>
      <c r="G56" s="21"/>
      <c r="J56" s="115"/>
    </row>
    <row r="57" spans="1:10">
      <c r="A57" s="21" t="s">
        <v>851</v>
      </c>
      <c r="B57" s="6" t="s">
        <v>71</v>
      </c>
      <c r="C57" s="9" t="s">
        <v>56</v>
      </c>
      <c r="D57" s="37">
        <f t="shared" si="1"/>
        <v>2.5564594059810926</v>
      </c>
      <c r="E57" s="4">
        <v>5</v>
      </c>
      <c r="F57" s="21"/>
      <c r="G57" s="21"/>
      <c r="J57" s="115"/>
    </row>
    <row r="58" spans="1:10">
      <c r="A58" s="21" t="s">
        <v>826</v>
      </c>
      <c r="B58" s="6" t="s">
        <v>72</v>
      </c>
      <c r="C58" s="9" t="s">
        <v>56</v>
      </c>
      <c r="D58" s="37">
        <f t="shared" si="1"/>
        <v>11.248421386316807</v>
      </c>
      <c r="E58" s="4">
        <v>22</v>
      </c>
      <c r="F58" s="21"/>
      <c r="G58" s="21"/>
      <c r="J58" s="115"/>
    </row>
    <row r="59" spans="1:10">
      <c r="A59" s="21" t="s">
        <v>828</v>
      </c>
      <c r="B59" s="6" t="s">
        <v>73</v>
      </c>
      <c r="C59" s="9" t="s">
        <v>56</v>
      </c>
      <c r="D59" s="37">
        <f t="shared" si="1"/>
        <v>15.338756435886555</v>
      </c>
      <c r="E59" s="4">
        <v>30</v>
      </c>
      <c r="F59" s="21"/>
      <c r="G59" s="21"/>
      <c r="J59" s="115"/>
    </row>
    <row r="60" spans="1:10">
      <c r="A60" s="21" t="s">
        <v>827</v>
      </c>
      <c r="B60" s="6" t="s">
        <v>74</v>
      </c>
      <c r="C60" s="9" t="s">
        <v>56</v>
      </c>
      <c r="D60" s="37">
        <f t="shared" si="1"/>
        <v>15.338756435886555</v>
      </c>
      <c r="E60" s="4">
        <v>30</v>
      </c>
      <c r="F60" s="21"/>
      <c r="G60" s="21"/>
      <c r="J60" s="115"/>
    </row>
    <row r="61" spans="1:10">
      <c r="A61" s="21" t="s">
        <v>841</v>
      </c>
      <c r="B61" s="6" t="s">
        <v>75</v>
      </c>
      <c r="C61" s="9" t="s">
        <v>56</v>
      </c>
      <c r="D61" s="37">
        <f t="shared" si="1"/>
        <v>23.008134653829831</v>
      </c>
      <c r="E61" s="4">
        <v>45</v>
      </c>
      <c r="F61" s="21"/>
      <c r="G61" s="21"/>
      <c r="J61" s="115"/>
    </row>
    <row r="62" spans="1:10">
      <c r="A62" s="21" t="s">
        <v>840</v>
      </c>
      <c r="B62" s="6" t="s">
        <v>76</v>
      </c>
      <c r="C62" s="9" t="s">
        <v>56</v>
      </c>
      <c r="D62" s="37">
        <f t="shared" si="1"/>
        <v>23.008134653829831</v>
      </c>
      <c r="E62" s="4">
        <v>45</v>
      </c>
      <c r="F62" s="21"/>
      <c r="G62" s="21"/>
      <c r="J62" s="115"/>
    </row>
    <row r="63" spans="1:10">
      <c r="A63" s="21" t="s">
        <v>825</v>
      </c>
      <c r="B63" s="6" t="s">
        <v>77</v>
      </c>
      <c r="C63" s="9" t="s">
        <v>56</v>
      </c>
      <c r="D63" s="37">
        <f t="shared" si="1"/>
        <v>2.2496842772633614</v>
      </c>
      <c r="E63" s="4">
        <v>4.4000000000000004</v>
      </c>
      <c r="F63" s="21"/>
      <c r="G63" s="21"/>
      <c r="J63" s="115"/>
    </row>
    <row r="64" spans="1:10">
      <c r="A64" s="21" t="s">
        <v>824</v>
      </c>
      <c r="B64" s="6" t="s">
        <v>78</v>
      </c>
      <c r="C64" s="9" t="s">
        <v>56</v>
      </c>
      <c r="D64" s="37">
        <f t="shared" si="1"/>
        <v>2.2496842772633614</v>
      </c>
      <c r="E64" s="4">
        <v>4.4000000000000004</v>
      </c>
      <c r="F64" s="21"/>
      <c r="G64" s="21"/>
      <c r="J64" s="115"/>
    </row>
    <row r="65" spans="1:10">
      <c r="A65" s="21" t="s">
        <v>940</v>
      </c>
      <c r="B65" s="6" t="s">
        <v>79</v>
      </c>
      <c r="C65" s="9" t="s">
        <v>56</v>
      </c>
      <c r="D65" s="37">
        <f t="shared" si="1"/>
        <v>3.0677512871773112</v>
      </c>
      <c r="E65" s="4">
        <v>6</v>
      </c>
      <c r="F65" s="21"/>
      <c r="G65" s="21"/>
      <c r="J65" s="115"/>
    </row>
    <row r="66" spans="1:10">
      <c r="A66" s="21" t="s">
        <v>842</v>
      </c>
      <c r="B66" s="6" t="s">
        <v>80</v>
      </c>
      <c r="C66" s="9" t="s">
        <v>56</v>
      </c>
      <c r="D66" s="37">
        <f t="shared" si="1"/>
        <v>3.5790431683735293</v>
      </c>
      <c r="E66" s="4">
        <v>7</v>
      </c>
      <c r="F66" s="21"/>
      <c r="G66" s="21"/>
      <c r="J66" s="115"/>
    </row>
    <row r="67" spans="1:10">
      <c r="A67" s="21" t="s">
        <v>832</v>
      </c>
      <c r="B67" s="6" t="s">
        <v>81</v>
      </c>
      <c r="C67" s="9" t="s">
        <v>56</v>
      </c>
      <c r="D67" s="37">
        <f t="shared" si="1"/>
        <v>2.2496842772633614</v>
      </c>
      <c r="E67" s="4">
        <v>4.4000000000000004</v>
      </c>
      <c r="F67" s="21"/>
      <c r="G67" s="21"/>
      <c r="J67" s="115"/>
    </row>
    <row r="68" spans="1:10">
      <c r="A68" s="21" t="s">
        <v>829</v>
      </c>
      <c r="B68" s="6" t="s">
        <v>82</v>
      </c>
      <c r="C68" s="9" t="s">
        <v>56</v>
      </c>
      <c r="D68" s="37">
        <f t="shared" si="1"/>
        <v>2.2496842772633614</v>
      </c>
      <c r="E68" s="4">
        <v>4.4000000000000004</v>
      </c>
      <c r="F68" s="21"/>
      <c r="G68" s="21"/>
      <c r="J68" s="115"/>
    </row>
    <row r="69" spans="1:10">
      <c r="A69" s="21" t="s">
        <v>849</v>
      </c>
      <c r="B69" s="6" t="s">
        <v>83</v>
      </c>
      <c r="C69" s="9" t="s">
        <v>56</v>
      </c>
      <c r="D69" s="37">
        <f t="shared" si="1"/>
        <v>3.0677512871773112</v>
      </c>
      <c r="E69" s="4">
        <v>6</v>
      </c>
      <c r="F69" s="21"/>
      <c r="G69" s="21"/>
      <c r="J69" s="115"/>
    </row>
    <row r="70" spans="1:10">
      <c r="A70" s="21" t="s">
        <v>853</v>
      </c>
      <c r="B70" s="6" t="s">
        <v>84</v>
      </c>
      <c r="C70" s="9" t="s">
        <v>56</v>
      </c>
      <c r="D70" s="37">
        <f t="shared" si="1"/>
        <v>3.0677512871773112</v>
      </c>
      <c r="E70" s="4">
        <v>6</v>
      </c>
      <c r="F70" s="21"/>
      <c r="G70" s="21"/>
      <c r="J70" s="115"/>
    </row>
    <row r="71" spans="1:10">
      <c r="A71" s="21" t="s">
        <v>848</v>
      </c>
      <c r="B71" s="6" t="s">
        <v>85</v>
      </c>
      <c r="C71" s="9" t="s">
        <v>56</v>
      </c>
      <c r="D71" s="37">
        <f t="shared" si="1"/>
        <v>2.5564594059810926</v>
      </c>
      <c r="E71" s="4">
        <v>5</v>
      </c>
      <c r="F71" s="21"/>
      <c r="G71" s="21"/>
      <c r="J71" s="115"/>
    </row>
    <row r="72" spans="1:10">
      <c r="A72" s="21" t="s">
        <v>843</v>
      </c>
      <c r="B72" s="6" t="s">
        <v>86</v>
      </c>
      <c r="C72" s="9" t="s">
        <v>56</v>
      </c>
      <c r="D72" s="37">
        <f t="shared" si="1"/>
        <v>3.0677512871773112</v>
      </c>
      <c r="E72" s="4">
        <v>6</v>
      </c>
      <c r="F72" s="21"/>
      <c r="G72" s="21"/>
      <c r="J72" s="115"/>
    </row>
    <row r="73" spans="1:10">
      <c r="A73" s="21" t="s">
        <v>844</v>
      </c>
      <c r="B73" s="6" t="s">
        <v>87</v>
      </c>
      <c r="C73" s="9" t="s">
        <v>56</v>
      </c>
      <c r="D73" s="37">
        <f t="shared" si="1"/>
        <v>2.2496842772633614</v>
      </c>
      <c r="E73" s="4">
        <v>4.4000000000000004</v>
      </c>
      <c r="F73" s="21"/>
      <c r="G73" s="21"/>
      <c r="J73" s="115"/>
    </row>
    <row r="74" spans="1:10">
      <c r="A74" s="21" t="s">
        <v>845</v>
      </c>
      <c r="B74" s="6" t="s">
        <v>88</v>
      </c>
      <c r="C74" s="9" t="s">
        <v>56</v>
      </c>
      <c r="D74" s="37">
        <f t="shared" si="1"/>
        <v>2.2496842772633614</v>
      </c>
      <c r="E74" s="4">
        <v>4.4000000000000004</v>
      </c>
      <c r="F74" s="21"/>
      <c r="G74" s="21"/>
      <c r="J74" s="115"/>
    </row>
    <row r="75" spans="1:10">
      <c r="A75" s="21" t="s">
        <v>833</v>
      </c>
      <c r="B75" s="6" t="s">
        <v>89</v>
      </c>
      <c r="C75" s="9" t="s">
        <v>56</v>
      </c>
      <c r="D75" s="37">
        <f t="shared" si="1"/>
        <v>1.8917799604260086</v>
      </c>
      <c r="E75" s="4">
        <v>3.7</v>
      </c>
      <c r="F75" s="21"/>
      <c r="G75" s="21"/>
      <c r="J75" s="115"/>
    </row>
    <row r="76" spans="1:10">
      <c r="A76" s="21" t="s">
        <v>846</v>
      </c>
      <c r="B76" s="6" t="s">
        <v>90</v>
      </c>
      <c r="C76" s="9" t="s">
        <v>56</v>
      </c>
      <c r="D76" s="37">
        <f t="shared" si="1"/>
        <v>5.6242106931584033</v>
      </c>
      <c r="E76" s="4">
        <v>11</v>
      </c>
      <c r="F76" s="21"/>
      <c r="G76" s="21"/>
      <c r="J76" s="115"/>
    </row>
    <row r="77" spans="1:10">
      <c r="A77" s="21" t="s">
        <v>836</v>
      </c>
      <c r="B77" s="6" t="s">
        <v>91</v>
      </c>
      <c r="C77" s="9" t="s">
        <v>56</v>
      </c>
      <c r="D77" s="37">
        <f t="shared" si="1"/>
        <v>9.7145457427281521</v>
      </c>
      <c r="E77" s="4">
        <v>19</v>
      </c>
      <c r="F77" s="21"/>
      <c r="G77" s="21"/>
      <c r="J77" s="115"/>
    </row>
    <row r="78" spans="1:10">
      <c r="A78" s="21" t="s">
        <v>847</v>
      </c>
      <c r="B78" s="6" t="s">
        <v>92</v>
      </c>
      <c r="C78" s="9" t="s">
        <v>56</v>
      </c>
      <c r="D78" s="37">
        <f t="shared" si="1"/>
        <v>2.2496842772633614</v>
      </c>
      <c r="E78" s="4">
        <v>4.4000000000000004</v>
      </c>
      <c r="F78" s="21"/>
      <c r="G78" s="21"/>
      <c r="J78" s="115"/>
    </row>
    <row r="79" spans="1:10">
      <c r="A79" s="21" t="s">
        <v>850</v>
      </c>
      <c r="B79" s="6" t="s">
        <v>93</v>
      </c>
      <c r="C79" s="9" t="s">
        <v>56</v>
      </c>
      <c r="D79" s="37">
        <f t="shared" si="1"/>
        <v>2.2496842772633614</v>
      </c>
      <c r="E79" s="4">
        <v>4.4000000000000004</v>
      </c>
      <c r="F79" s="21"/>
      <c r="G79" s="21"/>
      <c r="J79" s="115"/>
    </row>
    <row r="80" spans="1:10">
      <c r="A80" s="21" t="s">
        <v>835</v>
      </c>
      <c r="B80" s="6" t="s">
        <v>94</v>
      </c>
      <c r="C80" s="9" t="s">
        <v>56</v>
      </c>
      <c r="D80" s="37">
        <f t="shared" si="1"/>
        <v>2.2496842772633614</v>
      </c>
      <c r="E80" s="4">
        <v>4.4000000000000004</v>
      </c>
      <c r="F80" s="21"/>
      <c r="G80" s="21"/>
      <c r="J80" s="115"/>
    </row>
    <row r="81" spans="1:10">
      <c r="A81" s="21" t="s">
        <v>834</v>
      </c>
      <c r="B81" s="6" t="s">
        <v>95</v>
      </c>
      <c r="C81" s="9" t="s">
        <v>56</v>
      </c>
      <c r="D81" s="37">
        <f t="shared" si="1"/>
        <v>2.2496842772633614</v>
      </c>
      <c r="E81" s="4">
        <v>4.4000000000000004</v>
      </c>
      <c r="F81" s="21"/>
      <c r="G81" s="21"/>
      <c r="J81" s="115"/>
    </row>
    <row r="82" spans="1:10">
      <c r="A82" s="21" t="s">
        <v>859</v>
      </c>
      <c r="B82" s="6" t="s">
        <v>96</v>
      </c>
      <c r="C82" s="9" t="s">
        <v>56</v>
      </c>
      <c r="D82" s="37">
        <f t="shared" si="1"/>
        <v>2.2496842772633614</v>
      </c>
      <c r="E82" s="4">
        <v>4.4000000000000004</v>
      </c>
      <c r="F82" s="21"/>
      <c r="G82" s="21"/>
      <c r="J82" s="115"/>
    </row>
    <row r="83" spans="1:10">
      <c r="A83" s="21" t="s">
        <v>854</v>
      </c>
      <c r="B83" s="6" t="s">
        <v>97</v>
      </c>
      <c r="C83" s="9" t="s">
        <v>56</v>
      </c>
      <c r="D83" s="37">
        <f t="shared" si="1"/>
        <v>2.2496842772633614</v>
      </c>
      <c r="E83" s="4">
        <v>4.4000000000000004</v>
      </c>
      <c r="F83" s="21"/>
      <c r="G83" s="21"/>
      <c r="J83" s="115"/>
    </row>
    <row r="84" spans="1:10">
      <c r="A84" s="21" t="s">
        <v>872</v>
      </c>
      <c r="B84" s="6" t="s">
        <v>98</v>
      </c>
      <c r="C84" s="9" t="s">
        <v>56</v>
      </c>
      <c r="D84" s="37">
        <f t="shared" si="1"/>
        <v>3.0677512871773112</v>
      </c>
      <c r="E84" s="4">
        <v>6</v>
      </c>
      <c r="F84" s="21"/>
      <c r="G84" s="21"/>
      <c r="J84" s="115"/>
    </row>
    <row r="85" spans="1:10">
      <c r="A85" s="21" t="s">
        <v>871</v>
      </c>
      <c r="B85" s="6" t="s">
        <v>99</v>
      </c>
      <c r="C85" s="9" t="s">
        <v>56</v>
      </c>
      <c r="D85" s="37">
        <f t="shared" si="1"/>
        <v>3.0677512871773112</v>
      </c>
      <c r="E85" s="4">
        <v>6</v>
      </c>
      <c r="F85" s="21"/>
      <c r="G85" s="21"/>
      <c r="J85" s="115"/>
    </row>
    <row r="86" spans="1:10">
      <c r="A86" s="21" t="s">
        <v>856</v>
      </c>
      <c r="B86" s="6" t="s">
        <v>100</v>
      </c>
      <c r="C86" s="9" t="s">
        <v>56</v>
      </c>
      <c r="D86" s="37">
        <f t="shared" si="1"/>
        <v>2.2496842772633614</v>
      </c>
      <c r="E86" s="4">
        <v>4.4000000000000004</v>
      </c>
      <c r="F86" s="21"/>
      <c r="G86" s="21"/>
      <c r="J86" s="115"/>
    </row>
    <row r="87" spans="1:10">
      <c r="A87" s="21" t="s">
        <v>874</v>
      </c>
      <c r="B87" s="6" t="s">
        <v>101</v>
      </c>
      <c r="C87" s="9" t="s">
        <v>56</v>
      </c>
      <c r="D87" s="37">
        <f t="shared" si="1"/>
        <v>4.6016269307659661</v>
      </c>
      <c r="E87" s="4">
        <v>9</v>
      </c>
      <c r="F87" s="21"/>
      <c r="G87" s="21"/>
      <c r="J87" s="115"/>
    </row>
    <row r="88" spans="1:10">
      <c r="A88" s="21" t="s">
        <v>855</v>
      </c>
      <c r="B88" s="6" t="s">
        <v>102</v>
      </c>
      <c r="C88" s="9" t="s">
        <v>56</v>
      </c>
      <c r="D88" s="37">
        <f t="shared" si="1"/>
        <v>3.5790431683735293</v>
      </c>
      <c r="E88" s="4">
        <v>7</v>
      </c>
      <c r="F88" s="21"/>
      <c r="G88" s="21"/>
      <c r="J88" s="115"/>
    </row>
    <row r="89" spans="1:10">
      <c r="A89" s="21" t="s">
        <v>863</v>
      </c>
      <c r="B89" s="6" t="s">
        <v>103</v>
      </c>
      <c r="C89" s="9" t="s">
        <v>56</v>
      </c>
      <c r="D89" s="37">
        <f t="shared" si="1"/>
        <v>2.2496842772633614</v>
      </c>
      <c r="E89" s="4">
        <v>4.4000000000000004</v>
      </c>
      <c r="F89" s="21"/>
      <c r="G89" s="21"/>
      <c r="J89" s="115"/>
    </row>
    <row r="90" spans="1:10">
      <c r="A90" s="21" t="s">
        <v>864</v>
      </c>
      <c r="B90" s="6" t="s">
        <v>104</v>
      </c>
      <c r="C90" s="9" t="s">
        <v>56</v>
      </c>
      <c r="D90" s="37">
        <f t="shared" si="1"/>
        <v>3.5790431683735293</v>
      </c>
      <c r="E90" s="4">
        <v>7</v>
      </c>
      <c r="F90" s="21"/>
      <c r="G90" s="21"/>
      <c r="J90" s="115"/>
    </row>
    <row r="91" spans="1:10">
      <c r="A91" s="21"/>
      <c r="B91" s="6" t="s">
        <v>105</v>
      </c>
      <c r="C91" s="9" t="s">
        <v>56</v>
      </c>
      <c r="D91" s="37">
        <f t="shared" si="1"/>
        <v>2.2496842772633614</v>
      </c>
      <c r="E91" s="4">
        <v>4.4000000000000004</v>
      </c>
      <c r="F91" s="21"/>
      <c r="G91" s="21"/>
      <c r="J91" s="115"/>
    </row>
    <row r="92" spans="1:10">
      <c r="A92" s="21" t="s">
        <v>870</v>
      </c>
      <c r="B92" s="6" t="s">
        <v>106</v>
      </c>
      <c r="C92" s="9" t="s">
        <v>56</v>
      </c>
      <c r="D92" s="37">
        <f t="shared" si="1"/>
        <v>3.0677512871773112</v>
      </c>
      <c r="E92" s="4">
        <v>6</v>
      </c>
      <c r="F92" s="21"/>
      <c r="G92" s="21"/>
      <c r="J92" s="115"/>
    </row>
    <row r="93" spans="1:10">
      <c r="A93" s="21" t="s">
        <v>868</v>
      </c>
      <c r="B93" s="6" t="s">
        <v>107</v>
      </c>
      <c r="C93" s="9" t="s">
        <v>56</v>
      </c>
      <c r="D93" s="37">
        <f t="shared" si="1"/>
        <v>2.5564594059810926</v>
      </c>
      <c r="E93" s="4">
        <v>5</v>
      </c>
      <c r="F93" s="21"/>
      <c r="G93" s="21"/>
      <c r="J93" s="115"/>
    </row>
    <row r="94" spans="1:10">
      <c r="A94" s="21" t="s">
        <v>867</v>
      </c>
      <c r="B94" s="6" t="s">
        <v>108</v>
      </c>
      <c r="C94" s="9" t="s">
        <v>56</v>
      </c>
      <c r="D94" s="37">
        <f t="shared" si="1"/>
        <v>3.5790431683735293</v>
      </c>
      <c r="E94" s="4">
        <v>7</v>
      </c>
      <c r="F94" s="21"/>
      <c r="G94" s="21"/>
      <c r="J94" s="115"/>
    </row>
    <row r="95" spans="1:10">
      <c r="A95" s="21" t="s">
        <v>865</v>
      </c>
      <c r="B95" s="6" t="s">
        <v>109</v>
      </c>
      <c r="C95" s="9" t="s">
        <v>56</v>
      </c>
      <c r="D95" s="37">
        <f t="shared" si="1"/>
        <v>5.6242106931584033</v>
      </c>
      <c r="E95" s="4">
        <v>11</v>
      </c>
      <c r="F95" s="21"/>
      <c r="G95" s="21"/>
      <c r="J95" s="115"/>
    </row>
    <row r="96" spans="1:10">
      <c r="A96" s="21" t="s">
        <v>939</v>
      </c>
      <c r="B96" s="6" t="s">
        <v>110</v>
      </c>
      <c r="C96" s="9" t="s">
        <v>56</v>
      </c>
      <c r="D96" s="37">
        <f t="shared" si="1"/>
        <v>11.248421386316807</v>
      </c>
      <c r="E96" s="4">
        <v>22</v>
      </c>
      <c r="F96" s="21"/>
      <c r="G96" s="21"/>
      <c r="J96" s="115"/>
    </row>
    <row r="97" spans="1:10">
      <c r="A97" s="21" t="s">
        <v>857</v>
      </c>
      <c r="B97" s="6" t="s">
        <v>111</v>
      </c>
      <c r="C97" s="9" t="s">
        <v>56</v>
      </c>
      <c r="D97" s="37">
        <f t="shared" si="1"/>
        <v>20.45167524784874</v>
      </c>
      <c r="E97" s="4">
        <v>40</v>
      </c>
      <c r="F97" s="21"/>
      <c r="G97" s="21"/>
      <c r="J97" s="115"/>
    </row>
    <row r="98" spans="1:10">
      <c r="A98" s="21" t="s">
        <v>858</v>
      </c>
      <c r="B98" s="6" t="s">
        <v>112</v>
      </c>
      <c r="C98" s="9" t="s">
        <v>56</v>
      </c>
      <c r="D98" s="37">
        <f t="shared" si="1"/>
        <v>25.564594059810926</v>
      </c>
      <c r="E98" s="4">
        <v>50</v>
      </c>
      <c r="F98" s="21"/>
      <c r="G98" s="21"/>
      <c r="J98" s="115"/>
    </row>
    <row r="99" spans="1:10">
      <c r="A99" s="21" t="s">
        <v>869</v>
      </c>
      <c r="B99" s="6" t="s">
        <v>113</v>
      </c>
      <c r="C99" s="9" t="s">
        <v>56</v>
      </c>
      <c r="D99" s="37">
        <f t="shared" si="1"/>
        <v>35.790431683735292</v>
      </c>
      <c r="E99" s="4">
        <v>70</v>
      </c>
      <c r="F99" s="21"/>
      <c r="G99" s="21"/>
      <c r="J99" s="115"/>
    </row>
    <row r="100" spans="1:10">
      <c r="A100" s="21" t="s">
        <v>860</v>
      </c>
      <c r="B100" s="6" t="s">
        <v>114</v>
      </c>
      <c r="C100" s="9" t="s">
        <v>56</v>
      </c>
      <c r="D100" s="37">
        <f t="shared" si="1"/>
        <v>51.129188119621851</v>
      </c>
      <c r="E100" s="4">
        <v>100</v>
      </c>
      <c r="F100" s="21"/>
      <c r="G100" s="21"/>
      <c r="J100" s="115"/>
    </row>
    <row r="101" spans="1:10">
      <c r="A101" s="21" t="s">
        <v>861</v>
      </c>
      <c r="B101" s="6" t="s">
        <v>115</v>
      </c>
      <c r="C101" s="9" t="s">
        <v>56</v>
      </c>
      <c r="D101" s="37">
        <f t="shared" si="1"/>
        <v>56.242106931584033</v>
      </c>
      <c r="E101" s="4">
        <v>110</v>
      </c>
      <c r="F101" s="21"/>
      <c r="G101" s="21"/>
      <c r="J101" s="115"/>
    </row>
    <row r="102" spans="1:10" ht="27.75" customHeight="1">
      <c r="A102" s="21" t="s">
        <v>944</v>
      </c>
      <c r="B102" s="6" t="s">
        <v>116</v>
      </c>
      <c r="C102" s="9" t="s">
        <v>56</v>
      </c>
      <c r="D102" s="37">
        <f t="shared" si="1"/>
        <v>0.61355025743546221</v>
      </c>
      <c r="E102" s="4">
        <v>1.2</v>
      </c>
      <c r="F102" s="21"/>
      <c r="G102" s="21"/>
      <c r="J102" s="115"/>
    </row>
    <row r="103" spans="1:10">
      <c r="A103" s="21" t="s">
        <v>943</v>
      </c>
      <c r="B103" s="6" t="s">
        <v>117</v>
      </c>
      <c r="C103" s="9" t="s">
        <v>56</v>
      </c>
      <c r="D103" s="37">
        <f t="shared" si="1"/>
        <v>1.8917799604260086</v>
      </c>
      <c r="E103" s="4">
        <v>3.7</v>
      </c>
      <c r="F103" s="21"/>
      <c r="G103" s="21"/>
      <c r="J103" s="115"/>
    </row>
    <row r="104" spans="1:10">
      <c r="A104" s="21" t="s">
        <v>862</v>
      </c>
      <c r="B104" s="6" t="s">
        <v>118</v>
      </c>
      <c r="C104" s="9" t="s">
        <v>56</v>
      </c>
      <c r="D104" s="37">
        <f t="shared" si="1"/>
        <v>2.045167524784874</v>
      </c>
      <c r="E104" s="4">
        <v>4</v>
      </c>
      <c r="F104" s="21"/>
      <c r="G104" s="21"/>
      <c r="J104" s="115"/>
    </row>
    <row r="105" spans="1:10">
      <c r="A105" s="21" t="s">
        <v>938</v>
      </c>
      <c r="B105" s="6" t="s">
        <v>119</v>
      </c>
      <c r="C105" s="9" t="s">
        <v>56</v>
      </c>
      <c r="D105" s="37">
        <f t="shared" si="1"/>
        <v>3.0677512871773112</v>
      </c>
      <c r="E105" s="4">
        <v>6</v>
      </c>
      <c r="F105" s="21"/>
      <c r="G105" s="21"/>
      <c r="J105" s="115"/>
    </row>
    <row r="106" spans="1:10" ht="30">
      <c r="A106" s="21"/>
      <c r="B106" s="6" t="s">
        <v>120</v>
      </c>
      <c r="C106" s="9" t="s">
        <v>56</v>
      </c>
      <c r="D106" s="37">
        <f t="shared" si="1"/>
        <v>3.0677512871773112</v>
      </c>
      <c r="E106" s="4">
        <v>6</v>
      </c>
      <c r="F106" s="21"/>
      <c r="G106" s="21"/>
      <c r="J106" s="115"/>
    </row>
    <row r="107" spans="1:10">
      <c r="A107" s="21" t="s">
        <v>866</v>
      </c>
      <c r="B107" s="6" t="s">
        <v>121</v>
      </c>
      <c r="C107" s="9" t="s">
        <v>56</v>
      </c>
      <c r="D107" s="37">
        <f t="shared" si="1"/>
        <v>6.1355025743546223</v>
      </c>
      <c r="E107" s="4">
        <v>12</v>
      </c>
      <c r="F107" s="21"/>
      <c r="G107" s="21"/>
      <c r="J107" s="115"/>
    </row>
    <row r="108" spans="1:10">
      <c r="A108" s="21" t="s">
        <v>873</v>
      </c>
      <c r="B108" s="6" t="s">
        <v>122</v>
      </c>
      <c r="C108" s="9" t="s">
        <v>56</v>
      </c>
      <c r="D108" s="37">
        <f t="shared" si="1"/>
        <v>9.7145457427281521</v>
      </c>
      <c r="E108" s="4">
        <v>19</v>
      </c>
      <c r="F108" s="21"/>
      <c r="G108" s="21"/>
      <c r="J108" s="115"/>
    </row>
    <row r="109" spans="1:10">
      <c r="A109" s="21" t="s">
        <v>875</v>
      </c>
      <c r="B109" s="6" t="s">
        <v>123</v>
      </c>
      <c r="C109" s="9" t="s">
        <v>56</v>
      </c>
      <c r="D109" s="37">
        <f t="shared" si="1"/>
        <v>5.6242106931584033</v>
      </c>
      <c r="E109" s="4">
        <v>11</v>
      </c>
      <c r="F109" s="21"/>
      <c r="G109" s="21"/>
      <c r="J109" s="115"/>
    </row>
    <row r="110" spans="1:10">
      <c r="A110" s="21" t="s">
        <v>876</v>
      </c>
      <c r="B110" s="6" t="s">
        <v>124</v>
      </c>
      <c r="C110" s="9" t="s">
        <v>56</v>
      </c>
      <c r="D110" s="37">
        <f t="shared" ref="D110:D136" si="2">E110/1.95583</f>
        <v>5.6242106931584033</v>
      </c>
      <c r="E110" s="4">
        <v>11</v>
      </c>
      <c r="F110" s="21"/>
      <c r="G110" s="21"/>
      <c r="J110" s="115"/>
    </row>
    <row r="111" spans="1:10" ht="30">
      <c r="A111" s="21"/>
      <c r="B111" s="6" t="s">
        <v>125</v>
      </c>
      <c r="C111" s="9" t="s">
        <v>56</v>
      </c>
      <c r="D111" s="37">
        <f t="shared" si="2"/>
        <v>14.316172673494117</v>
      </c>
      <c r="E111" s="4">
        <v>28</v>
      </c>
      <c r="F111" s="21"/>
      <c r="G111" s="21"/>
      <c r="J111" s="115"/>
    </row>
    <row r="112" spans="1:10">
      <c r="A112" s="21" t="s">
        <v>877</v>
      </c>
      <c r="B112" s="6" t="s">
        <v>126</v>
      </c>
      <c r="C112" s="9" t="s">
        <v>56</v>
      </c>
      <c r="D112" s="37">
        <f t="shared" si="2"/>
        <v>14.316172673494117</v>
      </c>
      <c r="E112" s="4">
        <v>28</v>
      </c>
      <c r="F112" s="21"/>
      <c r="G112" s="21"/>
      <c r="J112" s="115"/>
    </row>
    <row r="113" spans="1:10">
      <c r="A113" s="21" t="s">
        <v>884</v>
      </c>
      <c r="B113" s="6" t="s">
        <v>127</v>
      </c>
      <c r="C113" s="9" t="s">
        <v>56</v>
      </c>
      <c r="D113" s="37">
        <f t="shared" si="2"/>
        <v>18.406507723063864</v>
      </c>
      <c r="E113" s="4">
        <v>36</v>
      </c>
      <c r="F113" s="21"/>
      <c r="G113" s="21"/>
      <c r="J113" s="115"/>
    </row>
    <row r="114" spans="1:10">
      <c r="A114" s="21" t="s">
        <v>1169</v>
      </c>
      <c r="B114" s="6" t="s">
        <v>128</v>
      </c>
      <c r="C114" s="9" t="s">
        <v>56</v>
      </c>
      <c r="D114" s="37">
        <f t="shared" si="2"/>
        <v>3.5790431683735293</v>
      </c>
      <c r="E114" s="4">
        <v>7</v>
      </c>
      <c r="F114" s="21"/>
      <c r="G114" s="21"/>
      <c r="J114" s="115"/>
    </row>
    <row r="115" spans="1:10">
      <c r="A115" s="21"/>
      <c r="B115" s="6" t="s">
        <v>129</v>
      </c>
      <c r="C115" s="9" t="s">
        <v>56</v>
      </c>
      <c r="D115" s="37">
        <f t="shared" si="2"/>
        <v>5.1129188119621851</v>
      </c>
      <c r="E115" s="4">
        <v>10</v>
      </c>
      <c r="F115" s="21"/>
      <c r="G115" s="21"/>
      <c r="J115" s="115"/>
    </row>
    <row r="116" spans="1:10">
      <c r="A116" s="21" t="s">
        <v>823</v>
      </c>
      <c r="B116" s="6" t="s">
        <v>130</v>
      </c>
      <c r="C116" s="9" t="s">
        <v>56</v>
      </c>
      <c r="D116" s="37">
        <f t="shared" si="2"/>
        <v>5.1129188119621851</v>
      </c>
      <c r="E116" s="4">
        <v>10</v>
      </c>
      <c r="F116" s="21"/>
      <c r="G116" s="21"/>
      <c r="J116" s="115"/>
    </row>
    <row r="117" spans="1:10">
      <c r="A117" s="21" t="s">
        <v>885</v>
      </c>
      <c r="B117" s="6" t="s">
        <v>131</v>
      </c>
      <c r="C117" s="9" t="s">
        <v>56</v>
      </c>
      <c r="D117" s="37">
        <f t="shared" si="2"/>
        <v>8.691961980335714</v>
      </c>
      <c r="E117" s="4">
        <v>17</v>
      </c>
      <c r="F117" s="21"/>
      <c r="G117" s="21"/>
      <c r="J117" s="115"/>
    </row>
    <row r="118" spans="1:10">
      <c r="A118" s="21" t="s">
        <v>881</v>
      </c>
      <c r="B118" s="6" t="s">
        <v>132</v>
      </c>
      <c r="C118" s="9" t="s">
        <v>56</v>
      </c>
      <c r="D118" s="37">
        <f t="shared" si="2"/>
        <v>5.6242106931584033</v>
      </c>
      <c r="E118" s="4">
        <v>11</v>
      </c>
      <c r="F118" s="21"/>
      <c r="G118" s="21"/>
      <c r="J118" s="115"/>
    </row>
    <row r="119" spans="1:10">
      <c r="A119" s="21" t="s">
        <v>882</v>
      </c>
      <c r="B119" s="6" t="s">
        <v>133</v>
      </c>
      <c r="C119" s="9" t="s">
        <v>56</v>
      </c>
      <c r="D119" s="37">
        <f t="shared" si="2"/>
        <v>5.6242106931584033</v>
      </c>
      <c r="E119" s="4">
        <v>11</v>
      </c>
      <c r="F119" s="21"/>
      <c r="G119" s="21"/>
      <c r="J119" s="115"/>
    </row>
    <row r="120" spans="1:10">
      <c r="A120" s="21" t="s">
        <v>879</v>
      </c>
      <c r="B120" s="6" t="s">
        <v>134</v>
      </c>
      <c r="C120" s="9" t="s">
        <v>56</v>
      </c>
      <c r="D120" s="37">
        <f t="shared" si="2"/>
        <v>3.0677512871773112</v>
      </c>
      <c r="E120" s="4">
        <v>6</v>
      </c>
      <c r="F120" s="21"/>
      <c r="G120" s="21"/>
      <c r="J120" s="115"/>
    </row>
    <row r="121" spans="1:10">
      <c r="A121" s="21" t="s">
        <v>880</v>
      </c>
      <c r="B121" s="6" t="s">
        <v>135</v>
      </c>
      <c r="C121" s="9" t="s">
        <v>56</v>
      </c>
      <c r="D121" s="37">
        <f t="shared" si="2"/>
        <v>11.248421386316807</v>
      </c>
      <c r="E121" s="4">
        <v>22</v>
      </c>
      <c r="F121" s="21"/>
      <c r="G121" s="21"/>
      <c r="J121" s="115"/>
    </row>
    <row r="122" spans="1:10">
      <c r="A122" s="21" t="s">
        <v>936</v>
      </c>
      <c r="B122" s="6" t="s">
        <v>136</v>
      </c>
      <c r="C122" s="9" t="s">
        <v>56</v>
      </c>
      <c r="D122" s="37">
        <f t="shared" si="2"/>
        <v>16.87263207947521</v>
      </c>
      <c r="E122" s="4">
        <v>33</v>
      </c>
      <c r="F122" s="21"/>
      <c r="G122" s="21"/>
      <c r="J122" s="115"/>
    </row>
    <row r="123" spans="1:10">
      <c r="A123" s="21" t="s">
        <v>886</v>
      </c>
      <c r="B123" s="6" t="s">
        <v>137</v>
      </c>
      <c r="C123" s="9" t="s">
        <v>56</v>
      </c>
      <c r="D123" s="37">
        <f t="shared" si="2"/>
        <v>24.542010297418489</v>
      </c>
      <c r="E123" s="4">
        <v>48</v>
      </c>
      <c r="F123" s="21"/>
      <c r="G123" s="21"/>
      <c r="J123" s="115"/>
    </row>
    <row r="124" spans="1:10">
      <c r="A124" s="21" t="s">
        <v>887</v>
      </c>
      <c r="B124" s="6" t="s">
        <v>138</v>
      </c>
      <c r="C124" s="9" t="s">
        <v>56</v>
      </c>
      <c r="D124" s="37">
        <f t="shared" si="2"/>
        <v>3.0677512871773112</v>
      </c>
      <c r="E124" s="4">
        <v>6</v>
      </c>
      <c r="F124" s="21"/>
      <c r="G124" s="21"/>
      <c r="J124" s="115"/>
    </row>
    <row r="125" spans="1:10">
      <c r="A125" s="21" t="s">
        <v>935</v>
      </c>
      <c r="B125" s="6" t="s">
        <v>139</v>
      </c>
      <c r="C125" s="9" t="s">
        <v>56</v>
      </c>
      <c r="D125" s="37">
        <f t="shared" si="2"/>
        <v>1.1248421386316807</v>
      </c>
      <c r="E125" s="4">
        <v>2.2000000000000002</v>
      </c>
      <c r="F125" s="21"/>
      <c r="G125" s="21"/>
      <c r="J125" s="115"/>
    </row>
    <row r="126" spans="1:10">
      <c r="A126" s="21" t="s">
        <v>883</v>
      </c>
      <c r="B126" s="6" t="s">
        <v>140</v>
      </c>
      <c r="C126" s="9" t="s">
        <v>56</v>
      </c>
      <c r="D126" s="37">
        <f t="shared" si="2"/>
        <v>14.316172673494117</v>
      </c>
      <c r="E126" s="4">
        <v>28</v>
      </c>
      <c r="F126" s="21"/>
      <c r="G126" s="21"/>
      <c r="J126" s="115"/>
    </row>
    <row r="127" spans="1:10">
      <c r="A127" s="21" t="s">
        <v>937</v>
      </c>
      <c r="B127" s="6" t="s">
        <v>141</v>
      </c>
      <c r="C127" s="9" t="s">
        <v>56</v>
      </c>
      <c r="D127" s="37">
        <f t="shared" si="2"/>
        <v>5.1129188119621851</v>
      </c>
      <c r="E127" s="4">
        <v>10</v>
      </c>
      <c r="F127" s="21"/>
      <c r="G127" s="21"/>
      <c r="J127" s="115"/>
    </row>
    <row r="128" spans="1:10">
      <c r="A128" s="21" t="s">
        <v>945</v>
      </c>
      <c r="B128" s="6" t="s">
        <v>142</v>
      </c>
      <c r="C128" s="9" t="s">
        <v>56</v>
      </c>
      <c r="D128" s="37">
        <f t="shared" si="2"/>
        <v>10.737129505120588</v>
      </c>
      <c r="E128" s="4">
        <v>21</v>
      </c>
      <c r="F128" s="21"/>
      <c r="G128" s="21"/>
      <c r="J128" s="115"/>
    </row>
    <row r="129" spans="1:10">
      <c r="A129" s="21" t="s">
        <v>946</v>
      </c>
      <c r="B129" s="8" t="s">
        <v>143</v>
      </c>
      <c r="C129" s="9" t="s">
        <v>56</v>
      </c>
      <c r="D129" s="37">
        <f t="shared" si="2"/>
        <v>10.737129505120588</v>
      </c>
      <c r="E129" s="4">
        <v>21</v>
      </c>
      <c r="F129" s="21"/>
      <c r="G129" s="21"/>
      <c r="J129" s="115"/>
    </row>
    <row r="130" spans="1:10">
      <c r="A130" s="21" t="s">
        <v>947</v>
      </c>
      <c r="B130" s="8" t="s">
        <v>144</v>
      </c>
      <c r="C130" s="9" t="s">
        <v>56</v>
      </c>
      <c r="D130" s="37">
        <f t="shared" si="2"/>
        <v>10.737129505120588</v>
      </c>
      <c r="E130" s="4">
        <v>21</v>
      </c>
      <c r="F130" s="21"/>
      <c r="G130" s="21"/>
      <c r="J130" s="115"/>
    </row>
    <row r="131" spans="1:10">
      <c r="A131" s="21" t="s">
        <v>948</v>
      </c>
      <c r="B131" s="8" t="s">
        <v>145</v>
      </c>
      <c r="C131" s="9" t="s">
        <v>56</v>
      </c>
      <c r="D131" s="37">
        <f t="shared" si="2"/>
        <v>10.737129505120588</v>
      </c>
      <c r="E131" s="4">
        <v>21</v>
      </c>
      <c r="F131" s="21"/>
      <c r="G131" s="21"/>
      <c r="J131" s="115"/>
    </row>
    <row r="132" spans="1:10">
      <c r="A132" s="21" t="s">
        <v>879</v>
      </c>
      <c r="B132" s="8" t="s">
        <v>134</v>
      </c>
      <c r="C132" s="9" t="s">
        <v>56</v>
      </c>
      <c r="D132" s="37">
        <f t="shared" si="2"/>
        <v>3.0677512871773112</v>
      </c>
      <c r="E132" s="4">
        <v>6</v>
      </c>
      <c r="F132" s="21"/>
      <c r="G132" s="21"/>
      <c r="J132" s="115"/>
    </row>
    <row r="133" spans="1:10">
      <c r="A133" s="21" t="s">
        <v>866</v>
      </c>
      <c r="B133" s="8" t="s">
        <v>121</v>
      </c>
      <c r="C133" s="9" t="s">
        <v>56</v>
      </c>
      <c r="D133" s="37">
        <f t="shared" si="2"/>
        <v>6.1355025743546223</v>
      </c>
      <c r="E133" s="4">
        <v>12</v>
      </c>
      <c r="F133" s="21"/>
      <c r="G133" s="21"/>
      <c r="J133" s="115"/>
    </row>
    <row r="134" spans="1:10">
      <c r="A134" s="21" t="s">
        <v>877</v>
      </c>
      <c r="B134" s="6" t="s">
        <v>146</v>
      </c>
      <c r="C134" s="9" t="s">
        <v>56</v>
      </c>
      <c r="D134" s="37">
        <f t="shared" si="2"/>
        <v>12.782297029905463</v>
      </c>
      <c r="E134" s="4">
        <v>25</v>
      </c>
      <c r="F134" s="21"/>
      <c r="G134" s="21"/>
      <c r="J134" s="115"/>
    </row>
    <row r="135" spans="1:10">
      <c r="A135" s="21" t="s">
        <v>932</v>
      </c>
      <c r="B135" s="6" t="s">
        <v>147</v>
      </c>
      <c r="C135" s="9" t="s">
        <v>56</v>
      </c>
      <c r="D135" s="37">
        <f t="shared" si="2"/>
        <v>11.248421386316807</v>
      </c>
      <c r="E135" s="4">
        <v>22</v>
      </c>
      <c r="F135" s="21"/>
      <c r="G135" s="21"/>
      <c r="J135" s="115"/>
    </row>
    <row r="136" spans="1:10">
      <c r="A136" s="21" t="s">
        <v>878</v>
      </c>
      <c r="B136" s="6" t="s">
        <v>148</v>
      </c>
      <c r="C136" s="9" t="s">
        <v>56</v>
      </c>
      <c r="D136" s="37">
        <f t="shared" si="2"/>
        <v>15.338756435886555</v>
      </c>
      <c r="E136" s="4">
        <v>30</v>
      </c>
      <c r="F136" s="21"/>
      <c r="G136" s="21"/>
      <c r="J136" s="115"/>
    </row>
    <row r="137" spans="1:10">
      <c r="A137" s="21"/>
      <c r="B137" s="6"/>
      <c r="C137" s="31"/>
      <c r="D137" s="32"/>
      <c r="E137" s="32"/>
      <c r="F137" s="21"/>
      <c r="G137" s="21"/>
    </row>
    <row r="138" spans="1:10" ht="15.75">
      <c r="A138" s="21"/>
      <c r="B138" s="93" t="s">
        <v>1997</v>
      </c>
      <c r="C138" s="31"/>
      <c r="D138" s="32"/>
      <c r="E138" s="32"/>
      <c r="F138" s="21"/>
      <c r="G138" s="21"/>
    </row>
    <row r="139" spans="1:10">
      <c r="A139" s="21"/>
      <c r="B139" s="108" t="s">
        <v>149</v>
      </c>
      <c r="C139" s="31"/>
      <c r="D139" s="32"/>
      <c r="E139" s="32"/>
      <c r="F139" s="21"/>
      <c r="G139" s="21"/>
    </row>
    <row r="140" spans="1:10">
      <c r="A140" s="21" t="s">
        <v>888</v>
      </c>
      <c r="B140" s="6" t="s">
        <v>150</v>
      </c>
      <c r="C140" s="9" t="s">
        <v>56</v>
      </c>
      <c r="D140" s="11">
        <f>E140/1.95583</f>
        <v>10.22583762392437</v>
      </c>
      <c r="E140" s="11">
        <v>20</v>
      </c>
      <c r="F140" s="21"/>
      <c r="G140" s="21"/>
    </row>
    <row r="141" spans="1:10">
      <c r="A141" s="21" t="s">
        <v>889</v>
      </c>
      <c r="B141" s="6" t="s">
        <v>151</v>
      </c>
      <c r="C141" s="9" t="s">
        <v>56</v>
      </c>
      <c r="D141" s="11">
        <f t="shared" ref="D141:D148" si="3">E141/1.95583</f>
        <v>10.22583762392437</v>
      </c>
      <c r="E141" s="11">
        <v>20</v>
      </c>
      <c r="F141" s="21"/>
      <c r="G141" s="21"/>
    </row>
    <row r="142" spans="1:10">
      <c r="A142" s="21" t="s">
        <v>890</v>
      </c>
      <c r="B142" s="6" t="s">
        <v>152</v>
      </c>
      <c r="C142" s="9" t="s">
        <v>56</v>
      </c>
      <c r="D142" s="11">
        <f t="shared" si="3"/>
        <v>10.22583762392437</v>
      </c>
      <c r="E142" s="11">
        <v>20</v>
      </c>
      <c r="F142" s="21"/>
      <c r="G142" s="21"/>
    </row>
    <row r="143" spans="1:10">
      <c r="A143" s="21"/>
      <c r="B143" s="6" t="s">
        <v>2029</v>
      </c>
      <c r="C143" s="9" t="s">
        <v>56</v>
      </c>
      <c r="D143" s="11">
        <f t="shared" si="3"/>
        <v>25.564594059810926</v>
      </c>
      <c r="E143" s="11">
        <v>50</v>
      </c>
      <c r="F143" s="21"/>
      <c r="G143" s="21"/>
    </row>
    <row r="144" spans="1:10">
      <c r="A144" s="21" t="s">
        <v>891</v>
      </c>
      <c r="B144" s="6" t="s">
        <v>153</v>
      </c>
      <c r="C144" s="9" t="s">
        <v>56</v>
      </c>
      <c r="D144" s="11">
        <f t="shared" si="3"/>
        <v>17.895215841867646</v>
      </c>
      <c r="E144" s="11">
        <v>35</v>
      </c>
      <c r="F144" s="21"/>
      <c r="G144" s="21"/>
    </row>
    <row r="145" spans="1:7">
      <c r="A145" s="21" t="s">
        <v>892</v>
      </c>
      <c r="B145" s="6" t="s">
        <v>154</v>
      </c>
      <c r="C145" s="9" t="s">
        <v>56</v>
      </c>
      <c r="D145" s="11">
        <f t="shared" si="3"/>
        <v>10.22583762392437</v>
      </c>
      <c r="E145" s="11">
        <v>20</v>
      </c>
      <c r="F145" s="21"/>
      <c r="G145" s="21"/>
    </row>
    <row r="146" spans="1:7">
      <c r="A146" s="21" t="s">
        <v>893</v>
      </c>
      <c r="B146" s="6" t="s">
        <v>155</v>
      </c>
      <c r="C146" s="9" t="s">
        <v>56</v>
      </c>
      <c r="D146" s="11">
        <f t="shared" si="3"/>
        <v>10.22583762392437</v>
      </c>
      <c r="E146" s="11">
        <v>20</v>
      </c>
      <c r="F146" s="21"/>
      <c r="G146" s="21"/>
    </row>
    <row r="147" spans="1:7">
      <c r="A147" s="21" t="s">
        <v>2030</v>
      </c>
      <c r="B147" s="6" t="s">
        <v>2031</v>
      </c>
      <c r="C147" s="9" t="s">
        <v>56</v>
      </c>
      <c r="D147" s="11">
        <f t="shared" si="3"/>
        <v>5.1129188119621851</v>
      </c>
      <c r="E147" s="11">
        <v>10</v>
      </c>
      <c r="F147" s="21"/>
      <c r="G147" s="21"/>
    </row>
    <row r="148" spans="1:7">
      <c r="A148" s="21" t="s">
        <v>895</v>
      </c>
      <c r="B148" s="6" t="s">
        <v>156</v>
      </c>
      <c r="C148" s="9" t="s">
        <v>56</v>
      </c>
      <c r="D148" s="11">
        <f t="shared" si="3"/>
        <v>6.1355025743546223</v>
      </c>
      <c r="E148" s="11">
        <v>12</v>
      </c>
      <c r="F148" s="21"/>
      <c r="G148" s="21"/>
    </row>
    <row r="149" spans="1:7">
      <c r="A149" s="21"/>
      <c r="B149" s="108" t="s">
        <v>2032</v>
      </c>
      <c r="C149" s="31"/>
      <c r="D149" s="12"/>
      <c r="E149" s="11"/>
      <c r="F149" s="21"/>
      <c r="G149" s="21"/>
    </row>
    <row r="150" spans="1:7">
      <c r="A150" s="21"/>
      <c r="B150" s="108"/>
      <c r="C150" s="31"/>
      <c r="D150" s="12"/>
      <c r="E150" s="11"/>
      <c r="F150" s="21"/>
      <c r="G150" s="21"/>
    </row>
    <row r="151" spans="1:7">
      <c r="A151" s="21" t="s">
        <v>896</v>
      </c>
      <c r="B151" s="6" t="s">
        <v>2033</v>
      </c>
      <c r="C151" s="9" t="s">
        <v>56</v>
      </c>
      <c r="D151" s="11">
        <f>E151/1.95583</f>
        <v>15.338756435886555</v>
      </c>
      <c r="E151" s="11">
        <v>30</v>
      </c>
      <c r="F151" s="21"/>
      <c r="G151" s="21"/>
    </row>
    <row r="152" spans="1:7">
      <c r="A152" s="21" t="s">
        <v>2034</v>
      </c>
      <c r="B152" s="6" t="s">
        <v>2035</v>
      </c>
      <c r="C152" s="9" t="s">
        <v>56</v>
      </c>
      <c r="D152" s="11">
        <f t="shared" ref="D152:D184" si="4">E152/1.95583</f>
        <v>12.782297029905463</v>
      </c>
      <c r="E152" s="11">
        <v>25</v>
      </c>
      <c r="F152" s="21"/>
      <c r="G152" s="21"/>
    </row>
    <row r="153" spans="1:7">
      <c r="A153" s="21" t="s">
        <v>2036</v>
      </c>
      <c r="B153" s="6" t="s">
        <v>2037</v>
      </c>
      <c r="C153" s="9" t="s">
        <v>56</v>
      </c>
      <c r="D153" s="11">
        <f t="shared" si="4"/>
        <v>51.129188119621851</v>
      </c>
      <c r="E153" s="11">
        <v>100</v>
      </c>
      <c r="F153" s="21"/>
      <c r="G153" s="21"/>
    </row>
    <row r="154" spans="1:7">
      <c r="A154" s="21" t="s">
        <v>897</v>
      </c>
      <c r="B154" s="6" t="s">
        <v>2038</v>
      </c>
      <c r="C154" s="9" t="s">
        <v>56</v>
      </c>
      <c r="D154" s="11">
        <f t="shared" si="4"/>
        <v>14.316172673494117</v>
      </c>
      <c r="E154" s="11">
        <v>28</v>
      </c>
      <c r="F154" s="21"/>
      <c r="G154" s="21"/>
    </row>
    <row r="155" spans="1:7">
      <c r="A155" s="21" t="s">
        <v>898</v>
      </c>
      <c r="B155" s="6" t="s">
        <v>2039</v>
      </c>
      <c r="C155" s="9" t="s">
        <v>56</v>
      </c>
      <c r="D155" s="11">
        <f t="shared" si="4"/>
        <v>14.316172673494117</v>
      </c>
      <c r="E155" s="11">
        <v>28</v>
      </c>
      <c r="F155" s="21"/>
      <c r="G155" s="21"/>
    </row>
    <row r="156" spans="1:7">
      <c r="A156" s="21" t="s">
        <v>933</v>
      </c>
      <c r="B156" s="6" t="s">
        <v>2040</v>
      </c>
      <c r="C156" s="9" t="s">
        <v>56</v>
      </c>
      <c r="D156" s="11">
        <f t="shared" si="4"/>
        <v>14.316172673494117</v>
      </c>
      <c r="E156" s="11">
        <v>28</v>
      </c>
      <c r="F156" s="21"/>
      <c r="G156" s="21"/>
    </row>
    <row r="157" spans="1:7">
      <c r="A157" s="21" t="s">
        <v>2041</v>
      </c>
      <c r="B157" s="6" t="s">
        <v>2042</v>
      </c>
      <c r="C157" s="9" t="s">
        <v>56</v>
      </c>
      <c r="D157" s="11">
        <f t="shared" si="4"/>
        <v>14.316172673494117</v>
      </c>
      <c r="E157" s="11">
        <v>28</v>
      </c>
      <c r="F157" s="21"/>
      <c r="G157" s="21"/>
    </row>
    <row r="158" spans="1:7">
      <c r="A158" s="21" t="s">
        <v>2043</v>
      </c>
      <c r="B158" s="6" t="s">
        <v>2044</v>
      </c>
      <c r="C158" s="9" t="s">
        <v>56</v>
      </c>
      <c r="D158" s="11">
        <f t="shared" si="4"/>
        <v>14.316172673494117</v>
      </c>
      <c r="E158" s="11">
        <v>28</v>
      </c>
      <c r="F158" s="21"/>
      <c r="G158" s="21"/>
    </row>
    <row r="159" spans="1:7">
      <c r="A159" s="21" t="s">
        <v>2045</v>
      </c>
      <c r="B159" s="6" t="s">
        <v>2046</v>
      </c>
      <c r="C159" s="9" t="s">
        <v>56</v>
      </c>
      <c r="D159" s="11">
        <f t="shared" si="4"/>
        <v>14.316172673494117</v>
      </c>
      <c r="E159" s="11">
        <v>28</v>
      </c>
      <c r="F159" s="21"/>
      <c r="G159" s="21"/>
    </row>
    <row r="160" spans="1:7">
      <c r="A160" s="21" t="s">
        <v>901</v>
      </c>
      <c r="B160" s="6" t="s">
        <v>2047</v>
      </c>
      <c r="C160" s="9" t="s">
        <v>56</v>
      </c>
      <c r="D160" s="11">
        <f t="shared" si="4"/>
        <v>14.316172673494117</v>
      </c>
      <c r="E160" s="11">
        <v>28</v>
      </c>
      <c r="F160" s="21"/>
      <c r="G160" s="21"/>
    </row>
    <row r="161" spans="1:7">
      <c r="A161" s="21" t="s">
        <v>902</v>
      </c>
      <c r="B161" s="6" t="s">
        <v>2048</v>
      </c>
      <c r="C161" s="9" t="s">
        <v>56</v>
      </c>
      <c r="D161" s="11">
        <f t="shared" si="4"/>
        <v>14.316172673494117</v>
      </c>
      <c r="E161" s="11">
        <v>28</v>
      </c>
      <c r="F161" s="21"/>
      <c r="G161" s="21"/>
    </row>
    <row r="162" spans="1:7">
      <c r="A162" s="21" t="s">
        <v>903</v>
      </c>
      <c r="B162" s="6" t="s">
        <v>2049</v>
      </c>
      <c r="C162" s="9" t="s">
        <v>56</v>
      </c>
      <c r="D162" s="11">
        <f t="shared" si="4"/>
        <v>14.316172673494117</v>
      </c>
      <c r="E162" s="11">
        <v>28</v>
      </c>
      <c r="F162" s="21"/>
      <c r="G162" s="21"/>
    </row>
    <row r="163" spans="1:7">
      <c r="A163" s="21" t="s">
        <v>899</v>
      </c>
      <c r="B163" s="6" t="s">
        <v>2050</v>
      </c>
      <c r="C163" s="9" t="s">
        <v>56</v>
      </c>
      <c r="D163" s="11">
        <f t="shared" si="4"/>
        <v>14.316172673494117</v>
      </c>
      <c r="E163" s="11">
        <v>28</v>
      </c>
      <c r="F163" s="21"/>
      <c r="G163" s="21"/>
    </row>
    <row r="164" spans="1:7">
      <c r="A164" s="21" t="s">
        <v>904</v>
      </c>
      <c r="B164" s="6" t="s">
        <v>2051</v>
      </c>
      <c r="C164" s="9" t="s">
        <v>56</v>
      </c>
      <c r="D164" s="11">
        <f t="shared" si="4"/>
        <v>14.316172673494117</v>
      </c>
      <c r="E164" s="11">
        <v>28</v>
      </c>
      <c r="F164" s="21"/>
      <c r="G164" s="21"/>
    </row>
    <row r="165" spans="1:7">
      <c r="A165" s="21" t="s">
        <v>900</v>
      </c>
      <c r="B165" s="6" t="s">
        <v>158</v>
      </c>
      <c r="C165" s="9" t="s">
        <v>56</v>
      </c>
      <c r="D165" s="11">
        <f t="shared" si="4"/>
        <v>14.316172673494117</v>
      </c>
      <c r="E165" s="11">
        <v>28</v>
      </c>
      <c r="F165" s="21"/>
      <c r="G165" s="21"/>
    </row>
    <row r="166" spans="1:7">
      <c r="A166" s="21" t="s">
        <v>905</v>
      </c>
      <c r="B166" s="6" t="s">
        <v>159</v>
      </c>
      <c r="C166" s="9" t="s">
        <v>56</v>
      </c>
      <c r="D166" s="11">
        <f t="shared" si="4"/>
        <v>14.316172673494117</v>
      </c>
      <c r="E166" s="11">
        <v>28</v>
      </c>
      <c r="F166" s="21"/>
      <c r="G166" s="21"/>
    </row>
    <row r="167" spans="1:7">
      <c r="A167" s="21" t="s">
        <v>906</v>
      </c>
      <c r="B167" s="6" t="s">
        <v>2052</v>
      </c>
      <c r="C167" s="9" t="s">
        <v>56</v>
      </c>
      <c r="D167" s="11">
        <f t="shared" si="4"/>
        <v>22.496842772633613</v>
      </c>
      <c r="E167" s="11">
        <v>44</v>
      </c>
      <c r="F167" s="21"/>
      <c r="G167" s="21"/>
    </row>
    <row r="168" spans="1:7">
      <c r="A168" s="21" t="s">
        <v>908</v>
      </c>
      <c r="B168" s="6" t="s">
        <v>160</v>
      </c>
      <c r="C168" s="9" t="s">
        <v>56</v>
      </c>
      <c r="D168" s="11">
        <f t="shared" si="4"/>
        <v>14.316172673494117</v>
      </c>
      <c r="E168" s="11">
        <v>28</v>
      </c>
      <c r="F168" s="21"/>
      <c r="G168" s="21"/>
    </row>
    <row r="169" spans="1:7">
      <c r="A169" s="21" t="s">
        <v>907</v>
      </c>
      <c r="B169" s="6" t="s">
        <v>161</v>
      </c>
      <c r="C169" s="9" t="s">
        <v>56</v>
      </c>
      <c r="D169" s="11">
        <f t="shared" si="4"/>
        <v>14.316172673494117</v>
      </c>
      <c r="E169" s="11">
        <v>28</v>
      </c>
      <c r="F169" s="21"/>
      <c r="G169" s="21"/>
    </row>
    <row r="170" spans="1:7">
      <c r="A170" s="21" t="s">
        <v>909</v>
      </c>
      <c r="B170" s="6" t="s">
        <v>162</v>
      </c>
      <c r="C170" s="9" t="s">
        <v>56</v>
      </c>
      <c r="D170" s="11">
        <f t="shared" si="4"/>
        <v>14.316172673494117</v>
      </c>
      <c r="E170" s="11">
        <v>28</v>
      </c>
      <c r="F170" s="21"/>
      <c r="G170" s="21"/>
    </row>
    <row r="171" spans="1:7">
      <c r="A171" s="21" t="s">
        <v>894</v>
      </c>
      <c r="B171" s="6" t="s">
        <v>157</v>
      </c>
      <c r="C171" s="9" t="s">
        <v>56</v>
      </c>
      <c r="D171" s="11">
        <f t="shared" si="4"/>
        <v>5.1129188119621851</v>
      </c>
      <c r="E171" s="11">
        <v>10</v>
      </c>
      <c r="F171" s="21"/>
      <c r="G171" s="21"/>
    </row>
    <row r="172" spans="1:7">
      <c r="A172" s="21" t="s">
        <v>2053</v>
      </c>
      <c r="B172" s="6" t="s">
        <v>2054</v>
      </c>
      <c r="C172" s="9" t="s">
        <v>56</v>
      </c>
      <c r="D172" s="11">
        <f t="shared" si="4"/>
        <v>33.233972277754205</v>
      </c>
      <c r="E172" s="11">
        <v>65</v>
      </c>
      <c r="F172" s="21"/>
      <c r="G172" s="21"/>
    </row>
    <row r="173" spans="1:7">
      <c r="A173" s="21" t="s">
        <v>2055</v>
      </c>
      <c r="B173" s="6" t="s">
        <v>2056</v>
      </c>
      <c r="C173" s="9" t="s">
        <v>56</v>
      </c>
      <c r="D173" s="11">
        <f t="shared" si="4"/>
        <v>33.233972277754205</v>
      </c>
      <c r="E173" s="11">
        <v>65</v>
      </c>
      <c r="F173" s="21"/>
      <c r="G173" s="21"/>
    </row>
    <row r="174" spans="1:7">
      <c r="A174" s="21"/>
      <c r="B174" s="6" t="s">
        <v>2057</v>
      </c>
      <c r="C174" s="9" t="s">
        <v>56</v>
      </c>
      <c r="D174" s="11">
        <f t="shared" si="4"/>
        <v>56.242106931584033</v>
      </c>
      <c r="E174" s="11">
        <v>110</v>
      </c>
      <c r="F174" s="21"/>
      <c r="G174" s="21"/>
    </row>
    <row r="175" spans="1:7">
      <c r="A175" s="21" t="s">
        <v>2058</v>
      </c>
      <c r="B175" s="6" t="s">
        <v>2059</v>
      </c>
      <c r="C175" s="9" t="s">
        <v>56</v>
      </c>
      <c r="D175" s="11">
        <f t="shared" si="4"/>
        <v>38.346891089716387</v>
      </c>
      <c r="E175" s="11">
        <v>75</v>
      </c>
      <c r="F175" s="21"/>
      <c r="G175" s="21"/>
    </row>
    <row r="176" spans="1:7">
      <c r="A176" s="21" t="s">
        <v>2060</v>
      </c>
      <c r="B176" s="6" t="s">
        <v>2061</v>
      </c>
      <c r="C176" s="9" t="s">
        <v>56</v>
      </c>
      <c r="D176" s="11">
        <f t="shared" si="4"/>
        <v>38.346891089716387</v>
      </c>
      <c r="E176" s="11">
        <v>75</v>
      </c>
      <c r="F176" s="21"/>
      <c r="G176" s="21"/>
    </row>
    <row r="177" spans="1:7">
      <c r="A177" s="21" t="s">
        <v>2062</v>
      </c>
      <c r="B177" s="6" t="s">
        <v>2063</v>
      </c>
      <c r="C177" s="9" t="s">
        <v>56</v>
      </c>
      <c r="D177" s="11">
        <f t="shared" si="4"/>
        <v>43.459809901678575</v>
      </c>
      <c r="E177" s="11">
        <v>85</v>
      </c>
      <c r="F177" s="21"/>
      <c r="G177" s="21"/>
    </row>
    <row r="178" spans="1:7">
      <c r="A178" s="21" t="s">
        <v>2064</v>
      </c>
      <c r="B178" s="6" t="s">
        <v>2065</v>
      </c>
      <c r="C178" s="9" t="s">
        <v>56</v>
      </c>
      <c r="D178" s="11">
        <f t="shared" si="4"/>
        <v>43.459809901678575</v>
      </c>
      <c r="E178" s="11">
        <v>85</v>
      </c>
      <c r="F178" s="21"/>
      <c r="G178" s="21"/>
    </row>
    <row r="179" spans="1:7">
      <c r="A179" s="21" t="s">
        <v>2066</v>
      </c>
      <c r="B179" s="6" t="s">
        <v>2067</v>
      </c>
      <c r="C179" s="9" t="s">
        <v>56</v>
      </c>
      <c r="D179" s="11">
        <f t="shared" si="4"/>
        <v>30.677512871773111</v>
      </c>
      <c r="E179" s="11">
        <v>60</v>
      </c>
      <c r="F179" s="21"/>
      <c r="G179" s="21"/>
    </row>
    <row r="180" spans="1:7">
      <c r="A180" s="21" t="s">
        <v>2068</v>
      </c>
      <c r="B180" s="6" t="s">
        <v>2069</v>
      </c>
      <c r="C180" s="9" t="s">
        <v>56</v>
      </c>
      <c r="D180" s="11">
        <f t="shared" si="4"/>
        <v>30.677512871773111</v>
      </c>
      <c r="E180" s="11">
        <v>60</v>
      </c>
      <c r="F180" s="21"/>
      <c r="G180" s="21"/>
    </row>
    <row r="181" spans="1:7">
      <c r="A181" s="21" t="s">
        <v>2070</v>
      </c>
      <c r="B181" s="6" t="s">
        <v>2071</v>
      </c>
      <c r="C181" s="9" t="s">
        <v>56</v>
      </c>
      <c r="D181" s="11">
        <f t="shared" si="4"/>
        <v>30.677512871773111</v>
      </c>
      <c r="E181" s="11">
        <v>60</v>
      </c>
      <c r="F181" s="21"/>
      <c r="G181" s="21"/>
    </row>
    <row r="182" spans="1:7">
      <c r="A182" s="21" t="s">
        <v>2072</v>
      </c>
      <c r="B182" s="6" t="s">
        <v>2073</v>
      </c>
      <c r="C182" s="9" t="s">
        <v>56</v>
      </c>
      <c r="D182" s="11">
        <f t="shared" si="4"/>
        <v>43.459809901678575</v>
      </c>
      <c r="E182" s="11">
        <v>85</v>
      </c>
      <c r="F182" s="21"/>
      <c r="G182" s="21"/>
    </row>
    <row r="183" spans="1:7">
      <c r="A183" s="21" t="s">
        <v>2074</v>
      </c>
      <c r="B183" s="6" t="s">
        <v>2075</v>
      </c>
      <c r="C183" s="9" t="s">
        <v>56</v>
      </c>
      <c r="D183" s="11">
        <f t="shared" si="4"/>
        <v>43.459809901678575</v>
      </c>
      <c r="E183" s="11">
        <v>85</v>
      </c>
      <c r="F183" s="21"/>
      <c r="G183" s="21"/>
    </row>
    <row r="184" spans="1:7">
      <c r="A184" s="21" t="s">
        <v>910</v>
      </c>
      <c r="B184" s="6" t="s">
        <v>163</v>
      </c>
      <c r="C184" s="9" t="s">
        <v>56</v>
      </c>
      <c r="D184" s="11">
        <f t="shared" si="4"/>
        <v>14.316172673494117</v>
      </c>
      <c r="E184" s="11">
        <v>28</v>
      </c>
      <c r="F184" s="21"/>
      <c r="G184" s="21"/>
    </row>
    <row r="185" spans="1:7">
      <c r="A185" s="21"/>
      <c r="B185" s="6"/>
      <c r="C185" s="9"/>
      <c r="D185" s="11"/>
      <c r="E185" s="11"/>
      <c r="F185" s="21"/>
      <c r="G185" s="21"/>
    </row>
    <row r="186" spans="1:7">
      <c r="A186" s="21"/>
      <c r="B186" s="108" t="s">
        <v>164</v>
      </c>
      <c r="C186" s="31"/>
      <c r="D186" s="12"/>
      <c r="E186" s="12"/>
      <c r="F186" s="21"/>
      <c r="G186" s="21"/>
    </row>
    <row r="187" spans="1:7">
      <c r="A187" s="21" t="s">
        <v>2076</v>
      </c>
      <c r="B187" s="6" t="s">
        <v>2077</v>
      </c>
      <c r="C187" s="9" t="s">
        <v>56</v>
      </c>
      <c r="D187" s="11">
        <f>E187/1.95583</f>
        <v>10.737129505120588</v>
      </c>
      <c r="E187" s="11">
        <v>21</v>
      </c>
      <c r="F187" s="21"/>
      <c r="G187" s="21"/>
    </row>
    <row r="188" spans="1:7">
      <c r="A188" s="21" t="s">
        <v>911</v>
      </c>
      <c r="B188" s="6" t="s">
        <v>165</v>
      </c>
      <c r="C188" s="9" t="s">
        <v>56</v>
      </c>
      <c r="D188" s="11">
        <f t="shared" ref="D188:D192" si="5">E188/1.95583</f>
        <v>10.737129505120588</v>
      </c>
      <c r="E188" s="11">
        <v>21</v>
      </c>
      <c r="F188" s="21"/>
      <c r="G188" s="21"/>
    </row>
    <row r="189" spans="1:7">
      <c r="A189" s="21" t="s">
        <v>912</v>
      </c>
      <c r="B189" s="6" t="s">
        <v>166</v>
      </c>
      <c r="C189" s="9" t="s">
        <v>56</v>
      </c>
      <c r="D189" s="11">
        <f t="shared" si="5"/>
        <v>10.737129505120588</v>
      </c>
      <c r="E189" s="11">
        <v>21</v>
      </c>
      <c r="F189" s="21"/>
      <c r="G189" s="21"/>
    </row>
    <row r="190" spans="1:7">
      <c r="A190" s="21" t="s">
        <v>2078</v>
      </c>
      <c r="B190" s="6" t="s">
        <v>2079</v>
      </c>
      <c r="C190" s="9" t="s">
        <v>56</v>
      </c>
      <c r="D190" s="11">
        <f t="shared" si="5"/>
        <v>14.316172673494117</v>
      </c>
      <c r="E190" s="11">
        <v>28</v>
      </c>
      <c r="F190" s="21"/>
      <c r="G190" s="21"/>
    </row>
    <row r="191" spans="1:7">
      <c r="A191" s="21" t="s">
        <v>2080</v>
      </c>
      <c r="B191" s="6" t="s">
        <v>2081</v>
      </c>
      <c r="C191" s="9" t="s">
        <v>56</v>
      </c>
      <c r="D191" s="11">
        <f t="shared" si="5"/>
        <v>14.316172673494117</v>
      </c>
      <c r="E191" s="11">
        <v>28</v>
      </c>
      <c r="F191" s="21"/>
      <c r="G191" s="21"/>
    </row>
    <row r="192" spans="1:7">
      <c r="A192" s="21"/>
      <c r="B192" s="6" t="s">
        <v>2082</v>
      </c>
      <c r="C192" s="9" t="s">
        <v>56</v>
      </c>
      <c r="D192" s="11">
        <f t="shared" si="5"/>
        <v>15.338756435886555</v>
      </c>
      <c r="E192" s="11">
        <v>30</v>
      </c>
      <c r="F192" s="21"/>
      <c r="G192" s="21"/>
    </row>
    <row r="193" spans="1:7">
      <c r="A193" s="21"/>
      <c r="B193" s="6"/>
      <c r="C193" s="9"/>
      <c r="D193" s="11"/>
      <c r="E193" s="11"/>
      <c r="F193" s="21"/>
      <c r="G193" s="21"/>
    </row>
    <row r="194" spans="1:7">
      <c r="A194" s="21"/>
      <c r="B194" s="108" t="s">
        <v>167</v>
      </c>
      <c r="C194" s="31"/>
      <c r="D194" s="12"/>
      <c r="E194" s="11"/>
      <c r="F194" s="21"/>
      <c r="G194" s="21"/>
    </row>
    <row r="195" spans="1:7">
      <c r="A195" s="21" t="s">
        <v>916</v>
      </c>
      <c r="B195" s="6" t="s">
        <v>168</v>
      </c>
      <c r="C195" s="9" t="s">
        <v>56</v>
      </c>
      <c r="D195" s="11">
        <f>E195/1.95583</f>
        <v>12.271005148709245</v>
      </c>
      <c r="E195" s="11">
        <v>24</v>
      </c>
      <c r="F195" s="21"/>
      <c r="G195" s="21"/>
    </row>
    <row r="196" spans="1:7">
      <c r="A196" s="21" t="s">
        <v>2083</v>
      </c>
      <c r="B196" s="6" t="s">
        <v>2084</v>
      </c>
      <c r="C196" s="9" t="s">
        <v>56</v>
      </c>
      <c r="D196" s="11">
        <f t="shared" ref="D196:D208" si="6">E196/1.95583</f>
        <v>12.271005148709245</v>
      </c>
      <c r="E196" s="11">
        <v>24</v>
      </c>
      <c r="F196" s="21"/>
      <c r="G196" s="21"/>
    </row>
    <row r="197" spans="1:7">
      <c r="A197" s="21" t="s">
        <v>914</v>
      </c>
      <c r="B197" s="6" t="s">
        <v>2085</v>
      </c>
      <c r="C197" s="9" t="s">
        <v>56</v>
      </c>
      <c r="D197" s="11">
        <f t="shared" si="6"/>
        <v>12.271005148709245</v>
      </c>
      <c r="E197" s="11">
        <v>24</v>
      </c>
      <c r="F197" s="21"/>
      <c r="G197" s="21"/>
    </row>
    <row r="198" spans="1:7">
      <c r="A198" s="21" t="s">
        <v>917</v>
      </c>
      <c r="B198" s="6" t="s">
        <v>169</v>
      </c>
      <c r="C198" s="9" t="s">
        <v>56</v>
      </c>
      <c r="D198" s="11">
        <f t="shared" si="6"/>
        <v>12.271005148709245</v>
      </c>
      <c r="E198" s="11">
        <v>24</v>
      </c>
      <c r="F198" s="21"/>
      <c r="G198" s="21"/>
    </row>
    <row r="199" spans="1:7">
      <c r="A199" s="21" t="s">
        <v>918</v>
      </c>
      <c r="B199" s="6" t="s">
        <v>170</v>
      </c>
      <c r="C199" s="9" t="s">
        <v>56</v>
      </c>
      <c r="D199" s="11">
        <f t="shared" si="6"/>
        <v>12.271005148709245</v>
      </c>
      <c r="E199" s="11">
        <v>24</v>
      </c>
      <c r="F199" s="21"/>
      <c r="G199" s="21"/>
    </row>
    <row r="200" spans="1:7">
      <c r="A200" s="21" t="s">
        <v>919</v>
      </c>
      <c r="B200" s="6" t="s">
        <v>171</v>
      </c>
      <c r="C200" s="9" t="s">
        <v>56</v>
      </c>
      <c r="D200" s="11">
        <f t="shared" si="6"/>
        <v>12.271005148709245</v>
      </c>
      <c r="E200" s="11">
        <v>24</v>
      </c>
      <c r="F200" s="21"/>
      <c r="G200" s="21"/>
    </row>
    <row r="201" spans="1:7">
      <c r="A201" s="21" t="s">
        <v>913</v>
      </c>
      <c r="B201" s="6" t="s">
        <v>172</v>
      </c>
      <c r="C201" s="9" t="s">
        <v>56</v>
      </c>
      <c r="D201" s="11">
        <f t="shared" si="6"/>
        <v>12.271005148709245</v>
      </c>
      <c r="E201" s="11">
        <v>24</v>
      </c>
      <c r="F201" s="21"/>
      <c r="G201" s="21"/>
    </row>
    <row r="202" spans="1:7">
      <c r="A202" s="21" t="s">
        <v>915</v>
      </c>
      <c r="B202" s="6" t="s">
        <v>2086</v>
      </c>
      <c r="C202" s="9" t="s">
        <v>56</v>
      </c>
      <c r="D202" s="11">
        <f t="shared" si="6"/>
        <v>12.271005148709245</v>
      </c>
      <c r="E202" s="11">
        <v>24</v>
      </c>
      <c r="F202" s="21"/>
      <c r="G202" s="21"/>
    </row>
    <row r="203" spans="1:7">
      <c r="A203" s="21" t="s">
        <v>2087</v>
      </c>
      <c r="B203" s="6" t="s">
        <v>2088</v>
      </c>
      <c r="C203" s="9" t="s">
        <v>56</v>
      </c>
      <c r="D203" s="11">
        <f t="shared" si="6"/>
        <v>12.271005148709245</v>
      </c>
      <c r="E203" s="11">
        <v>24</v>
      </c>
      <c r="F203" s="21"/>
      <c r="G203" s="21"/>
    </row>
    <row r="204" spans="1:7">
      <c r="A204" s="21" t="s">
        <v>2089</v>
      </c>
      <c r="B204" s="6" t="s">
        <v>2090</v>
      </c>
      <c r="C204" s="9" t="s">
        <v>56</v>
      </c>
      <c r="D204" s="11">
        <f t="shared" si="6"/>
        <v>25.564594059810926</v>
      </c>
      <c r="E204" s="11">
        <v>50</v>
      </c>
      <c r="F204" s="21"/>
      <c r="G204" s="21"/>
    </row>
    <row r="205" spans="1:7">
      <c r="A205" s="21" t="s">
        <v>2091</v>
      </c>
      <c r="B205" s="6" t="s">
        <v>2092</v>
      </c>
      <c r="C205" s="9" t="s">
        <v>56</v>
      </c>
      <c r="D205" s="11">
        <f t="shared" si="6"/>
        <v>25.564594059810926</v>
      </c>
      <c r="E205" s="11">
        <v>50</v>
      </c>
      <c r="F205" s="21"/>
      <c r="G205" s="21"/>
    </row>
    <row r="206" spans="1:7">
      <c r="A206" s="21" t="s">
        <v>2093</v>
      </c>
      <c r="B206" s="6" t="s">
        <v>2094</v>
      </c>
      <c r="C206" s="9" t="s">
        <v>56</v>
      </c>
      <c r="D206" s="11">
        <f t="shared" si="6"/>
        <v>25.564594059810926</v>
      </c>
      <c r="E206" s="11">
        <v>50</v>
      </c>
      <c r="F206" s="21"/>
      <c r="G206" s="21"/>
    </row>
    <row r="207" spans="1:7">
      <c r="A207" s="21" t="s">
        <v>2095</v>
      </c>
      <c r="B207" s="6" t="s">
        <v>2096</v>
      </c>
      <c r="C207" s="9" t="s">
        <v>56</v>
      </c>
      <c r="D207" s="11">
        <f t="shared" si="6"/>
        <v>25.564594059810926</v>
      </c>
      <c r="E207" s="11">
        <v>50</v>
      </c>
      <c r="F207" s="21"/>
      <c r="G207" s="21"/>
    </row>
    <row r="208" spans="1:7">
      <c r="A208" s="21" t="s">
        <v>2097</v>
      </c>
      <c r="B208" s="6" t="s">
        <v>2098</v>
      </c>
      <c r="C208" s="9" t="s">
        <v>56</v>
      </c>
      <c r="D208" s="11">
        <f t="shared" si="6"/>
        <v>7.6693782179432777</v>
      </c>
      <c r="E208" s="11">
        <v>15</v>
      </c>
      <c r="F208" s="21"/>
      <c r="G208" s="21"/>
    </row>
    <row r="209" spans="1:7">
      <c r="A209" s="21"/>
      <c r="B209" s="6"/>
      <c r="C209" s="9"/>
      <c r="D209" s="11"/>
      <c r="E209" s="11"/>
      <c r="F209" s="21"/>
      <c r="G209" s="21"/>
    </row>
    <row r="210" spans="1:7">
      <c r="A210" s="21"/>
      <c r="B210" s="108" t="s">
        <v>173</v>
      </c>
      <c r="C210" s="31"/>
      <c r="D210" s="12"/>
      <c r="E210" s="11"/>
      <c r="F210" s="21"/>
      <c r="G210" s="21"/>
    </row>
    <row r="211" spans="1:7">
      <c r="A211" s="21" t="s">
        <v>922</v>
      </c>
      <c r="B211" s="6" t="s">
        <v>174</v>
      </c>
      <c r="C211" s="9" t="s">
        <v>56</v>
      </c>
      <c r="D211" s="11">
        <f>E211/1.95583</f>
        <v>102.2583762392437</v>
      </c>
      <c r="E211" s="11">
        <v>200</v>
      </c>
      <c r="F211" s="21"/>
      <c r="G211" s="21"/>
    </row>
    <row r="212" spans="1:7">
      <c r="A212" s="21" t="s">
        <v>920</v>
      </c>
      <c r="B212" s="6" t="s">
        <v>175</v>
      </c>
      <c r="C212" s="9" t="s">
        <v>56</v>
      </c>
      <c r="D212" s="11">
        <f t="shared" ref="D212:D237" si="7">E212/1.95583</f>
        <v>185.59895287422731</v>
      </c>
      <c r="E212" s="11">
        <v>363</v>
      </c>
      <c r="F212" s="21"/>
      <c r="G212" s="21"/>
    </row>
    <row r="213" spans="1:7">
      <c r="A213" s="21" t="s">
        <v>921</v>
      </c>
      <c r="B213" s="6" t="s">
        <v>176</v>
      </c>
      <c r="C213" s="9" t="s">
        <v>56</v>
      </c>
      <c r="D213" s="11">
        <f t="shared" si="7"/>
        <v>139.58268356656765</v>
      </c>
      <c r="E213" s="11">
        <v>273</v>
      </c>
      <c r="F213" s="21"/>
      <c r="G213" s="21"/>
    </row>
    <row r="214" spans="1:7">
      <c r="A214" s="21" t="s">
        <v>923</v>
      </c>
      <c r="B214" s="6" t="s">
        <v>177</v>
      </c>
      <c r="C214" s="9" t="s">
        <v>56</v>
      </c>
      <c r="D214" s="11">
        <f t="shared" si="7"/>
        <v>23.008134653829831</v>
      </c>
      <c r="E214" s="11">
        <v>45</v>
      </c>
      <c r="F214" s="21"/>
      <c r="G214" s="21"/>
    </row>
    <row r="215" spans="1:7" ht="30">
      <c r="A215" s="21" t="s">
        <v>924</v>
      </c>
      <c r="B215" s="6" t="s">
        <v>178</v>
      </c>
      <c r="C215" s="9" t="s">
        <v>56</v>
      </c>
      <c r="D215" s="11">
        <f t="shared" si="7"/>
        <v>28.121053465792016</v>
      </c>
      <c r="E215" s="11">
        <v>55</v>
      </c>
      <c r="F215" s="21"/>
      <c r="G215" s="21"/>
    </row>
    <row r="216" spans="1:7" ht="30">
      <c r="A216" s="21" t="s">
        <v>925</v>
      </c>
      <c r="B216" s="6" t="s">
        <v>179</v>
      </c>
      <c r="C216" s="9" t="s">
        <v>56</v>
      </c>
      <c r="D216" s="11">
        <f t="shared" si="7"/>
        <v>18.406507723063864</v>
      </c>
      <c r="E216" s="11">
        <v>36</v>
      </c>
      <c r="F216" s="21"/>
      <c r="G216" s="21"/>
    </row>
    <row r="217" spans="1:7">
      <c r="A217" s="21"/>
      <c r="B217" s="6" t="s">
        <v>2099</v>
      </c>
      <c r="C217" s="9" t="s">
        <v>56</v>
      </c>
      <c r="D217" s="11">
        <f t="shared" si="7"/>
        <v>28.121053465792016</v>
      </c>
      <c r="E217" s="11">
        <v>55</v>
      </c>
      <c r="F217" s="21"/>
      <c r="G217" s="21"/>
    </row>
    <row r="218" spans="1:7">
      <c r="A218" s="21"/>
      <c r="B218" s="6"/>
      <c r="C218" s="31"/>
      <c r="D218" s="11">
        <f t="shared" si="7"/>
        <v>0</v>
      </c>
      <c r="E218" s="11"/>
      <c r="F218" s="21"/>
      <c r="G218" s="21"/>
    </row>
    <row r="219" spans="1:7">
      <c r="A219" s="21"/>
      <c r="B219" s="108" t="s">
        <v>2100</v>
      </c>
      <c r="C219" s="31"/>
      <c r="D219" s="11">
        <f t="shared" si="7"/>
        <v>0</v>
      </c>
      <c r="E219" s="11"/>
      <c r="F219" s="21"/>
      <c r="G219" s="21"/>
    </row>
    <row r="220" spans="1:7">
      <c r="A220" s="21" t="s">
        <v>926</v>
      </c>
      <c r="B220" s="10" t="s">
        <v>180</v>
      </c>
      <c r="C220" s="9" t="s">
        <v>56</v>
      </c>
      <c r="D220" s="11">
        <f t="shared" si="7"/>
        <v>11.248421386316807</v>
      </c>
      <c r="E220" s="11">
        <v>22</v>
      </c>
      <c r="F220" s="21"/>
      <c r="G220" s="21"/>
    </row>
    <row r="221" spans="1:7">
      <c r="A221" s="21" t="s">
        <v>928</v>
      </c>
      <c r="B221" s="10" t="s">
        <v>181</v>
      </c>
      <c r="C221" s="9" t="s">
        <v>56</v>
      </c>
      <c r="D221" s="11">
        <f t="shared" si="7"/>
        <v>11.248421386316807</v>
      </c>
      <c r="E221" s="11">
        <v>22</v>
      </c>
      <c r="F221" s="21"/>
      <c r="G221" s="21"/>
    </row>
    <row r="222" spans="1:7">
      <c r="A222" s="21" t="s">
        <v>927</v>
      </c>
      <c r="B222" s="10" t="s">
        <v>182</v>
      </c>
      <c r="C222" s="9" t="s">
        <v>56</v>
      </c>
      <c r="D222" s="11">
        <f t="shared" si="7"/>
        <v>11.248421386316807</v>
      </c>
      <c r="E222" s="11">
        <v>22</v>
      </c>
      <c r="F222" s="21"/>
      <c r="G222" s="21"/>
    </row>
    <row r="223" spans="1:7">
      <c r="A223" s="21" t="s">
        <v>929</v>
      </c>
      <c r="B223" s="10" t="s">
        <v>183</v>
      </c>
      <c r="C223" s="9" t="s">
        <v>56</v>
      </c>
      <c r="D223" s="11">
        <f t="shared" si="7"/>
        <v>11.248421386316807</v>
      </c>
      <c r="E223" s="11">
        <v>22</v>
      </c>
      <c r="F223" s="21"/>
      <c r="G223" s="21"/>
    </row>
    <row r="224" spans="1:7">
      <c r="A224" s="21" t="s">
        <v>930</v>
      </c>
      <c r="B224" s="10" t="s">
        <v>184</v>
      </c>
      <c r="C224" s="9" t="s">
        <v>56</v>
      </c>
      <c r="D224" s="11">
        <f t="shared" si="7"/>
        <v>11.248421386316807</v>
      </c>
      <c r="E224" s="11">
        <v>22</v>
      </c>
      <c r="F224" s="21"/>
      <c r="G224" s="21"/>
    </row>
    <row r="225" spans="1:7">
      <c r="A225" s="21" t="s">
        <v>931</v>
      </c>
      <c r="B225" s="10" t="s">
        <v>185</v>
      </c>
      <c r="C225" s="9" t="s">
        <v>56</v>
      </c>
      <c r="D225" s="11">
        <f t="shared" si="7"/>
        <v>11.248421386316807</v>
      </c>
      <c r="E225" s="11">
        <v>22</v>
      </c>
      <c r="F225" s="21"/>
      <c r="G225" s="21"/>
    </row>
    <row r="226" spans="1:7">
      <c r="A226" s="21" t="s">
        <v>932</v>
      </c>
      <c r="B226" s="10" t="s">
        <v>147</v>
      </c>
      <c r="C226" s="9" t="s">
        <v>56</v>
      </c>
      <c r="D226" s="11">
        <f t="shared" si="7"/>
        <v>11.248421386316807</v>
      </c>
      <c r="E226" s="11">
        <v>22</v>
      </c>
      <c r="F226" s="21"/>
      <c r="G226" s="21"/>
    </row>
    <row r="227" spans="1:7">
      <c r="A227" s="21" t="s">
        <v>2101</v>
      </c>
      <c r="B227" s="10" t="s">
        <v>2102</v>
      </c>
      <c r="C227" s="9" t="s">
        <v>56</v>
      </c>
      <c r="D227" s="11">
        <f t="shared" si="7"/>
        <v>17.895215841867646</v>
      </c>
      <c r="E227" s="11">
        <v>35</v>
      </c>
      <c r="F227" s="21"/>
      <c r="G227" s="21"/>
    </row>
    <row r="228" spans="1:7">
      <c r="A228" s="21" t="s">
        <v>2103</v>
      </c>
      <c r="B228" s="10" t="s">
        <v>2104</v>
      </c>
      <c r="C228" s="9" t="s">
        <v>56</v>
      </c>
      <c r="D228" s="11">
        <f t="shared" si="7"/>
        <v>17.895215841867646</v>
      </c>
      <c r="E228" s="11">
        <v>35</v>
      </c>
      <c r="F228" s="21"/>
      <c r="G228" s="21"/>
    </row>
    <row r="229" spans="1:7">
      <c r="A229" s="21" t="s">
        <v>2105</v>
      </c>
      <c r="B229" s="10" t="s">
        <v>2106</v>
      </c>
      <c r="C229" s="9" t="s">
        <v>56</v>
      </c>
      <c r="D229" s="11">
        <f t="shared" si="7"/>
        <v>20.45167524784874</v>
      </c>
      <c r="E229" s="11">
        <v>40</v>
      </c>
      <c r="F229" s="21"/>
      <c r="G229" s="21"/>
    </row>
    <row r="230" spans="1:7">
      <c r="A230" s="21" t="s">
        <v>2107</v>
      </c>
      <c r="B230" s="10" t="s">
        <v>2108</v>
      </c>
      <c r="C230" s="9" t="s">
        <v>56</v>
      </c>
      <c r="D230" s="11">
        <f t="shared" si="7"/>
        <v>20.45167524784874</v>
      </c>
      <c r="E230" s="11">
        <v>40</v>
      </c>
      <c r="F230" s="21"/>
      <c r="G230" s="21"/>
    </row>
    <row r="231" spans="1:7">
      <c r="A231" s="21" t="s">
        <v>2109</v>
      </c>
      <c r="B231" s="10" t="s">
        <v>2110</v>
      </c>
      <c r="C231" s="9" t="s">
        <v>56</v>
      </c>
      <c r="D231" s="11">
        <f t="shared" si="7"/>
        <v>10.22583762392437</v>
      </c>
      <c r="E231" s="11">
        <v>20</v>
      </c>
      <c r="F231" s="21"/>
      <c r="G231" s="21"/>
    </row>
    <row r="232" spans="1:7">
      <c r="A232" s="21" t="s">
        <v>2111</v>
      </c>
      <c r="B232" s="10" t="s">
        <v>2112</v>
      </c>
      <c r="C232" s="9" t="s">
        <v>56</v>
      </c>
      <c r="D232" s="11">
        <f t="shared" si="7"/>
        <v>25.564594059810926</v>
      </c>
      <c r="E232" s="11">
        <v>50</v>
      </c>
      <c r="F232" s="21"/>
      <c r="G232" s="21"/>
    </row>
    <row r="233" spans="1:7">
      <c r="A233" s="21" t="s">
        <v>2113</v>
      </c>
      <c r="B233" s="10" t="s">
        <v>2114</v>
      </c>
      <c r="C233" s="9" t="s">
        <v>56</v>
      </c>
      <c r="D233" s="11">
        <f t="shared" si="7"/>
        <v>25.564594059810926</v>
      </c>
      <c r="E233" s="11">
        <v>50</v>
      </c>
      <c r="F233" s="21"/>
      <c r="G233" s="21"/>
    </row>
    <row r="234" spans="1:7">
      <c r="A234" s="21" t="s">
        <v>2115</v>
      </c>
      <c r="B234" s="10" t="s">
        <v>2116</v>
      </c>
      <c r="C234" s="9" t="s">
        <v>56</v>
      </c>
      <c r="D234" s="11">
        <f t="shared" si="7"/>
        <v>10.22583762392437</v>
      </c>
      <c r="E234" s="11">
        <v>20</v>
      </c>
      <c r="F234" s="21"/>
      <c r="G234" s="21"/>
    </row>
    <row r="235" spans="1:7">
      <c r="A235" s="21" t="s">
        <v>2117</v>
      </c>
      <c r="B235" s="10" t="s">
        <v>2118</v>
      </c>
      <c r="C235" s="9" t="s">
        <v>56</v>
      </c>
      <c r="D235" s="11">
        <f t="shared" si="7"/>
        <v>17.895215841867646</v>
      </c>
      <c r="E235" s="11">
        <v>35</v>
      </c>
      <c r="F235" s="21"/>
      <c r="G235" s="21"/>
    </row>
    <row r="236" spans="1:7">
      <c r="A236" s="21" t="s">
        <v>2119</v>
      </c>
      <c r="B236" s="10" t="s">
        <v>2120</v>
      </c>
      <c r="C236" s="9" t="s">
        <v>56</v>
      </c>
      <c r="D236" s="11">
        <f t="shared" si="7"/>
        <v>15.338756435886555</v>
      </c>
      <c r="E236" s="11">
        <v>30</v>
      </c>
      <c r="F236" s="21"/>
      <c r="G236" s="21"/>
    </row>
    <row r="237" spans="1:7">
      <c r="A237" s="21" t="s">
        <v>2121</v>
      </c>
      <c r="B237" s="10" t="s">
        <v>2122</v>
      </c>
      <c r="C237" s="9" t="s">
        <v>56</v>
      </c>
      <c r="D237" s="11">
        <f t="shared" si="7"/>
        <v>12.782297029905463</v>
      </c>
      <c r="E237" s="11">
        <v>25</v>
      </c>
      <c r="F237" s="21"/>
      <c r="G237" s="21"/>
    </row>
    <row r="238" spans="1:7">
      <c r="A238" s="21" t="s">
        <v>2123</v>
      </c>
      <c r="B238" s="10" t="s">
        <v>2124</v>
      </c>
      <c r="C238" s="9" t="s">
        <v>56</v>
      </c>
      <c r="D238" s="13"/>
      <c r="E238" s="11">
        <v>25</v>
      </c>
      <c r="F238" s="21"/>
      <c r="G238" s="21"/>
    </row>
    <row r="239" spans="1:7">
      <c r="A239" s="21"/>
      <c r="B239" s="10"/>
      <c r="C239" s="9"/>
      <c r="D239" s="13"/>
      <c r="E239" s="11"/>
      <c r="F239" s="21"/>
      <c r="G239" s="21"/>
    </row>
    <row r="240" spans="1:7">
      <c r="A240" s="21"/>
      <c r="B240" s="108" t="s">
        <v>2125</v>
      </c>
      <c r="C240" s="9"/>
      <c r="D240" s="13"/>
      <c r="E240" s="11"/>
      <c r="F240" s="21"/>
      <c r="G240" s="21"/>
    </row>
    <row r="241" spans="1:7">
      <c r="A241" s="21" t="s">
        <v>2126</v>
      </c>
      <c r="B241" s="10" t="s">
        <v>2127</v>
      </c>
      <c r="C241" s="9" t="s">
        <v>56</v>
      </c>
      <c r="D241" s="13">
        <f>E241/1.95583</f>
        <v>10.22583762392437</v>
      </c>
      <c r="E241" s="11">
        <v>20</v>
      </c>
      <c r="F241" s="21"/>
      <c r="G241" s="21"/>
    </row>
    <row r="242" spans="1:7">
      <c r="A242" s="21" t="s">
        <v>2128</v>
      </c>
      <c r="B242" s="10" t="s">
        <v>2129</v>
      </c>
      <c r="C242" s="9" t="s">
        <v>56</v>
      </c>
      <c r="D242" s="13">
        <f t="shared" ref="D242:D243" si="8">E242/1.95583</f>
        <v>10.22583762392437</v>
      </c>
      <c r="E242" s="11">
        <v>20</v>
      </c>
      <c r="F242" s="21"/>
      <c r="G242" s="21"/>
    </row>
    <row r="243" spans="1:7">
      <c r="A243" s="21" t="s">
        <v>2130</v>
      </c>
      <c r="B243" s="10" t="s">
        <v>2131</v>
      </c>
      <c r="C243" s="9" t="s">
        <v>56</v>
      </c>
      <c r="D243" s="13">
        <f t="shared" si="8"/>
        <v>10.22583762392437</v>
      </c>
      <c r="E243" s="11">
        <v>20</v>
      </c>
      <c r="F243" s="21"/>
      <c r="G243" s="21"/>
    </row>
    <row r="244" spans="1:7">
      <c r="A244" s="21"/>
      <c r="B244" s="10"/>
      <c r="C244" s="9"/>
      <c r="D244" s="13"/>
      <c r="E244" s="11"/>
      <c r="F244" s="21"/>
      <c r="G244" s="21"/>
    </row>
    <row r="245" spans="1:7">
      <c r="A245" s="21"/>
      <c r="B245" s="6"/>
      <c r="C245" s="31"/>
      <c r="D245" s="32"/>
      <c r="E245" s="11"/>
      <c r="F245" s="21"/>
      <c r="G245" s="21"/>
    </row>
    <row r="246" spans="1:7" ht="15.75">
      <c r="A246" s="21"/>
      <c r="B246" s="93" t="s">
        <v>1998</v>
      </c>
      <c r="C246" s="31"/>
      <c r="D246" s="32"/>
      <c r="E246" s="11"/>
      <c r="F246" s="21"/>
      <c r="G246" s="21"/>
    </row>
    <row r="247" spans="1:7">
      <c r="A247" s="21" t="s">
        <v>985</v>
      </c>
      <c r="B247" s="79" t="s">
        <v>250</v>
      </c>
      <c r="C247" s="9" t="s">
        <v>56</v>
      </c>
      <c r="D247" s="53">
        <f>E247/1.95583</f>
        <v>10.22583762392437</v>
      </c>
      <c r="E247" s="11">
        <v>20</v>
      </c>
      <c r="F247" s="21"/>
      <c r="G247" s="21"/>
    </row>
    <row r="248" spans="1:7">
      <c r="A248" s="21" t="s">
        <v>950</v>
      </c>
      <c r="B248" s="6" t="s">
        <v>249</v>
      </c>
      <c r="C248" s="9" t="s">
        <v>56</v>
      </c>
      <c r="D248" s="53">
        <f t="shared" ref="D248:D311" si="9">E248/1.95583</f>
        <v>10.22583762392437</v>
      </c>
      <c r="E248" s="11">
        <v>20</v>
      </c>
      <c r="F248" s="21"/>
      <c r="G248" s="21"/>
    </row>
    <row r="249" spans="1:7">
      <c r="A249" s="21" t="s">
        <v>949</v>
      </c>
      <c r="B249" s="6" t="s">
        <v>248</v>
      </c>
      <c r="C249" s="9" t="s">
        <v>56</v>
      </c>
      <c r="D249" s="53">
        <f t="shared" si="9"/>
        <v>10.22583762392437</v>
      </c>
      <c r="E249" s="11">
        <v>20</v>
      </c>
      <c r="F249" s="21"/>
      <c r="G249" s="21"/>
    </row>
    <row r="250" spans="1:7">
      <c r="A250" s="21" t="s">
        <v>951</v>
      </c>
      <c r="B250" s="6" t="s">
        <v>247</v>
      </c>
      <c r="C250" s="9" t="s">
        <v>56</v>
      </c>
      <c r="D250" s="53">
        <f t="shared" si="9"/>
        <v>10.22583762392437</v>
      </c>
      <c r="E250" s="11">
        <v>20</v>
      </c>
      <c r="F250" s="21"/>
      <c r="G250" s="21"/>
    </row>
    <row r="251" spans="1:7">
      <c r="A251" s="21" t="s">
        <v>986</v>
      </c>
      <c r="B251" s="6" t="s">
        <v>246</v>
      </c>
      <c r="C251" s="9" t="s">
        <v>56</v>
      </c>
      <c r="D251" s="53">
        <f t="shared" si="9"/>
        <v>12.782297029905463</v>
      </c>
      <c r="E251" s="11">
        <v>25</v>
      </c>
      <c r="F251" s="21"/>
      <c r="G251" s="21"/>
    </row>
    <row r="252" spans="1:7">
      <c r="A252" s="21" t="s">
        <v>962</v>
      </c>
      <c r="B252" s="6" t="s">
        <v>245</v>
      </c>
      <c r="C252" s="9" t="s">
        <v>56</v>
      </c>
      <c r="D252" s="53">
        <f t="shared" si="9"/>
        <v>12.782297029905463</v>
      </c>
      <c r="E252" s="11">
        <v>25</v>
      </c>
      <c r="F252" s="21"/>
      <c r="G252" s="21"/>
    </row>
    <row r="253" spans="1:7">
      <c r="A253" s="21" t="s">
        <v>963</v>
      </c>
      <c r="B253" s="6" t="s">
        <v>244</v>
      </c>
      <c r="C253" s="9" t="s">
        <v>56</v>
      </c>
      <c r="D253" s="53">
        <f t="shared" si="9"/>
        <v>12.782297029905463</v>
      </c>
      <c r="E253" s="11">
        <v>25</v>
      </c>
      <c r="F253" s="21"/>
      <c r="G253" s="21"/>
    </row>
    <row r="254" spans="1:7">
      <c r="A254" s="21" t="s">
        <v>969</v>
      </c>
      <c r="B254" s="6" t="s">
        <v>243</v>
      </c>
      <c r="C254" s="9" t="s">
        <v>56</v>
      </c>
      <c r="D254" s="53">
        <f t="shared" si="9"/>
        <v>17.895215841867646</v>
      </c>
      <c r="E254" s="11">
        <v>35</v>
      </c>
      <c r="F254" s="21"/>
      <c r="G254" s="21"/>
    </row>
    <row r="255" spans="1:7">
      <c r="A255" s="21" t="s">
        <v>987</v>
      </c>
      <c r="B255" s="6" t="s">
        <v>242</v>
      </c>
      <c r="C255" s="9" t="s">
        <v>56</v>
      </c>
      <c r="D255" s="53">
        <f t="shared" si="9"/>
        <v>17.895215841867646</v>
      </c>
      <c r="E255" s="11">
        <v>35</v>
      </c>
      <c r="F255" s="21"/>
      <c r="G255" s="21"/>
    </row>
    <row r="256" spans="1:7">
      <c r="A256" s="21" t="s">
        <v>952</v>
      </c>
      <c r="B256" s="6" t="s">
        <v>241</v>
      </c>
      <c r="C256" s="9" t="s">
        <v>56</v>
      </c>
      <c r="D256" s="53">
        <f t="shared" si="9"/>
        <v>5.1129188119621851</v>
      </c>
      <c r="E256" s="11">
        <v>10</v>
      </c>
      <c r="F256" s="21"/>
      <c r="G256" s="21"/>
    </row>
    <row r="257" spans="1:7">
      <c r="A257" s="21" t="s">
        <v>958</v>
      </c>
      <c r="B257" s="6" t="s">
        <v>240</v>
      </c>
      <c r="C257" s="9" t="s">
        <v>56</v>
      </c>
      <c r="D257" s="53">
        <f t="shared" si="9"/>
        <v>5.1129188119621851</v>
      </c>
      <c r="E257" s="11">
        <v>10</v>
      </c>
      <c r="F257" s="21"/>
      <c r="G257" s="21"/>
    </row>
    <row r="258" spans="1:7">
      <c r="A258" s="21" t="s">
        <v>959</v>
      </c>
      <c r="B258" s="6" t="s">
        <v>239</v>
      </c>
      <c r="C258" s="9" t="s">
        <v>56</v>
      </c>
      <c r="D258" s="53">
        <f t="shared" si="9"/>
        <v>6.1355025743546223</v>
      </c>
      <c r="E258" s="11">
        <v>12</v>
      </c>
      <c r="F258" s="21"/>
      <c r="G258" s="21"/>
    </row>
    <row r="259" spans="1:7">
      <c r="A259" s="21" t="s">
        <v>957</v>
      </c>
      <c r="B259" s="6" t="s">
        <v>238</v>
      </c>
      <c r="C259" s="9" t="s">
        <v>56</v>
      </c>
      <c r="D259" s="53">
        <f t="shared" si="9"/>
        <v>6.1355025743546223</v>
      </c>
      <c r="E259" s="11">
        <v>12</v>
      </c>
      <c r="F259" s="21"/>
      <c r="G259" s="21"/>
    </row>
    <row r="260" spans="1:7">
      <c r="A260" s="21" t="s">
        <v>956</v>
      </c>
      <c r="B260" s="6" t="s">
        <v>237</v>
      </c>
      <c r="C260" s="9" t="s">
        <v>56</v>
      </c>
      <c r="D260" s="53">
        <f t="shared" si="9"/>
        <v>10.22583762392437</v>
      </c>
      <c r="E260" s="11">
        <v>20</v>
      </c>
      <c r="F260" s="21"/>
      <c r="G260" s="21"/>
    </row>
    <row r="261" spans="1:7">
      <c r="A261" s="21" t="s">
        <v>961</v>
      </c>
      <c r="B261" s="6" t="s">
        <v>236</v>
      </c>
      <c r="C261" s="9" t="s">
        <v>56</v>
      </c>
      <c r="D261" s="53">
        <f t="shared" si="9"/>
        <v>15.338756435886555</v>
      </c>
      <c r="E261" s="11">
        <v>30</v>
      </c>
      <c r="F261" s="21"/>
      <c r="G261" s="21"/>
    </row>
    <row r="262" spans="1:7">
      <c r="A262" s="21" t="s">
        <v>960</v>
      </c>
      <c r="B262" s="6" t="s">
        <v>235</v>
      </c>
      <c r="C262" s="9" t="s">
        <v>56</v>
      </c>
      <c r="D262" s="53">
        <f t="shared" si="9"/>
        <v>7.6693782179432777</v>
      </c>
      <c r="E262" s="11">
        <v>15</v>
      </c>
      <c r="F262" s="21"/>
      <c r="G262" s="21"/>
    </row>
    <row r="263" spans="1:7">
      <c r="A263" s="21" t="s">
        <v>953</v>
      </c>
      <c r="B263" s="10" t="s">
        <v>234</v>
      </c>
      <c r="C263" s="9" t="s">
        <v>56</v>
      </c>
      <c r="D263" s="53">
        <f t="shared" si="9"/>
        <v>10.22583762392437</v>
      </c>
      <c r="E263" s="11">
        <v>20</v>
      </c>
      <c r="F263" s="21"/>
      <c r="G263" s="21"/>
    </row>
    <row r="264" spans="1:7">
      <c r="A264" s="21" t="s">
        <v>954</v>
      </c>
      <c r="B264" s="10" t="s">
        <v>233</v>
      </c>
      <c r="C264" s="9" t="s">
        <v>56</v>
      </c>
      <c r="D264" s="53">
        <f t="shared" si="9"/>
        <v>10.22583762392437</v>
      </c>
      <c r="E264" s="11">
        <v>20</v>
      </c>
      <c r="F264" s="21"/>
      <c r="G264" s="21"/>
    </row>
    <row r="265" spans="1:7">
      <c r="A265" s="21" t="s">
        <v>988</v>
      </c>
      <c r="B265" s="10" t="s">
        <v>232</v>
      </c>
      <c r="C265" s="9" t="s">
        <v>56</v>
      </c>
      <c r="D265" s="53">
        <f t="shared" si="9"/>
        <v>10.22583762392437</v>
      </c>
      <c r="E265" s="11">
        <v>20</v>
      </c>
      <c r="F265" s="21"/>
      <c r="G265" s="21"/>
    </row>
    <row r="266" spans="1:7">
      <c r="A266" s="21" t="s">
        <v>955</v>
      </c>
      <c r="B266" s="10" t="s">
        <v>231</v>
      </c>
      <c r="C266" s="9" t="s">
        <v>56</v>
      </c>
      <c r="D266" s="53">
        <f t="shared" si="9"/>
        <v>10.22583762392437</v>
      </c>
      <c r="E266" s="11">
        <v>20</v>
      </c>
      <c r="F266" s="21"/>
      <c r="G266" s="21"/>
    </row>
    <row r="267" spans="1:7" ht="30">
      <c r="A267" s="21" t="s">
        <v>964</v>
      </c>
      <c r="B267" s="6" t="s">
        <v>230</v>
      </c>
      <c r="C267" s="9" t="s">
        <v>56</v>
      </c>
      <c r="D267" s="53">
        <f t="shared" si="9"/>
        <v>7.6693782179432777</v>
      </c>
      <c r="E267" s="11">
        <v>15</v>
      </c>
      <c r="F267" s="21"/>
      <c r="G267" s="21"/>
    </row>
    <row r="268" spans="1:7" ht="30">
      <c r="A268" s="21" t="s">
        <v>965</v>
      </c>
      <c r="B268" s="6" t="s">
        <v>229</v>
      </c>
      <c r="C268" s="9" t="s">
        <v>56</v>
      </c>
      <c r="D268" s="53">
        <f t="shared" si="9"/>
        <v>7.6693782179432777</v>
      </c>
      <c r="E268" s="11">
        <v>15</v>
      </c>
      <c r="F268" s="21"/>
      <c r="G268" s="21"/>
    </row>
    <row r="269" spans="1:7">
      <c r="A269" s="21" t="s">
        <v>966</v>
      </c>
      <c r="B269" s="6" t="s">
        <v>228</v>
      </c>
      <c r="C269" s="9" t="s">
        <v>56</v>
      </c>
      <c r="D269" s="53">
        <f t="shared" si="9"/>
        <v>7.6693782179432777</v>
      </c>
      <c r="E269" s="11">
        <v>15</v>
      </c>
      <c r="F269" s="21"/>
      <c r="G269" s="21"/>
    </row>
    <row r="270" spans="1:7" ht="30">
      <c r="A270" s="7" t="s">
        <v>989</v>
      </c>
      <c r="B270" s="6" t="s">
        <v>227</v>
      </c>
      <c r="C270" s="9" t="s">
        <v>56</v>
      </c>
      <c r="D270" s="53">
        <f t="shared" si="9"/>
        <v>7.6693782179432777</v>
      </c>
      <c r="E270" s="11">
        <v>15</v>
      </c>
      <c r="F270" s="21"/>
      <c r="G270" s="21"/>
    </row>
    <row r="271" spans="1:7" ht="28.5" customHeight="1">
      <c r="A271" s="21" t="s">
        <v>967</v>
      </c>
      <c r="B271" s="6" t="s">
        <v>226</v>
      </c>
      <c r="C271" s="9" t="s">
        <v>56</v>
      </c>
      <c r="D271" s="53">
        <f t="shared" si="9"/>
        <v>10.22583762392437</v>
      </c>
      <c r="E271" s="11">
        <v>20</v>
      </c>
      <c r="F271" s="21"/>
      <c r="G271" s="21"/>
    </row>
    <row r="272" spans="1:7" ht="30">
      <c r="A272" s="21" t="s">
        <v>968</v>
      </c>
      <c r="B272" s="6" t="s">
        <v>225</v>
      </c>
      <c r="C272" s="9" t="s">
        <v>56</v>
      </c>
      <c r="D272" s="53">
        <f t="shared" si="9"/>
        <v>10.22583762392437</v>
      </c>
      <c r="E272" s="11">
        <v>20</v>
      </c>
      <c r="F272" s="21"/>
      <c r="G272" s="21"/>
    </row>
    <row r="273" spans="1:7">
      <c r="A273" s="21" t="s">
        <v>990</v>
      </c>
      <c r="B273" s="6" t="s">
        <v>224</v>
      </c>
      <c r="C273" s="9" t="s">
        <v>56</v>
      </c>
      <c r="D273" s="53">
        <f t="shared" si="9"/>
        <v>12.782297029905463</v>
      </c>
      <c r="E273" s="11">
        <v>25</v>
      </c>
      <c r="F273" s="21"/>
      <c r="G273" s="21"/>
    </row>
    <row r="274" spans="1:7">
      <c r="A274" s="21" t="s">
        <v>970</v>
      </c>
      <c r="B274" s="6" t="s">
        <v>223</v>
      </c>
      <c r="C274" s="9" t="s">
        <v>56</v>
      </c>
      <c r="D274" s="53">
        <f t="shared" si="9"/>
        <v>5.1129188119621851</v>
      </c>
      <c r="E274" s="11">
        <v>10</v>
      </c>
      <c r="F274" s="21"/>
      <c r="G274" s="21"/>
    </row>
    <row r="275" spans="1:7">
      <c r="A275" s="21" t="s">
        <v>970</v>
      </c>
      <c r="B275" s="6" t="s">
        <v>222</v>
      </c>
      <c r="C275" s="9" t="s">
        <v>56</v>
      </c>
      <c r="D275" s="53">
        <f t="shared" si="9"/>
        <v>10.22583762392437</v>
      </c>
      <c r="E275" s="11">
        <v>20</v>
      </c>
      <c r="F275" s="21"/>
      <c r="G275" s="21"/>
    </row>
    <row r="276" spans="1:7">
      <c r="A276" s="21" t="s">
        <v>991</v>
      </c>
      <c r="B276" s="6" t="s">
        <v>221</v>
      </c>
      <c r="C276" s="9" t="s">
        <v>56</v>
      </c>
      <c r="D276" s="53">
        <f t="shared" si="9"/>
        <v>12.782297029905463</v>
      </c>
      <c r="E276" s="11">
        <v>25</v>
      </c>
      <c r="F276" s="21"/>
      <c r="G276" s="21"/>
    </row>
    <row r="277" spans="1:7">
      <c r="A277" s="21" t="s">
        <v>992</v>
      </c>
      <c r="B277" s="6" t="s">
        <v>220</v>
      </c>
      <c r="C277" s="9" t="s">
        <v>56</v>
      </c>
      <c r="D277" s="53">
        <f t="shared" si="9"/>
        <v>3.5790431683735293</v>
      </c>
      <c r="E277" s="11">
        <v>7</v>
      </c>
      <c r="F277" s="21"/>
      <c r="G277" s="21"/>
    </row>
    <row r="278" spans="1:7">
      <c r="A278" s="21" t="s">
        <v>993</v>
      </c>
      <c r="B278" s="6" t="s">
        <v>219</v>
      </c>
      <c r="C278" s="9" t="s">
        <v>56</v>
      </c>
      <c r="D278" s="53">
        <f t="shared" si="9"/>
        <v>6.6467944555508405</v>
      </c>
      <c r="E278" s="11">
        <v>13</v>
      </c>
      <c r="F278" s="21"/>
      <c r="G278" s="21"/>
    </row>
    <row r="279" spans="1:7">
      <c r="A279" s="21" t="s">
        <v>995</v>
      </c>
      <c r="B279" s="6" t="s">
        <v>994</v>
      </c>
      <c r="C279" s="9" t="s">
        <v>56</v>
      </c>
      <c r="D279" s="53">
        <f t="shared" si="9"/>
        <v>12.782297029905463</v>
      </c>
      <c r="E279" s="11">
        <v>25</v>
      </c>
      <c r="F279" s="21"/>
      <c r="G279" s="21"/>
    </row>
    <row r="280" spans="1:7">
      <c r="A280" s="21"/>
      <c r="B280" s="6" t="s">
        <v>218</v>
      </c>
      <c r="C280" s="9" t="s">
        <v>56</v>
      </c>
      <c r="D280" s="53">
        <f t="shared" si="9"/>
        <v>15.338756435886555</v>
      </c>
      <c r="E280" s="11">
        <v>30</v>
      </c>
      <c r="F280" s="21"/>
      <c r="G280" s="21"/>
    </row>
    <row r="281" spans="1:7">
      <c r="A281" s="21"/>
      <c r="B281" s="6" t="s">
        <v>217</v>
      </c>
      <c r="C281" s="9" t="s">
        <v>56</v>
      </c>
      <c r="D281" s="53">
        <f t="shared" si="9"/>
        <v>10.22583762392437</v>
      </c>
      <c r="E281" s="11">
        <v>20</v>
      </c>
      <c r="F281" s="21"/>
      <c r="G281" s="21"/>
    </row>
    <row r="282" spans="1:7" ht="16.5" customHeight="1">
      <c r="A282" s="21"/>
      <c r="B282" s="6" t="s">
        <v>216</v>
      </c>
      <c r="C282" s="9" t="s">
        <v>56</v>
      </c>
      <c r="D282" s="53">
        <f t="shared" si="9"/>
        <v>12.782297029905463</v>
      </c>
      <c r="E282" s="11">
        <v>25</v>
      </c>
      <c r="F282" s="21"/>
      <c r="G282" s="21"/>
    </row>
    <row r="283" spans="1:7">
      <c r="A283" s="21"/>
      <c r="B283" s="6" t="s">
        <v>215</v>
      </c>
      <c r="C283" s="9" t="s">
        <v>56</v>
      </c>
      <c r="D283" s="53">
        <f t="shared" si="9"/>
        <v>5.1129188119621851</v>
      </c>
      <c r="E283" s="11">
        <v>10</v>
      </c>
      <c r="F283" s="21"/>
      <c r="G283" s="21"/>
    </row>
    <row r="284" spans="1:7">
      <c r="A284" s="21"/>
      <c r="B284" s="6" t="s">
        <v>214</v>
      </c>
      <c r="C284" s="9" t="s">
        <v>56</v>
      </c>
      <c r="D284" s="53">
        <f t="shared" si="9"/>
        <v>7.6693782179432777</v>
      </c>
      <c r="E284" s="11">
        <v>15</v>
      </c>
      <c r="F284" s="21"/>
      <c r="G284" s="21"/>
    </row>
    <row r="285" spans="1:7">
      <c r="A285" s="21"/>
      <c r="B285" s="6" t="s">
        <v>213</v>
      </c>
      <c r="C285" s="9" t="s">
        <v>56</v>
      </c>
      <c r="D285" s="53">
        <f t="shared" si="9"/>
        <v>15.338756435886555</v>
      </c>
      <c r="E285" s="11">
        <v>30</v>
      </c>
      <c r="F285" s="21"/>
      <c r="G285" s="21"/>
    </row>
    <row r="286" spans="1:7">
      <c r="A286" s="21"/>
      <c r="B286" s="6" t="s">
        <v>1422</v>
      </c>
      <c r="C286" s="9" t="s">
        <v>56</v>
      </c>
      <c r="D286" s="53">
        <f t="shared" si="9"/>
        <v>30.677512871773111</v>
      </c>
      <c r="E286" s="11">
        <v>60</v>
      </c>
      <c r="F286" s="21"/>
      <c r="G286" s="21"/>
    </row>
    <row r="287" spans="1:7">
      <c r="A287" s="21"/>
      <c r="B287" s="6" t="s">
        <v>212</v>
      </c>
      <c r="C287" s="9" t="s">
        <v>56</v>
      </c>
      <c r="D287" s="53">
        <f t="shared" si="9"/>
        <v>51.129188119621851</v>
      </c>
      <c r="E287" s="11">
        <v>100</v>
      </c>
      <c r="F287" s="21"/>
      <c r="G287" s="21"/>
    </row>
    <row r="288" spans="1:7">
      <c r="A288" s="21" t="s">
        <v>984</v>
      </c>
      <c r="B288" s="6" t="s">
        <v>211</v>
      </c>
      <c r="C288" s="9" t="s">
        <v>56</v>
      </c>
      <c r="D288" s="53">
        <f t="shared" si="9"/>
        <v>5.1129188119621851</v>
      </c>
      <c r="E288" s="11">
        <v>10</v>
      </c>
      <c r="F288" s="21"/>
      <c r="G288" s="21"/>
    </row>
    <row r="289" spans="1:7">
      <c r="A289" s="21" t="s">
        <v>975</v>
      </c>
      <c r="B289" s="6" t="s">
        <v>210</v>
      </c>
      <c r="C289" s="9" t="s">
        <v>56</v>
      </c>
      <c r="D289" s="53">
        <f t="shared" si="9"/>
        <v>5.1129188119621851</v>
      </c>
      <c r="E289" s="11">
        <v>10</v>
      </c>
      <c r="F289" s="21"/>
      <c r="G289" s="21"/>
    </row>
    <row r="290" spans="1:7">
      <c r="A290" s="21"/>
      <c r="B290" s="6" t="s">
        <v>209</v>
      </c>
      <c r="C290" s="9" t="s">
        <v>56</v>
      </c>
      <c r="D290" s="53">
        <f t="shared" si="9"/>
        <v>5.1129188119621851</v>
      </c>
      <c r="E290" s="11">
        <v>10</v>
      </c>
      <c r="F290" s="21"/>
      <c r="G290" s="21"/>
    </row>
    <row r="291" spans="1:7">
      <c r="A291" s="21" t="s">
        <v>971</v>
      </c>
      <c r="B291" s="6" t="s">
        <v>208</v>
      </c>
      <c r="C291" s="9" t="s">
        <v>56</v>
      </c>
      <c r="D291" s="53">
        <f t="shared" si="9"/>
        <v>10.737129505120588</v>
      </c>
      <c r="E291" s="11">
        <v>21</v>
      </c>
      <c r="F291" s="21"/>
      <c r="G291" s="21"/>
    </row>
    <row r="292" spans="1:7">
      <c r="A292" s="21" t="s">
        <v>972</v>
      </c>
      <c r="B292" s="6" t="s">
        <v>207</v>
      </c>
      <c r="C292" s="9" t="s">
        <v>56</v>
      </c>
      <c r="D292" s="53">
        <f t="shared" si="9"/>
        <v>10.737129505120588</v>
      </c>
      <c r="E292" s="11">
        <v>21</v>
      </c>
      <c r="F292" s="21"/>
      <c r="G292" s="21"/>
    </row>
    <row r="293" spans="1:7">
      <c r="A293" s="21" t="s">
        <v>998</v>
      </c>
      <c r="B293" s="6" t="s">
        <v>206</v>
      </c>
      <c r="C293" s="9" t="s">
        <v>56</v>
      </c>
      <c r="D293" s="53">
        <f t="shared" si="9"/>
        <v>12.782297029905463</v>
      </c>
      <c r="E293" s="11">
        <v>25</v>
      </c>
      <c r="F293" s="21"/>
      <c r="G293" s="21"/>
    </row>
    <row r="294" spans="1:7">
      <c r="A294" s="21" t="s">
        <v>997</v>
      </c>
      <c r="B294" s="6" t="s">
        <v>205</v>
      </c>
      <c r="C294" s="9" t="s">
        <v>56</v>
      </c>
      <c r="D294" s="53">
        <f t="shared" si="9"/>
        <v>12.782297029905463</v>
      </c>
      <c r="E294" s="11">
        <v>25</v>
      </c>
      <c r="F294" s="21"/>
      <c r="G294" s="21"/>
    </row>
    <row r="295" spans="1:7">
      <c r="A295" s="21" t="s">
        <v>996</v>
      </c>
      <c r="B295" s="6" t="s">
        <v>204</v>
      </c>
      <c r="C295" s="9" t="s">
        <v>56</v>
      </c>
      <c r="D295" s="53">
        <f t="shared" si="9"/>
        <v>12.782297029905463</v>
      </c>
      <c r="E295" s="11">
        <v>25</v>
      </c>
      <c r="F295" s="21"/>
      <c r="G295" s="21"/>
    </row>
    <row r="296" spans="1:7">
      <c r="A296" s="21" t="s">
        <v>979</v>
      </c>
      <c r="B296" s="6" t="s">
        <v>203</v>
      </c>
      <c r="C296" s="9" t="s">
        <v>56</v>
      </c>
      <c r="D296" s="53">
        <f t="shared" si="9"/>
        <v>12.782297029905463</v>
      </c>
      <c r="E296" s="11">
        <v>25</v>
      </c>
      <c r="F296" s="21"/>
      <c r="G296" s="21"/>
    </row>
    <row r="297" spans="1:7">
      <c r="A297" s="21" t="s">
        <v>980</v>
      </c>
      <c r="B297" s="6" t="s">
        <v>202</v>
      </c>
      <c r="C297" s="9" t="s">
        <v>56</v>
      </c>
      <c r="D297" s="53">
        <f t="shared" si="9"/>
        <v>12.782297029905463</v>
      </c>
      <c r="E297" s="11">
        <v>25</v>
      </c>
      <c r="F297" s="21"/>
      <c r="G297" s="21"/>
    </row>
    <row r="298" spans="1:7">
      <c r="A298" s="21" t="s">
        <v>999</v>
      </c>
      <c r="B298" s="6" t="s">
        <v>201</v>
      </c>
      <c r="C298" s="9" t="s">
        <v>56</v>
      </c>
      <c r="D298" s="53">
        <f t="shared" si="9"/>
        <v>12.782297029905463</v>
      </c>
      <c r="E298" s="11">
        <v>25</v>
      </c>
      <c r="F298" s="21"/>
      <c r="G298" s="21"/>
    </row>
    <row r="299" spans="1:7">
      <c r="A299" s="21" t="s">
        <v>1000</v>
      </c>
      <c r="B299" s="6" t="s">
        <v>200</v>
      </c>
      <c r="C299" s="9" t="s">
        <v>56</v>
      </c>
      <c r="D299" s="53">
        <f t="shared" si="9"/>
        <v>7.6693782179432777</v>
      </c>
      <c r="E299" s="11">
        <v>15</v>
      </c>
      <c r="F299" s="21"/>
      <c r="G299" s="21"/>
    </row>
    <row r="300" spans="1:7">
      <c r="A300" s="21" t="s">
        <v>1001</v>
      </c>
      <c r="B300" s="6" t="s">
        <v>199</v>
      </c>
      <c r="C300" s="9" t="s">
        <v>56</v>
      </c>
      <c r="D300" s="53">
        <f t="shared" si="9"/>
        <v>12.782297029905463</v>
      </c>
      <c r="E300" s="11">
        <v>25</v>
      </c>
      <c r="F300" s="21"/>
      <c r="G300" s="21"/>
    </row>
    <row r="301" spans="1:7">
      <c r="A301" s="21" t="s">
        <v>976</v>
      </c>
      <c r="B301" s="6" t="s">
        <v>198</v>
      </c>
      <c r="C301" s="9" t="s">
        <v>56</v>
      </c>
      <c r="D301" s="53">
        <f t="shared" si="9"/>
        <v>8.691961980335714</v>
      </c>
      <c r="E301" s="11">
        <v>17</v>
      </c>
      <c r="F301" s="21"/>
      <c r="G301" s="21"/>
    </row>
    <row r="302" spans="1:7">
      <c r="A302" s="21" t="s">
        <v>977</v>
      </c>
      <c r="B302" s="6" t="s">
        <v>197</v>
      </c>
      <c r="C302" s="9" t="s">
        <v>56</v>
      </c>
      <c r="D302" s="53">
        <f t="shared" si="9"/>
        <v>7.6693782179432777</v>
      </c>
      <c r="E302" s="11">
        <v>15</v>
      </c>
      <c r="F302" s="21"/>
      <c r="G302" s="21"/>
    </row>
    <row r="303" spans="1:7">
      <c r="A303" s="21" t="s">
        <v>978</v>
      </c>
      <c r="B303" s="6" t="s">
        <v>196</v>
      </c>
      <c r="C303" s="9" t="s">
        <v>56</v>
      </c>
      <c r="D303" s="53">
        <f t="shared" si="9"/>
        <v>16.87263207947521</v>
      </c>
      <c r="E303" s="11">
        <v>33</v>
      </c>
      <c r="F303" s="21"/>
      <c r="G303" s="21"/>
    </row>
    <row r="304" spans="1:7">
      <c r="A304" s="21" t="s">
        <v>973</v>
      </c>
      <c r="B304" s="80" t="s">
        <v>195</v>
      </c>
      <c r="C304" s="9" t="s">
        <v>56</v>
      </c>
      <c r="D304" s="53">
        <f t="shared" si="9"/>
        <v>7.6693782179432777</v>
      </c>
      <c r="E304" s="11">
        <v>15</v>
      </c>
      <c r="F304" s="21"/>
      <c r="G304" s="21"/>
    </row>
    <row r="305" spans="1:7">
      <c r="A305" s="21" t="s">
        <v>974</v>
      </c>
      <c r="B305" s="81" t="s">
        <v>194</v>
      </c>
      <c r="C305" s="9" t="s">
        <v>56</v>
      </c>
      <c r="D305" s="53">
        <f t="shared" si="9"/>
        <v>46.016269307659663</v>
      </c>
      <c r="E305" s="11">
        <v>90</v>
      </c>
      <c r="F305" s="21"/>
      <c r="G305" s="21"/>
    </row>
    <row r="306" spans="1:7">
      <c r="A306" s="21" t="s">
        <v>982</v>
      </c>
      <c r="B306" s="6" t="s">
        <v>193</v>
      </c>
      <c r="C306" s="9" t="s">
        <v>56</v>
      </c>
      <c r="D306" s="53">
        <f t="shared" si="9"/>
        <v>10.22583762392437</v>
      </c>
      <c r="E306" s="11">
        <v>20</v>
      </c>
      <c r="F306" s="21"/>
      <c r="G306" s="21"/>
    </row>
    <row r="307" spans="1:7">
      <c r="A307" s="21" t="s">
        <v>983</v>
      </c>
      <c r="B307" s="6" t="s">
        <v>192</v>
      </c>
      <c r="C307" s="9" t="s">
        <v>56</v>
      </c>
      <c r="D307" s="53">
        <f t="shared" si="9"/>
        <v>12.782297029905463</v>
      </c>
      <c r="E307" s="11">
        <v>25</v>
      </c>
      <c r="F307" s="21"/>
      <c r="G307" s="21"/>
    </row>
    <row r="308" spans="1:7">
      <c r="A308" s="21" t="s">
        <v>981</v>
      </c>
      <c r="B308" s="6" t="s">
        <v>191</v>
      </c>
      <c r="C308" s="9" t="s">
        <v>56</v>
      </c>
      <c r="D308" s="53">
        <f t="shared" si="9"/>
        <v>12.782297029905463</v>
      </c>
      <c r="E308" s="11">
        <v>25</v>
      </c>
      <c r="F308" s="21"/>
      <c r="G308" s="21"/>
    </row>
    <row r="309" spans="1:7">
      <c r="A309" s="21"/>
      <c r="B309" s="6" t="s">
        <v>190</v>
      </c>
      <c r="C309" s="9" t="s">
        <v>56</v>
      </c>
      <c r="D309" s="53">
        <f t="shared" si="9"/>
        <v>12.782297029905463</v>
      </c>
      <c r="E309" s="11">
        <v>25</v>
      </c>
      <c r="F309" s="21"/>
      <c r="G309" s="21"/>
    </row>
    <row r="310" spans="1:7">
      <c r="A310" s="21" t="s">
        <v>983</v>
      </c>
      <c r="B310" s="6" t="s">
        <v>189</v>
      </c>
      <c r="C310" s="9" t="s">
        <v>56</v>
      </c>
      <c r="D310" s="53">
        <f t="shared" si="9"/>
        <v>12.782297029905463</v>
      </c>
      <c r="E310" s="11">
        <v>25</v>
      </c>
      <c r="F310" s="21"/>
      <c r="G310" s="21"/>
    </row>
    <row r="311" spans="1:7">
      <c r="A311" s="21" t="s">
        <v>981</v>
      </c>
      <c r="B311" s="6" t="s">
        <v>188</v>
      </c>
      <c r="C311" s="9" t="s">
        <v>56</v>
      </c>
      <c r="D311" s="53">
        <f t="shared" si="9"/>
        <v>15.338756435886555</v>
      </c>
      <c r="E311" s="11">
        <v>30</v>
      </c>
      <c r="F311" s="21"/>
      <c r="G311" s="21"/>
    </row>
    <row r="312" spans="1:7">
      <c r="A312" s="21" t="s">
        <v>1002</v>
      </c>
      <c r="B312" s="6" t="s">
        <v>187</v>
      </c>
      <c r="C312" s="9" t="s">
        <v>56</v>
      </c>
      <c r="D312" s="53">
        <f t="shared" ref="D312:D313" si="10">E312/1.95583</f>
        <v>5.1129188119621851</v>
      </c>
      <c r="E312" s="11">
        <v>10</v>
      </c>
      <c r="F312" s="21"/>
      <c r="G312" s="21"/>
    </row>
    <row r="313" spans="1:7" ht="27" customHeight="1">
      <c r="A313" s="21" t="s">
        <v>973</v>
      </c>
      <c r="B313" s="20" t="s">
        <v>186</v>
      </c>
      <c r="C313" s="9" t="s">
        <v>56</v>
      </c>
      <c r="D313" s="53">
        <f t="shared" si="10"/>
        <v>3.5790431683735293</v>
      </c>
      <c r="E313" s="11">
        <v>7</v>
      </c>
      <c r="F313" s="21"/>
      <c r="G313" s="21"/>
    </row>
    <row r="314" spans="1:7">
      <c r="A314" s="21"/>
      <c r="B314" s="20" t="s">
        <v>2165</v>
      </c>
      <c r="C314" s="9" t="s">
        <v>56</v>
      </c>
      <c r="D314" s="5">
        <v>11</v>
      </c>
      <c r="E314" s="11">
        <v>21.514129999999998</v>
      </c>
      <c r="F314" s="21"/>
      <c r="G314" s="21"/>
    </row>
    <row r="315" spans="1:7">
      <c r="A315" s="21"/>
      <c r="B315" s="20" t="s">
        <v>2166</v>
      </c>
      <c r="C315" s="9" t="s">
        <v>56</v>
      </c>
      <c r="D315" s="5">
        <v>11</v>
      </c>
      <c r="E315" s="11">
        <v>21.514129999999998</v>
      </c>
      <c r="F315" s="21"/>
      <c r="G315" s="21"/>
    </row>
    <row r="316" spans="1:7">
      <c r="A316" s="21"/>
      <c r="B316" s="20" t="s">
        <v>2167</v>
      </c>
      <c r="C316" s="9" t="s">
        <v>56</v>
      </c>
      <c r="D316" s="5">
        <v>18</v>
      </c>
      <c r="E316" s="11">
        <v>35.204940000000001</v>
      </c>
      <c r="F316" s="21"/>
      <c r="G316" s="21"/>
    </row>
    <row r="317" spans="1:7" ht="30">
      <c r="A317" s="21"/>
      <c r="B317" s="81" t="s">
        <v>2168</v>
      </c>
      <c r="C317" s="9" t="s">
        <v>56</v>
      </c>
      <c r="D317" s="5">
        <v>7</v>
      </c>
      <c r="E317" s="11">
        <v>13.690809999999999</v>
      </c>
      <c r="F317" s="21"/>
      <c r="G317" s="21"/>
    </row>
    <row r="318" spans="1:7">
      <c r="A318" s="21"/>
      <c r="B318" s="20" t="s">
        <v>2169</v>
      </c>
      <c r="C318" s="9" t="s">
        <v>56</v>
      </c>
      <c r="D318" s="5">
        <v>3</v>
      </c>
      <c r="E318" s="11">
        <v>5.8674900000000001</v>
      </c>
      <c r="F318" s="21"/>
      <c r="G318" s="21"/>
    </row>
    <row r="319" spans="1:7">
      <c r="A319" s="21"/>
      <c r="B319" s="20"/>
      <c r="C319" s="9"/>
      <c r="D319" s="5"/>
      <c r="E319" s="11"/>
      <c r="F319" s="21"/>
      <c r="G319" s="21"/>
    </row>
    <row r="320" spans="1:7">
      <c r="A320" s="21"/>
      <c r="B320" s="6"/>
      <c r="C320" s="31"/>
      <c r="D320" s="32"/>
      <c r="E320" s="11"/>
      <c r="F320" s="21"/>
      <c r="G320" s="21"/>
    </row>
    <row r="321" spans="1:7">
      <c r="A321" s="21"/>
      <c r="B321" s="6"/>
      <c r="C321" s="31"/>
      <c r="D321" s="32"/>
      <c r="E321" s="32"/>
      <c r="F321" s="21"/>
      <c r="G321" s="21"/>
    </row>
    <row r="322" spans="1:7" ht="15.75">
      <c r="A322" s="21"/>
      <c r="B322" s="91" t="s">
        <v>1999</v>
      </c>
      <c r="C322" s="31"/>
      <c r="D322" s="32"/>
      <c r="E322" s="32"/>
      <c r="F322" s="21"/>
      <c r="G322" s="21"/>
    </row>
    <row r="323" spans="1:7">
      <c r="A323" s="21" t="s">
        <v>1050</v>
      </c>
      <c r="B323" s="6" t="s">
        <v>259</v>
      </c>
      <c r="C323" s="9" t="s">
        <v>56</v>
      </c>
      <c r="D323" s="37">
        <f>E323/1.95583</f>
        <v>112.48421386316807</v>
      </c>
      <c r="E323" s="37">
        <v>220</v>
      </c>
      <c r="F323" s="21"/>
      <c r="G323" s="21"/>
    </row>
    <row r="324" spans="1:7">
      <c r="A324" s="21" t="s">
        <v>1051</v>
      </c>
      <c r="B324" s="6" t="s">
        <v>258</v>
      </c>
      <c r="C324" s="9" t="s">
        <v>56</v>
      </c>
      <c r="D324" s="37">
        <f t="shared" ref="D324:D331" si="11">E324/1.95583</f>
        <v>112.48421386316807</v>
      </c>
      <c r="E324" s="37">
        <v>220</v>
      </c>
      <c r="F324" s="21"/>
      <c r="G324" s="21"/>
    </row>
    <row r="325" spans="1:7" ht="15.75" customHeight="1">
      <c r="A325" s="21" t="s">
        <v>1052</v>
      </c>
      <c r="B325" s="6" t="s">
        <v>257</v>
      </c>
      <c r="C325" s="9" t="s">
        <v>56</v>
      </c>
      <c r="D325" s="37">
        <f t="shared" si="11"/>
        <v>122.71005148709244</v>
      </c>
      <c r="E325" s="37">
        <v>240</v>
      </c>
      <c r="F325" s="21"/>
      <c r="G325" s="21"/>
    </row>
    <row r="326" spans="1:7">
      <c r="A326" s="21" t="s">
        <v>1053</v>
      </c>
      <c r="B326" s="6" t="s">
        <v>256</v>
      </c>
      <c r="C326" s="9" t="s">
        <v>56</v>
      </c>
      <c r="D326" s="37">
        <f t="shared" si="11"/>
        <v>40.903350495697481</v>
      </c>
      <c r="E326" s="37">
        <v>80</v>
      </c>
      <c r="F326" s="21"/>
      <c r="G326" s="21"/>
    </row>
    <row r="327" spans="1:7">
      <c r="A327" s="21" t="s">
        <v>1054</v>
      </c>
      <c r="B327" s="6" t="s">
        <v>255</v>
      </c>
      <c r="C327" s="9" t="s">
        <v>56</v>
      </c>
      <c r="D327" s="37">
        <f t="shared" si="11"/>
        <v>51.129188119621851</v>
      </c>
      <c r="E327" s="37">
        <v>100</v>
      </c>
      <c r="F327" s="21"/>
      <c r="G327" s="21"/>
    </row>
    <row r="328" spans="1:7">
      <c r="A328" s="21" t="s">
        <v>1055</v>
      </c>
      <c r="B328" s="6" t="s">
        <v>254</v>
      </c>
      <c r="C328" s="9" t="s">
        <v>56</v>
      </c>
      <c r="D328" s="37">
        <f t="shared" si="11"/>
        <v>25.564594059810926</v>
      </c>
      <c r="E328" s="37">
        <v>50</v>
      </c>
      <c r="F328" s="21"/>
      <c r="G328" s="21"/>
    </row>
    <row r="329" spans="1:7" ht="18" customHeight="1">
      <c r="A329" s="21" t="s">
        <v>1057</v>
      </c>
      <c r="B329" s="6" t="s">
        <v>253</v>
      </c>
      <c r="C329" s="9" t="s">
        <v>56</v>
      </c>
      <c r="D329" s="37">
        <f t="shared" si="11"/>
        <v>19.940383366652522</v>
      </c>
      <c r="E329" s="37">
        <v>39</v>
      </c>
      <c r="F329" s="21"/>
      <c r="G329" s="21"/>
    </row>
    <row r="330" spans="1:7">
      <c r="A330" s="21" t="s">
        <v>1056</v>
      </c>
      <c r="B330" s="6" t="s">
        <v>252</v>
      </c>
      <c r="C330" s="9" t="s">
        <v>56</v>
      </c>
      <c r="D330" s="37">
        <f t="shared" si="11"/>
        <v>12.782297029905463</v>
      </c>
      <c r="E330" s="37">
        <v>25</v>
      </c>
      <c r="F330" s="21"/>
      <c r="G330" s="21"/>
    </row>
    <row r="331" spans="1:7">
      <c r="A331" s="21"/>
      <c r="B331" s="6" t="s">
        <v>251</v>
      </c>
      <c r="C331" s="9" t="s">
        <v>56</v>
      </c>
      <c r="D331" s="37">
        <f t="shared" si="11"/>
        <v>56.242106931584033</v>
      </c>
      <c r="E331" s="37">
        <v>110</v>
      </c>
      <c r="F331" s="21"/>
      <c r="G331" s="21"/>
    </row>
    <row r="332" spans="1:7">
      <c r="A332" s="21"/>
      <c r="B332" s="6"/>
      <c r="C332" s="31"/>
      <c r="D332" s="32"/>
      <c r="E332" s="37"/>
      <c r="F332" s="21"/>
      <c r="G332" s="21"/>
    </row>
    <row r="333" spans="1:7" ht="15.75">
      <c r="A333" s="21"/>
      <c r="B333" s="91" t="s">
        <v>2000</v>
      </c>
      <c r="C333" s="31"/>
      <c r="D333" s="32"/>
      <c r="E333" s="37"/>
      <c r="F333" s="21"/>
      <c r="G333" s="21"/>
    </row>
    <row r="334" spans="1:7">
      <c r="A334" s="21" t="s">
        <v>1039</v>
      </c>
      <c r="B334" s="6" t="s">
        <v>273</v>
      </c>
      <c r="C334" s="9" t="s">
        <v>56</v>
      </c>
      <c r="D334" s="14">
        <f>E334/1.95583</f>
        <v>10.737129505120588</v>
      </c>
      <c r="E334" s="37">
        <v>21</v>
      </c>
      <c r="F334" s="21"/>
      <c r="G334" s="21"/>
    </row>
    <row r="335" spans="1:7">
      <c r="A335" s="21" t="s">
        <v>1038</v>
      </c>
      <c r="B335" s="6" t="s">
        <v>272</v>
      </c>
      <c r="C335" s="9" t="s">
        <v>56</v>
      </c>
      <c r="D335" s="14">
        <f t="shared" ref="D335:D347" si="12">E335/1.95583</f>
        <v>10.737129505120588</v>
      </c>
      <c r="E335" s="37">
        <v>21</v>
      </c>
      <c r="F335" s="21"/>
      <c r="G335" s="21"/>
    </row>
    <row r="336" spans="1:7">
      <c r="A336" s="21" t="s">
        <v>1037</v>
      </c>
      <c r="B336" s="6" t="s">
        <v>271</v>
      </c>
      <c r="C336" s="9" t="s">
        <v>56</v>
      </c>
      <c r="D336" s="14">
        <f t="shared" si="12"/>
        <v>10.737129505120588</v>
      </c>
      <c r="E336" s="37">
        <v>21</v>
      </c>
      <c r="F336" s="21"/>
      <c r="G336" s="21"/>
    </row>
    <row r="337" spans="1:7">
      <c r="A337" s="21" t="s">
        <v>1043</v>
      </c>
      <c r="B337" s="6" t="s">
        <v>270</v>
      </c>
      <c r="C337" s="9" t="s">
        <v>56</v>
      </c>
      <c r="D337" s="14">
        <f t="shared" si="12"/>
        <v>6.1355025743546223</v>
      </c>
      <c r="E337" s="37">
        <v>12</v>
      </c>
      <c r="F337" s="21"/>
      <c r="G337" s="21"/>
    </row>
    <row r="338" spans="1:7">
      <c r="A338" s="21" t="s">
        <v>1043</v>
      </c>
      <c r="B338" s="6" t="s">
        <v>269</v>
      </c>
      <c r="C338" s="9" t="s">
        <v>56</v>
      </c>
      <c r="D338" s="14">
        <f t="shared" si="12"/>
        <v>6.1355025743546223</v>
      </c>
      <c r="E338" s="37">
        <v>12</v>
      </c>
      <c r="F338" s="21"/>
      <c r="G338" s="21"/>
    </row>
    <row r="339" spans="1:7">
      <c r="A339" s="21" t="s">
        <v>1042</v>
      </c>
      <c r="B339" s="6" t="s">
        <v>268</v>
      </c>
      <c r="C339" s="9" t="s">
        <v>56</v>
      </c>
      <c r="D339" s="14">
        <f t="shared" si="12"/>
        <v>5.1129188119621851</v>
      </c>
      <c r="E339" s="37">
        <v>10</v>
      </c>
      <c r="F339" s="21"/>
      <c r="G339" s="21"/>
    </row>
    <row r="340" spans="1:7">
      <c r="A340" s="21" t="s">
        <v>1041</v>
      </c>
      <c r="B340" s="6" t="s">
        <v>267</v>
      </c>
      <c r="C340" s="9" t="s">
        <v>56</v>
      </c>
      <c r="D340" s="14">
        <f t="shared" si="12"/>
        <v>5.1129188119621851</v>
      </c>
      <c r="E340" s="37">
        <v>10</v>
      </c>
      <c r="F340" s="21"/>
      <c r="G340" s="21"/>
    </row>
    <row r="341" spans="1:7">
      <c r="A341" s="21" t="s">
        <v>1040</v>
      </c>
      <c r="B341" s="6" t="s">
        <v>266</v>
      </c>
      <c r="C341" s="9" t="s">
        <v>56</v>
      </c>
      <c r="D341" s="14">
        <f t="shared" si="12"/>
        <v>9.7145457427281521</v>
      </c>
      <c r="E341" s="37">
        <v>19</v>
      </c>
      <c r="F341" s="21"/>
      <c r="G341" s="21"/>
    </row>
    <row r="342" spans="1:7">
      <c r="A342" s="21" t="s">
        <v>1048</v>
      </c>
      <c r="B342" s="6" t="s">
        <v>265</v>
      </c>
      <c r="C342" s="9" t="s">
        <v>56</v>
      </c>
      <c r="D342" s="14">
        <f t="shared" si="12"/>
        <v>6.1355025743546223</v>
      </c>
      <c r="E342" s="37">
        <v>12</v>
      </c>
      <c r="F342" s="21"/>
      <c r="G342" s="21"/>
    </row>
    <row r="343" spans="1:7">
      <c r="A343" s="21" t="s">
        <v>1047</v>
      </c>
      <c r="B343" s="6" t="s">
        <v>264</v>
      </c>
      <c r="C343" s="9" t="s">
        <v>56</v>
      </c>
      <c r="D343" s="14">
        <f t="shared" si="12"/>
        <v>6.1355025743546223</v>
      </c>
      <c r="E343" s="37">
        <v>12</v>
      </c>
      <c r="F343" s="21"/>
      <c r="G343" s="21"/>
    </row>
    <row r="344" spans="1:7">
      <c r="A344" s="21" t="s">
        <v>1049</v>
      </c>
      <c r="B344" s="6" t="s">
        <v>263</v>
      </c>
      <c r="C344" s="9" t="s">
        <v>56</v>
      </c>
      <c r="D344" s="14">
        <f t="shared" si="12"/>
        <v>3.5790431683735293</v>
      </c>
      <c r="E344" s="37">
        <v>7</v>
      </c>
      <c r="F344" s="21"/>
      <c r="G344" s="21"/>
    </row>
    <row r="345" spans="1:7">
      <c r="A345" s="21" t="s">
        <v>1046</v>
      </c>
      <c r="B345" s="6" t="s">
        <v>262</v>
      </c>
      <c r="C345" s="9" t="s">
        <v>56</v>
      </c>
      <c r="D345" s="14">
        <f t="shared" si="12"/>
        <v>4.6016269307659661</v>
      </c>
      <c r="E345" s="37">
        <v>9</v>
      </c>
      <c r="F345" s="21"/>
      <c r="G345" s="21"/>
    </row>
    <row r="346" spans="1:7">
      <c r="A346" s="21" t="s">
        <v>1045</v>
      </c>
      <c r="B346" s="6" t="s">
        <v>261</v>
      </c>
      <c r="C346" s="9" t="s">
        <v>56</v>
      </c>
      <c r="D346" s="14">
        <f t="shared" si="12"/>
        <v>15.850048317082774</v>
      </c>
      <c r="E346" s="37">
        <v>31</v>
      </c>
      <c r="F346" s="21"/>
      <c r="G346" s="21"/>
    </row>
    <row r="347" spans="1:7">
      <c r="A347" s="21" t="s">
        <v>1044</v>
      </c>
      <c r="B347" s="6" t="s">
        <v>260</v>
      </c>
      <c r="C347" s="9" t="s">
        <v>56</v>
      </c>
      <c r="D347" s="14">
        <f t="shared" si="12"/>
        <v>7.6693782179432777</v>
      </c>
      <c r="E347" s="37">
        <v>15</v>
      </c>
      <c r="F347" s="21"/>
      <c r="G347" s="21"/>
    </row>
    <row r="348" spans="1:7">
      <c r="A348" s="21"/>
      <c r="B348" s="6"/>
      <c r="C348" s="31"/>
      <c r="D348" s="32"/>
      <c r="E348" s="37"/>
      <c r="F348" s="21"/>
      <c r="G348" s="21"/>
    </row>
    <row r="349" spans="1:7" ht="15.75">
      <c r="A349" s="21"/>
      <c r="B349" s="91" t="s">
        <v>2001</v>
      </c>
      <c r="C349" s="31"/>
      <c r="D349" s="32"/>
      <c r="E349" s="37"/>
      <c r="F349" s="21"/>
      <c r="G349" s="21"/>
    </row>
    <row r="350" spans="1:7">
      <c r="A350" s="21" t="s">
        <v>1005</v>
      </c>
      <c r="B350" s="6" t="s">
        <v>274</v>
      </c>
      <c r="C350" s="9" t="s">
        <v>56</v>
      </c>
      <c r="D350" s="14">
        <f>E350/1.95583</f>
        <v>4.6016269307659661</v>
      </c>
      <c r="E350" s="37">
        <v>9</v>
      </c>
      <c r="F350" s="21"/>
      <c r="G350" s="21"/>
    </row>
    <row r="351" spans="1:7">
      <c r="A351" s="21" t="s">
        <v>1007</v>
      </c>
      <c r="B351" s="6" t="s">
        <v>275</v>
      </c>
      <c r="C351" s="9" t="s">
        <v>56</v>
      </c>
      <c r="D351" s="14">
        <f t="shared" ref="D351:D376" si="13">E351/1.95583</f>
        <v>2.5564594059810926</v>
      </c>
      <c r="E351" s="37">
        <v>5</v>
      </c>
      <c r="F351" s="21"/>
      <c r="G351" s="21"/>
    </row>
    <row r="352" spans="1:7">
      <c r="A352" s="21" t="s">
        <v>1004</v>
      </c>
      <c r="B352" s="6" t="s">
        <v>276</v>
      </c>
      <c r="C352" s="9" t="s">
        <v>56</v>
      </c>
      <c r="D352" s="14">
        <f t="shared" si="13"/>
        <v>2.5564594059810926</v>
      </c>
      <c r="E352" s="37">
        <v>5</v>
      </c>
      <c r="F352" s="21"/>
      <c r="G352" s="21"/>
    </row>
    <row r="353" spans="1:7" ht="16.5" customHeight="1">
      <c r="A353" s="21" t="s">
        <v>1006</v>
      </c>
      <c r="B353" s="6" t="s">
        <v>277</v>
      </c>
      <c r="C353" s="9" t="s">
        <v>56</v>
      </c>
      <c r="D353" s="14">
        <f t="shared" si="13"/>
        <v>2.5564594059810926</v>
      </c>
      <c r="E353" s="37">
        <v>5</v>
      </c>
      <c r="F353" s="21"/>
      <c r="G353" s="21"/>
    </row>
    <row r="354" spans="1:7">
      <c r="A354" s="21" t="s">
        <v>995</v>
      </c>
      <c r="B354" s="6" t="s">
        <v>278</v>
      </c>
      <c r="C354" s="9" t="s">
        <v>56</v>
      </c>
      <c r="D354" s="14">
        <f t="shared" si="13"/>
        <v>5.1129188119621851</v>
      </c>
      <c r="E354" s="37">
        <v>10</v>
      </c>
      <c r="F354" s="21"/>
      <c r="G354" s="21"/>
    </row>
    <row r="355" spans="1:7">
      <c r="A355" s="21" t="s">
        <v>1003</v>
      </c>
      <c r="B355" s="6" t="s">
        <v>279</v>
      </c>
      <c r="C355" s="9" t="s">
        <v>56</v>
      </c>
      <c r="D355" s="14">
        <f t="shared" si="13"/>
        <v>3.0677512871773112</v>
      </c>
      <c r="E355" s="37">
        <v>6</v>
      </c>
      <c r="F355" s="21"/>
      <c r="G355" s="36"/>
    </row>
    <row r="356" spans="1:7">
      <c r="A356" s="21" t="s">
        <v>1019</v>
      </c>
      <c r="B356" s="6" t="s">
        <v>280</v>
      </c>
      <c r="C356" s="9" t="s">
        <v>56</v>
      </c>
      <c r="D356" s="14">
        <f t="shared" si="13"/>
        <v>7.6693782179432777</v>
      </c>
      <c r="E356" s="37">
        <v>15</v>
      </c>
      <c r="F356" s="21"/>
      <c r="G356" s="36"/>
    </row>
    <row r="357" spans="1:7" ht="31.5" customHeight="1">
      <c r="A357" s="21" t="s">
        <v>1018</v>
      </c>
      <c r="B357" s="6" t="s">
        <v>281</v>
      </c>
      <c r="C357" s="9" t="s">
        <v>56</v>
      </c>
      <c r="D357" s="14">
        <f t="shared" si="13"/>
        <v>11.248421386316807</v>
      </c>
      <c r="E357" s="37">
        <v>22</v>
      </c>
      <c r="F357" s="21"/>
      <c r="G357" s="36"/>
    </row>
    <row r="358" spans="1:7">
      <c r="A358" s="21" t="s">
        <v>1012</v>
      </c>
      <c r="B358" s="6" t="s">
        <v>282</v>
      </c>
      <c r="C358" s="9" t="s">
        <v>56</v>
      </c>
      <c r="D358" s="14">
        <f t="shared" si="13"/>
        <v>11.248421386316807</v>
      </c>
      <c r="E358" s="37">
        <v>22</v>
      </c>
      <c r="F358" s="21"/>
      <c r="G358" s="36"/>
    </row>
    <row r="359" spans="1:7">
      <c r="A359" s="21" t="s">
        <v>1013</v>
      </c>
      <c r="B359" s="6" t="s">
        <v>283</v>
      </c>
      <c r="C359" s="9" t="s">
        <v>56</v>
      </c>
      <c r="D359" s="14">
        <f t="shared" si="13"/>
        <v>8.691961980335714</v>
      </c>
      <c r="E359" s="37">
        <v>17</v>
      </c>
      <c r="F359" s="21"/>
      <c r="G359" s="36"/>
    </row>
    <row r="360" spans="1:7">
      <c r="A360" s="21" t="s">
        <v>1010</v>
      </c>
      <c r="B360" s="6" t="s">
        <v>284</v>
      </c>
      <c r="C360" s="9" t="s">
        <v>56</v>
      </c>
      <c r="D360" s="14">
        <f t="shared" si="13"/>
        <v>8.691961980335714</v>
      </c>
      <c r="E360" s="37">
        <v>17</v>
      </c>
      <c r="F360" s="21"/>
      <c r="G360" s="36"/>
    </row>
    <row r="361" spans="1:7">
      <c r="A361" s="21" t="s">
        <v>1011</v>
      </c>
      <c r="B361" s="6" t="s">
        <v>285</v>
      </c>
      <c r="C361" s="9" t="s">
        <v>56</v>
      </c>
      <c r="D361" s="14">
        <f t="shared" si="13"/>
        <v>8.691961980335714</v>
      </c>
      <c r="E361" s="37">
        <v>17</v>
      </c>
      <c r="F361" s="21"/>
      <c r="G361" s="36"/>
    </row>
    <row r="362" spans="1:7">
      <c r="A362" s="21" t="s">
        <v>1017</v>
      </c>
      <c r="B362" s="6" t="s">
        <v>286</v>
      </c>
      <c r="C362" s="9" t="s">
        <v>56</v>
      </c>
      <c r="D362" s="14">
        <f t="shared" si="13"/>
        <v>8.691961980335714</v>
      </c>
      <c r="E362" s="37">
        <v>17</v>
      </c>
      <c r="F362" s="21"/>
      <c r="G362" s="36"/>
    </row>
    <row r="363" spans="1:7" ht="30">
      <c r="A363" s="21" t="s">
        <v>1016</v>
      </c>
      <c r="B363" s="6" t="s">
        <v>287</v>
      </c>
      <c r="C363" s="9" t="s">
        <v>56</v>
      </c>
      <c r="D363" s="14">
        <f t="shared" si="13"/>
        <v>8.691961980335714</v>
      </c>
      <c r="E363" s="37">
        <v>17</v>
      </c>
      <c r="F363" s="21"/>
      <c r="G363" s="36"/>
    </row>
    <row r="364" spans="1:7" ht="75">
      <c r="A364" s="7" t="s">
        <v>1015</v>
      </c>
      <c r="B364" s="6" t="s">
        <v>288</v>
      </c>
      <c r="C364" s="94" t="s">
        <v>56</v>
      </c>
      <c r="D364" s="14">
        <f t="shared" si="13"/>
        <v>8.691961980335714</v>
      </c>
      <c r="E364" s="37">
        <v>17</v>
      </c>
      <c r="F364" s="21"/>
      <c r="G364" s="36"/>
    </row>
    <row r="365" spans="1:7" ht="30">
      <c r="A365" s="21" t="s">
        <v>1022</v>
      </c>
      <c r="B365" s="6" t="s">
        <v>289</v>
      </c>
      <c r="C365" s="9" t="s">
        <v>56</v>
      </c>
      <c r="D365" s="14">
        <f t="shared" si="13"/>
        <v>15.338756435886555</v>
      </c>
      <c r="E365" s="37">
        <v>30</v>
      </c>
      <c r="F365" s="21"/>
      <c r="G365" s="36"/>
    </row>
    <row r="366" spans="1:7">
      <c r="A366" s="21" t="s">
        <v>1023</v>
      </c>
      <c r="B366" s="6" t="s">
        <v>290</v>
      </c>
      <c r="C366" s="9" t="s">
        <v>56</v>
      </c>
      <c r="D366" s="14">
        <f t="shared" si="13"/>
        <v>10.22583762392437</v>
      </c>
      <c r="E366" s="37">
        <v>20</v>
      </c>
      <c r="F366" s="21"/>
      <c r="G366" s="36"/>
    </row>
    <row r="367" spans="1:7" ht="30">
      <c r="A367" s="21" t="s">
        <v>1024</v>
      </c>
      <c r="B367" s="6" t="s">
        <v>291</v>
      </c>
      <c r="C367" s="9" t="s">
        <v>56</v>
      </c>
      <c r="D367" s="14">
        <f t="shared" si="13"/>
        <v>23.008134653829831</v>
      </c>
      <c r="E367" s="37">
        <v>45</v>
      </c>
      <c r="F367" s="21"/>
      <c r="G367" s="36"/>
    </row>
    <row r="368" spans="1:7">
      <c r="A368" s="21" t="s">
        <v>1025</v>
      </c>
      <c r="B368" s="6" t="s">
        <v>292</v>
      </c>
      <c r="C368" s="9" t="s">
        <v>56</v>
      </c>
      <c r="D368" s="14">
        <f t="shared" si="13"/>
        <v>5.1129188119621851</v>
      </c>
      <c r="E368" s="37">
        <v>10</v>
      </c>
      <c r="F368" s="21"/>
      <c r="G368" s="36"/>
    </row>
    <row r="369" spans="1:7">
      <c r="A369" s="21" t="s">
        <v>1026</v>
      </c>
      <c r="B369" s="6" t="s">
        <v>293</v>
      </c>
      <c r="C369" s="9" t="s">
        <v>56</v>
      </c>
      <c r="D369" s="14">
        <f t="shared" si="13"/>
        <v>5.1129188119621851</v>
      </c>
      <c r="E369" s="37">
        <v>10</v>
      </c>
      <c r="F369" s="21"/>
      <c r="G369" s="36"/>
    </row>
    <row r="370" spans="1:7">
      <c r="A370" s="21" t="s">
        <v>1027</v>
      </c>
      <c r="B370" s="6" t="s">
        <v>294</v>
      </c>
      <c r="C370" s="9" t="s">
        <v>56</v>
      </c>
      <c r="D370" s="14">
        <f t="shared" si="13"/>
        <v>6.1355025743546223</v>
      </c>
      <c r="E370" s="37">
        <v>12</v>
      </c>
      <c r="F370" s="21"/>
      <c r="G370" s="36"/>
    </row>
    <row r="371" spans="1:7">
      <c r="A371" s="21" t="s">
        <v>1028</v>
      </c>
      <c r="B371" s="6" t="s">
        <v>295</v>
      </c>
      <c r="C371" s="9" t="s">
        <v>56</v>
      </c>
      <c r="D371" s="14">
        <f t="shared" si="13"/>
        <v>7.6693782179432777</v>
      </c>
      <c r="E371" s="37">
        <v>15</v>
      </c>
      <c r="F371" s="21"/>
      <c r="G371" s="36"/>
    </row>
    <row r="372" spans="1:7" ht="15" customHeight="1">
      <c r="A372" s="21" t="s">
        <v>1021</v>
      </c>
      <c r="B372" s="6" t="s">
        <v>296</v>
      </c>
      <c r="C372" s="9" t="s">
        <v>56</v>
      </c>
      <c r="D372" s="14">
        <f t="shared" si="13"/>
        <v>5.1129188119621851</v>
      </c>
      <c r="E372" s="37">
        <v>10</v>
      </c>
      <c r="F372" s="21"/>
      <c r="G372" s="36"/>
    </row>
    <row r="373" spans="1:7">
      <c r="A373" s="21" t="s">
        <v>1014</v>
      </c>
      <c r="B373" s="6" t="s">
        <v>297</v>
      </c>
      <c r="C373" s="9" t="s">
        <v>56</v>
      </c>
      <c r="D373" s="14">
        <f t="shared" si="13"/>
        <v>5.1129188119621851</v>
      </c>
      <c r="E373" s="37">
        <v>10</v>
      </c>
      <c r="F373" s="21"/>
      <c r="G373" s="36"/>
    </row>
    <row r="374" spans="1:7">
      <c r="A374" s="21" t="s">
        <v>1020</v>
      </c>
      <c r="B374" s="6" t="s">
        <v>298</v>
      </c>
      <c r="C374" s="9" t="s">
        <v>56</v>
      </c>
      <c r="D374" s="14">
        <f t="shared" si="13"/>
        <v>4.6016269307659661</v>
      </c>
      <c r="E374" s="37">
        <v>9</v>
      </c>
      <c r="F374" s="21"/>
      <c r="G374" s="36"/>
    </row>
    <row r="375" spans="1:7">
      <c r="A375" s="21" t="s">
        <v>1009</v>
      </c>
      <c r="B375" s="6" t="s">
        <v>299</v>
      </c>
      <c r="C375" s="9" t="s">
        <v>56</v>
      </c>
      <c r="D375" s="14">
        <f t="shared" si="13"/>
        <v>7.6693782179432777</v>
      </c>
      <c r="E375" s="37">
        <v>15</v>
      </c>
      <c r="F375" s="21"/>
      <c r="G375" s="36"/>
    </row>
    <row r="376" spans="1:7">
      <c r="A376" s="21" t="s">
        <v>1008</v>
      </c>
      <c r="B376" s="6" t="s">
        <v>300</v>
      </c>
      <c r="C376" s="9" t="s">
        <v>56</v>
      </c>
      <c r="D376" s="14">
        <f t="shared" si="13"/>
        <v>7.6693782179432777</v>
      </c>
      <c r="E376" s="37">
        <v>15</v>
      </c>
      <c r="F376" s="21"/>
      <c r="G376" s="36"/>
    </row>
    <row r="377" spans="1:7">
      <c r="A377" s="21"/>
      <c r="B377" s="6"/>
      <c r="C377" s="31"/>
      <c r="D377" s="32"/>
      <c r="E377" s="37"/>
      <c r="F377" s="21"/>
      <c r="G377" s="36"/>
    </row>
    <row r="378" spans="1:7" ht="15.75">
      <c r="A378" s="21"/>
      <c r="B378" s="91" t="s">
        <v>309</v>
      </c>
      <c r="C378" s="31"/>
      <c r="D378" s="32"/>
      <c r="E378" s="37"/>
      <c r="F378" s="21"/>
      <c r="G378" s="36"/>
    </row>
    <row r="379" spans="1:7">
      <c r="A379" s="21" t="s">
        <v>1035</v>
      </c>
      <c r="B379" s="8" t="s">
        <v>308</v>
      </c>
      <c r="C379" s="9" t="s">
        <v>56</v>
      </c>
      <c r="D379" s="15">
        <f>E379/1.95583</f>
        <v>24.542010297418489</v>
      </c>
      <c r="E379" s="37">
        <v>48</v>
      </c>
      <c r="F379" s="21"/>
      <c r="G379" s="36"/>
    </row>
    <row r="380" spans="1:7">
      <c r="A380" s="21" t="s">
        <v>1029</v>
      </c>
      <c r="B380" s="6" t="s">
        <v>307</v>
      </c>
      <c r="C380" s="9" t="s">
        <v>56</v>
      </c>
      <c r="D380" s="15">
        <f t="shared" ref="D380:D386" si="14">E380/1.95583</f>
        <v>21.985550891437395</v>
      </c>
      <c r="E380" s="37">
        <v>43</v>
      </c>
      <c r="F380" s="21"/>
      <c r="G380" s="36"/>
    </row>
    <row r="381" spans="1:7">
      <c r="A381" s="21" t="s">
        <v>1030</v>
      </c>
      <c r="B381" s="6" t="s">
        <v>306</v>
      </c>
      <c r="C381" s="9" t="s">
        <v>56</v>
      </c>
      <c r="D381" s="15">
        <f t="shared" si="14"/>
        <v>21.985550891437395</v>
      </c>
      <c r="E381" s="37">
        <v>43</v>
      </c>
      <c r="F381" s="21"/>
      <c r="G381" s="36"/>
    </row>
    <row r="382" spans="1:7">
      <c r="A382" s="21" t="s">
        <v>1036</v>
      </c>
      <c r="B382" s="6" t="s">
        <v>305</v>
      </c>
      <c r="C382" s="9" t="s">
        <v>56</v>
      </c>
      <c r="D382" s="15">
        <f t="shared" si="14"/>
        <v>24.542010297418489</v>
      </c>
      <c r="E382" s="37">
        <v>48</v>
      </c>
      <c r="F382" s="21"/>
      <c r="G382" s="36"/>
    </row>
    <row r="383" spans="1:7">
      <c r="A383" s="21" t="s">
        <v>1033</v>
      </c>
      <c r="B383" s="6" t="s">
        <v>304</v>
      </c>
      <c r="C383" s="9" t="s">
        <v>56</v>
      </c>
      <c r="D383" s="15">
        <f t="shared" si="14"/>
        <v>49.595312476033193</v>
      </c>
      <c r="E383" s="37">
        <v>97</v>
      </c>
      <c r="F383" s="21"/>
      <c r="G383" s="36"/>
    </row>
    <row r="384" spans="1:7">
      <c r="A384" s="21" t="s">
        <v>1032</v>
      </c>
      <c r="B384" s="6" t="s">
        <v>303</v>
      </c>
      <c r="C384" s="9" t="s">
        <v>56</v>
      </c>
      <c r="D384" s="15">
        <f t="shared" si="14"/>
        <v>74.137322773451686</v>
      </c>
      <c r="E384" s="37">
        <v>145</v>
      </c>
      <c r="F384" s="21"/>
      <c r="G384" s="36"/>
    </row>
    <row r="385" spans="1:8">
      <c r="A385" s="21" t="s">
        <v>1031</v>
      </c>
      <c r="B385" s="6" t="s">
        <v>302</v>
      </c>
      <c r="C385" s="9" t="s">
        <v>56</v>
      </c>
      <c r="D385" s="15">
        <f t="shared" si="14"/>
        <v>49.595312476033193</v>
      </c>
      <c r="E385" s="37">
        <v>97</v>
      </c>
      <c r="F385" s="21"/>
      <c r="G385" s="36"/>
    </row>
    <row r="386" spans="1:8">
      <c r="A386" s="21" t="s">
        <v>1034</v>
      </c>
      <c r="B386" s="6" t="s">
        <v>301</v>
      </c>
      <c r="C386" s="9" t="s">
        <v>56</v>
      </c>
      <c r="D386" s="15">
        <f t="shared" si="14"/>
        <v>12.271005148709245</v>
      </c>
      <c r="E386" s="37">
        <v>24</v>
      </c>
      <c r="F386" s="21"/>
      <c r="G386" s="36"/>
    </row>
    <row r="387" spans="1:8">
      <c r="A387" s="21"/>
      <c r="B387" s="6"/>
      <c r="C387" s="31"/>
      <c r="D387" s="32"/>
      <c r="E387" s="32"/>
      <c r="F387" s="21"/>
      <c r="G387" s="36"/>
    </row>
    <row r="388" spans="1:8" ht="15.75">
      <c r="A388" s="43"/>
      <c r="B388" s="95" t="s">
        <v>311</v>
      </c>
      <c r="C388" s="31"/>
      <c r="D388" s="44"/>
      <c r="E388" s="44"/>
      <c r="F388" s="21"/>
      <c r="G388" s="36"/>
      <c r="H388" s="45"/>
    </row>
    <row r="389" spans="1:8" ht="15.75">
      <c r="A389" s="21"/>
      <c r="B389" s="82" t="s">
        <v>1295</v>
      </c>
      <c r="C389" s="34" t="s">
        <v>56</v>
      </c>
      <c r="D389" s="113">
        <f>E389/1.95583</f>
        <v>10.22583762392437</v>
      </c>
      <c r="E389" s="114">
        <v>20</v>
      </c>
      <c r="F389" s="36"/>
      <c r="G389" s="36"/>
    </row>
    <row r="390" spans="1:8" ht="15.75">
      <c r="A390" s="21"/>
      <c r="B390" s="82" t="s">
        <v>1296</v>
      </c>
      <c r="C390" s="34" t="s">
        <v>56</v>
      </c>
      <c r="D390" s="113">
        <f t="shared" ref="D390:D453" si="15">E390/1.95583</f>
        <v>15.338756435886555</v>
      </c>
      <c r="E390" s="114">
        <v>30</v>
      </c>
      <c r="F390" s="36"/>
      <c r="G390" s="36"/>
    </row>
    <row r="391" spans="1:8" ht="15.75">
      <c r="A391" s="21"/>
      <c r="B391" s="82" t="s">
        <v>1297</v>
      </c>
      <c r="C391" s="34" t="s">
        <v>56</v>
      </c>
      <c r="D391" s="113">
        <f t="shared" si="15"/>
        <v>12.782297029905463</v>
      </c>
      <c r="E391" s="114">
        <v>25</v>
      </c>
      <c r="F391" s="36"/>
      <c r="G391" s="36"/>
    </row>
    <row r="392" spans="1:8" ht="15.75">
      <c r="A392" s="21"/>
      <c r="B392" s="82" t="s">
        <v>1298</v>
      </c>
      <c r="C392" s="34" t="s">
        <v>56</v>
      </c>
      <c r="D392" s="113">
        <f t="shared" si="15"/>
        <v>25.564594059810926</v>
      </c>
      <c r="E392" s="114">
        <v>50</v>
      </c>
      <c r="F392" s="36"/>
      <c r="G392" s="36"/>
    </row>
    <row r="393" spans="1:8" ht="15.75">
      <c r="A393" s="21"/>
      <c r="B393" s="82" t="s">
        <v>1299</v>
      </c>
      <c r="C393" s="34" t="s">
        <v>56</v>
      </c>
      <c r="D393" s="113">
        <f t="shared" si="15"/>
        <v>10.22583762392437</v>
      </c>
      <c r="E393" s="114">
        <v>20</v>
      </c>
      <c r="F393" s="36"/>
      <c r="G393" s="36"/>
    </row>
    <row r="394" spans="1:8" ht="15.75">
      <c r="A394" s="21"/>
      <c r="B394" s="82" t="s">
        <v>1300</v>
      </c>
      <c r="C394" s="34" t="s">
        <v>56</v>
      </c>
      <c r="D394" s="113">
        <f t="shared" si="15"/>
        <v>15.338756435886555</v>
      </c>
      <c r="E394" s="114">
        <v>30</v>
      </c>
      <c r="F394" s="36"/>
      <c r="G394" s="36"/>
    </row>
    <row r="395" spans="1:8" ht="15.75">
      <c r="A395" s="21"/>
      <c r="B395" s="82" t="s">
        <v>1301</v>
      </c>
      <c r="C395" s="34" t="s">
        <v>56</v>
      </c>
      <c r="D395" s="113">
        <f t="shared" si="15"/>
        <v>12.782297029905463</v>
      </c>
      <c r="E395" s="114">
        <v>25</v>
      </c>
      <c r="F395" s="36"/>
      <c r="G395" s="36"/>
    </row>
    <row r="396" spans="1:8" ht="15.75">
      <c r="A396" s="21"/>
      <c r="B396" s="82" t="s">
        <v>1302</v>
      </c>
      <c r="C396" s="34" t="s">
        <v>56</v>
      </c>
      <c r="D396" s="113">
        <f t="shared" si="15"/>
        <v>10.22583762392437</v>
      </c>
      <c r="E396" s="114">
        <v>20</v>
      </c>
      <c r="F396" s="36"/>
      <c r="G396" s="36"/>
    </row>
    <row r="397" spans="1:8" ht="15.75">
      <c r="A397" s="21"/>
      <c r="B397" s="82" t="s">
        <v>1303</v>
      </c>
      <c r="C397" s="34" t="s">
        <v>56</v>
      </c>
      <c r="D397" s="113">
        <f t="shared" si="15"/>
        <v>20.45167524784874</v>
      </c>
      <c r="E397" s="114">
        <v>40</v>
      </c>
      <c r="F397" s="36"/>
      <c r="G397" s="36"/>
    </row>
    <row r="398" spans="1:8" ht="15.75">
      <c r="A398" s="21"/>
      <c r="B398" s="82" t="s">
        <v>1304</v>
      </c>
      <c r="C398" s="34" t="s">
        <v>56</v>
      </c>
      <c r="D398" s="113">
        <f t="shared" si="15"/>
        <v>10.22583762392437</v>
      </c>
      <c r="E398" s="114">
        <v>20</v>
      </c>
      <c r="F398" s="36"/>
      <c r="G398" s="36"/>
    </row>
    <row r="399" spans="1:8" ht="15.75">
      <c r="A399" s="21"/>
      <c r="B399" s="82" t="s">
        <v>1305</v>
      </c>
      <c r="C399" s="34" t="s">
        <v>56</v>
      </c>
      <c r="D399" s="113">
        <f t="shared" si="15"/>
        <v>20.45167524784874</v>
      </c>
      <c r="E399" s="114">
        <v>40</v>
      </c>
      <c r="F399" s="36"/>
      <c r="G399" s="36"/>
    </row>
    <row r="400" spans="1:8" ht="15.75">
      <c r="A400" s="21"/>
      <c r="B400" s="82" t="s">
        <v>1306</v>
      </c>
      <c r="C400" s="34" t="s">
        <v>56</v>
      </c>
      <c r="D400" s="113">
        <f t="shared" si="15"/>
        <v>30.677512871773111</v>
      </c>
      <c r="E400" s="114">
        <v>60</v>
      </c>
      <c r="F400" s="36"/>
      <c r="G400" s="36"/>
    </row>
    <row r="401" spans="1:7" ht="15.75">
      <c r="A401" s="21"/>
      <c r="B401" s="82" t="s">
        <v>1307</v>
      </c>
      <c r="C401" s="34" t="s">
        <v>56</v>
      </c>
      <c r="D401" s="113">
        <f t="shared" si="15"/>
        <v>25.564594059810926</v>
      </c>
      <c r="E401" s="114">
        <v>50</v>
      </c>
      <c r="F401" s="36"/>
      <c r="G401" s="36"/>
    </row>
    <row r="402" spans="1:7" ht="15.75">
      <c r="A402" s="21"/>
      <c r="B402" s="82" t="s">
        <v>1308</v>
      </c>
      <c r="C402" s="34" t="s">
        <v>56</v>
      </c>
      <c r="D402" s="113">
        <f t="shared" si="15"/>
        <v>10.22583762392437</v>
      </c>
      <c r="E402" s="114">
        <v>20</v>
      </c>
      <c r="F402" s="36"/>
      <c r="G402" s="36"/>
    </row>
    <row r="403" spans="1:7" ht="15.75">
      <c r="A403" s="21"/>
      <c r="B403" s="82" t="s">
        <v>1309</v>
      </c>
      <c r="C403" s="34" t="s">
        <v>56</v>
      </c>
      <c r="D403" s="113">
        <f t="shared" si="15"/>
        <v>10.22583762392437</v>
      </c>
      <c r="E403" s="114">
        <v>20</v>
      </c>
      <c r="F403" s="36"/>
      <c r="G403" s="36"/>
    </row>
    <row r="404" spans="1:7" ht="15.75">
      <c r="A404" s="21"/>
      <c r="B404" s="82" t="s">
        <v>1310</v>
      </c>
      <c r="C404" s="34" t="s">
        <v>56</v>
      </c>
      <c r="D404" s="113">
        <f t="shared" si="15"/>
        <v>20.45167524784874</v>
      </c>
      <c r="E404" s="114">
        <v>40</v>
      </c>
      <c r="F404" s="36"/>
      <c r="G404" s="36"/>
    </row>
    <row r="405" spans="1:7" ht="15.75">
      <c r="A405" s="21"/>
      <c r="B405" s="82" t="s">
        <v>1311</v>
      </c>
      <c r="C405" s="34" t="s">
        <v>56</v>
      </c>
      <c r="D405" s="113">
        <f t="shared" si="15"/>
        <v>30.677512871773111</v>
      </c>
      <c r="E405" s="114">
        <v>60</v>
      </c>
      <c r="F405" s="36"/>
      <c r="G405" s="36"/>
    </row>
    <row r="406" spans="1:7" ht="15.75">
      <c r="A406" s="21"/>
      <c r="B406" s="82" t="s">
        <v>1312</v>
      </c>
      <c r="C406" s="34" t="s">
        <v>56</v>
      </c>
      <c r="D406" s="113">
        <f t="shared" si="15"/>
        <v>10.22583762392437</v>
      </c>
      <c r="E406" s="114">
        <v>20</v>
      </c>
      <c r="F406" s="36"/>
      <c r="G406" s="36"/>
    </row>
    <row r="407" spans="1:7" ht="15.75">
      <c r="A407" s="21"/>
      <c r="B407" s="82" t="s">
        <v>1313</v>
      </c>
      <c r="C407" s="34" t="s">
        <v>56</v>
      </c>
      <c r="D407" s="113">
        <f t="shared" si="15"/>
        <v>20.45167524784874</v>
      </c>
      <c r="E407" s="114">
        <v>40</v>
      </c>
      <c r="F407" s="36"/>
      <c r="G407" s="36"/>
    </row>
    <row r="408" spans="1:7" ht="15.75">
      <c r="A408" s="21"/>
      <c r="B408" s="82" t="s">
        <v>1314</v>
      </c>
      <c r="C408" s="34" t="s">
        <v>56</v>
      </c>
      <c r="D408" s="113">
        <f t="shared" si="15"/>
        <v>10.22583762392437</v>
      </c>
      <c r="E408" s="114">
        <v>20</v>
      </c>
      <c r="F408" s="36"/>
      <c r="G408" s="36"/>
    </row>
    <row r="409" spans="1:7" ht="15.75">
      <c r="A409" s="21"/>
      <c r="B409" s="82" t="s">
        <v>1315</v>
      </c>
      <c r="C409" s="34" t="s">
        <v>56</v>
      </c>
      <c r="D409" s="113">
        <f t="shared" si="15"/>
        <v>10.22583762392437</v>
      </c>
      <c r="E409" s="114">
        <v>20</v>
      </c>
      <c r="F409" s="36"/>
      <c r="G409" s="36"/>
    </row>
    <row r="410" spans="1:7" ht="15.75">
      <c r="A410" s="21"/>
      <c r="B410" s="82" t="s">
        <v>1316</v>
      </c>
      <c r="C410" s="34" t="s">
        <v>56</v>
      </c>
      <c r="D410" s="113">
        <f t="shared" si="15"/>
        <v>10.22583762392437</v>
      </c>
      <c r="E410" s="114">
        <v>20</v>
      </c>
      <c r="F410" s="36"/>
      <c r="G410" s="36"/>
    </row>
    <row r="411" spans="1:7" ht="15.75">
      <c r="A411" s="21"/>
      <c r="B411" s="82" t="s">
        <v>1317</v>
      </c>
      <c r="C411" s="34" t="s">
        <v>56</v>
      </c>
      <c r="D411" s="113">
        <f t="shared" si="15"/>
        <v>10.22583762392437</v>
      </c>
      <c r="E411" s="114">
        <v>20</v>
      </c>
      <c r="F411" s="36"/>
      <c r="G411" s="36"/>
    </row>
    <row r="412" spans="1:7" ht="15.75">
      <c r="A412" s="21"/>
      <c r="B412" s="82" t="s">
        <v>1318</v>
      </c>
      <c r="C412" s="34" t="s">
        <v>56</v>
      </c>
      <c r="D412" s="113">
        <f t="shared" si="15"/>
        <v>10.22583762392437</v>
      </c>
      <c r="E412" s="114">
        <v>20</v>
      </c>
      <c r="F412" s="36"/>
      <c r="G412" s="36"/>
    </row>
    <row r="413" spans="1:7" ht="15.75">
      <c r="A413" s="21"/>
      <c r="B413" s="82" t="s">
        <v>1319</v>
      </c>
      <c r="C413" s="34" t="s">
        <v>56</v>
      </c>
      <c r="D413" s="113">
        <f t="shared" si="15"/>
        <v>10.22583762392437</v>
      </c>
      <c r="E413" s="114">
        <v>20</v>
      </c>
      <c r="F413" s="36"/>
      <c r="G413" s="36"/>
    </row>
    <row r="414" spans="1:7" ht="15.75">
      <c r="A414" s="21"/>
      <c r="B414" s="82" t="s">
        <v>1320</v>
      </c>
      <c r="C414" s="34" t="s">
        <v>56</v>
      </c>
      <c r="D414" s="113">
        <f t="shared" si="15"/>
        <v>10.22583762392437</v>
      </c>
      <c r="E414" s="114">
        <v>20</v>
      </c>
      <c r="F414" s="36"/>
      <c r="G414" s="36"/>
    </row>
    <row r="415" spans="1:7" ht="15.75">
      <c r="A415" s="21"/>
      <c r="B415" s="82" t="s">
        <v>1321</v>
      </c>
      <c r="C415" s="34" t="s">
        <v>56</v>
      </c>
      <c r="D415" s="113">
        <f t="shared" si="15"/>
        <v>10.22583762392437</v>
      </c>
      <c r="E415" s="114">
        <v>20</v>
      </c>
      <c r="F415" s="36"/>
      <c r="G415" s="36"/>
    </row>
    <row r="416" spans="1:7" ht="15.75">
      <c r="A416" s="21"/>
      <c r="B416" s="82" t="s">
        <v>1322</v>
      </c>
      <c r="C416" s="34" t="s">
        <v>56</v>
      </c>
      <c r="D416" s="113">
        <f t="shared" si="15"/>
        <v>15.338756435886555</v>
      </c>
      <c r="E416" s="114">
        <v>30</v>
      </c>
      <c r="F416" s="36"/>
      <c r="G416" s="36"/>
    </row>
    <row r="417" spans="1:7" ht="15.75">
      <c r="A417" s="21"/>
      <c r="B417" s="82" t="s">
        <v>1323</v>
      </c>
      <c r="C417" s="34" t="s">
        <v>56</v>
      </c>
      <c r="D417" s="113">
        <f t="shared" si="15"/>
        <v>10.22583762392437</v>
      </c>
      <c r="E417" s="114">
        <v>20</v>
      </c>
      <c r="F417" s="36"/>
      <c r="G417" s="36"/>
    </row>
    <row r="418" spans="1:7" ht="15.75">
      <c r="A418" s="21"/>
      <c r="B418" s="82" t="s">
        <v>1324</v>
      </c>
      <c r="C418" s="34" t="s">
        <v>56</v>
      </c>
      <c r="D418" s="113">
        <f t="shared" si="15"/>
        <v>10.22583762392437</v>
      </c>
      <c r="E418" s="114">
        <v>20</v>
      </c>
      <c r="F418" s="36"/>
      <c r="G418" s="36"/>
    </row>
    <row r="419" spans="1:7" ht="15.75">
      <c r="A419" s="21"/>
      <c r="B419" s="82" t="s">
        <v>1325</v>
      </c>
      <c r="C419" s="34" t="s">
        <v>56</v>
      </c>
      <c r="D419" s="113">
        <f t="shared" si="15"/>
        <v>20.45167524784874</v>
      </c>
      <c r="E419" s="114">
        <v>40</v>
      </c>
      <c r="F419" s="36"/>
      <c r="G419" s="36"/>
    </row>
    <row r="420" spans="1:7" ht="15.75">
      <c r="A420" s="21"/>
      <c r="B420" s="82" t="s">
        <v>1326</v>
      </c>
      <c r="C420" s="34" t="s">
        <v>56</v>
      </c>
      <c r="D420" s="113">
        <f t="shared" si="15"/>
        <v>10.22583762392437</v>
      </c>
      <c r="E420" s="114">
        <v>20</v>
      </c>
      <c r="F420" s="36"/>
      <c r="G420" s="36"/>
    </row>
    <row r="421" spans="1:7" ht="15.75">
      <c r="A421" s="21"/>
      <c r="B421" s="82" t="s">
        <v>1327</v>
      </c>
      <c r="C421" s="34" t="s">
        <v>56</v>
      </c>
      <c r="D421" s="113">
        <f t="shared" si="15"/>
        <v>20.45167524784874</v>
      </c>
      <c r="E421" s="114">
        <v>40</v>
      </c>
      <c r="F421" s="36"/>
      <c r="G421" s="36"/>
    </row>
    <row r="422" spans="1:7" ht="15.75">
      <c r="A422" s="21"/>
      <c r="B422" s="82" t="s">
        <v>1328</v>
      </c>
      <c r="C422" s="34" t="s">
        <v>56</v>
      </c>
      <c r="D422" s="113">
        <f t="shared" si="15"/>
        <v>10.22583762392437</v>
      </c>
      <c r="E422" s="114">
        <v>20</v>
      </c>
      <c r="F422" s="36"/>
      <c r="G422" s="36"/>
    </row>
    <row r="423" spans="1:7" ht="15.75">
      <c r="A423" s="21"/>
      <c r="B423" s="82" t="s">
        <v>1329</v>
      </c>
      <c r="C423" s="34" t="s">
        <v>56</v>
      </c>
      <c r="D423" s="113">
        <f t="shared" si="15"/>
        <v>10.22583762392437</v>
      </c>
      <c r="E423" s="114">
        <v>20</v>
      </c>
      <c r="F423" s="36"/>
      <c r="G423" s="36"/>
    </row>
    <row r="424" spans="1:7" ht="15.75">
      <c r="A424" s="21"/>
      <c r="B424" s="82" t="s">
        <v>1330</v>
      </c>
      <c r="C424" s="34" t="s">
        <v>56</v>
      </c>
      <c r="D424" s="113">
        <f t="shared" si="15"/>
        <v>10.22583762392437</v>
      </c>
      <c r="E424" s="114">
        <v>20</v>
      </c>
      <c r="F424" s="36"/>
      <c r="G424" s="36"/>
    </row>
    <row r="425" spans="1:7" ht="15.75">
      <c r="A425" s="21"/>
      <c r="B425" s="82" t="s">
        <v>1331</v>
      </c>
      <c r="C425" s="34" t="s">
        <v>56</v>
      </c>
      <c r="D425" s="113">
        <f t="shared" si="15"/>
        <v>10.22583762392437</v>
      </c>
      <c r="E425" s="114">
        <v>20</v>
      </c>
      <c r="F425" s="36"/>
      <c r="G425" s="36"/>
    </row>
    <row r="426" spans="1:7" ht="15.75">
      <c r="A426" s="21"/>
      <c r="B426" s="82" t="s">
        <v>1332</v>
      </c>
      <c r="C426" s="34" t="s">
        <v>56</v>
      </c>
      <c r="D426" s="113">
        <f t="shared" si="15"/>
        <v>10.22583762392437</v>
      </c>
      <c r="E426" s="114">
        <v>20</v>
      </c>
      <c r="F426" s="36"/>
      <c r="G426" s="36"/>
    </row>
    <row r="427" spans="1:7" ht="15.75">
      <c r="A427" s="21"/>
      <c r="B427" s="82" t="s">
        <v>1333</v>
      </c>
      <c r="C427" s="34" t="s">
        <v>56</v>
      </c>
      <c r="D427" s="113">
        <f t="shared" si="15"/>
        <v>10.22583762392437</v>
      </c>
      <c r="E427" s="114">
        <v>20</v>
      </c>
      <c r="F427" s="36"/>
      <c r="G427" s="36"/>
    </row>
    <row r="428" spans="1:7" ht="15.75">
      <c r="A428" s="21"/>
      <c r="B428" s="82" t="s">
        <v>1334</v>
      </c>
      <c r="C428" s="34" t="s">
        <v>56</v>
      </c>
      <c r="D428" s="113">
        <f t="shared" si="15"/>
        <v>15.338756435886555</v>
      </c>
      <c r="E428" s="114">
        <v>30</v>
      </c>
      <c r="F428" s="36"/>
      <c r="G428" s="36"/>
    </row>
    <row r="429" spans="1:7" ht="15.75">
      <c r="A429" s="21"/>
      <c r="B429" s="82" t="s">
        <v>1335</v>
      </c>
      <c r="C429" s="34" t="s">
        <v>56</v>
      </c>
      <c r="D429" s="113">
        <f t="shared" si="15"/>
        <v>20.45167524784874</v>
      </c>
      <c r="E429" s="114">
        <v>40</v>
      </c>
      <c r="F429" s="36"/>
      <c r="G429" s="36"/>
    </row>
    <row r="430" spans="1:7" ht="15.75">
      <c r="A430" s="21"/>
      <c r="B430" s="82" t="s">
        <v>1336</v>
      </c>
      <c r="C430" s="34" t="s">
        <v>56</v>
      </c>
      <c r="D430" s="113">
        <f t="shared" si="15"/>
        <v>20.45167524784874</v>
      </c>
      <c r="E430" s="114">
        <v>40</v>
      </c>
      <c r="F430" s="36"/>
      <c r="G430" s="36"/>
    </row>
    <row r="431" spans="1:7" ht="15.75">
      <c r="A431" s="21"/>
      <c r="B431" s="82" t="s">
        <v>1337</v>
      </c>
      <c r="C431" s="34" t="s">
        <v>56</v>
      </c>
      <c r="D431" s="113">
        <f t="shared" si="15"/>
        <v>15.338756435886555</v>
      </c>
      <c r="E431" s="114">
        <v>30</v>
      </c>
      <c r="F431" s="36"/>
      <c r="G431" s="36"/>
    </row>
    <row r="432" spans="1:7" ht="15.75">
      <c r="A432" s="21"/>
      <c r="B432" s="82" t="s">
        <v>1338</v>
      </c>
      <c r="C432" s="34" t="s">
        <v>56</v>
      </c>
      <c r="D432" s="113">
        <f t="shared" si="15"/>
        <v>10.22583762392437</v>
      </c>
      <c r="E432" s="114">
        <v>20</v>
      </c>
      <c r="F432" s="36"/>
      <c r="G432" s="36"/>
    </row>
    <row r="433" spans="1:7" ht="15.75">
      <c r="A433" s="21"/>
      <c r="B433" s="82" t="s">
        <v>1339</v>
      </c>
      <c r="C433" s="34" t="s">
        <v>56</v>
      </c>
      <c r="D433" s="113">
        <f t="shared" si="15"/>
        <v>20.45167524784874</v>
      </c>
      <c r="E433" s="114">
        <v>40</v>
      </c>
      <c r="F433" s="36"/>
      <c r="G433" s="36"/>
    </row>
    <row r="434" spans="1:7" ht="15.75">
      <c r="A434" s="21"/>
      <c r="B434" s="82" t="s">
        <v>1340</v>
      </c>
      <c r="C434" s="34" t="s">
        <v>56</v>
      </c>
      <c r="D434" s="113">
        <f t="shared" si="15"/>
        <v>20.45167524784874</v>
      </c>
      <c r="E434" s="114">
        <v>40</v>
      </c>
      <c r="F434" s="36"/>
      <c r="G434" s="36"/>
    </row>
    <row r="435" spans="1:7" ht="15.75">
      <c r="A435" s="21"/>
      <c r="B435" s="82" t="s">
        <v>1341</v>
      </c>
      <c r="C435" s="34" t="s">
        <v>56</v>
      </c>
      <c r="D435" s="113">
        <f t="shared" si="15"/>
        <v>15.338756435886555</v>
      </c>
      <c r="E435" s="114">
        <v>30</v>
      </c>
      <c r="F435" s="36"/>
      <c r="G435" s="36"/>
    </row>
    <row r="436" spans="1:7" ht="15.75">
      <c r="A436" s="21"/>
      <c r="B436" s="82" t="s">
        <v>1342</v>
      </c>
      <c r="C436" s="34" t="s">
        <v>56</v>
      </c>
      <c r="D436" s="113">
        <f t="shared" si="15"/>
        <v>20.45167524784874</v>
      </c>
      <c r="E436" s="114">
        <v>40</v>
      </c>
      <c r="F436" s="36"/>
      <c r="G436" s="36"/>
    </row>
    <row r="437" spans="1:7" ht="15.75">
      <c r="A437" s="21"/>
      <c r="B437" s="82" t="s">
        <v>1343</v>
      </c>
      <c r="C437" s="34" t="s">
        <v>56</v>
      </c>
      <c r="D437" s="113">
        <f t="shared" si="15"/>
        <v>15.338756435886555</v>
      </c>
      <c r="E437" s="114">
        <v>30</v>
      </c>
      <c r="F437" s="36"/>
      <c r="G437" s="36"/>
    </row>
    <row r="438" spans="1:7" ht="15.75">
      <c r="A438" s="21"/>
      <c r="B438" s="82" t="s">
        <v>1344</v>
      </c>
      <c r="C438" s="34" t="s">
        <v>56</v>
      </c>
      <c r="D438" s="113">
        <f t="shared" si="15"/>
        <v>20.45167524784874</v>
      </c>
      <c r="E438" s="114">
        <v>40</v>
      </c>
      <c r="F438" s="36"/>
      <c r="G438" s="36"/>
    </row>
    <row r="439" spans="1:7" ht="15.75">
      <c r="A439" s="21"/>
      <c r="B439" s="82" t="s">
        <v>1345</v>
      </c>
      <c r="C439" s="34" t="s">
        <v>56</v>
      </c>
      <c r="D439" s="113">
        <f t="shared" si="15"/>
        <v>15.338756435886555</v>
      </c>
      <c r="E439" s="114">
        <v>30</v>
      </c>
      <c r="F439" s="36"/>
      <c r="G439" s="36"/>
    </row>
    <row r="440" spans="1:7" ht="15.75">
      <c r="A440" s="21"/>
      <c r="B440" s="82" t="s">
        <v>1346</v>
      </c>
      <c r="C440" s="34" t="s">
        <v>56</v>
      </c>
      <c r="D440" s="113">
        <f t="shared" si="15"/>
        <v>15.338756435886555</v>
      </c>
      <c r="E440" s="114">
        <v>30</v>
      </c>
      <c r="F440" s="36"/>
      <c r="G440" s="36"/>
    </row>
    <row r="441" spans="1:7" ht="15.75">
      <c r="A441" s="21"/>
      <c r="B441" s="82" t="s">
        <v>1347</v>
      </c>
      <c r="C441" s="34" t="s">
        <v>56</v>
      </c>
      <c r="D441" s="113">
        <f t="shared" si="15"/>
        <v>20.45167524784874</v>
      </c>
      <c r="E441" s="114">
        <v>40</v>
      </c>
      <c r="F441" s="36"/>
      <c r="G441" s="36"/>
    </row>
    <row r="442" spans="1:7" ht="15.75">
      <c r="A442" s="21"/>
      <c r="B442" s="82" t="s">
        <v>1348</v>
      </c>
      <c r="C442" s="34" t="s">
        <v>56</v>
      </c>
      <c r="D442" s="113">
        <f t="shared" si="15"/>
        <v>10.22583762392437</v>
      </c>
      <c r="E442" s="114">
        <v>20</v>
      </c>
      <c r="F442" s="36"/>
      <c r="G442" s="36"/>
    </row>
    <row r="443" spans="1:7" ht="15.75">
      <c r="A443" s="21"/>
      <c r="B443" s="82" t="s">
        <v>1349</v>
      </c>
      <c r="C443" s="34" t="s">
        <v>56</v>
      </c>
      <c r="D443" s="113">
        <f t="shared" si="15"/>
        <v>10.22583762392437</v>
      </c>
      <c r="E443" s="114">
        <v>20</v>
      </c>
      <c r="F443" s="36"/>
      <c r="G443" s="36"/>
    </row>
    <row r="444" spans="1:7" ht="15.75">
      <c r="A444" s="21"/>
      <c r="B444" s="82" t="s">
        <v>1350</v>
      </c>
      <c r="C444" s="34" t="s">
        <v>56</v>
      </c>
      <c r="D444" s="113">
        <f t="shared" si="15"/>
        <v>15.338756435886555</v>
      </c>
      <c r="E444" s="114">
        <v>30</v>
      </c>
      <c r="F444" s="36"/>
      <c r="G444" s="36"/>
    </row>
    <row r="445" spans="1:7" ht="15.75">
      <c r="A445" s="21"/>
      <c r="B445" s="82" t="s">
        <v>1351</v>
      </c>
      <c r="C445" s="34" t="s">
        <v>56</v>
      </c>
      <c r="D445" s="113">
        <f t="shared" si="15"/>
        <v>15.338756435886555</v>
      </c>
      <c r="E445" s="114">
        <v>30</v>
      </c>
      <c r="F445" s="36"/>
      <c r="G445" s="36"/>
    </row>
    <row r="446" spans="1:7" ht="15.75">
      <c r="A446" s="21"/>
      <c r="B446" s="82" t="s">
        <v>1352</v>
      </c>
      <c r="C446" s="34" t="s">
        <v>56</v>
      </c>
      <c r="D446" s="113">
        <f t="shared" si="15"/>
        <v>10.22583762392437</v>
      </c>
      <c r="E446" s="114">
        <v>20</v>
      </c>
      <c r="F446" s="36"/>
      <c r="G446" s="36"/>
    </row>
    <row r="447" spans="1:7" ht="15.75">
      <c r="A447" s="21"/>
      <c r="B447" s="82" t="s">
        <v>1353</v>
      </c>
      <c r="C447" s="34" t="s">
        <v>56</v>
      </c>
      <c r="D447" s="113">
        <f t="shared" si="15"/>
        <v>15.338756435886555</v>
      </c>
      <c r="E447" s="114">
        <v>30</v>
      </c>
      <c r="F447" s="36"/>
      <c r="G447" s="36"/>
    </row>
    <row r="448" spans="1:7" ht="15.75">
      <c r="A448" s="21"/>
      <c r="B448" s="82" t="s">
        <v>1354</v>
      </c>
      <c r="C448" s="34" t="s">
        <v>56</v>
      </c>
      <c r="D448" s="113">
        <f t="shared" si="15"/>
        <v>15.338756435886555</v>
      </c>
      <c r="E448" s="114">
        <v>30</v>
      </c>
      <c r="F448" s="36"/>
      <c r="G448" s="36"/>
    </row>
    <row r="449" spans="1:7" ht="15.75">
      <c r="A449" s="21"/>
      <c r="B449" s="82" t="s">
        <v>1355</v>
      </c>
      <c r="C449" s="34" t="s">
        <v>56</v>
      </c>
      <c r="D449" s="113">
        <f t="shared" si="15"/>
        <v>15.338756435886555</v>
      </c>
      <c r="E449" s="114">
        <v>30</v>
      </c>
      <c r="F449" s="36"/>
      <c r="G449" s="36"/>
    </row>
    <row r="450" spans="1:7" ht="15.75">
      <c r="A450" s="21"/>
      <c r="B450" s="82" t="s">
        <v>1356</v>
      </c>
      <c r="C450" s="34" t="s">
        <v>56</v>
      </c>
      <c r="D450" s="113">
        <f t="shared" si="15"/>
        <v>15.338756435886555</v>
      </c>
      <c r="E450" s="114">
        <v>30</v>
      </c>
      <c r="F450" s="36"/>
      <c r="G450" s="36"/>
    </row>
    <row r="451" spans="1:7" ht="15.75">
      <c r="A451" s="21"/>
      <c r="B451" s="82" t="s">
        <v>1357</v>
      </c>
      <c r="C451" s="34" t="s">
        <v>56</v>
      </c>
      <c r="D451" s="113">
        <f t="shared" si="15"/>
        <v>25.564594059810926</v>
      </c>
      <c r="E451" s="114">
        <v>50</v>
      </c>
      <c r="F451" s="36"/>
      <c r="G451" s="36"/>
    </row>
    <row r="452" spans="1:7" ht="15.75">
      <c r="A452" s="21"/>
      <c r="B452" s="82" t="s">
        <v>1358</v>
      </c>
      <c r="C452" s="34" t="s">
        <v>56</v>
      </c>
      <c r="D452" s="113">
        <f t="shared" si="15"/>
        <v>25.564594059810926</v>
      </c>
      <c r="E452" s="114">
        <v>50</v>
      </c>
      <c r="F452" s="36"/>
      <c r="G452" s="36"/>
    </row>
    <row r="453" spans="1:7" ht="17.25" customHeight="1">
      <c r="A453" s="21"/>
      <c r="B453" s="82" t="s">
        <v>1359</v>
      </c>
      <c r="C453" s="34" t="s">
        <v>56</v>
      </c>
      <c r="D453" s="113">
        <f t="shared" si="15"/>
        <v>35.790431683735292</v>
      </c>
      <c r="E453" s="114">
        <v>70</v>
      </c>
      <c r="F453" s="36"/>
      <c r="G453" s="36"/>
    </row>
    <row r="454" spans="1:7" ht="15.75">
      <c r="A454" s="21"/>
      <c r="B454" s="82" t="s">
        <v>1360</v>
      </c>
      <c r="C454" s="34" t="s">
        <v>56</v>
      </c>
      <c r="D454" s="113">
        <f t="shared" ref="D454:D510" si="16">E454/1.95583</f>
        <v>35.790431683735292</v>
      </c>
      <c r="E454" s="114">
        <v>70</v>
      </c>
      <c r="F454" s="36"/>
      <c r="G454" s="36"/>
    </row>
    <row r="455" spans="1:7" ht="15.75">
      <c r="A455" s="21"/>
      <c r="B455" s="82" t="s">
        <v>1361</v>
      </c>
      <c r="C455" s="34" t="s">
        <v>56</v>
      </c>
      <c r="D455" s="113">
        <f t="shared" si="16"/>
        <v>61.355025743546221</v>
      </c>
      <c r="E455" s="114">
        <v>120</v>
      </c>
      <c r="F455" s="36"/>
      <c r="G455" s="36"/>
    </row>
    <row r="456" spans="1:7" ht="15.75">
      <c r="A456" s="21"/>
      <c r="B456" s="82" t="s">
        <v>1362</v>
      </c>
      <c r="C456" s="34" t="s">
        <v>56</v>
      </c>
      <c r="D456" s="113">
        <f t="shared" si="16"/>
        <v>25.564594059810926</v>
      </c>
      <c r="E456" s="114">
        <v>50</v>
      </c>
      <c r="F456" s="36"/>
      <c r="G456" s="36"/>
    </row>
    <row r="457" spans="1:7" ht="15.75">
      <c r="A457" s="21"/>
      <c r="B457" s="82" t="s">
        <v>1363</v>
      </c>
      <c r="C457" s="34" t="s">
        <v>56</v>
      </c>
      <c r="D457" s="113">
        <f t="shared" si="16"/>
        <v>25.564594059810926</v>
      </c>
      <c r="E457" s="114">
        <v>50</v>
      </c>
      <c r="F457" s="36"/>
      <c r="G457" s="36"/>
    </row>
    <row r="458" spans="1:7" ht="15.75">
      <c r="A458" s="21"/>
      <c r="B458" s="82" t="s">
        <v>1364</v>
      </c>
      <c r="C458" s="34" t="s">
        <v>56</v>
      </c>
      <c r="D458" s="113">
        <f t="shared" si="16"/>
        <v>25.564594059810926</v>
      </c>
      <c r="E458" s="114">
        <v>50</v>
      </c>
      <c r="F458" s="36"/>
      <c r="G458" s="36"/>
    </row>
    <row r="459" spans="1:7" ht="15.75">
      <c r="A459" s="21"/>
      <c r="B459" s="82" t="s">
        <v>1365</v>
      </c>
      <c r="C459" s="34" t="s">
        <v>56</v>
      </c>
      <c r="D459" s="113">
        <f t="shared" si="16"/>
        <v>25.564594059810926</v>
      </c>
      <c r="E459" s="114">
        <v>50</v>
      </c>
      <c r="F459" s="36"/>
      <c r="G459" s="36"/>
    </row>
    <row r="460" spans="1:7" ht="15.75">
      <c r="A460" s="21"/>
      <c r="B460" s="82" t="s">
        <v>1366</v>
      </c>
      <c r="C460" s="34" t="s">
        <v>56</v>
      </c>
      <c r="D460" s="113">
        <f t="shared" si="16"/>
        <v>51.129188119621851</v>
      </c>
      <c r="E460" s="114">
        <v>100</v>
      </c>
      <c r="F460" s="36"/>
      <c r="G460" s="36"/>
    </row>
    <row r="461" spans="1:7" ht="15.75">
      <c r="A461" s="21"/>
      <c r="B461" s="82" t="s">
        <v>1367</v>
      </c>
      <c r="C461" s="34" t="s">
        <v>56</v>
      </c>
      <c r="D461" s="113">
        <f t="shared" si="16"/>
        <v>25.564594059810926</v>
      </c>
      <c r="E461" s="114">
        <v>50</v>
      </c>
      <c r="F461" s="36"/>
      <c r="G461" s="36"/>
    </row>
    <row r="462" spans="1:7" ht="15.75">
      <c r="A462" s="21"/>
      <c r="B462" s="82" t="s">
        <v>1368</v>
      </c>
      <c r="C462" s="34" t="s">
        <v>56</v>
      </c>
      <c r="D462" s="113">
        <f t="shared" si="16"/>
        <v>51.129188119621851</v>
      </c>
      <c r="E462" s="114">
        <v>100</v>
      </c>
      <c r="F462" s="36"/>
      <c r="G462" s="36"/>
    </row>
    <row r="463" spans="1:7" ht="15.75">
      <c r="A463" s="21"/>
      <c r="B463" s="82" t="s">
        <v>1369</v>
      </c>
      <c r="C463" s="34" t="s">
        <v>56</v>
      </c>
      <c r="D463" s="113">
        <f t="shared" si="16"/>
        <v>102.2583762392437</v>
      </c>
      <c r="E463" s="114">
        <v>200</v>
      </c>
      <c r="F463" s="36"/>
      <c r="G463" s="36"/>
    </row>
    <row r="464" spans="1:7" ht="15.75">
      <c r="A464" s="21"/>
      <c r="B464" s="82" t="s">
        <v>1370</v>
      </c>
      <c r="C464" s="34" t="s">
        <v>56</v>
      </c>
      <c r="D464" s="113">
        <f t="shared" si="16"/>
        <v>51.129188119621851</v>
      </c>
      <c r="E464" s="114">
        <v>100</v>
      </c>
      <c r="F464" s="36"/>
      <c r="G464" s="36"/>
    </row>
    <row r="465" spans="1:7" ht="15.75">
      <c r="A465" s="21"/>
      <c r="B465" s="82" t="s">
        <v>1371</v>
      </c>
      <c r="C465" s="34" t="s">
        <v>56</v>
      </c>
      <c r="D465" s="113">
        <f t="shared" si="16"/>
        <v>20.45167524784874</v>
      </c>
      <c r="E465" s="114">
        <v>40</v>
      </c>
      <c r="F465" s="36"/>
      <c r="G465" s="36"/>
    </row>
    <row r="466" spans="1:7" ht="15.75">
      <c r="A466" s="21"/>
      <c r="B466" s="82" t="s">
        <v>1372</v>
      </c>
      <c r="C466" s="34" t="s">
        <v>56</v>
      </c>
      <c r="D466" s="113">
        <f t="shared" si="16"/>
        <v>40.903350495697481</v>
      </c>
      <c r="E466" s="114">
        <v>80</v>
      </c>
      <c r="F466" s="36"/>
      <c r="G466" s="36"/>
    </row>
    <row r="467" spans="1:7" ht="15.75">
      <c r="A467" s="21"/>
      <c r="B467" s="82" t="s">
        <v>1373</v>
      </c>
      <c r="C467" s="34" t="s">
        <v>56</v>
      </c>
      <c r="D467" s="113">
        <f t="shared" si="16"/>
        <v>10.22583762392437</v>
      </c>
      <c r="E467" s="114">
        <v>20</v>
      </c>
      <c r="F467" s="36"/>
      <c r="G467" s="36"/>
    </row>
    <row r="468" spans="1:7" ht="15.75">
      <c r="A468" s="21"/>
      <c r="B468" s="82" t="s">
        <v>1374</v>
      </c>
      <c r="C468" s="34" t="s">
        <v>56</v>
      </c>
      <c r="D468" s="113">
        <f t="shared" si="16"/>
        <v>66.46794455550841</v>
      </c>
      <c r="E468" s="114">
        <v>130</v>
      </c>
      <c r="F468" s="36"/>
      <c r="G468" s="36"/>
    </row>
    <row r="469" spans="1:7" ht="15.75">
      <c r="A469" s="21"/>
      <c r="B469" s="82" t="s">
        <v>1375</v>
      </c>
      <c r="C469" s="34" t="s">
        <v>56</v>
      </c>
      <c r="D469" s="113">
        <f t="shared" si="16"/>
        <v>102.2583762392437</v>
      </c>
      <c r="E469" s="114">
        <v>200</v>
      </c>
      <c r="F469" s="36"/>
      <c r="G469" s="36"/>
    </row>
    <row r="470" spans="1:7" ht="15.75">
      <c r="A470" s="21"/>
      <c r="B470" s="82" t="s">
        <v>1376</v>
      </c>
      <c r="C470" s="34" t="s">
        <v>56</v>
      </c>
      <c r="D470" s="113">
        <f t="shared" si="16"/>
        <v>127.82297029905462</v>
      </c>
      <c r="E470" s="114">
        <v>250</v>
      </c>
      <c r="F470" s="36"/>
      <c r="G470" s="36"/>
    </row>
    <row r="471" spans="1:7" ht="15.75">
      <c r="A471" s="21"/>
      <c r="B471" s="82" t="s">
        <v>1377</v>
      </c>
      <c r="C471" s="34" t="s">
        <v>56</v>
      </c>
      <c r="D471" s="113">
        <f t="shared" si="16"/>
        <v>66.46794455550841</v>
      </c>
      <c r="E471" s="114">
        <v>130</v>
      </c>
      <c r="F471" s="36"/>
      <c r="G471" s="36"/>
    </row>
    <row r="472" spans="1:7" ht="15.75">
      <c r="A472" s="21"/>
      <c r="B472" s="82" t="s">
        <v>1378</v>
      </c>
      <c r="C472" s="34" t="s">
        <v>56</v>
      </c>
      <c r="D472" s="113">
        <f t="shared" si="16"/>
        <v>92.032538615319325</v>
      </c>
      <c r="E472" s="114">
        <v>180</v>
      </c>
      <c r="F472" s="36"/>
      <c r="G472" s="36"/>
    </row>
    <row r="473" spans="1:7" ht="15.75">
      <c r="A473" s="21"/>
      <c r="B473" s="82" t="s">
        <v>1379</v>
      </c>
      <c r="C473" s="34" t="s">
        <v>56</v>
      </c>
      <c r="D473" s="113">
        <f t="shared" si="16"/>
        <v>102.2583762392437</v>
      </c>
      <c r="E473" s="114">
        <v>200</v>
      </c>
      <c r="F473" s="36"/>
      <c r="G473" s="36"/>
    </row>
    <row r="474" spans="1:7" ht="15.75">
      <c r="A474" s="21"/>
      <c r="B474" s="82" t="s">
        <v>1380</v>
      </c>
      <c r="C474" s="34" t="s">
        <v>56</v>
      </c>
      <c r="D474" s="113">
        <f t="shared" si="16"/>
        <v>66.46794455550841</v>
      </c>
      <c r="E474" s="114">
        <v>130</v>
      </c>
      <c r="F474" s="36"/>
      <c r="G474" s="36"/>
    </row>
    <row r="475" spans="1:7" ht="15.75">
      <c r="A475" s="21"/>
      <c r="B475" s="82" t="s">
        <v>1381</v>
      </c>
      <c r="C475" s="34" t="s">
        <v>56</v>
      </c>
      <c r="D475" s="113">
        <f t="shared" si="16"/>
        <v>102.2583762392437</v>
      </c>
      <c r="E475" s="114">
        <v>200</v>
      </c>
      <c r="F475" s="36"/>
      <c r="G475" s="36"/>
    </row>
    <row r="476" spans="1:7" ht="15.75">
      <c r="A476" s="21"/>
      <c r="B476" s="82" t="s">
        <v>1382</v>
      </c>
      <c r="C476" s="34" t="s">
        <v>56</v>
      </c>
      <c r="D476" s="113">
        <f t="shared" si="16"/>
        <v>127.82297029905462</v>
      </c>
      <c r="E476" s="114">
        <v>250</v>
      </c>
      <c r="F476" s="36"/>
      <c r="G476" s="36"/>
    </row>
    <row r="477" spans="1:7" ht="15.75">
      <c r="A477" s="21"/>
      <c r="B477" s="82" t="s">
        <v>1383</v>
      </c>
      <c r="C477" s="34" t="s">
        <v>56</v>
      </c>
      <c r="D477" s="113">
        <f t="shared" si="16"/>
        <v>127.82297029905462</v>
      </c>
      <c r="E477" s="114">
        <v>250</v>
      </c>
      <c r="F477" s="36"/>
      <c r="G477" s="36"/>
    </row>
    <row r="478" spans="1:7" ht="15.75">
      <c r="A478" s="21"/>
      <c r="B478" s="82" t="s">
        <v>1384</v>
      </c>
      <c r="C478" s="34" t="s">
        <v>56</v>
      </c>
      <c r="D478" s="113">
        <f t="shared" si="16"/>
        <v>66.46794455550841</v>
      </c>
      <c r="E478" s="114">
        <v>130</v>
      </c>
      <c r="F478" s="36"/>
      <c r="G478" s="36"/>
    </row>
    <row r="479" spans="1:7" ht="15.75">
      <c r="A479" s="21"/>
      <c r="B479" s="82" t="s">
        <v>1385</v>
      </c>
      <c r="C479" s="34" t="s">
        <v>56</v>
      </c>
      <c r="D479" s="113">
        <f t="shared" si="16"/>
        <v>102.2583762392437</v>
      </c>
      <c r="E479" s="114">
        <v>200</v>
      </c>
      <c r="F479" s="36"/>
      <c r="G479" s="36"/>
    </row>
    <row r="480" spans="1:7" ht="15.75">
      <c r="A480" s="21"/>
      <c r="B480" s="82" t="s">
        <v>1386</v>
      </c>
      <c r="C480" s="34" t="s">
        <v>56</v>
      </c>
      <c r="D480" s="113">
        <f t="shared" si="16"/>
        <v>66.46794455550841</v>
      </c>
      <c r="E480" s="114">
        <v>130</v>
      </c>
      <c r="F480" s="36"/>
      <c r="G480" s="36"/>
    </row>
    <row r="481" spans="1:7" ht="15.75">
      <c r="A481" s="21"/>
      <c r="B481" s="82" t="s">
        <v>1387</v>
      </c>
      <c r="C481" s="34" t="s">
        <v>56</v>
      </c>
      <c r="D481" s="113">
        <f t="shared" si="16"/>
        <v>102.2583762392437</v>
      </c>
      <c r="E481" s="114">
        <v>200</v>
      </c>
      <c r="F481" s="36"/>
      <c r="G481" s="36"/>
    </row>
    <row r="482" spans="1:7" ht="15.75">
      <c r="A482" s="21"/>
      <c r="B482" s="82" t="s">
        <v>1388</v>
      </c>
      <c r="C482" s="34" t="s">
        <v>56</v>
      </c>
      <c r="D482" s="113">
        <f t="shared" si="16"/>
        <v>81.806700991394962</v>
      </c>
      <c r="E482" s="114">
        <v>160</v>
      </c>
      <c r="F482" s="36"/>
      <c r="G482" s="36"/>
    </row>
    <row r="483" spans="1:7" ht="15.75">
      <c r="A483" s="21"/>
      <c r="B483" s="82" t="s">
        <v>1389</v>
      </c>
      <c r="C483" s="34" t="s">
        <v>56</v>
      </c>
      <c r="D483" s="113">
        <f t="shared" si="16"/>
        <v>127.82297029905462</v>
      </c>
      <c r="E483" s="114">
        <v>250</v>
      </c>
      <c r="F483" s="36"/>
      <c r="G483" s="36"/>
    </row>
    <row r="484" spans="1:7" ht="15.75">
      <c r="A484" s="21"/>
      <c r="B484" s="82" t="s">
        <v>1390</v>
      </c>
      <c r="C484" s="34" t="s">
        <v>56</v>
      </c>
      <c r="D484" s="113">
        <f t="shared" si="16"/>
        <v>127.82297029905462</v>
      </c>
      <c r="E484" s="114">
        <v>250</v>
      </c>
      <c r="F484" s="36"/>
      <c r="G484" s="36"/>
    </row>
    <row r="485" spans="1:7" ht="15.75">
      <c r="A485" s="21"/>
      <c r="B485" s="82" t="s">
        <v>1391</v>
      </c>
      <c r="C485" s="34" t="s">
        <v>56</v>
      </c>
      <c r="D485" s="113">
        <f t="shared" si="16"/>
        <v>153.38756435886555</v>
      </c>
      <c r="E485" s="114">
        <v>300</v>
      </c>
      <c r="F485" s="36"/>
      <c r="G485" s="36"/>
    </row>
    <row r="486" spans="1:7" ht="15.75">
      <c r="A486" s="21"/>
      <c r="B486" s="82" t="s">
        <v>1392</v>
      </c>
      <c r="C486" s="34" t="s">
        <v>56</v>
      </c>
      <c r="D486" s="113">
        <f t="shared" si="16"/>
        <v>153.38756435886555</v>
      </c>
      <c r="E486" s="114">
        <v>300</v>
      </c>
      <c r="F486" s="36"/>
      <c r="G486" s="36"/>
    </row>
    <row r="487" spans="1:7" ht="15.75">
      <c r="A487" s="21"/>
      <c r="B487" s="82" t="s">
        <v>1393</v>
      </c>
      <c r="C487" s="34" t="s">
        <v>56</v>
      </c>
      <c r="D487" s="113">
        <f t="shared" si="16"/>
        <v>76.693782179432773</v>
      </c>
      <c r="E487" s="114">
        <v>150</v>
      </c>
      <c r="F487" s="36"/>
      <c r="G487" s="36"/>
    </row>
    <row r="488" spans="1:7" ht="15.75">
      <c r="A488" s="21"/>
      <c r="B488" s="82" t="s">
        <v>1394</v>
      </c>
      <c r="C488" s="34" t="s">
        <v>56</v>
      </c>
      <c r="D488" s="113">
        <f t="shared" si="16"/>
        <v>178.95215841867648</v>
      </c>
      <c r="E488" s="114">
        <v>350</v>
      </c>
      <c r="F488" s="36"/>
      <c r="G488" s="36"/>
    </row>
    <row r="489" spans="1:7" ht="15.75">
      <c r="A489" s="21"/>
      <c r="B489" s="82" t="s">
        <v>1395</v>
      </c>
      <c r="C489" s="34" t="s">
        <v>56</v>
      </c>
      <c r="D489" s="113">
        <f t="shared" si="16"/>
        <v>178.95215841867648</v>
      </c>
      <c r="E489" s="114">
        <v>350</v>
      </c>
      <c r="F489" s="36"/>
      <c r="G489" s="36"/>
    </row>
    <row r="490" spans="1:7" ht="15.75">
      <c r="A490" s="21"/>
      <c r="B490" s="82" t="s">
        <v>1396</v>
      </c>
      <c r="C490" s="34" t="s">
        <v>56</v>
      </c>
      <c r="D490" s="113">
        <f t="shared" si="16"/>
        <v>178.95215841867648</v>
      </c>
      <c r="E490" s="114">
        <v>350</v>
      </c>
      <c r="F490" s="36"/>
      <c r="G490" s="36"/>
    </row>
    <row r="491" spans="1:7" ht="15.75">
      <c r="A491" s="21"/>
      <c r="B491" s="82" t="s">
        <v>1397</v>
      </c>
      <c r="C491" s="34" t="s">
        <v>56</v>
      </c>
      <c r="D491" s="113">
        <f t="shared" si="16"/>
        <v>178.95215841867648</v>
      </c>
      <c r="E491" s="114">
        <v>350</v>
      </c>
      <c r="F491" s="36"/>
      <c r="G491" s="36"/>
    </row>
    <row r="492" spans="1:7" ht="15.75">
      <c r="A492" s="21"/>
      <c r="B492" s="82" t="s">
        <v>1398</v>
      </c>
      <c r="C492" s="34" t="s">
        <v>56</v>
      </c>
      <c r="D492" s="113">
        <f t="shared" si="16"/>
        <v>178.95215841867648</v>
      </c>
      <c r="E492" s="114">
        <v>350</v>
      </c>
      <c r="F492" s="36"/>
      <c r="G492" s="36"/>
    </row>
    <row r="493" spans="1:7" ht="15.75">
      <c r="A493" s="21"/>
      <c r="B493" s="82" t="s">
        <v>1399</v>
      </c>
      <c r="C493" s="34" t="s">
        <v>56</v>
      </c>
      <c r="D493" s="113">
        <f t="shared" si="16"/>
        <v>178.95215841867648</v>
      </c>
      <c r="E493" s="114">
        <v>350</v>
      </c>
      <c r="F493" s="36"/>
      <c r="G493" s="36"/>
    </row>
    <row r="494" spans="1:7" ht="15.75">
      <c r="A494" s="21"/>
      <c r="B494" s="82" t="s">
        <v>1400</v>
      </c>
      <c r="C494" s="34" t="s">
        <v>56</v>
      </c>
      <c r="D494" s="113">
        <f t="shared" si="16"/>
        <v>178.95215841867648</v>
      </c>
      <c r="E494" s="114">
        <v>350</v>
      </c>
      <c r="F494" s="36"/>
      <c r="G494" s="36"/>
    </row>
    <row r="495" spans="1:7" ht="15.75">
      <c r="A495" s="21"/>
      <c r="B495" s="82" t="s">
        <v>1401</v>
      </c>
      <c r="C495" s="34" t="s">
        <v>56</v>
      </c>
      <c r="D495" s="113">
        <f t="shared" si="16"/>
        <v>178.95215841867648</v>
      </c>
      <c r="E495" s="114">
        <v>350</v>
      </c>
      <c r="F495" s="36"/>
      <c r="G495" s="36"/>
    </row>
    <row r="496" spans="1:7" ht="15.75">
      <c r="A496" s="21"/>
      <c r="B496" s="82" t="s">
        <v>1402</v>
      </c>
      <c r="C496" s="34" t="s">
        <v>56</v>
      </c>
      <c r="D496" s="113">
        <f t="shared" si="16"/>
        <v>178.95215841867648</v>
      </c>
      <c r="E496" s="114">
        <v>350</v>
      </c>
      <c r="F496" s="36"/>
      <c r="G496" s="36"/>
    </row>
    <row r="497" spans="1:7" ht="15.75">
      <c r="A497" s="21"/>
      <c r="B497" s="82" t="s">
        <v>1403</v>
      </c>
      <c r="C497" s="34" t="s">
        <v>56</v>
      </c>
      <c r="D497" s="113">
        <f t="shared" si="16"/>
        <v>178.95215841867648</v>
      </c>
      <c r="E497" s="114">
        <v>350</v>
      </c>
      <c r="F497" s="36"/>
      <c r="G497" s="36"/>
    </row>
    <row r="498" spans="1:7" ht="15.75">
      <c r="A498" s="21"/>
      <c r="B498" s="82" t="s">
        <v>1404</v>
      </c>
      <c r="C498" s="34" t="s">
        <v>56</v>
      </c>
      <c r="D498" s="113">
        <f t="shared" si="16"/>
        <v>178.95215841867648</v>
      </c>
      <c r="E498" s="114">
        <v>350</v>
      </c>
      <c r="F498" s="36"/>
      <c r="G498" s="36"/>
    </row>
    <row r="499" spans="1:7" ht="15.75">
      <c r="A499" s="21"/>
      <c r="B499" s="82" t="s">
        <v>1405</v>
      </c>
      <c r="C499" s="34" t="s">
        <v>56</v>
      </c>
      <c r="D499" s="113">
        <f t="shared" si="16"/>
        <v>178.95215841867648</v>
      </c>
      <c r="E499" s="114">
        <v>350</v>
      </c>
      <c r="F499" s="36"/>
      <c r="G499" s="36"/>
    </row>
    <row r="500" spans="1:7" ht="15.75">
      <c r="A500" s="21"/>
      <c r="B500" s="82" t="s">
        <v>1406</v>
      </c>
      <c r="C500" s="34" t="s">
        <v>56</v>
      </c>
      <c r="D500" s="113">
        <f t="shared" si="16"/>
        <v>178.95215841867648</v>
      </c>
      <c r="E500" s="114">
        <v>350</v>
      </c>
      <c r="F500" s="36"/>
      <c r="G500" s="36"/>
    </row>
    <row r="501" spans="1:7" ht="15.75">
      <c r="A501" s="21"/>
      <c r="B501" s="82" t="s">
        <v>1407</v>
      </c>
      <c r="C501" s="34" t="s">
        <v>56</v>
      </c>
      <c r="D501" s="113">
        <f t="shared" si="16"/>
        <v>178.95215841867648</v>
      </c>
      <c r="E501" s="114">
        <v>350</v>
      </c>
      <c r="F501" s="36"/>
      <c r="G501" s="36"/>
    </row>
    <row r="502" spans="1:7" ht="15.75">
      <c r="A502" s="21"/>
      <c r="B502" s="82" t="s">
        <v>1408</v>
      </c>
      <c r="C502" s="34" t="s">
        <v>56</v>
      </c>
      <c r="D502" s="113">
        <f t="shared" si="16"/>
        <v>383.46891089716388</v>
      </c>
      <c r="E502" s="114">
        <v>750</v>
      </c>
      <c r="F502" s="36"/>
      <c r="G502" s="36"/>
    </row>
    <row r="503" spans="1:7" ht="15.75">
      <c r="A503" s="21"/>
      <c r="B503" s="82" t="s">
        <v>1409</v>
      </c>
      <c r="C503" s="34" t="s">
        <v>56</v>
      </c>
      <c r="D503" s="113">
        <f t="shared" si="16"/>
        <v>204.5167524784874</v>
      </c>
      <c r="E503" s="114">
        <v>400</v>
      </c>
      <c r="F503" s="36"/>
      <c r="G503" s="36"/>
    </row>
    <row r="504" spans="1:7" ht="15.75">
      <c r="A504" s="21"/>
      <c r="B504" s="82" t="s">
        <v>1410</v>
      </c>
      <c r="C504" s="34" t="s">
        <v>56</v>
      </c>
      <c r="D504" s="113">
        <f t="shared" si="16"/>
        <v>194.29091485456303</v>
      </c>
      <c r="E504" s="114">
        <v>380</v>
      </c>
      <c r="F504" s="36"/>
      <c r="G504" s="36"/>
    </row>
    <row r="505" spans="1:7" ht="15.75">
      <c r="A505" s="21"/>
      <c r="B505" s="82" t="s">
        <v>1411</v>
      </c>
      <c r="C505" s="34" t="s">
        <v>56</v>
      </c>
      <c r="D505" s="113">
        <f t="shared" si="16"/>
        <v>194.29091485456303</v>
      </c>
      <c r="E505" s="114">
        <v>380</v>
      </c>
      <c r="F505" s="36"/>
      <c r="G505" s="36"/>
    </row>
    <row r="506" spans="1:7" ht="15.75">
      <c r="A506" s="21"/>
      <c r="B506" s="82" t="s">
        <v>1412</v>
      </c>
      <c r="C506" s="34" t="s">
        <v>56</v>
      </c>
      <c r="D506" s="113">
        <f t="shared" si="16"/>
        <v>204.5167524784874</v>
      </c>
      <c r="E506" s="114">
        <v>400</v>
      </c>
      <c r="F506" s="36"/>
      <c r="G506" s="36"/>
    </row>
    <row r="507" spans="1:7" ht="26.25">
      <c r="A507" s="21"/>
      <c r="B507" s="83" t="s">
        <v>1413</v>
      </c>
      <c r="C507" s="34" t="s">
        <v>56</v>
      </c>
      <c r="D507" s="113">
        <f t="shared" si="16"/>
        <v>194.29091485456303</v>
      </c>
      <c r="E507" s="114">
        <v>380</v>
      </c>
      <c r="F507" s="36"/>
      <c r="G507" s="36"/>
    </row>
    <row r="508" spans="1:7" ht="30.75" customHeight="1">
      <c r="A508" s="21"/>
      <c r="B508" s="83" t="s">
        <v>1414</v>
      </c>
      <c r="C508" s="34" t="s">
        <v>56</v>
      </c>
      <c r="D508" s="113">
        <f t="shared" si="16"/>
        <v>153.38756435886555</v>
      </c>
      <c r="E508" s="114">
        <v>300</v>
      </c>
      <c r="F508" s="36"/>
      <c r="G508" s="36"/>
    </row>
    <row r="509" spans="1:7" ht="15.75">
      <c r="A509" s="21"/>
      <c r="B509" s="82" t="s">
        <v>1415</v>
      </c>
      <c r="C509" s="34" t="s">
        <v>56</v>
      </c>
      <c r="D509" s="113">
        <f t="shared" si="16"/>
        <v>383.46891089716388</v>
      </c>
      <c r="E509" s="114">
        <v>750</v>
      </c>
      <c r="F509" s="36"/>
      <c r="G509" s="36"/>
    </row>
    <row r="510" spans="1:7" ht="15.75">
      <c r="A510" s="35"/>
      <c r="B510" s="84" t="s">
        <v>310</v>
      </c>
      <c r="C510" s="34" t="s">
        <v>56</v>
      </c>
      <c r="D510" s="113">
        <f t="shared" si="16"/>
        <v>35.790431683735292</v>
      </c>
      <c r="E510" s="114">
        <v>70</v>
      </c>
      <c r="F510" s="21"/>
      <c r="G510" s="36"/>
    </row>
    <row r="511" spans="1:7">
      <c r="A511" s="21"/>
      <c r="B511" s="6"/>
      <c r="C511" s="31"/>
      <c r="D511" s="32"/>
      <c r="E511" s="32"/>
      <c r="F511" s="21"/>
      <c r="G511" s="36"/>
    </row>
    <row r="512" spans="1:7" ht="15.75">
      <c r="A512" s="21"/>
      <c r="B512" s="96" t="s">
        <v>342</v>
      </c>
      <c r="C512" s="31"/>
      <c r="D512" s="32"/>
      <c r="E512" s="32"/>
      <c r="F512" s="21"/>
      <c r="G512" s="36"/>
    </row>
    <row r="513" spans="1:7">
      <c r="A513" s="21" t="s">
        <v>1082</v>
      </c>
      <c r="B513" s="10" t="s">
        <v>341</v>
      </c>
      <c r="C513" s="9" t="s">
        <v>56</v>
      </c>
      <c r="D513" s="142">
        <f>E513/1.95583</f>
        <v>25.564594059810926</v>
      </c>
      <c r="E513" s="142">
        <v>50</v>
      </c>
      <c r="F513" s="21"/>
      <c r="G513" s="36"/>
    </row>
    <row r="514" spans="1:7">
      <c r="A514" s="21" t="s">
        <v>1081</v>
      </c>
      <c r="B514" s="10" t="s">
        <v>340</v>
      </c>
      <c r="C514" s="9" t="s">
        <v>56</v>
      </c>
      <c r="D514" s="142">
        <f t="shared" ref="D514:D543" si="17">E514/1.95583</f>
        <v>11.248421386316807</v>
      </c>
      <c r="E514" s="142">
        <v>22</v>
      </c>
      <c r="F514" s="21"/>
      <c r="G514" s="36"/>
    </row>
    <row r="515" spans="1:7">
      <c r="A515" s="21" t="s">
        <v>1080</v>
      </c>
      <c r="B515" s="10" t="s">
        <v>339</v>
      </c>
      <c r="C515" s="9" t="s">
        <v>56</v>
      </c>
      <c r="D515" s="142">
        <f t="shared" si="17"/>
        <v>10.22583762392437</v>
      </c>
      <c r="E515" s="142">
        <v>20</v>
      </c>
      <c r="F515" s="21"/>
      <c r="G515" s="36"/>
    </row>
    <row r="516" spans="1:7">
      <c r="A516" s="21" t="s">
        <v>1079</v>
      </c>
      <c r="B516" s="10" t="s">
        <v>338</v>
      </c>
      <c r="C516" s="9" t="s">
        <v>56</v>
      </c>
      <c r="D516" s="142">
        <f t="shared" si="17"/>
        <v>20.45167524784874</v>
      </c>
      <c r="E516" s="142">
        <v>40</v>
      </c>
      <c r="F516" s="21"/>
      <c r="G516" s="36"/>
    </row>
    <row r="517" spans="1:7" ht="30">
      <c r="A517" s="21" t="s">
        <v>1089</v>
      </c>
      <c r="B517" s="10" t="s">
        <v>337</v>
      </c>
      <c r="C517" s="9" t="s">
        <v>56</v>
      </c>
      <c r="D517" s="142">
        <f t="shared" si="17"/>
        <v>102.2583762392437</v>
      </c>
      <c r="E517" s="142">
        <v>200</v>
      </c>
      <c r="F517" s="21"/>
      <c r="G517" s="36"/>
    </row>
    <row r="518" spans="1:7" ht="30">
      <c r="A518" s="21" t="s">
        <v>1090</v>
      </c>
      <c r="B518" s="10" t="s">
        <v>336</v>
      </c>
      <c r="C518" s="9" t="s">
        <v>56</v>
      </c>
      <c r="D518" s="142">
        <f t="shared" si="17"/>
        <v>46.016269307659663</v>
      </c>
      <c r="E518" s="142">
        <v>90</v>
      </c>
      <c r="F518" s="21"/>
      <c r="G518" s="36"/>
    </row>
    <row r="519" spans="1:7" ht="30">
      <c r="A519" s="21"/>
      <c r="B519" s="10" t="s">
        <v>335</v>
      </c>
      <c r="C519" s="9" t="s">
        <v>56</v>
      </c>
      <c r="D519" s="142">
        <f t="shared" si="17"/>
        <v>56.242106931584033</v>
      </c>
      <c r="E519" s="142">
        <v>110</v>
      </c>
      <c r="F519" s="21"/>
      <c r="G519" s="36"/>
    </row>
    <row r="520" spans="1:7" ht="30">
      <c r="A520" s="21" t="s">
        <v>1091</v>
      </c>
      <c r="B520" s="10" t="s">
        <v>334</v>
      </c>
      <c r="C520" s="9" t="s">
        <v>56</v>
      </c>
      <c r="D520" s="142">
        <f t="shared" si="17"/>
        <v>35.790431683735292</v>
      </c>
      <c r="E520" s="142">
        <v>70</v>
      </c>
      <c r="F520" s="21"/>
      <c r="G520" s="36"/>
    </row>
    <row r="521" spans="1:7" ht="30">
      <c r="A521" s="21" t="s">
        <v>1092</v>
      </c>
      <c r="B521" s="10" t="s">
        <v>333</v>
      </c>
      <c r="C521" s="9" t="s">
        <v>56</v>
      </c>
      <c r="D521" s="142">
        <f t="shared" si="17"/>
        <v>56.242106931584033</v>
      </c>
      <c r="E521" s="142">
        <v>110</v>
      </c>
      <c r="F521" s="21"/>
      <c r="G521" s="36"/>
    </row>
    <row r="522" spans="1:7" ht="30">
      <c r="A522" s="21" t="s">
        <v>1093</v>
      </c>
      <c r="B522" s="10" t="s">
        <v>332</v>
      </c>
      <c r="C522" s="9" t="s">
        <v>56</v>
      </c>
      <c r="D522" s="142">
        <f t="shared" si="17"/>
        <v>74.137322773451686</v>
      </c>
      <c r="E522" s="142">
        <v>145</v>
      </c>
      <c r="F522" s="21"/>
      <c r="G522" s="36"/>
    </row>
    <row r="523" spans="1:7" ht="30">
      <c r="A523" s="21" t="s">
        <v>1094</v>
      </c>
      <c r="B523" s="10" t="s">
        <v>331</v>
      </c>
      <c r="C523" s="9" t="s">
        <v>56</v>
      </c>
      <c r="D523" s="142">
        <f t="shared" si="17"/>
        <v>81.806700991394962</v>
      </c>
      <c r="E523" s="142">
        <v>160</v>
      </c>
      <c r="F523" s="21"/>
      <c r="G523" s="36"/>
    </row>
    <row r="524" spans="1:7" ht="30">
      <c r="A524" s="21" t="s">
        <v>1095</v>
      </c>
      <c r="B524" s="10" t="s">
        <v>330</v>
      </c>
      <c r="C524" s="9" t="s">
        <v>56</v>
      </c>
      <c r="D524" s="142">
        <f t="shared" si="17"/>
        <v>92.032538615319325</v>
      </c>
      <c r="E524" s="142">
        <v>180</v>
      </c>
      <c r="F524" s="21"/>
      <c r="G524" s="36"/>
    </row>
    <row r="525" spans="1:7" ht="30">
      <c r="A525" s="21" t="s">
        <v>1096</v>
      </c>
      <c r="B525" s="10" t="s">
        <v>329</v>
      </c>
      <c r="C525" s="9" t="s">
        <v>56</v>
      </c>
      <c r="D525" s="142">
        <f t="shared" si="17"/>
        <v>102.2583762392437</v>
      </c>
      <c r="E525" s="142">
        <v>200</v>
      </c>
      <c r="F525" s="21"/>
      <c r="G525" s="36"/>
    </row>
    <row r="526" spans="1:7">
      <c r="A526" s="21" t="s">
        <v>1078</v>
      </c>
      <c r="B526" s="10" t="s">
        <v>328</v>
      </c>
      <c r="C526" s="9" t="s">
        <v>56</v>
      </c>
      <c r="D526" s="142">
        <f t="shared" si="17"/>
        <v>30.677512871773111</v>
      </c>
      <c r="E526" s="142">
        <v>60</v>
      </c>
      <c r="F526" s="21"/>
      <c r="G526" s="36"/>
    </row>
    <row r="527" spans="1:7">
      <c r="A527" s="21" t="s">
        <v>1077</v>
      </c>
      <c r="B527" s="10" t="s">
        <v>327</v>
      </c>
      <c r="C527" s="9" t="s">
        <v>56</v>
      </c>
      <c r="D527" s="142">
        <f t="shared" si="17"/>
        <v>40.903350495697481</v>
      </c>
      <c r="E527" s="142">
        <v>80</v>
      </c>
      <c r="F527" s="21"/>
      <c r="G527" s="36"/>
    </row>
    <row r="528" spans="1:7">
      <c r="A528" s="21" t="s">
        <v>1076</v>
      </c>
      <c r="B528" s="10" t="s">
        <v>326</v>
      </c>
      <c r="C528" s="9" t="s">
        <v>56</v>
      </c>
      <c r="D528" s="142">
        <f t="shared" si="17"/>
        <v>51.129188119621851</v>
      </c>
      <c r="E528" s="142">
        <v>100</v>
      </c>
      <c r="F528" s="21"/>
      <c r="G528" s="36"/>
    </row>
    <row r="529" spans="1:7">
      <c r="A529" s="21" t="s">
        <v>1088</v>
      </c>
      <c r="B529" s="10" t="s">
        <v>325</v>
      </c>
      <c r="C529" s="9" t="s">
        <v>56</v>
      </c>
      <c r="D529" s="142">
        <f t="shared" si="17"/>
        <v>511.29188119621847</v>
      </c>
      <c r="E529" s="142">
        <v>1000</v>
      </c>
      <c r="F529" s="21"/>
      <c r="G529" s="36"/>
    </row>
    <row r="530" spans="1:7">
      <c r="A530" s="21" t="s">
        <v>1075</v>
      </c>
      <c r="B530" s="10" t="s">
        <v>324</v>
      </c>
      <c r="C530" s="9" t="s">
        <v>56</v>
      </c>
      <c r="D530" s="142">
        <f t="shared" si="17"/>
        <v>10.22583762392437</v>
      </c>
      <c r="E530" s="142">
        <v>20</v>
      </c>
      <c r="F530" s="21"/>
      <c r="G530" s="36"/>
    </row>
    <row r="531" spans="1:7">
      <c r="A531" s="21" t="s">
        <v>1083</v>
      </c>
      <c r="B531" s="10" t="s">
        <v>323</v>
      </c>
      <c r="C531" s="9" t="s">
        <v>56</v>
      </c>
      <c r="D531" s="142">
        <f t="shared" si="17"/>
        <v>10.22583762392437</v>
      </c>
      <c r="E531" s="142">
        <v>20</v>
      </c>
      <c r="F531" s="21"/>
      <c r="G531" s="36"/>
    </row>
    <row r="532" spans="1:7">
      <c r="A532" s="21" t="s">
        <v>1085</v>
      </c>
      <c r="B532" s="10" t="s">
        <v>322</v>
      </c>
      <c r="C532" s="9" t="s">
        <v>56</v>
      </c>
      <c r="D532" s="142">
        <f t="shared" si="17"/>
        <v>40.903350495697481</v>
      </c>
      <c r="E532" s="142">
        <v>80</v>
      </c>
      <c r="F532" s="21"/>
      <c r="G532" s="36"/>
    </row>
    <row r="533" spans="1:7">
      <c r="A533" s="21" t="s">
        <v>1084</v>
      </c>
      <c r="B533" s="10" t="s">
        <v>321</v>
      </c>
      <c r="C533" s="9" t="s">
        <v>56</v>
      </c>
      <c r="D533" s="142">
        <f t="shared" si="17"/>
        <v>10.22583762392437</v>
      </c>
      <c r="E533" s="142">
        <v>20</v>
      </c>
      <c r="F533" s="21"/>
      <c r="G533" s="36"/>
    </row>
    <row r="534" spans="1:7">
      <c r="A534" s="21" t="s">
        <v>1087</v>
      </c>
      <c r="B534" s="10" t="s">
        <v>320</v>
      </c>
      <c r="C534" s="9" t="s">
        <v>56</v>
      </c>
      <c r="D534" s="142">
        <f t="shared" si="17"/>
        <v>25.564594059810926</v>
      </c>
      <c r="E534" s="142">
        <v>50</v>
      </c>
      <c r="F534" s="21"/>
      <c r="G534" s="36"/>
    </row>
    <row r="535" spans="1:7">
      <c r="A535" s="21" t="s">
        <v>1086</v>
      </c>
      <c r="B535" s="10" t="s">
        <v>319</v>
      </c>
      <c r="C535" s="9" t="s">
        <v>56</v>
      </c>
      <c r="D535" s="142">
        <f t="shared" si="17"/>
        <v>25.564594059810926</v>
      </c>
      <c r="E535" s="142">
        <v>50</v>
      </c>
      <c r="F535" s="21"/>
      <c r="G535" s="36"/>
    </row>
    <row r="536" spans="1:7">
      <c r="A536" s="21"/>
      <c r="B536" s="10" t="s">
        <v>1421</v>
      </c>
      <c r="C536" s="9" t="s">
        <v>56</v>
      </c>
      <c r="D536" s="142">
        <f t="shared" si="17"/>
        <v>51.129188119621851</v>
      </c>
      <c r="E536" s="142">
        <v>100</v>
      </c>
      <c r="F536" s="21"/>
      <c r="G536" s="36"/>
    </row>
    <row r="537" spans="1:7">
      <c r="A537" s="21"/>
      <c r="B537" s="10" t="s">
        <v>318</v>
      </c>
      <c r="C537" s="9" t="s">
        <v>56</v>
      </c>
      <c r="D537" s="142">
        <f t="shared" si="17"/>
        <v>20.45167524784874</v>
      </c>
      <c r="E537" s="142">
        <v>40</v>
      </c>
      <c r="F537" s="21"/>
      <c r="G537" s="36"/>
    </row>
    <row r="538" spans="1:7" ht="30">
      <c r="A538" s="21"/>
      <c r="B538" s="16" t="s">
        <v>317</v>
      </c>
      <c r="C538" s="9" t="s">
        <v>56</v>
      </c>
      <c r="D538" s="142">
        <f t="shared" si="17"/>
        <v>25.564594059810926</v>
      </c>
      <c r="E538" s="142">
        <v>50</v>
      </c>
      <c r="F538" s="21"/>
      <c r="G538" s="36"/>
    </row>
    <row r="539" spans="1:7" ht="60">
      <c r="A539" s="21"/>
      <c r="B539" s="10" t="s">
        <v>316</v>
      </c>
      <c r="C539" s="9" t="s">
        <v>56</v>
      </c>
      <c r="D539" s="142">
        <f t="shared" si="17"/>
        <v>20.45167524784874</v>
      </c>
      <c r="E539" s="142">
        <v>40</v>
      </c>
      <c r="F539" s="21"/>
      <c r="G539" s="36"/>
    </row>
    <row r="540" spans="1:7" ht="30">
      <c r="A540" s="21" t="s">
        <v>1099</v>
      </c>
      <c r="B540" s="10" t="s">
        <v>315</v>
      </c>
      <c r="C540" s="9" t="s">
        <v>56</v>
      </c>
      <c r="D540" s="142">
        <f t="shared" si="17"/>
        <v>25.564594059810926</v>
      </c>
      <c r="E540" s="142">
        <v>50</v>
      </c>
      <c r="F540" s="21"/>
      <c r="G540" s="36"/>
    </row>
    <row r="541" spans="1:7" ht="30">
      <c r="A541" s="21" t="s">
        <v>1098</v>
      </c>
      <c r="B541" s="10" t="s">
        <v>314</v>
      </c>
      <c r="C541" s="9" t="s">
        <v>56</v>
      </c>
      <c r="D541" s="142">
        <f t="shared" si="17"/>
        <v>25.564594059810926</v>
      </c>
      <c r="E541" s="142">
        <v>50</v>
      </c>
      <c r="F541" s="21"/>
      <c r="G541" s="36"/>
    </row>
    <row r="542" spans="1:7" ht="19.5" customHeight="1">
      <c r="A542" s="21" t="s">
        <v>1097</v>
      </c>
      <c r="B542" s="10" t="s">
        <v>313</v>
      </c>
      <c r="C542" s="9" t="s">
        <v>56</v>
      </c>
      <c r="D542" s="142">
        <f t="shared" si="17"/>
        <v>11.248421386316807</v>
      </c>
      <c r="E542" s="142">
        <v>22</v>
      </c>
      <c r="F542" s="21"/>
      <c r="G542" s="36"/>
    </row>
    <row r="543" spans="1:7" ht="30">
      <c r="A543" s="21"/>
      <c r="B543" s="10" t="s">
        <v>312</v>
      </c>
      <c r="C543" s="9" t="s">
        <v>56</v>
      </c>
      <c r="D543" s="142">
        <f t="shared" si="17"/>
        <v>14.316172673494117</v>
      </c>
      <c r="E543" s="142">
        <v>28</v>
      </c>
      <c r="F543" s="21"/>
      <c r="G543" s="36"/>
    </row>
    <row r="544" spans="1:7">
      <c r="A544" s="21"/>
      <c r="B544" s="6"/>
      <c r="C544" s="31"/>
      <c r="D544" s="32"/>
      <c r="E544" s="32"/>
      <c r="F544" s="21"/>
      <c r="G544" s="36"/>
    </row>
    <row r="545" spans="1:7" ht="15.75">
      <c r="A545" s="21"/>
      <c r="B545" s="96" t="s">
        <v>343</v>
      </c>
      <c r="C545" s="31"/>
      <c r="D545" s="32"/>
      <c r="E545" s="32"/>
      <c r="F545" s="21"/>
      <c r="G545" s="36"/>
    </row>
    <row r="546" spans="1:7">
      <c r="A546" s="21" t="s">
        <v>1061</v>
      </c>
      <c r="B546" s="10" t="s">
        <v>344</v>
      </c>
      <c r="C546" s="9" t="s">
        <v>56</v>
      </c>
      <c r="D546" s="142">
        <f>E546/1.95583</f>
        <v>31.188804752969329</v>
      </c>
      <c r="E546" s="142">
        <v>61</v>
      </c>
      <c r="F546" s="21"/>
      <c r="G546" s="36"/>
    </row>
    <row r="547" spans="1:7">
      <c r="A547" s="21" t="s">
        <v>1058</v>
      </c>
      <c r="B547" s="10" t="s">
        <v>345</v>
      </c>
      <c r="C547" s="9" t="s">
        <v>56</v>
      </c>
      <c r="D547" s="142">
        <f t="shared" ref="D547:D563" si="18">E547/1.95583</f>
        <v>117.59713267513025</v>
      </c>
      <c r="E547" s="142">
        <v>230</v>
      </c>
      <c r="F547" s="21"/>
      <c r="G547" s="36"/>
    </row>
    <row r="548" spans="1:7">
      <c r="A548" s="21" t="s">
        <v>1059</v>
      </c>
      <c r="B548" s="10" t="s">
        <v>346</v>
      </c>
      <c r="C548" s="9" t="s">
        <v>56</v>
      </c>
      <c r="D548" s="142">
        <f t="shared" si="18"/>
        <v>111.46163010077564</v>
      </c>
      <c r="E548" s="142">
        <v>218</v>
      </c>
      <c r="F548" s="21"/>
      <c r="G548" s="36"/>
    </row>
    <row r="549" spans="1:7">
      <c r="A549" s="21" t="s">
        <v>1060</v>
      </c>
      <c r="B549" s="10" t="s">
        <v>347</v>
      </c>
      <c r="C549" s="9" t="s">
        <v>56</v>
      </c>
      <c r="D549" s="142">
        <f t="shared" si="18"/>
        <v>61.866317624742436</v>
      </c>
      <c r="E549" s="142">
        <v>121</v>
      </c>
      <c r="F549" s="21"/>
      <c r="G549" s="36"/>
    </row>
    <row r="550" spans="1:7">
      <c r="A550" s="21" t="s">
        <v>1063</v>
      </c>
      <c r="B550" s="10" t="s">
        <v>348</v>
      </c>
      <c r="C550" s="9" t="s">
        <v>56</v>
      </c>
      <c r="D550" s="142">
        <f t="shared" si="18"/>
        <v>216.78775762719664</v>
      </c>
      <c r="E550" s="142">
        <v>424</v>
      </c>
      <c r="F550" s="21"/>
      <c r="G550" s="36"/>
    </row>
    <row r="551" spans="1:7">
      <c r="A551" s="21" t="s">
        <v>1062</v>
      </c>
      <c r="B551" s="10" t="s">
        <v>349</v>
      </c>
      <c r="C551" s="9" t="s">
        <v>56</v>
      </c>
      <c r="D551" s="142">
        <f t="shared" si="18"/>
        <v>216.78775762719664</v>
      </c>
      <c r="E551" s="142">
        <v>424</v>
      </c>
      <c r="F551" s="21"/>
      <c r="G551" s="36"/>
    </row>
    <row r="552" spans="1:7">
      <c r="A552" s="21" t="s">
        <v>1064</v>
      </c>
      <c r="B552" s="10" t="s">
        <v>350</v>
      </c>
      <c r="C552" s="9" t="s">
        <v>56</v>
      </c>
      <c r="D552" s="142">
        <f t="shared" si="18"/>
        <v>494.93054099793949</v>
      </c>
      <c r="E552" s="142">
        <v>968</v>
      </c>
      <c r="F552" s="21"/>
      <c r="G552" s="36"/>
    </row>
    <row r="553" spans="1:7">
      <c r="A553" s="21" t="s">
        <v>1065</v>
      </c>
      <c r="B553" s="10" t="s">
        <v>351</v>
      </c>
      <c r="C553" s="9" t="s">
        <v>56</v>
      </c>
      <c r="D553" s="142">
        <f t="shared" si="18"/>
        <v>93.055122377711768</v>
      </c>
      <c r="E553" s="142">
        <v>182</v>
      </c>
      <c r="F553" s="21"/>
      <c r="G553" s="36"/>
    </row>
    <row r="554" spans="1:7">
      <c r="A554" s="21" t="s">
        <v>1067</v>
      </c>
      <c r="B554" s="10" t="s">
        <v>352</v>
      </c>
      <c r="C554" s="9" t="s">
        <v>56</v>
      </c>
      <c r="D554" s="142">
        <f t="shared" si="18"/>
        <v>618.66317624742442</v>
      </c>
      <c r="E554" s="142">
        <v>1210</v>
      </c>
      <c r="F554" s="21"/>
      <c r="G554" s="36"/>
    </row>
    <row r="555" spans="1:7">
      <c r="A555" s="21" t="s">
        <v>1066</v>
      </c>
      <c r="B555" s="10" t="s">
        <v>353</v>
      </c>
      <c r="C555" s="9" t="s">
        <v>56</v>
      </c>
      <c r="D555" s="142">
        <f t="shared" si="18"/>
        <v>1051.7273996206216</v>
      </c>
      <c r="E555" s="142">
        <v>2057</v>
      </c>
      <c r="F555" s="21"/>
      <c r="G555" s="36"/>
    </row>
    <row r="556" spans="1:7">
      <c r="A556" s="21" t="s">
        <v>934</v>
      </c>
      <c r="B556" s="10" t="s">
        <v>354</v>
      </c>
      <c r="C556" s="9" t="s">
        <v>56</v>
      </c>
      <c r="D556" s="142">
        <f t="shared" si="18"/>
        <v>1237.3263524948488</v>
      </c>
      <c r="E556" s="142">
        <v>2420</v>
      </c>
      <c r="F556" s="21"/>
      <c r="G556" s="36"/>
    </row>
    <row r="557" spans="1:7">
      <c r="A557" s="21" t="s">
        <v>1068</v>
      </c>
      <c r="B557" s="10" t="s">
        <v>355</v>
      </c>
      <c r="C557" s="9" t="s">
        <v>56</v>
      </c>
      <c r="D557" s="142">
        <f t="shared" si="18"/>
        <v>494.93054099793949</v>
      </c>
      <c r="E557" s="142">
        <v>968</v>
      </c>
      <c r="F557" s="21"/>
      <c r="G557" s="36"/>
    </row>
    <row r="558" spans="1:7">
      <c r="A558" s="21" t="s">
        <v>1070</v>
      </c>
      <c r="B558" s="10" t="s">
        <v>356</v>
      </c>
      <c r="C558" s="9" t="s">
        <v>56</v>
      </c>
      <c r="D558" s="142">
        <f t="shared" si="18"/>
        <v>618.66317624742442</v>
      </c>
      <c r="E558" s="142">
        <v>1210</v>
      </c>
      <c r="F558" s="21"/>
      <c r="G558" s="36"/>
    </row>
    <row r="559" spans="1:7">
      <c r="A559" s="21" t="s">
        <v>1069</v>
      </c>
      <c r="B559" s="10" t="s">
        <v>357</v>
      </c>
      <c r="C559" s="9" t="s">
        <v>56</v>
      </c>
      <c r="D559" s="142">
        <f t="shared" si="18"/>
        <v>309.33158812371221</v>
      </c>
      <c r="E559" s="142">
        <v>605</v>
      </c>
      <c r="F559" s="21"/>
      <c r="G559" s="36"/>
    </row>
    <row r="560" spans="1:7">
      <c r="A560" s="21" t="s">
        <v>1074</v>
      </c>
      <c r="B560" s="10" t="s">
        <v>358</v>
      </c>
      <c r="C560" s="9" t="s">
        <v>56</v>
      </c>
      <c r="D560" s="142">
        <f t="shared" si="18"/>
        <v>526.11934575090879</v>
      </c>
      <c r="E560" s="142">
        <v>1029</v>
      </c>
      <c r="F560" s="21"/>
      <c r="G560" s="36"/>
    </row>
    <row r="561" spans="1:7">
      <c r="A561" s="21" t="s">
        <v>1071</v>
      </c>
      <c r="B561" s="10" t="s">
        <v>359</v>
      </c>
      <c r="C561" s="9" t="s">
        <v>56</v>
      </c>
      <c r="D561" s="142">
        <f t="shared" si="18"/>
        <v>556.79685862268195</v>
      </c>
      <c r="E561" s="142">
        <v>1089</v>
      </c>
      <c r="F561" s="21"/>
      <c r="G561" s="36"/>
    </row>
    <row r="562" spans="1:7">
      <c r="A562" s="21" t="s">
        <v>1072</v>
      </c>
      <c r="B562" s="10" t="s">
        <v>360</v>
      </c>
      <c r="C562" s="9" t="s">
        <v>56</v>
      </c>
      <c r="D562" s="142">
        <f t="shared" si="18"/>
        <v>55.730815050387818</v>
      </c>
      <c r="E562" s="142">
        <v>109</v>
      </c>
      <c r="F562" s="21"/>
      <c r="G562" s="36"/>
    </row>
    <row r="563" spans="1:7">
      <c r="A563" s="21" t="s">
        <v>1073</v>
      </c>
      <c r="B563" s="10" t="s">
        <v>361</v>
      </c>
      <c r="C563" s="9" t="s">
        <v>56</v>
      </c>
      <c r="D563" s="142">
        <f t="shared" si="18"/>
        <v>1732.2568934927883</v>
      </c>
      <c r="E563" s="142">
        <v>3388</v>
      </c>
      <c r="F563" s="21"/>
      <c r="G563" s="36"/>
    </row>
    <row r="564" spans="1:7">
      <c r="A564" s="21"/>
      <c r="B564" s="6"/>
      <c r="C564" s="31"/>
      <c r="D564" s="32"/>
      <c r="E564" s="32"/>
      <c r="F564" s="21"/>
      <c r="G564" s="36"/>
    </row>
    <row r="565" spans="1:7" ht="18" customHeight="1">
      <c r="A565" s="21"/>
      <c r="B565" s="91" t="s">
        <v>1989</v>
      </c>
      <c r="C565" s="31"/>
      <c r="D565" s="21"/>
      <c r="E565" s="21"/>
      <c r="F565" s="21"/>
      <c r="G565" s="21"/>
    </row>
    <row r="566" spans="1:7">
      <c r="A566" s="31">
        <v>1</v>
      </c>
      <c r="B566" s="6" t="s">
        <v>1287</v>
      </c>
      <c r="C566" s="31"/>
      <c r="D566" s="21"/>
      <c r="E566" s="21"/>
      <c r="F566" s="21"/>
      <c r="G566" s="21"/>
    </row>
    <row r="567" spans="1:7">
      <c r="A567" s="31"/>
      <c r="B567" s="6" t="s">
        <v>363</v>
      </c>
      <c r="C567" s="31" t="s">
        <v>373</v>
      </c>
      <c r="D567" s="140">
        <f>E567/1.95583</f>
        <v>25.564594059810926</v>
      </c>
      <c r="E567" s="140">
        <v>50</v>
      </c>
      <c r="F567" s="21"/>
      <c r="G567" s="21"/>
    </row>
    <row r="568" spans="1:7">
      <c r="A568" s="31"/>
      <c r="B568" s="6" t="s">
        <v>364</v>
      </c>
      <c r="C568" s="31" t="s">
        <v>373</v>
      </c>
      <c r="D568" s="140">
        <f t="shared" ref="D568:D571" si="19">E568/1.95583</f>
        <v>102.2583762392437</v>
      </c>
      <c r="E568" s="140">
        <v>200</v>
      </c>
      <c r="F568" s="21"/>
      <c r="G568" s="21"/>
    </row>
    <row r="569" spans="1:7">
      <c r="A569" s="31"/>
      <c r="B569" s="6" t="s">
        <v>365</v>
      </c>
      <c r="C569" s="31" t="s">
        <v>373</v>
      </c>
      <c r="D569" s="140">
        <f t="shared" si="19"/>
        <v>51.129188119621851</v>
      </c>
      <c r="E569" s="140">
        <v>100</v>
      </c>
      <c r="F569" s="21"/>
      <c r="G569" s="21"/>
    </row>
    <row r="570" spans="1:7">
      <c r="A570" s="31"/>
      <c r="B570" s="6" t="s">
        <v>366</v>
      </c>
      <c r="C570" s="31" t="s">
        <v>373</v>
      </c>
      <c r="D570" s="140">
        <f t="shared" si="19"/>
        <v>255.64594059810923</v>
      </c>
      <c r="E570" s="140">
        <v>500</v>
      </c>
      <c r="F570" s="21"/>
      <c r="G570" s="21"/>
    </row>
    <row r="571" spans="1:7">
      <c r="A571" s="31"/>
      <c r="B571" s="6" t="s">
        <v>1990</v>
      </c>
      <c r="C571" s="31" t="s">
        <v>373</v>
      </c>
      <c r="D571" s="140">
        <f t="shared" si="19"/>
        <v>46.016269307659663</v>
      </c>
      <c r="E571" s="140">
        <v>90</v>
      </c>
      <c r="F571" s="21"/>
      <c r="G571" s="21"/>
    </row>
    <row r="572" spans="1:7" ht="90.75" customHeight="1">
      <c r="A572" s="31">
        <v>2</v>
      </c>
      <c r="B572" s="7" t="s">
        <v>1288</v>
      </c>
      <c r="C572" s="31" t="s">
        <v>373</v>
      </c>
      <c r="D572" s="17" t="s">
        <v>370</v>
      </c>
      <c r="E572" s="17" t="s">
        <v>370</v>
      </c>
      <c r="F572" s="21"/>
      <c r="G572" s="21"/>
    </row>
    <row r="573" spans="1:7" ht="60">
      <c r="A573" s="31">
        <v>3</v>
      </c>
      <c r="B573" s="7" t="s">
        <v>367</v>
      </c>
      <c r="C573" s="31" t="s">
        <v>373</v>
      </c>
      <c r="D573" s="17" t="s">
        <v>2157</v>
      </c>
      <c r="E573" s="17" t="s">
        <v>2156</v>
      </c>
      <c r="F573" s="21"/>
      <c r="G573" s="21"/>
    </row>
    <row r="574" spans="1:7" ht="90">
      <c r="A574" s="31">
        <v>4</v>
      </c>
      <c r="B574" s="7" t="s">
        <v>1289</v>
      </c>
      <c r="C574" s="31" t="s">
        <v>373</v>
      </c>
      <c r="D574" s="17" t="s">
        <v>2159</v>
      </c>
      <c r="E574" s="17" t="s">
        <v>2158</v>
      </c>
      <c r="F574" s="21"/>
      <c r="G574" s="21"/>
    </row>
    <row r="575" spans="1:7" ht="30">
      <c r="A575" s="31">
        <v>5</v>
      </c>
      <c r="B575" s="6" t="s">
        <v>368</v>
      </c>
      <c r="C575" s="31"/>
      <c r="D575" s="125"/>
      <c r="E575" s="125"/>
      <c r="F575" s="21"/>
      <c r="G575" s="21"/>
    </row>
    <row r="576" spans="1:7">
      <c r="A576" s="21"/>
      <c r="B576" s="6" t="s">
        <v>369</v>
      </c>
      <c r="C576" s="31" t="s">
        <v>373</v>
      </c>
      <c r="D576" s="140">
        <v>20.45167524784874</v>
      </c>
      <c r="E576" s="140" t="s">
        <v>371</v>
      </c>
      <c r="F576" s="21"/>
      <c r="G576" s="21"/>
    </row>
    <row r="577" spans="1:7">
      <c r="A577" s="21"/>
      <c r="B577" s="6" t="s">
        <v>1424</v>
      </c>
      <c r="C577" s="31" t="s">
        <v>373</v>
      </c>
      <c r="D577" s="140">
        <v>25.564594059810926</v>
      </c>
      <c r="E577" s="140" t="s">
        <v>372</v>
      </c>
      <c r="F577" s="21"/>
      <c r="G577" s="21"/>
    </row>
    <row r="578" spans="1:7">
      <c r="A578" s="21"/>
      <c r="B578" s="6"/>
      <c r="C578" s="31"/>
      <c r="D578" s="21"/>
      <c r="E578" s="21"/>
      <c r="F578" s="21"/>
      <c r="G578" s="21"/>
    </row>
    <row r="579" spans="1:7" ht="15.75">
      <c r="A579" s="21"/>
      <c r="B579" s="91" t="s">
        <v>374</v>
      </c>
      <c r="C579" s="31"/>
      <c r="D579" s="21"/>
      <c r="E579" s="21"/>
      <c r="F579" s="21"/>
      <c r="G579" s="21"/>
    </row>
    <row r="580" spans="1:7">
      <c r="A580" s="21"/>
      <c r="B580" s="19" t="s">
        <v>375</v>
      </c>
      <c r="C580" s="31"/>
      <c r="D580" s="21"/>
      <c r="E580" s="21"/>
      <c r="F580" s="21"/>
      <c r="G580" s="21"/>
    </row>
    <row r="581" spans="1:7">
      <c r="A581" s="21"/>
      <c r="B581" s="10" t="s">
        <v>376</v>
      </c>
      <c r="C581" s="31" t="s">
        <v>56</v>
      </c>
      <c r="D581" s="141">
        <f>E581/1.95583</f>
        <v>40.903350495697481</v>
      </c>
      <c r="E581" s="141">
        <v>80</v>
      </c>
      <c r="F581" s="21"/>
      <c r="G581" s="21"/>
    </row>
    <row r="582" spans="1:7">
      <c r="A582" s="21"/>
      <c r="B582" s="10" t="s">
        <v>377</v>
      </c>
      <c r="C582" s="31" t="s">
        <v>56</v>
      </c>
      <c r="D582" s="141">
        <f t="shared" ref="D582:D620" si="20">E582/1.95583</f>
        <v>30.677512871773111</v>
      </c>
      <c r="E582" s="141">
        <v>60</v>
      </c>
      <c r="F582" s="21"/>
      <c r="G582" s="21"/>
    </row>
    <row r="583" spans="1:7">
      <c r="A583" s="21"/>
      <c r="B583" s="6" t="s">
        <v>378</v>
      </c>
      <c r="C583" s="31" t="s">
        <v>56</v>
      </c>
      <c r="D583" s="141">
        <f t="shared" si="20"/>
        <v>51.129188119621851</v>
      </c>
      <c r="E583" s="141">
        <v>100</v>
      </c>
      <c r="F583" s="21"/>
      <c r="G583" s="21"/>
    </row>
    <row r="584" spans="1:7">
      <c r="A584" s="21"/>
      <c r="B584" s="19" t="s">
        <v>379</v>
      </c>
      <c r="C584" s="31"/>
      <c r="D584" s="141"/>
      <c r="E584" s="141"/>
      <c r="F584" s="21"/>
      <c r="G584" s="21"/>
    </row>
    <row r="585" spans="1:7">
      <c r="A585" s="21"/>
      <c r="B585" s="10" t="s">
        <v>380</v>
      </c>
      <c r="C585" s="31" t="s">
        <v>56</v>
      </c>
      <c r="D585" s="141">
        <f t="shared" si="20"/>
        <v>3.5790431683735293</v>
      </c>
      <c r="E585" s="141">
        <v>7</v>
      </c>
      <c r="F585" s="21"/>
      <c r="G585" s="21"/>
    </row>
    <row r="586" spans="1:7">
      <c r="A586" s="21"/>
      <c r="B586" s="10" t="s">
        <v>381</v>
      </c>
      <c r="C586" s="31" t="s">
        <v>56</v>
      </c>
      <c r="D586" s="141">
        <f t="shared" si="20"/>
        <v>5.1129188119621851</v>
      </c>
      <c r="E586" s="141">
        <v>10</v>
      </c>
      <c r="F586" s="21"/>
      <c r="G586" s="21"/>
    </row>
    <row r="587" spans="1:7">
      <c r="A587" s="21"/>
      <c r="B587" s="10" t="s">
        <v>382</v>
      </c>
      <c r="C587" s="31" t="s">
        <v>56</v>
      </c>
      <c r="D587" s="141">
        <f t="shared" si="20"/>
        <v>12.782297029905463</v>
      </c>
      <c r="E587" s="141">
        <v>25</v>
      </c>
      <c r="F587" s="21"/>
      <c r="G587" s="21"/>
    </row>
    <row r="588" spans="1:7">
      <c r="A588" s="21"/>
      <c r="B588" s="10" t="s">
        <v>383</v>
      </c>
      <c r="C588" s="31" t="s">
        <v>56</v>
      </c>
      <c r="D588" s="141">
        <f t="shared" si="20"/>
        <v>5.1129188119621851</v>
      </c>
      <c r="E588" s="141">
        <v>10</v>
      </c>
      <c r="F588" s="21"/>
      <c r="G588" s="21"/>
    </row>
    <row r="589" spans="1:7">
      <c r="A589" s="21" t="s">
        <v>1108</v>
      </c>
      <c r="B589" s="10" t="s">
        <v>1109</v>
      </c>
      <c r="C589" s="31" t="s">
        <v>56</v>
      </c>
      <c r="D589" s="141">
        <f t="shared" si="20"/>
        <v>7.6693782179432777</v>
      </c>
      <c r="E589" s="141">
        <v>15</v>
      </c>
      <c r="F589" s="21"/>
      <c r="G589" s="21"/>
    </row>
    <row r="590" spans="1:7">
      <c r="A590" s="21"/>
      <c r="B590" s="10" t="s">
        <v>384</v>
      </c>
      <c r="C590" s="31" t="s">
        <v>56</v>
      </c>
      <c r="D590" s="141">
        <f t="shared" si="20"/>
        <v>5.1129188119621851</v>
      </c>
      <c r="E590" s="141">
        <v>10</v>
      </c>
      <c r="F590" s="21"/>
      <c r="G590" s="21"/>
    </row>
    <row r="591" spans="1:7">
      <c r="A591" s="21" t="s">
        <v>1102</v>
      </c>
      <c r="B591" s="10" t="s">
        <v>385</v>
      </c>
      <c r="C591" s="31" t="s">
        <v>56</v>
      </c>
      <c r="D591" s="141">
        <f t="shared" si="20"/>
        <v>3.5790431683735293</v>
      </c>
      <c r="E591" s="141">
        <v>7</v>
      </c>
      <c r="F591" s="21"/>
      <c r="G591" s="21"/>
    </row>
    <row r="592" spans="1:7">
      <c r="A592" s="21" t="s">
        <v>1100</v>
      </c>
      <c r="B592" s="10" t="s">
        <v>386</v>
      </c>
      <c r="C592" s="31" t="s">
        <v>56</v>
      </c>
      <c r="D592" s="141">
        <f t="shared" si="20"/>
        <v>10.22583762392437</v>
      </c>
      <c r="E592" s="141">
        <v>20</v>
      </c>
      <c r="F592" s="21"/>
      <c r="G592" s="21"/>
    </row>
    <row r="593" spans="1:7">
      <c r="A593" s="21" t="s">
        <v>1101</v>
      </c>
      <c r="B593" s="10" t="s">
        <v>387</v>
      </c>
      <c r="C593" s="31" t="s">
        <v>56</v>
      </c>
      <c r="D593" s="141">
        <f t="shared" si="20"/>
        <v>7.6693782179432777</v>
      </c>
      <c r="E593" s="141">
        <v>15</v>
      </c>
      <c r="F593" s="21"/>
      <c r="G593" s="21"/>
    </row>
    <row r="594" spans="1:7">
      <c r="A594" s="21" t="s">
        <v>1110</v>
      </c>
      <c r="B594" s="10" t="s">
        <v>388</v>
      </c>
      <c r="C594" s="31" t="s">
        <v>56</v>
      </c>
      <c r="D594" s="141">
        <f t="shared" si="20"/>
        <v>12.782297029905463</v>
      </c>
      <c r="E594" s="141">
        <v>25</v>
      </c>
      <c r="F594" s="21"/>
      <c r="G594" s="21"/>
    </row>
    <row r="595" spans="1:7">
      <c r="A595" s="21" t="s">
        <v>1103</v>
      </c>
      <c r="B595" s="10" t="s">
        <v>389</v>
      </c>
      <c r="C595" s="31" t="s">
        <v>56</v>
      </c>
      <c r="D595" s="141">
        <f t="shared" si="20"/>
        <v>15.338756435886555</v>
      </c>
      <c r="E595" s="141">
        <v>30</v>
      </c>
      <c r="F595" s="21"/>
      <c r="G595" s="21"/>
    </row>
    <row r="596" spans="1:7">
      <c r="A596" s="21" t="s">
        <v>1104</v>
      </c>
      <c r="B596" s="10" t="s">
        <v>390</v>
      </c>
      <c r="C596" s="31" t="s">
        <v>56</v>
      </c>
      <c r="D596" s="141">
        <f t="shared" si="20"/>
        <v>5.1129188119621851</v>
      </c>
      <c r="E596" s="141">
        <v>10</v>
      </c>
      <c r="F596" s="21"/>
      <c r="G596" s="21"/>
    </row>
    <row r="597" spans="1:7">
      <c r="A597" s="21"/>
      <c r="B597" s="10" t="s">
        <v>391</v>
      </c>
      <c r="C597" s="31" t="s">
        <v>56</v>
      </c>
      <c r="D597" s="141">
        <f t="shared" si="20"/>
        <v>10.22583762392437</v>
      </c>
      <c r="E597" s="141">
        <v>20</v>
      </c>
      <c r="F597" s="21"/>
      <c r="G597" s="21"/>
    </row>
    <row r="598" spans="1:7">
      <c r="A598" s="21"/>
      <c r="B598" s="10" t="s">
        <v>392</v>
      </c>
      <c r="C598" s="31" t="s">
        <v>56</v>
      </c>
      <c r="D598" s="141">
        <f t="shared" si="20"/>
        <v>15.338756435886555</v>
      </c>
      <c r="E598" s="141">
        <v>30</v>
      </c>
      <c r="F598" s="21"/>
      <c r="G598" s="21"/>
    </row>
    <row r="599" spans="1:7">
      <c r="A599" s="21" t="s">
        <v>959</v>
      </c>
      <c r="B599" s="10" t="s">
        <v>393</v>
      </c>
      <c r="C599" s="31" t="s">
        <v>56</v>
      </c>
      <c r="D599" s="141">
        <f t="shared" si="20"/>
        <v>10.22583762392437</v>
      </c>
      <c r="E599" s="141">
        <v>20</v>
      </c>
      <c r="F599" s="21"/>
      <c r="G599" s="21"/>
    </row>
    <row r="600" spans="1:7">
      <c r="A600" s="21"/>
      <c r="B600" s="10" t="s">
        <v>394</v>
      </c>
      <c r="C600" s="31" t="s">
        <v>56</v>
      </c>
      <c r="D600" s="141">
        <f t="shared" si="20"/>
        <v>17.895215841867646</v>
      </c>
      <c r="E600" s="141">
        <v>35</v>
      </c>
      <c r="F600" s="21"/>
      <c r="G600" s="21"/>
    </row>
    <row r="601" spans="1:7">
      <c r="A601" s="21" t="s">
        <v>1111</v>
      </c>
      <c r="B601" s="10" t="s">
        <v>395</v>
      </c>
      <c r="C601" s="31" t="s">
        <v>56</v>
      </c>
      <c r="D601" s="141">
        <f t="shared" si="20"/>
        <v>7.6693782179432777</v>
      </c>
      <c r="E601" s="141">
        <v>15</v>
      </c>
      <c r="F601" s="21"/>
      <c r="G601" s="21"/>
    </row>
    <row r="602" spans="1:7">
      <c r="A602" s="21"/>
      <c r="B602" s="10" t="s">
        <v>396</v>
      </c>
      <c r="C602" s="31" t="s">
        <v>56</v>
      </c>
      <c r="D602" s="141">
        <f t="shared" si="20"/>
        <v>7.6693782179432777</v>
      </c>
      <c r="E602" s="141">
        <v>15</v>
      </c>
      <c r="F602" s="21"/>
      <c r="G602" s="21"/>
    </row>
    <row r="603" spans="1:7">
      <c r="A603" s="21"/>
      <c r="B603" s="10" t="s">
        <v>397</v>
      </c>
      <c r="C603" s="31" t="s">
        <v>56</v>
      </c>
      <c r="D603" s="141">
        <f t="shared" si="20"/>
        <v>10.22583762392437</v>
      </c>
      <c r="E603" s="141">
        <v>20</v>
      </c>
      <c r="F603" s="21"/>
      <c r="G603" s="21"/>
    </row>
    <row r="604" spans="1:7">
      <c r="A604" s="21" t="s">
        <v>1106</v>
      </c>
      <c r="B604" s="10" t="s">
        <v>398</v>
      </c>
      <c r="C604" s="31" t="s">
        <v>56</v>
      </c>
      <c r="D604" s="141">
        <f t="shared" si="20"/>
        <v>15.338756435886555</v>
      </c>
      <c r="E604" s="141">
        <v>30</v>
      </c>
      <c r="F604" s="21"/>
      <c r="G604" s="21"/>
    </row>
    <row r="605" spans="1:7">
      <c r="A605" s="21" t="s">
        <v>1105</v>
      </c>
      <c r="B605" s="10" t="s">
        <v>399</v>
      </c>
      <c r="C605" s="31" t="s">
        <v>56</v>
      </c>
      <c r="D605" s="141">
        <f t="shared" si="20"/>
        <v>10.22583762392437</v>
      </c>
      <c r="E605" s="141">
        <v>20</v>
      </c>
      <c r="F605" s="21"/>
      <c r="G605" s="21"/>
    </row>
    <row r="606" spans="1:7">
      <c r="A606" s="21"/>
      <c r="B606" s="10" t="s">
        <v>400</v>
      </c>
      <c r="C606" s="31" t="s">
        <v>56</v>
      </c>
      <c r="D606" s="141">
        <f t="shared" si="20"/>
        <v>10.22583762392437</v>
      </c>
      <c r="E606" s="141">
        <v>20</v>
      </c>
      <c r="F606" s="21"/>
      <c r="G606" s="21"/>
    </row>
    <row r="607" spans="1:7">
      <c r="A607" s="21" t="s">
        <v>1107</v>
      </c>
      <c r="B607" s="10" t="s">
        <v>401</v>
      </c>
      <c r="C607" s="31" t="s">
        <v>56</v>
      </c>
      <c r="D607" s="141">
        <f t="shared" si="20"/>
        <v>20.45167524784874</v>
      </c>
      <c r="E607" s="141">
        <v>40</v>
      </c>
      <c r="F607" s="21"/>
      <c r="G607" s="21"/>
    </row>
    <row r="608" spans="1:7">
      <c r="A608" s="21" t="s">
        <v>1113</v>
      </c>
      <c r="B608" s="10" t="s">
        <v>402</v>
      </c>
      <c r="C608" s="31" t="s">
        <v>56</v>
      </c>
      <c r="D608" s="141">
        <f t="shared" si="20"/>
        <v>3.5790431683735293</v>
      </c>
      <c r="E608" s="141">
        <v>7</v>
      </c>
      <c r="F608" s="21"/>
      <c r="G608" s="21"/>
    </row>
    <row r="609" spans="1:7">
      <c r="A609" s="21" t="s">
        <v>1113</v>
      </c>
      <c r="B609" s="10" t="s">
        <v>403</v>
      </c>
      <c r="C609" s="31" t="s">
        <v>56</v>
      </c>
      <c r="D609" s="141">
        <f t="shared" si="20"/>
        <v>2.5564594059810926</v>
      </c>
      <c r="E609" s="141">
        <v>5</v>
      </c>
      <c r="F609" s="21"/>
      <c r="G609" s="21"/>
    </row>
    <row r="610" spans="1:7">
      <c r="A610" s="21"/>
      <c r="B610" s="10" t="s">
        <v>404</v>
      </c>
      <c r="C610" s="31" t="s">
        <v>56</v>
      </c>
      <c r="D610" s="141">
        <f t="shared" si="20"/>
        <v>10.22583762392437</v>
      </c>
      <c r="E610" s="141">
        <v>20</v>
      </c>
      <c r="F610" s="21"/>
      <c r="G610" s="21"/>
    </row>
    <row r="611" spans="1:7">
      <c r="A611" s="21"/>
      <c r="B611" s="10" t="s">
        <v>405</v>
      </c>
      <c r="C611" s="31" t="s">
        <v>56</v>
      </c>
      <c r="D611" s="141">
        <f t="shared" si="20"/>
        <v>10.22583762392437</v>
      </c>
      <c r="E611" s="141">
        <v>20</v>
      </c>
      <c r="F611" s="21"/>
      <c r="G611" s="21"/>
    </row>
    <row r="612" spans="1:7">
      <c r="A612" s="21"/>
      <c r="B612" s="10" t="s">
        <v>406</v>
      </c>
      <c r="C612" s="31" t="s">
        <v>56</v>
      </c>
      <c r="D612" s="141">
        <f t="shared" si="20"/>
        <v>15.338756435886555</v>
      </c>
      <c r="E612" s="141">
        <v>30</v>
      </c>
      <c r="F612" s="21"/>
      <c r="G612" s="21"/>
    </row>
    <row r="613" spans="1:7">
      <c r="A613" s="21"/>
      <c r="B613" s="10" t="s">
        <v>407</v>
      </c>
      <c r="C613" s="31" t="s">
        <v>56</v>
      </c>
      <c r="D613" s="141">
        <f t="shared" si="20"/>
        <v>115.04067326914917</v>
      </c>
      <c r="E613" s="141">
        <v>225</v>
      </c>
      <c r="F613" s="21"/>
      <c r="G613" s="21"/>
    </row>
    <row r="614" spans="1:7" ht="30">
      <c r="A614" s="21" t="s">
        <v>1112</v>
      </c>
      <c r="B614" s="10" t="s">
        <v>362</v>
      </c>
      <c r="C614" s="31" t="s">
        <v>56</v>
      </c>
      <c r="D614" s="141">
        <f t="shared" si="20"/>
        <v>511.29188119621847</v>
      </c>
      <c r="E614" s="141">
        <v>1000</v>
      </c>
      <c r="F614" s="21"/>
      <c r="G614" s="21"/>
    </row>
    <row r="615" spans="1:7">
      <c r="A615" s="21"/>
      <c r="B615" s="6" t="s">
        <v>408</v>
      </c>
      <c r="C615" s="31" t="s">
        <v>56</v>
      </c>
      <c r="D615" s="141">
        <f t="shared" si="20"/>
        <v>409.03350495697481</v>
      </c>
      <c r="E615" s="141">
        <v>800</v>
      </c>
      <c r="F615" s="21"/>
      <c r="G615" s="32">
        <v>613.55025743546219</v>
      </c>
    </row>
    <row r="616" spans="1:7">
      <c r="A616" s="21"/>
      <c r="B616" s="6" t="s">
        <v>409</v>
      </c>
      <c r="C616" s="31" t="s">
        <v>56</v>
      </c>
      <c r="D616" s="141">
        <f t="shared" si="20"/>
        <v>766.93782179432776</v>
      </c>
      <c r="E616" s="141">
        <v>1500</v>
      </c>
      <c r="F616" s="21"/>
      <c r="G616" s="21"/>
    </row>
    <row r="617" spans="1:7">
      <c r="A617" s="21"/>
      <c r="B617" s="6" t="s">
        <v>410</v>
      </c>
      <c r="C617" s="31" t="s">
        <v>56</v>
      </c>
      <c r="D617" s="141">
        <f t="shared" si="20"/>
        <v>1278.2297029905462</v>
      </c>
      <c r="E617" s="141">
        <v>2500</v>
      </c>
      <c r="F617" s="21"/>
      <c r="G617" s="21"/>
    </row>
    <row r="618" spans="1:7">
      <c r="A618" s="21"/>
      <c r="B618" s="6" t="s">
        <v>777</v>
      </c>
      <c r="C618" s="31" t="s">
        <v>56</v>
      </c>
      <c r="D618" s="141"/>
      <c r="E618" s="141"/>
      <c r="F618" s="21"/>
      <c r="G618" s="32">
        <v>122.71005148709244</v>
      </c>
    </row>
    <row r="619" spans="1:7">
      <c r="A619" s="21"/>
      <c r="B619" s="6" t="s">
        <v>1292</v>
      </c>
      <c r="C619" s="31" t="s">
        <v>56</v>
      </c>
      <c r="D619" s="141">
        <f t="shared" si="20"/>
        <v>920.32538615319334</v>
      </c>
      <c r="E619" s="141">
        <v>1800</v>
      </c>
      <c r="F619" s="46"/>
      <c r="G619" s="46">
        <v>613.55025743546219</v>
      </c>
    </row>
    <row r="620" spans="1:7">
      <c r="A620" s="21"/>
      <c r="B620" s="6" t="s">
        <v>2006</v>
      </c>
      <c r="C620" s="31" t="s">
        <v>56</v>
      </c>
      <c r="D620" s="141">
        <f t="shared" si="20"/>
        <v>61.355025743546221</v>
      </c>
      <c r="E620" s="141">
        <v>120</v>
      </c>
      <c r="F620" s="46"/>
      <c r="G620" s="46"/>
    </row>
    <row r="621" spans="1:7">
      <c r="A621" s="21"/>
      <c r="B621" s="6"/>
      <c r="C621" s="31"/>
      <c r="D621" s="21"/>
      <c r="E621" s="21"/>
      <c r="F621" s="21"/>
      <c r="G621" s="21"/>
    </row>
    <row r="622" spans="1:7" ht="15.75">
      <c r="A622" s="21"/>
      <c r="B622" s="91" t="s">
        <v>458</v>
      </c>
      <c r="C622" s="31"/>
      <c r="D622" s="21"/>
      <c r="E622" s="21"/>
      <c r="F622" s="21"/>
      <c r="G622" s="21"/>
    </row>
    <row r="623" spans="1:7">
      <c r="A623" s="21"/>
      <c r="B623" s="22" t="s">
        <v>457</v>
      </c>
      <c r="C623" s="31"/>
      <c r="D623" s="21"/>
      <c r="E623" s="21"/>
      <c r="F623" s="21"/>
      <c r="G623" s="21"/>
    </row>
    <row r="624" spans="1:7">
      <c r="A624" s="21" t="s">
        <v>1117</v>
      </c>
      <c r="B624" s="10" t="s">
        <v>456</v>
      </c>
      <c r="C624" s="31" t="s">
        <v>56</v>
      </c>
      <c r="D624" s="141">
        <f>E624/1.95583</f>
        <v>40.903350495697481</v>
      </c>
      <c r="E624" s="141">
        <v>80</v>
      </c>
      <c r="F624" s="21"/>
      <c r="G624" s="21"/>
    </row>
    <row r="625" spans="1:7">
      <c r="A625" s="21" t="s">
        <v>1118</v>
      </c>
      <c r="B625" s="10" t="s">
        <v>455</v>
      </c>
      <c r="C625" s="31" t="s">
        <v>56</v>
      </c>
      <c r="D625" s="141">
        <f t="shared" ref="D625:D669" si="21">E625/1.95583</f>
        <v>30.677512871773111</v>
      </c>
      <c r="E625" s="141">
        <v>60</v>
      </c>
      <c r="F625" s="21"/>
      <c r="G625" s="21"/>
    </row>
    <row r="626" spans="1:7">
      <c r="A626" s="21"/>
      <c r="B626" s="10" t="s">
        <v>454</v>
      </c>
      <c r="C626" s="31" t="s">
        <v>56</v>
      </c>
      <c r="D626" s="141">
        <f t="shared" si="21"/>
        <v>2.5564594059810926</v>
      </c>
      <c r="E626" s="141">
        <v>5</v>
      </c>
      <c r="F626" s="21"/>
      <c r="G626" s="21"/>
    </row>
    <row r="627" spans="1:7">
      <c r="A627" s="21"/>
      <c r="B627" s="10" t="s">
        <v>453</v>
      </c>
      <c r="C627" s="31" t="s">
        <v>56</v>
      </c>
      <c r="D627" s="141">
        <f t="shared" si="21"/>
        <v>5.1129188119621851</v>
      </c>
      <c r="E627" s="141">
        <v>10</v>
      </c>
      <c r="F627" s="21"/>
      <c r="G627" s="21"/>
    </row>
    <row r="628" spans="1:7">
      <c r="A628" s="21"/>
      <c r="B628" s="10" t="s">
        <v>452</v>
      </c>
      <c r="C628" s="31" t="s">
        <v>56</v>
      </c>
      <c r="D628" s="141">
        <f t="shared" si="21"/>
        <v>10.22583762392437</v>
      </c>
      <c r="E628" s="141">
        <v>20</v>
      </c>
      <c r="F628" s="21"/>
      <c r="G628" s="21"/>
    </row>
    <row r="629" spans="1:7">
      <c r="A629" s="21" t="s">
        <v>1114</v>
      </c>
      <c r="B629" s="10" t="s">
        <v>451</v>
      </c>
      <c r="C629" s="31" t="s">
        <v>56</v>
      </c>
      <c r="D629" s="141">
        <f t="shared" si="21"/>
        <v>20.45167524784874</v>
      </c>
      <c r="E629" s="141">
        <v>40</v>
      </c>
      <c r="F629" s="21"/>
      <c r="G629" s="21"/>
    </row>
    <row r="630" spans="1:7">
      <c r="A630" s="21" t="s">
        <v>1115</v>
      </c>
      <c r="B630" s="10" t="s">
        <v>450</v>
      </c>
      <c r="C630" s="31" t="s">
        <v>56</v>
      </c>
      <c r="D630" s="141">
        <f t="shared" si="21"/>
        <v>35.790431683735292</v>
      </c>
      <c r="E630" s="141">
        <v>70</v>
      </c>
      <c r="F630" s="21"/>
      <c r="G630" s="21"/>
    </row>
    <row r="631" spans="1:7">
      <c r="A631" s="21" t="s">
        <v>1116</v>
      </c>
      <c r="B631" s="10" t="s">
        <v>449</v>
      </c>
      <c r="C631" s="31" t="s">
        <v>56</v>
      </c>
      <c r="D631" s="141">
        <f t="shared" si="21"/>
        <v>40.903350495697481</v>
      </c>
      <c r="E631" s="141">
        <v>80</v>
      </c>
      <c r="F631" s="21"/>
      <c r="G631" s="21"/>
    </row>
    <row r="632" spans="1:7">
      <c r="A632" s="21"/>
      <c r="B632" s="10" t="s">
        <v>448</v>
      </c>
      <c r="C632" s="31" t="s">
        <v>56</v>
      </c>
      <c r="D632" s="141">
        <f t="shared" si="21"/>
        <v>25.564594059810926</v>
      </c>
      <c r="E632" s="141">
        <v>50</v>
      </c>
      <c r="F632" s="21"/>
      <c r="G632" s="21"/>
    </row>
    <row r="633" spans="1:7">
      <c r="A633" s="21"/>
      <c r="B633" s="10" t="s">
        <v>447</v>
      </c>
      <c r="C633" s="31" t="s">
        <v>56</v>
      </c>
      <c r="D633" s="141">
        <f t="shared" si="21"/>
        <v>153.38756435886555</v>
      </c>
      <c r="E633" s="141">
        <v>300</v>
      </c>
      <c r="F633" s="21"/>
      <c r="G633" s="21"/>
    </row>
    <row r="634" spans="1:7">
      <c r="A634" s="21"/>
      <c r="B634" s="10" t="s">
        <v>446</v>
      </c>
      <c r="C634" s="31" t="s">
        <v>56</v>
      </c>
      <c r="D634" s="141">
        <f t="shared" si="21"/>
        <v>25.564594059810926</v>
      </c>
      <c r="E634" s="141">
        <v>50</v>
      </c>
      <c r="F634" s="21"/>
      <c r="G634" s="21"/>
    </row>
    <row r="635" spans="1:7">
      <c r="A635" s="21"/>
      <c r="B635" s="10" t="s">
        <v>445</v>
      </c>
      <c r="C635" s="31" t="s">
        <v>56</v>
      </c>
      <c r="D635" s="141">
        <f t="shared" si="21"/>
        <v>76.693782179432773</v>
      </c>
      <c r="E635" s="141">
        <v>150</v>
      </c>
      <c r="F635" s="21"/>
      <c r="G635" s="21"/>
    </row>
    <row r="636" spans="1:7">
      <c r="A636" s="21"/>
      <c r="B636" s="10" t="s">
        <v>444</v>
      </c>
      <c r="C636" s="31" t="s">
        <v>56</v>
      </c>
      <c r="D636" s="141">
        <f t="shared" si="21"/>
        <v>76.693782179432773</v>
      </c>
      <c r="E636" s="141">
        <v>150</v>
      </c>
      <c r="F636" s="21"/>
      <c r="G636" s="21"/>
    </row>
    <row r="637" spans="1:7">
      <c r="A637" s="21"/>
      <c r="B637" s="10" t="s">
        <v>443</v>
      </c>
      <c r="C637" s="31" t="s">
        <v>56</v>
      </c>
      <c r="D637" s="141">
        <f t="shared" si="21"/>
        <v>102.2583762392437</v>
      </c>
      <c r="E637" s="141">
        <v>200</v>
      </c>
      <c r="F637" s="21"/>
      <c r="G637" s="21"/>
    </row>
    <row r="638" spans="1:7">
      <c r="A638" s="21"/>
      <c r="B638" s="10" t="s">
        <v>442</v>
      </c>
      <c r="C638" s="31" t="s">
        <v>56</v>
      </c>
      <c r="D638" s="141">
        <f t="shared" si="21"/>
        <v>51.129188119621851</v>
      </c>
      <c r="E638" s="141">
        <v>100</v>
      </c>
      <c r="F638" s="21"/>
      <c r="G638" s="21"/>
    </row>
    <row r="639" spans="1:7">
      <c r="A639" s="21"/>
      <c r="B639" s="10" t="s">
        <v>441</v>
      </c>
      <c r="C639" s="31" t="s">
        <v>56</v>
      </c>
      <c r="D639" s="141">
        <f t="shared" si="21"/>
        <v>76.693782179432773</v>
      </c>
      <c r="E639" s="141">
        <v>150</v>
      </c>
      <c r="F639" s="21"/>
      <c r="G639" s="21"/>
    </row>
    <row r="640" spans="1:7">
      <c r="A640" s="21"/>
      <c r="B640" s="10" t="s">
        <v>440</v>
      </c>
      <c r="C640" s="31" t="s">
        <v>56</v>
      </c>
      <c r="D640" s="141">
        <f t="shared" si="21"/>
        <v>61.355025743546221</v>
      </c>
      <c r="E640" s="141">
        <v>120</v>
      </c>
      <c r="F640" s="21"/>
      <c r="G640" s="21"/>
    </row>
    <row r="641" spans="1:7">
      <c r="A641" s="21"/>
      <c r="B641" s="10" t="s">
        <v>439</v>
      </c>
      <c r="C641" s="31" t="s">
        <v>56</v>
      </c>
      <c r="D641" s="141">
        <f t="shared" si="21"/>
        <v>25.564594059810926</v>
      </c>
      <c r="E641" s="141">
        <v>50</v>
      </c>
      <c r="F641" s="21"/>
      <c r="G641" s="21"/>
    </row>
    <row r="642" spans="1:7">
      <c r="A642" s="21"/>
      <c r="B642" s="10" t="s">
        <v>438</v>
      </c>
      <c r="C642" s="31" t="s">
        <v>56</v>
      </c>
      <c r="D642" s="141">
        <f t="shared" si="21"/>
        <v>51.129188119621851</v>
      </c>
      <c r="E642" s="141">
        <v>100</v>
      </c>
      <c r="F642" s="21"/>
      <c r="G642" s="21"/>
    </row>
    <row r="643" spans="1:7">
      <c r="A643" s="21"/>
      <c r="B643" s="10" t="s">
        <v>437</v>
      </c>
      <c r="C643" s="31" t="s">
        <v>56</v>
      </c>
      <c r="D643" s="141">
        <f t="shared" si="21"/>
        <v>61.355025743546221</v>
      </c>
      <c r="E643" s="141">
        <v>120</v>
      </c>
      <c r="F643" s="21"/>
      <c r="G643" s="21"/>
    </row>
    <row r="644" spans="1:7">
      <c r="A644" s="21"/>
      <c r="B644" s="10" t="s">
        <v>436</v>
      </c>
      <c r="C644" s="31" t="s">
        <v>56</v>
      </c>
      <c r="D644" s="141">
        <f t="shared" si="21"/>
        <v>25.564594059810926</v>
      </c>
      <c r="E644" s="141">
        <v>50</v>
      </c>
      <c r="F644" s="21"/>
      <c r="G644" s="21"/>
    </row>
    <row r="645" spans="1:7">
      <c r="A645" s="21"/>
      <c r="B645" s="10" t="s">
        <v>435</v>
      </c>
      <c r="C645" s="31" t="s">
        <v>56</v>
      </c>
      <c r="D645" s="141">
        <f t="shared" si="21"/>
        <v>40.903350495697481</v>
      </c>
      <c r="E645" s="141">
        <v>80</v>
      </c>
      <c r="F645" s="21"/>
      <c r="G645" s="21"/>
    </row>
    <row r="646" spans="1:7">
      <c r="A646" s="21"/>
      <c r="B646" s="10" t="s">
        <v>434</v>
      </c>
      <c r="C646" s="31" t="s">
        <v>56</v>
      </c>
      <c r="D646" s="141">
        <f t="shared" si="21"/>
        <v>127.82297029905462</v>
      </c>
      <c r="E646" s="141">
        <v>250</v>
      </c>
      <c r="F646" s="21"/>
      <c r="G646" s="21"/>
    </row>
    <row r="647" spans="1:7">
      <c r="A647" s="21"/>
      <c r="B647" s="10" t="s">
        <v>433</v>
      </c>
      <c r="C647" s="31" t="s">
        <v>56</v>
      </c>
      <c r="D647" s="141">
        <f t="shared" si="21"/>
        <v>178.95215841867648</v>
      </c>
      <c r="E647" s="141">
        <v>350</v>
      </c>
      <c r="F647" s="21"/>
      <c r="G647" s="21"/>
    </row>
    <row r="648" spans="1:7">
      <c r="A648" s="21"/>
      <c r="B648" s="10" t="s">
        <v>432</v>
      </c>
      <c r="C648" s="31" t="s">
        <v>56</v>
      </c>
      <c r="D648" s="141">
        <f t="shared" si="21"/>
        <v>102.2583762392437</v>
      </c>
      <c r="E648" s="141">
        <v>200</v>
      </c>
      <c r="F648" s="21"/>
      <c r="G648" s="21"/>
    </row>
    <row r="649" spans="1:7">
      <c r="A649" s="21"/>
      <c r="B649" s="10" t="s">
        <v>431</v>
      </c>
      <c r="C649" s="31" t="s">
        <v>56</v>
      </c>
      <c r="D649" s="141">
        <f t="shared" si="21"/>
        <v>306.77512871773109</v>
      </c>
      <c r="E649" s="141">
        <v>600</v>
      </c>
      <c r="F649" s="21"/>
      <c r="G649" s="21"/>
    </row>
    <row r="650" spans="1:7">
      <c r="A650" s="21"/>
      <c r="B650" s="10" t="s">
        <v>430</v>
      </c>
      <c r="C650" s="31" t="s">
        <v>56</v>
      </c>
      <c r="D650" s="141">
        <f t="shared" si="21"/>
        <v>102.2583762392437</v>
      </c>
      <c r="E650" s="141">
        <v>200</v>
      </c>
      <c r="F650" s="21"/>
      <c r="G650" s="21"/>
    </row>
    <row r="651" spans="1:7">
      <c r="A651" s="21"/>
      <c r="B651" s="10" t="s">
        <v>429</v>
      </c>
      <c r="C651" s="31" t="s">
        <v>56</v>
      </c>
      <c r="D651" s="141">
        <f t="shared" si="21"/>
        <v>107.37129505120589</v>
      </c>
      <c r="E651" s="141">
        <v>210</v>
      </c>
      <c r="F651" s="21"/>
      <c r="G651" s="21"/>
    </row>
    <row r="652" spans="1:7">
      <c r="A652" s="21"/>
      <c r="B652" s="10" t="s">
        <v>428</v>
      </c>
      <c r="C652" s="31" t="s">
        <v>56</v>
      </c>
      <c r="D652" s="141">
        <f t="shared" si="21"/>
        <v>127.82297029905462</v>
      </c>
      <c r="E652" s="141">
        <v>250</v>
      </c>
      <c r="F652" s="21"/>
      <c r="G652" s="21"/>
    </row>
    <row r="653" spans="1:7">
      <c r="A653" s="21"/>
      <c r="B653" s="6" t="s">
        <v>427</v>
      </c>
      <c r="C653" s="31" t="s">
        <v>56</v>
      </c>
      <c r="D653" s="141">
        <f t="shared" si="21"/>
        <v>357.90431683735295</v>
      </c>
      <c r="E653" s="141">
        <v>700</v>
      </c>
      <c r="F653" s="21"/>
      <c r="G653" s="21"/>
    </row>
    <row r="654" spans="1:7">
      <c r="A654" s="21"/>
      <c r="B654" s="6" t="s">
        <v>426</v>
      </c>
      <c r="C654" s="31" t="s">
        <v>56</v>
      </c>
      <c r="D654" s="141">
        <f t="shared" si="21"/>
        <v>613.55025743546219</v>
      </c>
      <c r="E654" s="141">
        <v>1200</v>
      </c>
      <c r="F654" s="21"/>
      <c r="G654" s="21"/>
    </row>
    <row r="655" spans="1:7">
      <c r="A655" s="21"/>
      <c r="B655" s="6" t="s">
        <v>425</v>
      </c>
      <c r="C655" s="31" t="s">
        <v>56</v>
      </c>
      <c r="D655" s="141">
        <f t="shared" si="21"/>
        <v>230.08134653829833</v>
      </c>
      <c r="E655" s="141">
        <v>450</v>
      </c>
      <c r="F655" s="21"/>
      <c r="G655" s="21"/>
    </row>
    <row r="656" spans="1:7">
      <c r="A656" s="21"/>
      <c r="B656" s="6" t="s">
        <v>424</v>
      </c>
      <c r="C656" s="31" t="s">
        <v>56</v>
      </c>
      <c r="D656" s="141">
        <f t="shared" si="21"/>
        <v>153.38756435886555</v>
      </c>
      <c r="E656" s="141">
        <v>300</v>
      </c>
      <c r="F656" s="21"/>
      <c r="G656" s="21"/>
    </row>
    <row r="657" spans="1:7">
      <c r="A657" s="21"/>
      <c r="B657" s="6" t="s">
        <v>423</v>
      </c>
      <c r="C657" s="31" t="s">
        <v>56</v>
      </c>
      <c r="D657" s="141">
        <f t="shared" si="21"/>
        <v>204.5167524784874</v>
      </c>
      <c r="E657" s="141">
        <v>400</v>
      </c>
      <c r="F657" s="21"/>
      <c r="G657" s="21"/>
    </row>
    <row r="658" spans="1:7">
      <c r="A658" s="21"/>
      <c r="B658" s="6" t="s">
        <v>422</v>
      </c>
      <c r="C658" s="31" t="s">
        <v>56</v>
      </c>
      <c r="D658" s="141">
        <f t="shared" si="21"/>
        <v>51.129188119621851</v>
      </c>
      <c r="E658" s="141">
        <v>100</v>
      </c>
      <c r="F658" s="21"/>
      <c r="G658" s="21"/>
    </row>
    <row r="659" spans="1:7">
      <c r="A659" s="21"/>
      <c r="B659" s="6" t="s">
        <v>421</v>
      </c>
      <c r="C659" s="31" t="s">
        <v>56</v>
      </c>
      <c r="D659" s="141">
        <f t="shared" si="21"/>
        <v>178.95215841867648</v>
      </c>
      <c r="E659" s="141">
        <v>350</v>
      </c>
      <c r="F659" s="21"/>
      <c r="G659" s="21"/>
    </row>
    <row r="660" spans="1:7">
      <c r="A660" s="21"/>
      <c r="B660" s="6" t="s">
        <v>420</v>
      </c>
      <c r="C660" s="31" t="s">
        <v>56</v>
      </c>
      <c r="D660" s="141">
        <f t="shared" si="21"/>
        <v>76.693782179432773</v>
      </c>
      <c r="E660" s="141">
        <v>150</v>
      </c>
      <c r="F660" s="21"/>
      <c r="G660" s="21"/>
    </row>
    <row r="661" spans="1:7">
      <c r="A661" s="21"/>
      <c r="B661" s="6" t="s">
        <v>419</v>
      </c>
      <c r="C661" s="31" t="s">
        <v>56</v>
      </c>
      <c r="D661" s="141">
        <f t="shared" si="21"/>
        <v>127.82297029905462</v>
      </c>
      <c r="E661" s="141">
        <v>250</v>
      </c>
      <c r="F661" s="21"/>
      <c r="G661" s="21"/>
    </row>
    <row r="662" spans="1:7">
      <c r="A662" s="21"/>
      <c r="B662" s="6" t="s">
        <v>418</v>
      </c>
      <c r="C662" s="31" t="s">
        <v>56</v>
      </c>
      <c r="D662" s="141">
        <f t="shared" si="21"/>
        <v>76.693782179432773</v>
      </c>
      <c r="E662" s="141">
        <v>150</v>
      </c>
      <c r="F662" s="21"/>
      <c r="G662" s="21"/>
    </row>
    <row r="663" spans="1:7">
      <c r="A663" s="21"/>
      <c r="B663" s="10" t="s">
        <v>417</v>
      </c>
      <c r="C663" s="31" t="s">
        <v>56</v>
      </c>
      <c r="D663" s="141">
        <f t="shared" si="21"/>
        <v>76.693782179432773</v>
      </c>
      <c r="E663" s="141">
        <v>150</v>
      </c>
      <c r="F663" s="21"/>
      <c r="G663" s="21"/>
    </row>
    <row r="664" spans="1:7">
      <c r="A664" s="21"/>
      <c r="B664" s="10" t="s">
        <v>416</v>
      </c>
      <c r="C664" s="31" t="s">
        <v>56</v>
      </c>
      <c r="D664" s="141">
        <f t="shared" si="21"/>
        <v>66.46794455550841</v>
      </c>
      <c r="E664" s="141">
        <v>130</v>
      </c>
      <c r="F664" s="21"/>
      <c r="G664" s="21"/>
    </row>
    <row r="665" spans="1:7">
      <c r="A665" s="21"/>
      <c r="B665" s="10" t="s">
        <v>415</v>
      </c>
      <c r="C665" s="31" t="s">
        <v>56</v>
      </c>
      <c r="D665" s="141">
        <f t="shared" si="21"/>
        <v>51.129188119621851</v>
      </c>
      <c r="E665" s="141">
        <v>100</v>
      </c>
      <c r="F665" s="21"/>
      <c r="G665" s="21"/>
    </row>
    <row r="666" spans="1:7">
      <c r="A666" s="21"/>
      <c r="B666" s="10" t="s">
        <v>414</v>
      </c>
      <c r="C666" s="31" t="s">
        <v>56</v>
      </c>
      <c r="D666" s="141">
        <f t="shared" si="21"/>
        <v>76.693782179432773</v>
      </c>
      <c r="E666" s="141">
        <v>150</v>
      </c>
      <c r="F666" s="21"/>
      <c r="G666" s="21"/>
    </row>
    <row r="667" spans="1:7">
      <c r="A667" s="21"/>
      <c r="B667" s="10" t="s">
        <v>413</v>
      </c>
      <c r="C667" s="31" t="s">
        <v>56</v>
      </c>
      <c r="D667" s="141">
        <f t="shared" si="21"/>
        <v>71.580863367470585</v>
      </c>
      <c r="E667" s="141">
        <v>140</v>
      </c>
      <c r="F667" s="21"/>
      <c r="G667" s="21"/>
    </row>
    <row r="668" spans="1:7">
      <c r="A668" s="21"/>
      <c r="B668" s="10" t="s">
        <v>412</v>
      </c>
      <c r="C668" s="31" t="s">
        <v>56</v>
      </c>
      <c r="D668" s="141">
        <f t="shared" si="21"/>
        <v>76.693782179432773</v>
      </c>
      <c r="E668" s="141">
        <v>150</v>
      </c>
      <c r="F668" s="21"/>
      <c r="G668" s="21"/>
    </row>
    <row r="669" spans="1:7">
      <c r="A669" s="21"/>
      <c r="B669" s="10" t="s">
        <v>411</v>
      </c>
      <c r="C669" s="31" t="s">
        <v>56</v>
      </c>
      <c r="D669" s="141">
        <f t="shared" si="21"/>
        <v>178.95215841867648</v>
      </c>
      <c r="E669" s="141">
        <v>350</v>
      </c>
      <c r="F669" s="21"/>
      <c r="G669" s="21"/>
    </row>
    <row r="670" spans="1:7">
      <c r="A670" s="21"/>
      <c r="B670" s="6"/>
      <c r="C670" s="31"/>
      <c r="D670" s="21"/>
      <c r="E670" s="21"/>
      <c r="F670" s="21"/>
      <c r="G670" s="21"/>
    </row>
    <row r="671" spans="1:7">
      <c r="A671" s="21"/>
      <c r="B671" s="22" t="s">
        <v>499</v>
      </c>
      <c r="C671" s="31"/>
      <c r="D671" s="21"/>
      <c r="E671" s="21"/>
      <c r="F671" s="21"/>
      <c r="G671" s="21"/>
    </row>
    <row r="672" spans="1:7">
      <c r="A672" s="21"/>
      <c r="B672" s="10" t="s">
        <v>498</v>
      </c>
      <c r="C672" s="31" t="s">
        <v>56</v>
      </c>
      <c r="D672" s="141">
        <f>E672/1.95583</f>
        <v>40.903350495697481</v>
      </c>
      <c r="E672" s="141">
        <v>80</v>
      </c>
      <c r="F672" s="21"/>
      <c r="G672" s="21"/>
    </row>
    <row r="673" spans="1:7">
      <c r="A673" s="21"/>
      <c r="B673" s="10" t="s">
        <v>497</v>
      </c>
      <c r="C673" s="31" t="s">
        <v>56</v>
      </c>
      <c r="D673" s="141">
        <f t="shared" ref="D673:D709" si="22">E673/1.95583</f>
        <v>30.677512871773111</v>
      </c>
      <c r="E673" s="141">
        <v>60</v>
      </c>
      <c r="F673" s="21"/>
      <c r="G673" s="21"/>
    </row>
    <row r="674" spans="1:7">
      <c r="A674" s="21"/>
      <c r="B674" s="10" t="s">
        <v>496</v>
      </c>
      <c r="C674" s="31" t="s">
        <v>56</v>
      </c>
      <c r="D674" s="141">
        <f t="shared" si="22"/>
        <v>51.129188119621851</v>
      </c>
      <c r="E674" s="141">
        <v>100</v>
      </c>
      <c r="F674" s="21"/>
      <c r="G674" s="21"/>
    </row>
    <row r="675" spans="1:7">
      <c r="A675" s="21"/>
      <c r="B675" s="6" t="s">
        <v>495</v>
      </c>
      <c r="C675" s="31" t="s">
        <v>56</v>
      </c>
      <c r="D675" s="141">
        <f t="shared" si="22"/>
        <v>15.338756435886555</v>
      </c>
      <c r="E675" s="141">
        <v>30</v>
      </c>
      <c r="F675" s="21"/>
      <c r="G675" s="21"/>
    </row>
    <row r="676" spans="1:7">
      <c r="A676" s="21"/>
      <c r="B676" s="6" t="s">
        <v>494</v>
      </c>
      <c r="C676" s="31" t="s">
        <v>56</v>
      </c>
      <c r="D676" s="141">
        <f t="shared" si="22"/>
        <v>25.564594059810926</v>
      </c>
      <c r="E676" s="141">
        <v>50</v>
      </c>
      <c r="F676" s="21"/>
      <c r="G676" s="21"/>
    </row>
    <row r="677" spans="1:7">
      <c r="A677" s="21"/>
      <c r="B677" s="6" t="s">
        <v>493</v>
      </c>
      <c r="C677" s="31" t="s">
        <v>56</v>
      </c>
      <c r="D677" s="141">
        <f t="shared" si="22"/>
        <v>20.45167524784874</v>
      </c>
      <c r="E677" s="141">
        <v>40</v>
      </c>
      <c r="F677" s="21"/>
      <c r="G677" s="21"/>
    </row>
    <row r="678" spans="1:7">
      <c r="A678" s="21"/>
      <c r="B678" s="6" t="s">
        <v>492</v>
      </c>
      <c r="C678" s="31" t="s">
        <v>56</v>
      </c>
      <c r="D678" s="141">
        <f t="shared" si="22"/>
        <v>10.22583762392437</v>
      </c>
      <c r="E678" s="141">
        <v>20</v>
      </c>
      <c r="F678" s="21"/>
      <c r="G678" s="21"/>
    </row>
    <row r="679" spans="1:7">
      <c r="A679" s="21"/>
      <c r="B679" s="6" t="s">
        <v>491</v>
      </c>
      <c r="C679" s="31" t="s">
        <v>56</v>
      </c>
      <c r="D679" s="141">
        <f t="shared" si="22"/>
        <v>10.22583762392437</v>
      </c>
      <c r="E679" s="141">
        <v>20</v>
      </c>
      <c r="F679" s="21"/>
      <c r="G679" s="21"/>
    </row>
    <row r="680" spans="1:7">
      <c r="A680" s="21"/>
      <c r="B680" s="20" t="s">
        <v>490</v>
      </c>
      <c r="C680" s="31" t="s">
        <v>56</v>
      </c>
      <c r="D680" s="141">
        <f t="shared" si="22"/>
        <v>17.895215841867646</v>
      </c>
      <c r="E680" s="141">
        <v>35</v>
      </c>
      <c r="F680" s="21"/>
      <c r="G680" s="21"/>
    </row>
    <row r="681" spans="1:7">
      <c r="A681" s="21"/>
      <c r="B681" s="6" t="s">
        <v>489</v>
      </c>
      <c r="C681" s="31" t="s">
        <v>56</v>
      </c>
      <c r="D681" s="141">
        <f t="shared" si="22"/>
        <v>5.1129188119621851</v>
      </c>
      <c r="E681" s="141">
        <v>10</v>
      </c>
      <c r="F681" s="21"/>
      <c r="G681" s="21"/>
    </row>
    <row r="682" spans="1:7">
      <c r="A682" s="21"/>
      <c r="B682" s="10" t="s">
        <v>488</v>
      </c>
      <c r="C682" s="31" t="s">
        <v>56</v>
      </c>
      <c r="D682" s="141">
        <f t="shared" si="22"/>
        <v>7.6693782179432777</v>
      </c>
      <c r="E682" s="141">
        <v>15</v>
      </c>
      <c r="F682" s="21"/>
      <c r="G682" s="21"/>
    </row>
    <row r="683" spans="1:7">
      <c r="A683" s="21"/>
      <c r="B683" s="10" t="s">
        <v>487</v>
      </c>
      <c r="C683" s="31" t="s">
        <v>56</v>
      </c>
      <c r="D683" s="141">
        <f t="shared" si="22"/>
        <v>20.45167524784874</v>
      </c>
      <c r="E683" s="141">
        <v>40</v>
      </c>
      <c r="F683" s="21"/>
      <c r="G683" s="21"/>
    </row>
    <row r="684" spans="1:7">
      <c r="A684" s="21" t="s">
        <v>1119</v>
      </c>
      <c r="B684" s="6" t="s">
        <v>486</v>
      </c>
      <c r="C684" s="31" t="s">
        <v>56</v>
      </c>
      <c r="D684" s="141">
        <f t="shared" si="22"/>
        <v>10.22583762392437</v>
      </c>
      <c r="E684" s="141">
        <v>20</v>
      </c>
      <c r="F684" s="21"/>
      <c r="G684" s="21"/>
    </row>
    <row r="685" spans="1:7">
      <c r="A685" s="21"/>
      <c r="B685" s="6" t="s">
        <v>485</v>
      </c>
      <c r="C685" s="31" t="s">
        <v>56</v>
      </c>
      <c r="D685" s="141">
        <f t="shared" si="22"/>
        <v>20.45167524784874</v>
      </c>
      <c r="E685" s="141">
        <v>40</v>
      </c>
      <c r="F685" s="21"/>
      <c r="G685" s="21"/>
    </row>
    <row r="686" spans="1:7">
      <c r="A686" s="21"/>
      <c r="B686" s="6" t="s">
        <v>484</v>
      </c>
      <c r="C686" s="31" t="s">
        <v>56</v>
      </c>
      <c r="D686" s="141">
        <f t="shared" si="22"/>
        <v>7.6693782179432777</v>
      </c>
      <c r="E686" s="141">
        <v>15</v>
      </c>
      <c r="F686" s="21"/>
      <c r="G686" s="21"/>
    </row>
    <row r="687" spans="1:7">
      <c r="A687" s="21"/>
      <c r="B687" s="6" t="s">
        <v>483</v>
      </c>
      <c r="C687" s="31" t="s">
        <v>56</v>
      </c>
      <c r="D687" s="141">
        <f t="shared" si="22"/>
        <v>10.22583762392437</v>
      </c>
      <c r="E687" s="141">
        <v>20</v>
      </c>
      <c r="F687" s="21"/>
      <c r="G687" s="21"/>
    </row>
    <row r="688" spans="1:7">
      <c r="A688" s="21"/>
      <c r="B688" s="6" t="s">
        <v>482</v>
      </c>
      <c r="C688" s="31" t="s">
        <v>56</v>
      </c>
      <c r="D688" s="141">
        <f t="shared" si="22"/>
        <v>5.1129188119621851</v>
      </c>
      <c r="E688" s="141">
        <v>10</v>
      </c>
      <c r="F688" s="21"/>
      <c r="G688" s="21"/>
    </row>
    <row r="689" spans="1:7">
      <c r="A689" s="21"/>
      <c r="B689" s="20" t="s">
        <v>481</v>
      </c>
      <c r="C689" s="31" t="s">
        <v>56</v>
      </c>
      <c r="D689" s="141">
        <f t="shared" si="22"/>
        <v>25.564594059810926</v>
      </c>
      <c r="E689" s="141">
        <v>50</v>
      </c>
      <c r="F689" s="21"/>
      <c r="G689" s="21"/>
    </row>
    <row r="690" spans="1:7">
      <c r="A690" s="21"/>
      <c r="B690" s="6" t="s">
        <v>480</v>
      </c>
      <c r="C690" s="31" t="s">
        <v>56</v>
      </c>
      <c r="D690" s="141">
        <f t="shared" si="22"/>
        <v>5.1129188119621851</v>
      </c>
      <c r="E690" s="141">
        <v>10</v>
      </c>
      <c r="F690" s="21"/>
      <c r="G690" s="21"/>
    </row>
    <row r="691" spans="1:7">
      <c r="A691" s="21"/>
      <c r="B691" s="20" t="s">
        <v>479</v>
      </c>
      <c r="C691" s="31" t="s">
        <v>56</v>
      </c>
      <c r="D691" s="141">
        <f t="shared" si="22"/>
        <v>5.1129188119621851</v>
      </c>
      <c r="E691" s="141">
        <v>10</v>
      </c>
      <c r="F691" s="21"/>
      <c r="G691" s="21"/>
    </row>
    <row r="692" spans="1:7">
      <c r="A692" s="21"/>
      <c r="B692" s="20" t="s">
        <v>478</v>
      </c>
      <c r="C692" s="31" t="s">
        <v>56</v>
      </c>
      <c r="D692" s="141">
        <f t="shared" si="22"/>
        <v>5.1129188119621851</v>
      </c>
      <c r="E692" s="141">
        <v>10</v>
      </c>
      <c r="F692" s="21"/>
      <c r="G692" s="21"/>
    </row>
    <row r="693" spans="1:7">
      <c r="A693" s="21"/>
      <c r="B693" s="20" t="s">
        <v>477</v>
      </c>
      <c r="C693" s="31" t="s">
        <v>56</v>
      </c>
      <c r="D693" s="141">
        <f t="shared" si="22"/>
        <v>5.1129188119621851</v>
      </c>
      <c r="E693" s="141">
        <v>10</v>
      </c>
      <c r="F693" s="21"/>
      <c r="G693" s="21"/>
    </row>
    <row r="694" spans="1:7">
      <c r="A694" s="21"/>
      <c r="B694" s="20" t="s">
        <v>476</v>
      </c>
      <c r="C694" s="31" t="s">
        <v>56</v>
      </c>
      <c r="D694" s="141">
        <f t="shared" si="22"/>
        <v>10.22583762392437</v>
      </c>
      <c r="E694" s="141">
        <v>20</v>
      </c>
      <c r="F694" s="21"/>
      <c r="G694" s="21"/>
    </row>
    <row r="695" spans="1:7">
      <c r="A695" s="21"/>
      <c r="B695" s="20" t="s">
        <v>475</v>
      </c>
      <c r="C695" s="31" t="s">
        <v>56</v>
      </c>
      <c r="D695" s="141">
        <f t="shared" si="22"/>
        <v>5.1129188119621851</v>
      </c>
      <c r="E695" s="141">
        <v>10</v>
      </c>
      <c r="F695" s="21"/>
      <c r="G695" s="21"/>
    </row>
    <row r="696" spans="1:7">
      <c r="A696" s="21" t="s">
        <v>1120</v>
      </c>
      <c r="B696" s="20" t="s">
        <v>474</v>
      </c>
      <c r="C696" s="31" t="s">
        <v>56</v>
      </c>
      <c r="D696" s="141">
        <f t="shared" si="22"/>
        <v>18.406507723063864</v>
      </c>
      <c r="E696" s="141">
        <v>36</v>
      </c>
      <c r="F696" s="21"/>
      <c r="G696" s="21"/>
    </row>
    <row r="697" spans="1:7">
      <c r="A697" s="21" t="s">
        <v>1122</v>
      </c>
      <c r="B697" s="20" t="s">
        <v>473</v>
      </c>
      <c r="C697" s="31" t="s">
        <v>56</v>
      </c>
      <c r="D697" s="141">
        <f t="shared" si="22"/>
        <v>12.271005148709245</v>
      </c>
      <c r="E697" s="141">
        <v>24</v>
      </c>
      <c r="F697" s="21"/>
      <c r="G697" s="21"/>
    </row>
    <row r="698" spans="1:7">
      <c r="A698" s="21"/>
      <c r="B698" s="20" t="s">
        <v>472</v>
      </c>
      <c r="C698" s="31" t="s">
        <v>56</v>
      </c>
      <c r="D698" s="141">
        <f t="shared" si="22"/>
        <v>10.22583762392437</v>
      </c>
      <c r="E698" s="141">
        <v>20</v>
      </c>
      <c r="F698" s="21"/>
      <c r="G698" s="21"/>
    </row>
    <row r="699" spans="1:7">
      <c r="A699" s="21" t="s">
        <v>1123</v>
      </c>
      <c r="B699" s="20" t="s">
        <v>471</v>
      </c>
      <c r="C699" s="31" t="s">
        <v>56</v>
      </c>
      <c r="D699" s="141">
        <f t="shared" si="22"/>
        <v>10.22583762392437</v>
      </c>
      <c r="E699" s="141">
        <v>20</v>
      </c>
      <c r="F699" s="21"/>
      <c r="G699" s="21"/>
    </row>
    <row r="700" spans="1:7">
      <c r="A700" s="21"/>
      <c r="B700" s="20" t="s">
        <v>468</v>
      </c>
      <c r="C700" s="31" t="s">
        <v>56</v>
      </c>
      <c r="D700" s="141">
        <f t="shared" si="22"/>
        <v>2.5564594059810926</v>
      </c>
      <c r="E700" s="141">
        <v>5</v>
      </c>
      <c r="F700" s="21"/>
      <c r="G700" s="21"/>
    </row>
    <row r="701" spans="1:7">
      <c r="A701" s="21"/>
      <c r="B701" s="20" t="s">
        <v>467</v>
      </c>
      <c r="C701" s="31" t="s">
        <v>56</v>
      </c>
      <c r="D701" s="141">
        <f t="shared" si="22"/>
        <v>7.6693782179432777</v>
      </c>
      <c r="E701" s="141">
        <v>15</v>
      </c>
      <c r="F701" s="21"/>
      <c r="G701" s="21"/>
    </row>
    <row r="702" spans="1:7" ht="16.5" customHeight="1">
      <c r="A702" s="21"/>
      <c r="B702" s="19" t="s">
        <v>466</v>
      </c>
      <c r="C702" s="31"/>
      <c r="D702" s="141"/>
      <c r="E702" s="142"/>
      <c r="F702" s="21"/>
      <c r="G702" s="21"/>
    </row>
    <row r="703" spans="1:7">
      <c r="A703" s="21"/>
      <c r="B703" s="10" t="s">
        <v>465</v>
      </c>
      <c r="C703" s="31" t="s">
        <v>56</v>
      </c>
      <c r="D703" s="141">
        <f t="shared" si="22"/>
        <v>15.338756435886555</v>
      </c>
      <c r="E703" s="142">
        <v>30</v>
      </c>
      <c r="F703" s="21"/>
      <c r="G703" s="21"/>
    </row>
    <row r="704" spans="1:7">
      <c r="A704" s="21"/>
      <c r="B704" s="10" t="s">
        <v>464</v>
      </c>
      <c r="C704" s="31" t="s">
        <v>56</v>
      </c>
      <c r="D704" s="141">
        <f t="shared" si="22"/>
        <v>35.790431683735292</v>
      </c>
      <c r="E704" s="142">
        <v>70</v>
      </c>
      <c r="F704" s="21"/>
      <c r="G704" s="21"/>
    </row>
    <row r="705" spans="1:7" ht="18" customHeight="1">
      <c r="A705" s="21"/>
      <c r="B705" s="10" t="s">
        <v>463</v>
      </c>
      <c r="C705" s="31" t="s">
        <v>56</v>
      </c>
      <c r="D705" s="141">
        <f t="shared" si="22"/>
        <v>33.233972277754205</v>
      </c>
      <c r="E705" s="142">
        <v>65</v>
      </c>
      <c r="F705" s="21"/>
      <c r="G705" s="21"/>
    </row>
    <row r="706" spans="1:7" ht="16.5" customHeight="1">
      <c r="A706" s="21"/>
      <c r="B706" s="10" t="s">
        <v>462</v>
      </c>
      <c r="C706" s="31" t="s">
        <v>56</v>
      </c>
      <c r="D706" s="141">
        <f t="shared" si="22"/>
        <v>107.37129505120589</v>
      </c>
      <c r="E706" s="142">
        <v>210</v>
      </c>
      <c r="F706" s="21"/>
      <c r="G706" s="21"/>
    </row>
    <row r="707" spans="1:7">
      <c r="A707" s="21"/>
      <c r="B707" s="10" t="s">
        <v>461</v>
      </c>
      <c r="C707" s="31" t="s">
        <v>56</v>
      </c>
      <c r="D707" s="141">
        <f t="shared" si="22"/>
        <v>10.22583762392437</v>
      </c>
      <c r="E707" s="142">
        <v>20</v>
      </c>
      <c r="F707" s="21"/>
      <c r="G707" s="21"/>
    </row>
    <row r="708" spans="1:7">
      <c r="A708" s="21"/>
      <c r="B708" s="10" t="s">
        <v>460</v>
      </c>
      <c r="C708" s="31" t="s">
        <v>56</v>
      </c>
      <c r="D708" s="141">
        <f t="shared" si="22"/>
        <v>35.790431683735292</v>
      </c>
      <c r="E708" s="142">
        <v>70</v>
      </c>
      <c r="F708" s="21"/>
      <c r="G708" s="21"/>
    </row>
    <row r="709" spans="1:7">
      <c r="A709" s="21"/>
      <c r="B709" s="10" t="s">
        <v>459</v>
      </c>
      <c r="C709" s="31" t="s">
        <v>56</v>
      </c>
      <c r="D709" s="141">
        <f t="shared" si="22"/>
        <v>51.129188119621851</v>
      </c>
      <c r="E709" s="142">
        <v>100</v>
      </c>
      <c r="F709" s="21"/>
      <c r="G709" s="21"/>
    </row>
    <row r="710" spans="1:7">
      <c r="A710" s="21"/>
      <c r="B710" s="6"/>
      <c r="C710" s="31"/>
      <c r="D710" s="21"/>
      <c r="E710" s="142"/>
      <c r="F710" s="21"/>
      <c r="G710" s="21"/>
    </row>
    <row r="711" spans="1:7" ht="15.75">
      <c r="A711" s="21"/>
      <c r="B711" s="91" t="s">
        <v>500</v>
      </c>
      <c r="C711" s="31"/>
      <c r="D711" s="21"/>
      <c r="E711" s="142"/>
      <c r="F711" s="21"/>
      <c r="G711" s="21"/>
    </row>
    <row r="712" spans="1:7">
      <c r="A712" s="21"/>
      <c r="B712" s="10" t="s">
        <v>501</v>
      </c>
      <c r="C712" s="31" t="s">
        <v>56</v>
      </c>
      <c r="D712" s="141">
        <f>E712/1.95583</f>
        <v>51.129188119621851</v>
      </c>
      <c r="E712" s="142">
        <v>100</v>
      </c>
      <c r="F712" s="21"/>
      <c r="G712" s="21"/>
    </row>
    <row r="713" spans="1:7">
      <c r="A713" s="21"/>
      <c r="B713" s="10" t="s">
        <v>502</v>
      </c>
      <c r="C713" s="31" t="s">
        <v>56</v>
      </c>
      <c r="D713" s="141">
        <f t="shared" ref="D713:D733" si="23">E713/1.95583</f>
        <v>40.903350495697481</v>
      </c>
      <c r="E713" s="142">
        <v>80</v>
      </c>
      <c r="F713" s="21"/>
      <c r="G713" s="21"/>
    </row>
    <row r="714" spans="1:7">
      <c r="A714" s="21"/>
      <c r="B714" s="10" t="s">
        <v>503</v>
      </c>
      <c r="C714" s="31" t="s">
        <v>56</v>
      </c>
      <c r="D714" s="141">
        <f t="shared" si="23"/>
        <v>30.677512871773111</v>
      </c>
      <c r="E714" s="142">
        <v>60</v>
      </c>
      <c r="F714" s="21"/>
      <c r="G714" s="21"/>
    </row>
    <row r="715" spans="1:7">
      <c r="A715" s="21" t="s">
        <v>1127</v>
      </c>
      <c r="B715" s="10" t="s">
        <v>504</v>
      </c>
      <c r="C715" s="31" t="s">
        <v>56</v>
      </c>
      <c r="D715" s="141">
        <f t="shared" si="23"/>
        <v>23.008134653829831</v>
      </c>
      <c r="E715" s="142">
        <v>45</v>
      </c>
      <c r="F715" s="21"/>
      <c r="G715" s="21"/>
    </row>
    <row r="716" spans="1:7">
      <c r="A716" s="21" t="s">
        <v>1124</v>
      </c>
      <c r="B716" s="10" t="s">
        <v>505</v>
      </c>
      <c r="C716" s="31" t="s">
        <v>56</v>
      </c>
      <c r="D716" s="141">
        <f t="shared" si="23"/>
        <v>17.895215841867646</v>
      </c>
      <c r="E716" s="142">
        <v>35</v>
      </c>
      <c r="F716" s="21"/>
      <c r="G716" s="21"/>
    </row>
    <row r="717" spans="1:7">
      <c r="A717" s="21" t="s">
        <v>1125</v>
      </c>
      <c r="B717" s="10" t="s">
        <v>506</v>
      </c>
      <c r="C717" s="31" t="s">
        <v>56</v>
      </c>
      <c r="D717" s="141">
        <f t="shared" si="23"/>
        <v>17.895215841867646</v>
      </c>
      <c r="E717" s="142">
        <v>35</v>
      </c>
      <c r="F717" s="21"/>
      <c r="G717" s="21"/>
    </row>
    <row r="718" spans="1:7">
      <c r="A718" s="21"/>
      <c r="B718" s="10" t="s">
        <v>507</v>
      </c>
      <c r="C718" s="31" t="s">
        <v>56</v>
      </c>
      <c r="D718" s="141">
        <f t="shared" si="23"/>
        <v>23.008134653829831</v>
      </c>
      <c r="E718" s="142">
        <v>45</v>
      </c>
      <c r="F718" s="21"/>
      <c r="G718" s="21"/>
    </row>
    <row r="719" spans="1:7">
      <c r="A719" s="21"/>
      <c r="B719" s="10" t="s">
        <v>509</v>
      </c>
      <c r="C719" s="31" t="s">
        <v>56</v>
      </c>
      <c r="D719" s="141">
        <f t="shared" si="23"/>
        <v>25.564594059810926</v>
      </c>
      <c r="E719" s="142">
        <v>50</v>
      </c>
      <c r="F719" s="21"/>
      <c r="G719" s="21"/>
    </row>
    <row r="720" spans="1:7">
      <c r="A720" s="21"/>
      <c r="B720" s="10" t="s">
        <v>510</v>
      </c>
      <c r="C720" s="31" t="s">
        <v>56</v>
      </c>
      <c r="D720" s="141">
        <f t="shared" si="23"/>
        <v>35.790431683735292</v>
      </c>
      <c r="E720" s="142">
        <v>70</v>
      </c>
      <c r="F720" s="21"/>
      <c r="G720" s="21"/>
    </row>
    <row r="721" spans="1:7">
      <c r="A721" s="21"/>
      <c r="B721" s="6"/>
      <c r="C721" s="31"/>
      <c r="D721" s="141"/>
      <c r="E721" s="142"/>
      <c r="F721" s="21"/>
      <c r="G721" s="21"/>
    </row>
    <row r="722" spans="1:7" ht="15.75">
      <c r="A722" s="21"/>
      <c r="B722" s="96" t="s">
        <v>511</v>
      </c>
      <c r="C722" s="31"/>
      <c r="D722" s="141"/>
      <c r="E722" s="142"/>
      <c r="F722" s="21"/>
      <c r="G722" s="21"/>
    </row>
    <row r="723" spans="1:7">
      <c r="A723" s="21"/>
      <c r="B723" s="6" t="s">
        <v>512</v>
      </c>
      <c r="C723" s="31" t="s">
        <v>56</v>
      </c>
      <c r="D723" s="141">
        <f t="shared" si="23"/>
        <v>102.2583762392437</v>
      </c>
      <c r="E723" s="142">
        <v>200</v>
      </c>
      <c r="F723" s="21"/>
      <c r="G723" s="21"/>
    </row>
    <row r="724" spans="1:7">
      <c r="A724" s="21" t="s">
        <v>1128</v>
      </c>
      <c r="B724" s="6" t="s">
        <v>513</v>
      </c>
      <c r="C724" s="31" t="s">
        <v>56</v>
      </c>
      <c r="D724" s="141">
        <f t="shared" si="23"/>
        <v>12.782297029905463</v>
      </c>
      <c r="E724" s="142">
        <v>25</v>
      </c>
      <c r="F724" s="21"/>
      <c r="G724" s="21"/>
    </row>
    <row r="725" spans="1:7">
      <c r="A725" s="21"/>
      <c r="B725" s="6" t="s">
        <v>514</v>
      </c>
      <c r="C725" s="31" t="s">
        <v>56</v>
      </c>
      <c r="D725" s="141">
        <f t="shared" si="23"/>
        <v>15.338756435886555</v>
      </c>
      <c r="E725" s="142">
        <v>30</v>
      </c>
      <c r="F725" s="21"/>
      <c r="G725" s="21"/>
    </row>
    <row r="726" spans="1:7">
      <c r="A726" s="21" t="s">
        <v>1131</v>
      </c>
      <c r="B726" s="6" t="s">
        <v>515</v>
      </c>
      <c r="C726" s="31" t="s">
        <v>56</v>
      </c>
      <c r="D726" s="141">
        <f t="shared" si="23"/>
        <v>15.338756435886555</v>
      </c>
      <c r="E726" s="142">
        <v>30</v>
      </c>
      <c r="F726" s="21"/>
      <c r="G726" s="21"/>
    </row>
    <row r="727" spans="1:7">
      <c r="A727" s="21" t="s">
        <v>1132</v>
      </c>
      <c r="B727" s="6" t="s">
        <v>516</v>
      </c>
      <c r="C727" s="31" t="s">
        <v>56</v>
      </c>
      <c r="D727" s="141">
        <f t="shared" si="23"/>
        <v>25.564594059810926</v>
      </c>
      <c r="E727" s="142">
        <v>50</v>
      </c>
      <c r="F727" s="21"/>
      <c r="G727" s="21"/>
    </row>
    <row r="728" spans="1:7">
      <c r="A728" s="21" t="s">
        <v>1130</v>
      </c>
      <c r="B728" s="6" t="s">
        <v>517</v>
      </c>
      <c r="C728" s="31" t="s">
        <v>56</v>
      </c>
      <c r="D728" s="141">
        <f t="shared" si="23"/>
        <v>40.903350495697481</v>
      </c>
      <c r="E728" s="142">
        <v>80</v>
      </c>
      <c r="F728" s="21"/>
      <c r="G728" s="21"/>
    </row>
    <row r="729" spans="1:7">
      <c r="A729" s="21"/>
      <c r="B729" s="6" t="s">
        <v>518</v>
      </c>
      <c r="C729" s="31" t="s">
        <v>56</v>
      </c>
      <c r="D729" s="141">
        <f t="shared" si="23"/>
        <v>76.693782179432773</v>
      </c>
      <c r="E729" s="142">
        <v>150</v>
      </c>
      <c r="F729" s="21"/>
      <c r="G729" s="21"/>
    </row>
    <row r="730" spans="1:7">
      <c r="A730" s="21" t="s">
        <v>1129</v>
      </c>
      <c r="B730" s="6" t="s">
        <v>45</v>
      </c>
      <c r="C730" s="31" t="s">
        <v>56</v>
      </c>
      <c r="D730" s="141">
        <f t="shared" si="23"/>
        <v>212.18613069643067</v>
      </c>
      <c r="E730" s="142">
        <v>415</v>
      </c>
      <c r="F730" s="21"/>
      <c r="G730" s="21"/>
    </row>
    <row r="731" spans="1:7">
      <c r="A731" s="21"/>
      <c r="B731" s="6" t="s">
        <v>519</v>
      </c>
      <c r="C731" s="31" t="s">
        <v>56</v>
      </c>
      <c r="D731" s="141">
        <f t="shared" si="23"/>
        <v>40.903350495697481</v>
      </c>
      <c r="E731" s="142">
        <v>80</v>
      </c>
      <c r="F731" s="21"/>
      <c r="G731" s="21"/>
    </row>
    <row r="732" spans="1:7">
      <c r="A732" s="21"/>
      <c r="B732" s="6" t="s">
        <v>520</v>
      </c>
      <c r="C732" s="31" t="s">
        <v>56</v>
      </c>
      <c r="D732" s="141">
        <f t="shared" si="23"/>
        <v>30.677512871773111</v>
      </c>
      <c r="E732" s="142">
        <v>60</v>
      </c>
      <c r="F732" s="21"/>
      <c r="G732" s="21"/>
    </row>
    <row r="733" spans="1:7">
      <c r="A733" s="21"/>
      <c r="B733" s="6" t="s">
        <v>521</v>
      </c>
      <c r="C733" s="31" t="s">
        <v>56</v>
      </c>
      <c r="D733" s="141">
        <f t="shared" si="23"/>
        <v>51.129188119621851</v>
      </c>
      <c r="E733" s="142">
        <v>100</v>
      </c>
      <c r="F733" s="21"/>
      <c r="G733" s="21"/>
    </row>
    <row r="734" spans="1:7">
      <c r="A734" s="21"/>
      <c r="B734" s="6"/>
      <c r="C734" s="31"/>
      <c r="D734" s="21"/>
      <c r="E734" s="21"/>
      <c r="F734" s="21"/>
      <c r="G734" s="21"/>
    </row>
    <row r="735" spans="1:7" ht="15.75">
      <c r="A735" s="21"/>
      <c r="B735" s="91" t="s">
        <v>522</v>
      </c>
      <c r="C735" s="31"/>
      <c r="D735" s="21"/>
      <c r="E735" s="21"/>
      <c r="F735" s="21"/>
      <c r="G735" s="21"/>
    </row>
    <row r="736" spans="1:7">
      <c r="A736" s="21"/>
      <c r="B736" s="22" t="s">
        <v>523</v>
      </c>
      <c r="C736" s="31"/>
      <c r="D736" s="21"/>
      <c r="E736" s="21"/>
      <c r="F736" s="21"/>
      <c r="G736" s="21"/>
    </row>
    <row r="737" spans="1:7">
      <c r="A737" s="21"/>
      <c r="B737" s="6" t="s">
        <v>524</v>
      </c>
      <c r="C737" s="31" t="s">
        <v>56</v>
      </c>
      <c r="D737" s="142">
        <f>E737/1.95583</f>
        <v>102.2583762392437</v>
      </c>
      <c r="E737" s="142">
        <v>200</v>
      </c>
      <c r="F737" s="21"/>
      <c r="G737" s="21"/>
    </row>
    <row r="738" spans="1:7">
      <c r="A738" s="21"/>
      <c r="B738" s="6" t="s">
        <v>525</v>
      </c>
      <c r="C738" s="31" t="s">
        <v>373</v>
      </c>
      <c r="D738" s="142">
        <f t="shared" ref="D738:D764" si="24">E738/1.95583</f>
        <v>51.129188119621851</v>
      </c>
      <c r="E738" s="142">
        <v>100</v>
      </c>
      <c r="F738" s="21"/>
      <c r="G738" s="21"/>
    </row>
    <row r="739" spans="1:7">
      <c r="A739" s="21"/>
      <c r="B739" s="6" t="s">
        <v>526</v>
      </c>
      <c r="C739" s="31" t="s">
        <v>56</v>
      </c>
      <c r="D739" s="142">
        <f t="shared" si="24"/>
        <v>40.903350495697481</v>
      </c>
      <c r="E739" s="141">
        <v>80</v>
      </c>
      <c r="F739" s="21"/>
      <c r="G739" s="21"/>
    </row>
    <row r="740" spans="1:7">
      <c r="A740" s="21"/>
      <c r="B740" s="6" t="s">
        <v>527</v>
      </c>
      <c r="C740" s="31" t="s">
        <v>56</v>
      </c>
      <c r="D740" s="142">
        <f t="shared" si="24"/>
        <v>30.677512871773111</v>
      </c>
      <c r="E740" s="141">
        <v>60</v>
      </c>
      <c r="F740" s="21"/>
      <c r="G740" s="21"/>
    </row>
    <row r="741" spans="1:7">
      <c r="A741" s="21"/>
      <c r="B741" s="6" t="s">
        <v>528</v>
      </c>
      <c r="C741" s="31" t="s">
        <v>56</v>
      </c>
      <c r="D741" s="142">
        <f t="shared" si="24"/>
        <v>51.129188119621851</v>
      </c>
      <c r="E741" s="141">
        <v>100</v>
      </c>
      <c r="F741" s="21"/>
      <c r="G741" s="21"/>
    </row>
    <row r="742" spans="1:7">
      <c r="A742" s="21"/>
      <c r="B742" s="6"/>
      <c r="C742" s="31"/>
      <c r="D742" s="142"/>
      <c r="E742" s="141"/>
      <c r="F742" s="21"/>
      <c r="G742" s="21"/>
    </row>
    <row r="743" spans="1:7" ht="15.75">
      <c r="A743" s="21"/>
      <c r="B743" s="91" t="s">
        <v>529</v>
      </c>
      <c r="C743" s="31"/>
      <c r="D743" s="142"/>
      <c r="E743" s="141"/>
      <c r="F743" s="21"/>
      <c r="G743" s="21"/>
    </row>
    <row r="744" spans="1:7">
      <c r="A744" s="21"/>
      <c r="B744" s="6" t="s">
        <v>530</v>
      </c>
      <c r="C744" s="31" t="s">
        <v>56</v>
      </c>
      <c r="D744" s="142">
        <f t="shared" si="24"/>
        <v>2812.1053465792015</v>
      </c>
      <c r="E744" s="141">
        <v>5500</v>
      </c>
      <c r="F744" s="21"/>
      <c r="G744" s="21"/>
    </row>
    <row r="745" spans="1:7">
      <c r="A745" s="21"/>
      <c r="B745" s="6" t="s">
        <v>531</v>
      </c>
      <c r="C745" s="31" t="s">
        <v>56</v>
      </c>
      <c r="D745" s="142">
        <f t="shared" si="24"/>
        <v>51.129188119621851</v>
      </c>
      <c r="E745" s="141">
        <v>100</v>
      </c>
      <c r="F745" s="21"/>
      <c r="G745" s="21"/>
    </row>
    <row r="746" spans="1:7">
      <c r="A746" s="21"/>
      <c r="B746" s="6" t="s">
        <v>532</v>
      </c>
      <c r="C746" s="31" t="s">
        <v>56</v>
      </c>
      <c r="D746" s="142">
        <f t="shared" si="24"/>
        <v>40.903350495697481</v>
      </c>
      <c r="E746" s="141">
        <v>80</v>
      </c>
      <c r="F746" s="21"/>
      <c r="G746" s="21"/>
    </row>
    <row r="747" spans="1:7">
      <c r="A747" s="21"/>
      <c r="B747" s="6" t="s">
        <v>533</v>
      </c>
      <c r="C747" s="31" t="s">
        <v>56</v>
      </c>
      <c r="D747" s="142">
        <f t="shared" si="24"/>
        <v>30.677512871773111</v>
      </c>
      <c r="E747" s="141">
        <v>60</v>
      </c>
      <c r="F747" s="21"/>
      <c r="G747" s="21"/>
    </row>
    <row r="748" spans="1:7">
      <c r="A748" s="21"/>
      <c r="B748" s="6" t="s">
        <v>534</v>
      </c>
      <c r="C748" s="31" t="s">
        <v>56</v>
      </c>
      <c r="D748" s="142">
        <f t="shared" si="24"/>
        <v>92.032538615319325</v>
      </c>
      <c r="E748" s="141">
        <v>180</v>
      </c>
      <c r="F748" s="21"/>
      <c r="G748" s="21"/>
    </row>
    <row r="749" spans="1:7">
      <c r="A749" s="21"/>
      <c r="B749" s="6" t="s">
        <v>535</v>
      </c>
      <c r="C749" s="31" t="s">
        <v>56</v>
      </c>
      <c r="D749" s="142">
        <f t="shared" si="24"/>
        <v>76.693782179432773</v>
      </c>
      <c r="E749" s="141">
        <v>150</v>
      </c>
      <c r="F749" s="21"/>
      <c r="G749" s="21"/>
    </row>
    <row r="750" spans="1:7">
      <c r="A750" s="21" t="s">
        <v>1136</v>
      </c>
      <c r="B750" s="6" t="s">
        <v>536</v>
      </c>
      <c r="C750" s="31" t="s">
        <v>56</v>
      </c>
      <c r="D750" s="142">
        <f t="shared" si="24"/>
        <v>127.82297029905462</v>
      </c>
      <c r="E750" s="141">
        <v>250</v>
      </c>
      <c r="F750" s="21"/>
      <c r="G750" s="21"/>
    </row>
    <row r="751" spans="1:7" ht="30">
      <c r="A751" s="7" t="s">
        <v>1135</v>
      </c>
      <c r="B751" s="7" t="s">
        <v>537</v>
      </c>
      <c r="C751" s="31" t="s">
        <v>56</v>
      </c>
      <c r="D751" s="142">
        <f t="shared" si="24"/>
        <v>51.129188119621851</v>
      </c>
      <c r="E751" s="141">
        <v>100</v>
      </c>
      <c r="F751" s="21"/>
      <c r="G751" s="21"/>
    </row>
    <row r="752" spans="1:7">
      <c r="A752" s="21"/>
      <c r="B752" s="6" t="s">
        <v>538</v>
      </c>
      <c r="C752" s="31" t="s">
        <v>56</v>
      </c>
      <c r="D752" s="142">
        <f t="shared" si="24"/>
        <v>66.46794455550841</v>
      </c>
      <c r="E752" s="141">
        <v>130</v>
      </c>
      <c r="F752" s="21"/>
      <c r="G752" s="21"/>
    </row>
    <row r="753" spans="1:7">
      <c r="A753" s="21"/>
      <c r="B753" s="6" t="s">
        <v>539</v>
      </c>
      <c r="C753" s="31" t="s">
        <v>56</v>
      </c>
      <c r="D753" s="142">
        <f t="shared" si="24"/>
        <v>69.024403961489497</v>
      </c>
      <c r="E753" s="141">
        <v>135</v>
      </c>
      <c r="F753" s="21"/>
      <c r="G753" s="21"/>
    </row>
    <row r="754" spans="1:7">
      <c r="A754" s="21"/>
      <c r="B754" s="6" t="s">
        <v>540</v>
      </c>
      <c r="C754" s="31" t="s">
        <v>56</v>
      </c>
      <c r="D754" s="142">
        <f t="shared" si="24"/>
        <v>10.22583762392437</v>
      </c>
      <c r="E754" s="141">
        <v>20</v>
      </c>
      <c r="F754" s="21"/>
      <c r="G754" s="21"/>
    </row>
    <row r="755" spans="1:7">
      <c r="A755" s="21"/>
      <c r="B755" s="6" t="s">
        <v>541</v>
      </c>
      <c r="C755" s="31" t="s">
        <v>56</v>
      </c>
      <c r="D755" s="142">
        <f t="shared" si="24"/>
        <v>12.782297029905463</v>
      </c>
      <c r="E755" s="141">
        <v>25</v>
      </c>
      <c r="F755" s="21"/>
      <c r="G755" s="21"/>
    </row>
    <row r="756" spans="1:7">
      <c r="A756" s="21"/>
      <c r="B756" s="6" t="s">
        <v>542</v>
      </c>
      <c r="C756" s="31" t="s">
        <v>56</v>
      </c>
      <c r="D756" s="142">
        <f t="shared" si="24"/>
        <v>20.45167524784874</v>
      </c>
      <c r="E756" s="141">
        <v>40</v>
      </c>
      <c r="F756" s="21"/>
      <c r="G756" s="21"/>
    </row>
    <row r="757" spans="1:7">
      <c r="A757" s="21" t="s">
        <v>1158</v>
      </c>
      <c r="B757" s="6" t="s">
        <v>543</v>
      </c>
      <c r="C757" s="31" t="s">
        <v>56</v>
      </c>
      <c r="D757" s="142">
        <f t="shared" si="24"/>
        <v>5.1129188119621851</v>
      </c>
      <c r="E757" s="141">
        <v>10</v>
      </c>
      <c r="F757" s="21"/>
      <c r="G757" s="21"/>
    </row>
    <row r="758" spans="1:7">
      <c r="A758" s="21" t="s">
        <v>1159</v>
      </c>
      <c r="B758" s="6" t="s">
        <v>544</v>
      </c>
      <c r="C758" s="31" t="s">
        <v>56</v>
      </c>
      <c r="D758" s="142">
        <f t="shared" si="24"/>
        <v>7.6693782179432777</v>
      </c>
      <c r="E758" s="141">
        <v>15</v>
      </c>
      <c r="F758" s="21"/>
      <c r="G758" s="21"/>
    </row>
    <row r="759" spans="1:7">
      <c r="A759" s="21" t="s">
        <v>1134</v>
      </c>
      <c r="B759" s="6" t="s">
        <v>545</v>
      </c>
      <c r="C759" s="31" t="s">
        <v>56</v>
      </c>
      <c r="D759" s="142">
        <f t="shared" si="24"/>
        <v>153.38756435886555</v>
      </c>
      <c r="E759" s="141">
        <v>300</v>
      </c>
      <c r="F759" s="21"/>
      <c r="G759" s="21"/>
    </row>
    <row r="760" spans="1:7">
      <c r="A760" s="21" t="s">
        <v>1133</v>
      </c>
      <c r="B760" s="6" t="s">
        <v>546</v>
      </c>
      <c r="C760" s="31" t="s">
        <v>56</v>
      </c>
      <c r="D760" s="142">
        <f t="shared" si="24"/>
        <v>102.2583762392437</v>
      </c>
      <c r="E760" s="141">
        <v>200</v>
      </c>
      <c r="F760" s="21"/>
      <c r="G760" s="21"/>
    </row>
    <row r="761" spans="1:7" ht="30">
      <c r="A761" s="7" t="s">
        <v>1138</v>
      </c>
      <c r="B761" s="7" t="s">
        <v>547</v>
      </c>
      <c r="C761" s="31" t="s">
        <v>56</v>
      </c>
      <c r="D761" s="142">
        <f t="shared" si="24"/>
        <v>127.82297029905462</v>
      </c>
      <c r="E761" s="141">
        <v>250</v>
      </c>
      <c r="F761" s="21"/>
      <c r="G761" s="21"/>
    </row>
    <row r="762" spans="1:7">
      <c r="A762" s="21" t="s">
        <v>1137</v>
      </c>
      <c r="B762" s="6" t="s">
        <v>548</v>
      </c>
      <c r="C762" s="31" t="s">
        <v>56</v>
      </c>
      <c r="D762" s="142">
        <f t="shared" si="24"/>
        <v>127.82297029905462</v>
      </c>
      <c r="E762" s="141">
        <v>250</v>
      </c>
      <c r="F762" s="21"/>
      <c r="G762" s="21"/>
    </row>
    <row r="763" spans="1:7">
      <c r="A763" s="21"/>
      <c r="B763" s="6" t="s">
        <v>549</v>
      </c>
      <c r="C763" s="31" t="s">
        <v>56</v>
      </c>
      <c r="D763" s="142">
        <f t="shared" si="24"/>
        <v>153.38756435886555</v>
      </c>
      <c r="E763" s="141">
        <v>300</v>
      </c>
      <c r="F763" s="21"/>
      <c r="G763" s="21"/>
    </row>
    <row r="764" spans="1:7">
      <c r="A764" s="21"/>
      <c r="B764" s="6" t="s">
        <v>550</v>
      </c>
      <c r="C764" s="31" t="s">
        <v>56</v>
      </c>
      <c r="D764" s="142">
        <f t="shared" si="24"/>
        <v>61.355025743546221</v>
      </c>
      <c r="E764" s="141">
        <v>120</v>
      </c>
      <c r="F764" s="21"/>
      <c r="G764" s="21"/>
    </row>
    <row r="765" spans="1:7">
      <c r="A765" s="21"/>
      <c r="B765" s="6" t="s">
        <v>551</v>
      </c>
      <c r="C765" s="31" t="s">
        <v>56</v>
      </c>
      <c r="D765" s="141" t="s">
        <v>552</v>
      </c>
      <c r="E765" s="141" t="s">
        <v>552</v>
      </c>
      <c r="F765" s="21"/>
      <c r="G765" s="21"/>
    </row>
    <row r="766" spans="1:7">
      <c r="A766" s="21"/>
      <c r="B766" s="6"/>
      <c r="C766" s="31"/>
      <c r="D766" s="21"/>
      <c r="E766" s="21"/>
      <c r="F766" s="21"/>
      <c r="G766" s="21"/>
    </row>
    <row r="767" spans="1:7" ht="15.75">
      <c r="A767" s="21"/>
      <c r="B767" s="91" t="s">
        <v>553</v>
      </c>
      <c r="C767" s="31"/>
      <c r="D767" s="21"/>
      <c r="E767" s="21"/>
      <c r="F767" s="21"/>
      <c r="G767" s="21"/>
    </row>
    <row r="768" spans="1:7">
      <c r="A768" s="21"/>
      <c r="B768" s="6" t="s">
        <v>554</v>
      </c>
      <c r="C768" s="31" t="s">
        <v>56</v>
      </c>
      <c r="D768" s="142">
        <f>E768/1.95583</f>
        <v>17.895215841867646</v>
      </c>
      <c r="E768" s="142">
        <v>35</v>
      </c>
      <c r="F768" s="21"/>
      <c r="G768" s="21"/>
    </row>
    <row r="769" spans="1:7">
      <c r="A769" s="21"/>
      <c r="B769" s="6" t="s">
        <v>555</v>
      </c>
      <c r="C769" s="31" t="s">
        <v>56</v>
      </c>
      <c r="D769" s="142">
        <f t="shared" ref="D769:D782" si="25">E769/1.95583</f>
        <v>15.338756435886555</v>
      </c>
      <c r="E769" s="142">
        <v>30</v>
      </c>
      <c r="F769" s="21"/>
      <c r="G769" s="21"/>
    </row>
    <row r="770" spans="1:7">
      <c r="A770" s="21"/>
      <c r="B770" s="6" t="s">
        <v>556</v>
      </c>
      <c r="C770" s="31" t="s">
        <v>56</v>
      </c>
      <c r="D770" s="142">
        <f t="shared" si="25"/>
        <v>25.564594059810926</v>
      </c>
      <c r="E770" s="142">
        <v>50</v>
      </c>
      <c r="F770" s="21"/>
      <c r="G770" s="21"/>
    </row>
    <row r="771" spans="1:7">
      <c r="A771" s="21"/>
      <c r="B771" s="6" t="s">
        <v>557</v>
      </c>
      <c r="C771" s="31" t="s">
        <v>56</v>
      </c>
      <c r="D771" s="142">
        <f t="shared" si="25"/>
        <v>178.95215841867648</v>
      </c>
      <c r="E771" s="142">
        <v>350</v>
      </c>
      <c r="F771" s="21"/>
      <c r="G771" s="21"/>
    </row>
    <row r="772" spans="1:7">
      <c r="A772" s="21"/>
      <c r="B772" s="20" t="s">
        <v>558</v>
      </c>
      <c r="C772" s="31" t="s">
        <v>56</v>
      </c>
      <c r="D772" s="142">
        <f t="shared" si="25"/>
        <v>40.903350495697481</v>
      </c>
      <c r="E772" s="142">
        <v>80</v>
      </c>
      <c r="F772" s="21"/>
      <c r="G772" s="21"/>
    </row>
    <row r="773" spans="1:7">
      <c r="A773" s="21"/>
      <c r="B773" s="20" t="s">
        <v>559</v>
      </c>
      <c r="C773" s="31" t="s">
        <v>56</v>
      </c>
      <c r="D773" s="142">
        <f t="shared" si="25"/>
        <v>30.677512871773111</v>
      </c>
      <c r="E773" s="142">
        <v>60</v>
      </c>
      <c r="F773" s="21"/>
      <c r="G773" s="21"/>
    </row>
    <row r="774" spans="1:7">
      <c r="A774" s="21"/>
      <c r="B774" s="20" t="s">
        <v>560</v>
      </c>
      <c r="C774" s="31" t="s">
        <v>56</v>
      </c>
      <c r="D774" s="142">
        <f t="shared" si="25"/>
        <v>51.129188119621851</v>
      </c>
      <c r="E774" s="142">
        <v>100</v>
      </c>
      <c r="F774" s="21"/>
      <c r="G774" s="21"/>
    </row>
    <row r="775" spans="1:7">
      <c r="A775" s="21"/>
      <c r="B775" s="20" t="s">
        <v>561</v>
      </c>
      <c r="C775" s="31" t="s">
        <v>56</v>
      </c>
      <c r="D775" s="142">
        <f t="shared" si="25"/>
        <v>30.677512871773111</v>
      </c>
      <c r="E775" s="142">
        <v>60</v>
      </c>
      <c r="F775" s="21"/>
      <c r="G775" s="21"/>
    </row>
    <row r="776" spans="1:7">
      <c r="A776" s="21"/>
      <c r="B776" s="20" t="s">
        <v>562</v>
      </c>
      <c r="C776" s="31" t="s">
        <v>56</v>
      </c>
      <c r="D776" s="142">
        <f t="shared" si="25"/>
        <v>35.790431683735292</v>
      </c>
      <c r="E776" s="142">
        <v>70</v>
      </c>
      <c r="F776" s="21"/>
      <c r="G776" s="21"/>
    </row>
    <row r="777" spans="1:7">
      <c r="A777" s="21"/>
      <c r="B777" s="20" t="s">
        <v>563</v>
      </c>
      <c r="C777" s="31" t="s">
        <v>56</v>
      </c>
      <c r="D777" s="142">
        <f t="shared" si="25"/>
        <v>25.564594059810926</v>
      </c>
      <c r="E777" s="142">
        <v>50</v>
      </c>
      <c r="F777" s="21"/>
      <c r="G777" s="21"/>
    </row>
    <row r="778" spans="1:7" ht="30">
      <c r="A778" s="21"/>
      <c r="B778" s="20" t="s">
        <v>564</v>
      </c>
      <c r="C778" s="31" t="s">
        <v>56</v>
      </c>
      <c r="D778" s="142">
        <f t="shared" si="25"/>
        <v>20.45167524784874</v>
      </c>
      <c r="E778" s="142">
        <v>40</v>
      </c>
      <c r="F778" s="21"/>
      <c r="G778" s="21"/>
    </row>
    <row r="779" spans="1:7">
      <c r="A779" s="21"/>
      <c r="B779" s="20" t="s">
        <v>565</v>
      </c>
      <c r="C779" s="31" t="s">
        <v>56</v>
      </c>
      <c r="D779" s="142">
        <f t="shared" si="25"/>
        <v>10.22583762392437</v>
      </c>
      <c r="E779" s="142">
        <v>20</v>
      </c>
      <c r="F779" s="21"/>
      <c r="G779" s="21"/>
    </row>
    <row r="780" spans="1:7">
      <c r="A780" s="21"/>
      <c r="B780" s="20" t="s">
        <v>566</v>
      </c>
      <c r="C780" s="31" t="s">
        <v>56</v>
      </c>
      <c r="D780" s="142">
        <f t="shared" si="25"/>
        <v>51.129188119621851</v>
      </c>
      <c r="E780" s="142">
        <v>100</v>
      </c>
      <c r="F780" s="21"/>
      <c r="G780" s="21"/>
    </row>
    <row r="781" spans="1:7">
      <c r="A781" s="21"/>
      <c r="B781" s="20" t="s">
        <v>567</v>
      </c>
      <c r="C781" s="31" t="s">
        <v>572</v>
      </c>
      <c r="D781" s="142">
        <f t="shared" si="25"/>
        <v>25.564594059810926</v>
      </c>
      <c r="E781" s="142">
        <v>50</v>
      </c>
      <c r="F781" s="21"/>
      <c r="G781" s="21"/>
    </row>
    <row r="782" spans="1:7">
      <c r="A782" s="21"/>
      <c r="B782" s="20" t="s">
        <v>568</v>
      </c>
      <c r="C782" s="31" t="s">
        <v>56</v>
      </c>
      <c r="D782" s="142">
        <f t="shared" si="25"/>
        <v>15.338756435886555</v>
      </c>
      <c r="E782" s="142">
        <v>30</v>
      </c>
      <c r="F782" s="21"/>
      <c r="G782" s="21"/>
    </row>
    <row r="783" spans="1:7">
      <c r="A783" s="21"/>
      <c r="B783" s="20" t="s">
        <v>569</v>
      </c>
      <c r="C783" s="31" t="s">
        <v>56</v>
      </c>
      <c r="D783" s="139" t="s">
        <v>2144</v>
      </c>
      <c r="E783" s="143" t="s">
        <v>1991</v>
      </c>
      <c r="F783" s="21"/>
      <c r="G783" s="21"/>
    </row>
    <row r="784" spans="1:7">
      <c r="A784" s="21"/>
      <c r="B784" s="6"/>
      <c r="C784" s="31"/>
      <c r="D784" s="21"/>
      <c r="E784" s="21"/>
      <c r="F784" s="21"/>
      <c r="G784" s="21"/>
    </row>
    <row r="785" spans="1:7" ht="15.75">
      <c r="A785" s="21"/>
      <c r="B785" s="91" t="s">
        <v>594</v>
      </c>
      <c r="C785" s="31"/>
      <c r="D785" s="21"/>
      <c r="E785" s="21"/>
      <c r="F785" s="21"/>
      <c r="G785" s="21"/>
    </row>
    <row r="786" spans="1:7">
      <c r="A786" s="21"/>
      <c r="B786" s="6" t="s">
        <v>593</v>
      </c>
      <c r="C786" s="31" t="s">
        <v>56</v>
      </c>
      <c r="D786" s="141">
        <f>E786/1.95583</f>
        <v>40.903350495697481</v>
      </c>
      <c r="E786" s="141">
        <v>80</v>
      </c>
      <c r="F786" s="21"/>
      <c r="G786" s="21"/>
    </row>
    <row r="787" spans="1:7">
      <c r="A787" s="21"/>
      <c r="B787" s="6" t="s">
        <v>592</v>
      </c>
      <c r="C787" s="31" t="s">
        <v>56</v>
      </c>
      <c r="D787" s="141">
        <f t="shared" ref="D787:D804" si="26">E787/1.95583</f>
        <v>40.903350495697481</v>
      </c>
      <c r="E787" s="141">
        <v>80</v>
      </c>
      <c r="F787" s="21"/>
      <c r="G787" s="21"/>
    </row>
    <row r="788" spans="1:7">
      <c r="A788" s="21"/>
      <c r="B788" s="6" t="s">
        <v>591</v>
      </c>
      <c r="C788" s="31" t="s">
        <v>56</v>
      </c>
      <c r="D788" s="141">
        <f t="shared" si="26"/>
        <v>51.129188119621851</v>
      </c>
      <c r="E788" s="141">
        <v>100</v>
      </c>
      <c r="F788" s="21"/>
      <c r="G788" s="21"/>
    </row>
    <row r="789" spans="1:7">
      <c r="A789" s="21"/>
      <c r="B789" s="6" t="s">
        <v>590</v>
      </c>
      <c r="C789" s="31" t="s">
        <v>56</v>
      </c>
      <c r="D789" s="141">
        <f t="shared" si="26"/>
        <v>30.677512871773111</v>
      </c>
      <c r="E789" s="141">
        <v>60</v>
      </c>
      <c r="F789" s="21"/>
      <c r="G789" s="21"/>
    </row>
    <row r="790" spans="1:7">
      <c r="A790" s="21"/>
      <c r="B790" s="6" t="s">
        <v>589</v>
      </c>
      <c r="C790" s="31" t="s">
        <v>56</v>
      </c>
      <c r="D790" s="141">
        <f t="shared" si="26"/>
        <v>5.1129188119621851</v>
      </c>
      <c r="E790" s="141">
        <v>10</v>
      </c>
      <c r="F790" s="21"/>
      <c r="G790" s="21"/>
    </row>
    <row r="791" spans="1:7">
      <c r="A791" s="21"/>
      <c r="B791" s="6" t="s">
        <v>504</v>
      </c>
      <c r="C791" s="31" t="s">
        <v>56</v>
      </c>
      <c r="D791" s="141">
        <f t="shared" si="26"/>
        <v>15.338756435886555</v>
      </c>
      <c r="E791" s="141">
        <v>30</v>
      </c>
      <c r="F791" s="21"/>
      <c r="G791" s="21"/>
    </row>
    <row r="792" spans="1:7">
      <c r="A792" s="21"/>
      <c r="B792" s="6" t="s">
        <v>588</v>
      </c>
      <c r="C792" s="31" t="s">
        <v>56</v>
      </c>
      <c r="D792" s="141">
        <f t="shared" si="26"/>
        <v>15.338756435886555</v>
      </c>
      <c r="E792" s="141">
        <v>30</v>
      </c>
      <c r="F792" s="21"/>
      <c r="G792" s="21"/>
    </row>
    <row r="793" spans="1:7">
      <c r="A793" s="21"/>
      <c r="B793" s="6" t="s">
        <v>587</v>
      </c>
      <c r="C793" s="31" t="s">
        <v>595</v>
      </c>
      <c r="D793" s="141">
        <f t="shared" si="26"/>
        <v>25.564594059810926</v>
      </c>
      <c r="E793" s="141">
        <v>50</v>
      </c>
      <c r="F793" s="21"/>
      <c r="G793" s="21"/>
    </row>
    <row r="794" spans="1:7" ht="60">
      <c r="A794" s="21"/>
      <c r="B794" s="6" t="s">
        <v>586</v>
      </c>
      <c r="C794" s="31" t="s">
        <v>1268</v>
      </c>
      <c r="D794" s="141">
        <f t="shared" si="26"/>
        <v>127.82297029905462</v>
      </c>
      <c r="E794" s="141">
        <v>250</v>
      </c>
      <c r="F794" s="21"/>
      <c r="G794" s="21"/>
    </row>
    <row r="795" spans="1:7" ht="60">
      <c r="A795" s="21"/>
      <c r="B795" s="6" t="s">
        <v>585</v>
      </c>
      <c r="C795" s="31" t="s">
        <v>1268</v>
      </c>
      <c r="D795" s="141">
        <f t="shared" si="26"/>
        <v>230.08134653829833</v>
      </c>
      <c r="E795" s="141">
        <v>450</v>
      </c>
      <c r="F795" s="21"/>
      <c r="G795" s="21"/>
    </row>
    <row r="796" spans="1:7" ht="75">
      <c r="A796" s="21"/>
      <c r="B796" s="6" t="s">
        <v>584</v>
      </c>
      <c r="C796" s="31" t="s">
        <v>1268</v>
      </c>
      <c r="D796" s="141">
        <f t="shared" si="26"/>
        <v>178.95215841867648</v>
      </c>
      <c r="E796" s="141">
        <v>350</v>
      </c>
      <c r="F796" s="21"/>
      <c r="G796" s="21"/>
    </row>
    <row r="797" spans="1:7" ht="75">
      <c r="A797" s="21"/>
      <c r="B797" s="6" t="s">
        <v>583</v>
      </c>
      <c r="C797" s="31" t="s">
        <v>1268</v>
      </c>
      <c r="D797" s="141">
        <f t="shared" si="26"/>
        <v>332.33972277754202</v>
      </c>
      <c r="E797" s="141">
        <v>650</v>
      </c>
      <c r="F797" s="21"/>
      <c r="G797" s="21"/>
    </row>
    <row r="798" spans="1:7">
      <c r="A798" s="21"/>
      <c r="B798" s="6" t="s">
        <v>582</v>
      </c>
      <c r="C798" s="31" t="s">
        <v>56</v>
      </c>
      <c r="D798" s="141">
        <f t="shared" si="26"/>
        <v>15.338756435886555</v>
      </c>
      <c r="E798" s="141">
        <v>30</v>
      </c>
      <c r="F798" s="21"/>
      <c r="G798" s="21"/>
    </row>
    <row r="799" spans="1:7">
      <c r="A799" s="21"/>
      <c r="B799" s="6" t="s">
        <v>581</v>
      </c>
      <c r="C799" s="31" t="s">
        <v>56</v>
      </c>
      <c r="D799" s="141">
        <f t="shared" si="26"/>
        <v>25.564594059810926</v>
      </c>
      <c r="E799" s="141">
        <v>50</v>
      </c>
      <c r="F799" s="21"/>
      <c r="G799" s="21"/>
    </row>
    <row r="800" spans="1:7">
      <c r="A800" s="21"/>
      <c r="B800" s="6" t="s">
        <v>580</v>
      </c>
      <c r="C800" s="31" t="s">
        <v>56</v>
      </c>
      <c r="D800" s="141">
        <f t="shared" si="26"/>
        <v>15.338756435886555</v>
      </c>
      <c r="E800" s="141">
        <v>30</v>
      </c>
      <c r="F800" s="21"/>
      <c r="G800" s="21"/>
    </row>
    <row r="801" spans="1:7" ht="30">
      <c r="A801" s="21"/>
      <c r="B801" s="7" t="s">
        <v>579</v>
      </c>
      <c r="C801" s="47" t="s">
        <v>600</v>
      </c>
      <c r="D801" s="141">
        <f t="shared" si="26"/>
        <v>5.1129188119621851</v>
      </c>
      <c r="E801" s="141">
        <v>10</v>
      </c>
      <c r="F801" s="21"/>
      <c r="G801" s="21"/>
    </row>
    <row r="802" spans="1:7">
      <c r="A802" s="21"/>
      <c r="B802" s="6" t="s">
        <v>578</v>
      </c>
      <c r="C802" s="31" t="s">
        <v>596</v>
      </c>
      <c r="D802" s="141">
        <f t="shared" si="26"/>
        <v>4.0903350495697479</v>
      </c>
      <c r="E802" s="141">
        <v>8</v>
      </c>
      <c r="F802" s="21"/>
      <c r="G802" s="21"/>
    </row>
    <row r="803" spans="1:7">
      <c r="A803" s="21"/>
      <c r="B803" s="6" t="s">
        <v>577</v>
      </c>
      <c r="C803" s="31" t="s">
        <v>597</v>
      </c>
      <c r="D803" s="141">
        <f t="shared" si="26"/>
        <v>20.45167524784874</v>
      </c>
      <c r="E803" s="141">
        <v>40</v>
      </c>
      <c r="F803" s="21"/>
      <c r="G803" s="21"/>
    </row>
    <row r="804" spans="1:7">
      <c r="A804" s="21"/>
      <c r="B804" s="6" t="s">
        <v>576</v>
      </c>
      <c r="C804" s="31" t="s">
        <v>598</v>
      </c>
      <c r="D804" s="141">
        <f t="shared" si="26"/>
        <v>35.790431683735292</v>
      </c>
      <c r="E804" s="141">
        <v>70</v>
      </c>
      <c r="F804" s="21"/>
      <c r="G804" s="21"/>
    </row>
    <row r="805" spans="1:7" ht="30">
      <c r="A805" s="21"/>
      <c r="B805" s="6" t="s">
        <v>2147</v>
      </c>
      <c r="C805" s="31"/>
      <c r="D805" s="141"/>
      <c r="E805" s="141"/>
      <c r="F805" s="21"/>
      <c r="G805" s="21"/>
    </row>
    <row r="806" spans="1:7">
      <c r="A806" s="21"/>
      <c r="B806" s="6" t="s">
        <v>2145</v>
      </c>
      <c r="C806" s="31" t="s">
        <v>599</v>
      </c>
      <c r="D806" s="141">
        <f>E806/1.95583</f>
        <v>5.1129188119621851</v>
      </c>
      <c r="E806" s="141">
        <v>10</v>
      </c>
      <c r="F806" s="21"/>
      <c r="G806" s="21"/>
    </row>
    <row r="807" spans="1:7">
      <c r="A807" s="21"/>
      <c r="B807" s="6" t="s">
        <v>2146</v>
      </c>
      <c r="C807" s="31" t="s">
        <v>599</v>
      </c>
      <c r="D807" s="141">
        <f t="shared" ref="D807:D809" si="27">E807/1.95583</f>
        <v>7.6693782179432777</v>
      </c>
      <c r="E807" s="141">
        <v>15</v>
      </c>
      <c r="F807" s="21"/>
      <c r="G807" s="21"/>
    </row>
    <row r="808" spans="1:7">
      <c r="A808" s="21" t="s">
        <v>1140</v>
      </c>
      <c r="B808" s="6" t="s">
        <v>575</v>
      </c>
      <c r="C808" s="31" t="s">
        <v>56</v>
      </c>
      <c r="D808" s="141">
        <f t="shared" si="27"/>
        <v>5.1129188119621851</v>
      </c>
      <c r="E808" s="141">
        <v>10</v>
      </c>
      <c r="F808" s="21"/>
      <c r="G808" s="21"/>
    </row>
    <row r="809" spans="1:7">
      <c r="A809" s="21"/>
      <c r="B809" s="6" t="s">
        <v>574</v>
      </c>
      <c r="C809" s="31" t="s">
        <v>56</v>
      </c>
      <c r="D809" s="141">
        <f t="shared" si="27"/>
        <v>5.1129188119621851</v>
      </c>
      <c r="E809" s="141">
        <v>10</v>
      </c>
      <c r="F809" s="21"/>
      <c r="G809" s="21"/>
    </row>
    <row r="810" spans="1:7" ht="30">
      <c r="A810" s="21"/>
      <c r="B810" s="6" t="s">
        <v>573</v>
      </c>
      <c r="C810" s="31" t="s">
        <v>373</v>
      </c>
      <c r="D810" s="141">
        <v>15.34</v>
      </c>
      <c r="E810" s="141" t="s">
        <v>570</v>
      </c>
      <c r="F810" s="21"/>
      <c r="G810" s="21"/>
    </row>
    <row r="811" spans="1:7">
      <c r="A811" s="21"/>
      <c r="B811" s="6"/>
      <c r="C811" s="31"/>
      <c r="D811" s="21"/>
      <c r="E811" s="21"/>
      <c r="F811" s="21"/>
      <c r="G811" s="21"/>
    </row>
    <row r="812" spans="1:7" ht="15.75">
      <c r="A812" s="21"/>
      <c r="B812" s="91" t="s">
        <v>621</v>
      </c>
      <c r="C812" s="31"/>
      <c r="D812" s="21"/>
      <c r="E812" s="21"/>
      <c r="F812" s="21"/>
      <c r="G812" s="21"/>
    </row>
    <row r="813" spans="1:7">
      <c r="A813" s="21" t="s">
        <v>1141</v>
      </c>
      <c r="B813" s="20" t="s">
        <v>620</v>
      </c>
      <c r="C813" s="31" t="s">
        <v>56</v>
      </c>
      <c r="D813" s="142">
        <f>E813/1.95583</f>
        <v>71.580863367470585</v>
      </c>
      <c r="E813" s="142">
        <v>140</v>
      </c>
      <c r="F813" s="21"/>
      <c r="G813" s="21"/>
    </row>
    <row r="814" spans="1:7">
      <c r="A814" s="21"/>
      <c r="B814" s="20" t="s">
        <v>619</v>
      </c>
      <c r="C814" s="31" t="s">
        <v>56</v>
      </c>
      <c r="D814" s="142">
        <f t="shared" ref="D814:D845" si="28">E814/1.95583</f>
        <v>71.580863367470585</v>
      </c>
      <c r="E814" s="142">
        <v>140</v>
      </c>
      <c r="F814" s="21"/>
      <c r="G814" s="21"/>
    </row>
    <row r="815" spans="1:7">
      <c r="A815" s="21"/>
      <c r="B815" s="20" t="s">
        <v>618</v>
      </c>
      <c r="C815" s="31" t="s">
        <v>56</v>
      </c>
      <c r="D815" s="142">
        <f t="shared" si="28"/>
        <v>102.2583762392437</v>
      </c>
      <c r="E815" s="142">
        <v>200</v>
      </c>
      <c r="F815" s="21"/>
      <c r="G815" s="21"/>
    </row>
    <row r="816" spans="1:7">
      <c r="A816" s="21"/>
      <c r="B816" s="20" t="s">
        <v>617</v>
      </c>
      <c r="C816" s="31" t="s">
        <v>56</v>
      </c>
      <c r="D816" s="142">
        <f t="shared" si="28"/>
        <v>51.129188119621851</v>
      </c>
      <c r="E816" s="142">
        <v>100</v>
      </c>
      <c r="F816" s="21"/>
      <c r="G816" s="21"/>
    </row>
    <row r="817" spans="1:7">
      <c r="A817" s="21"/>
      <c r="B817" s="20" t="s">
        <v>616</v>
      </c>
      <c r="C817" s="31" t="s">
        <v>56</v>
      </c>
      <c r="D817" s="142">
        <f t="shared" si="28"/>
        <v>38.346891089716387</v>
      </c>
      <c r="E817" s="142">
        <v>75</v>
      </c>
      <c r="F817" s="21"/>
      <c r="G817" s="21"/>
    </row>
    <row r="818" spans="1:7">
      <c r="A818" s="21" t="s">
        <v>1140</v>
      </c>
      <c r="B818" s="20" t="s">
        <v>615</v>
      </c>
      <c r="C818" s="31" t="s">
        <v>56</v>
      </c>
      <c r="D818" s="142">
        <f t="shared" si="28"/>
        <v>25.564594059810926</v>
      </c>
      <c r="E818" s="142">
        <v>50</v>
      </c>
      <c r="F818" s="21"/>
      <c r="G818" s="21"/>
    </row>
    <row r="819" spans="1:7">
      <c r="A819" s="21"/>
      <c r="B819" s="20" t="s">
        <v>614</v>
      </c>
      <c r="C819" s="31" t="s">
        <v>56</v>
      </c>
      <c r="D819" s="142">
        <f t="shared" si="28"/>
        <v>25.564594059810926</v>
      </c>
      <c r="E819" s="142">
        <v>50</v>
      </c>
      <c r="F819" s="21"/>
      <c r="G819" s="21"/>
    </row>
    <row r="820" spans="1:7">
      <c r="A820" s="21"/>
      <c r="B820" s="20" t="s">
        <v>613</v>
      </c>
      <c r="C820" s="31" t="s">
        <v>56</v>
      </c>
      <c r="D820" s="142">
        <f t="shared" si="28"/>
        <v>51.129188119621851</v>
      </c>
      <c r="E820" s="142">
        <v>100</v>
      </c>
      <c r="F820" s="21"/>
      <c r="G820" s="21"/>
    </row>
    <row r="821" spans="1:7">
      <c r="A821" s="21"/>
      <c r="B821" s="20" t="s">
        <v>537</v>
      </c>
      <c r="C821" s="31" t="s">
        <v>56</v>
      </c>
      <c r="D821" s="142">
        <f t="shared" si="28"/>
        <v>25.564594059810926</v>
      </c>
      <c r="E821" s="142">
        <v>50</v>
      </c>
      <c r="F821" s="21"/>
      <c r="G821" s="21"/>
    </row>
    <row r="822" spans="1:7">
      <c r="A822" s="21"/>
      <c r="B822" s="20" t="s">
        <v>612</v>
      </c>
      <c r="C822" s="31" t="s">
        <v>56</v>
      </c>
      <c r="D822" s="142">
        <f t="shared" si="28"/>
        <v>76.693782179432773</v>
      </c>
      <c r="E822" s="142">
        <v>150</v>
      </c>
      <c r="F822" s="21"/>
      <c r="G822" s="21"/>
    </row>
    <row r="823" spans="1:7">
      <c r="A823" s="21"/>
      <c r="B823" s="20" t="s">
        <v>611</v>
      </c>
      <c r="C823" s="31" t="s">
        <v>56</v>
      </c>
      <c r="D823" s="142">
        <f t="shared" si="28"/>
        <v>35.790431683735292</v>
      </c>
      <c r="E823" s="142">
        <v>70</v>
      </c>
      <c r="F823" s="21"/>
      <c r="G823" s="21"/>
    </row>
    <row r="824" spans="1:7">
      <c r="A824" s="21"/>
      <c r="B824" s="20" t="s">
        <v>610</v>
      </c>
      <c r="C824" s="31" t="s">
        <v>56</v>
      </c>
      <c r="D824" s="142">
        <f t="shared" si="28"/>
        <v>51.129188119621851</v>
      </c>
      <c r="E824" s="142">
        <v>100</v>
      </c>
      <c r="F824" s="21"/>
      <c r="G824" s="21"/>
    </row>
    <row r="825" spans="1:7">
      <c r="A825" s="21"/>
      <c r="B825" s="20" t="s">
        <v>609</v>
      </c>
      <c r="C825" s="31" t="s">
        <v>56</v>
      </c>
      <c r="D825" s="142">
        <f t="shared" si="28"/>
        <v>76.693782179432773</v>
      </c>
      <c r="E825" s="142">
        <v>150</v>
      </c>
      <c r="F825" s="21"/>
      <c r="G825" s="21"/>
    </row>
    <row r="826" spans="1:7">
      <c r="A826" s="21" t="s">
        <v>1142</v>
      </c>
      <c r="B826" s="20" t="s">
        <v>608</v>
      </c>
      <c r="C826" s="31" t="s">
        <v>56</v>
      </c>
      <c r="D826" s="142">
        <f t="shared" si="28"/>
        <v>76.693782179432773</v>
      </c>
      <c r="E826" s="142">
        <v>150</v>
      </c>
      <c r="F826" s="21"/>
      <c r="G826" s="21"/>
    </row>
    <row r="827" spans="1:7">
      <c r="A827" s="21"/>
      <c r="B827" s="20" t="s">
        <v>607</v>
      </c>
      <c r="C827" s="31" t="s">
        <v>56</v>
      </c>
      <c r="D827" s="142">
        <f t="shared" si="28"/>
        <v>25.564594059810926</v>
      </c>
      <c r="E827" s="142">
        <v>50</v>
      </c>
      <c r="F827" s="21"/>
      <c r="G827" s="21"/>
    </row>
    <row r="828" spans="1:7">
      <c r="A828" s="21"/>
      <c r="B828" s="6" t="s">
        <v>606</v>
      </c>
      <c r="C828" s="31" t="s">
        <v>56</v>
      </c>
      <c r="D828" s="142">
        <f t="shared" si="28"/>
        <v>40.903350495697481</v>
      </c>
      <c r="E828" s="142">
        <v>80</v>
      </c>
      <c r="F828" s="21"/>
      <c r="G828" s="21"/>
    </row>
    <row r="829" spans="1:7">
      <c r="A829" s="21"/>
      <c r="B829" s="6" t="s">
        <v>605</v>
      </c>
      <c r="C829" s="31" t="s">
        <v>56</v>
      </c>
      <c r="D829" s="142">
        <f t="shared" si="28"/>
        <v>30.677512871773111</v>
      </c>
      <c r="E829" s="142">
        <v>60</v>
      </c>
      <c r="F829" s="21"/>
      <c r="G829" s="21"/>
    </row>
    <row r="830" spans="1:7">
      <c r="A830" s="21"/>
      <c r="B830" s="6" t="s">
        <v>604</v>
      </c>
      <c r="C830" s="31" t="s">
        <v>56</v>
      </c>
      <c r="D830" s="142">
        <f t="shared" si="28"/>
        <v>51.129188119621851</v>
      </c>
      <c r="E830" s="142">
        <v>100</v>
      </c>
      <c r="F830" s="21"/>
      <c r="G830" s="21"/>
    </row>
    <row r="831" spans="1:7">
      <c r="A831" s="21"/>
      <c r="B831" s="6" t="s">
        <v>603</v>
      </c>
      <c r="C831" s="31" t="s">
        <v>56</v>
      </c>
      <c r="D831" s="142">
        <f t="shared" si="28"/>
        <v>333.36230653993448</v>
      </c>
      <c r="E831" s="142">
        <v>652</v>
      </c>
      <c r="F831" s="21"/>
      <c r="G831" s="21"/>
    </row>
    <row r="832" spans="1:7">
      <c r="A832" s="21"/>
      <c r="B832" s="6" t="s">
        <v>602</v>
      </c>
      <c r="C832" s="31" t="s">
        <v>56</v>
      </c>
      <c r="D832" s="142">
        <f t="shared" si="28"/>
        <v>12.782297029905463</v>
      </c>
      <c r="E832" s="142">
        <v>25</v>
      </c>
      <c r="F832" s="21"/>
      <c r="G832" s="21"/>
    </row>
    <row r="833" spans="1:7">
      <c r="A833" s="21" t="s">
        <v>1143</v>
      </c>
      <c r="B833" s="6" t="s">
        <v>601</v>
      </c>
      <c r="C833" s="31" t="s">
        <v>56</v>
      </c>
      <c r="D833" s="142">
        <f t="shared" si="28"/>
        <v>25.564594059810926</v>
      </c>
      <c r="E833" s="142">
        <v>50</v>
      </c>
      <c r="F833" s="21"/>
      <c r="G833" s="21"/>
    </row>
    <row r="834" spans="1:7" ht="30">
      <c r="A834" s="21"/>
      <c r="B834" s="6" t="s">
        <v>2008</v>
      </c>
      <c r="C834" s="31" t="s">
        <v>56</v>
      </c>
      <c r="D834" s="142">
        <f t="shared" si="28"/>
        <v>2045.1675247848739</v>
      </c>
      <c r="E834" s="142">
        <v>4000</v>
      </c>
      <c r="F834" s="21"/>
      <c r="G834" s="21"/>
    </row>
    <row r="835" spans="1:7">
      <c r="A835" s="21"/>
      <c r="B835" s="6"/>
      <c r="C835" s="31"/>
      <c r="D835" s="142"/>
      <c r="E835" s="142"/>
      <c r="F835" s="21"/>
      <c r="G835" s="21"/>
    </row>
    <row r="836" spans="1:7" ht="15.75">
      <c r="A836" s="21"/>
      <c r="B836" s="91" t="s">
        <v>626</v>
      </c>
      <c r="C836" s="31"/>
      <c r="D836" s="142"/>
      <c r="E836" s="142"/>
      <c r="F836" s="21"/>
      <c r="G836" s="21"/>
    </row>
    <row r="837" spans="1:7">
      <c r="A837" s="21" t="s">
        <v>1144</v>
      </c>
      <c r="B837" s="6" t="s">
        <v>50</v>
      </c>
      <c r="C837" s="31" t="s">
        <v>56</v>
      </c>
      <c r="D837" s="142">
        <f t="shared" si="28"/>
        <v>7.6693782179432777</v>
      </c>
      <c r="E837" s="142">
        <v>15</v>
      </c>
      <c r="F837" s="21"/>
      <c r="G837" s="21"/>
    </row>
    <row r="838" spans="1:7">
      <c r="A838" s="21"/>
      <c r="B838" s="6" t="s">
        <v>624</v>
      </c>
      <c r="C838" s="31" t="s">
        <v>56</v>
      </c>
      <c r="D838" s="142">
        <f t="shared" si="28"/>
        <v>40.903350495697481</v>
      </c>
      <c r="E838" s="142">
        <v>80</v>
      </c>
      <c r="F838" s="21"/>
      <c r="G838" s="21"/>
    </row>
    <row r="839" spans="1:7">
      <c r="A839" s="21"/>
      <c r="B839" s="6" t="s">
        <v>623</v>
      </c>
      <c r="C839" s="31" t="s">
        <v>56</v>
      </c>
      <c r="D839" s="142">
        <f t="shared" si="28"/>
        <v>30.677512871773111</v>
      </c>
      <c r="E839" s="142">
        <v>60</v>
      </c>
      <c r="F839" s="21"/>
      <c r="G839" s="21"/>
    </row>
    <row r="840" spans="1:7">
      <c r="A840" s="21"/>
      <c r="B840" s="78" t="s">
        <v>622</v>
      </c>
      <c r="C840" s="31" t="s">
        <v>56</v>
      </c>
      <c r="D840" s="142">
        <f t="shared" si="28"/>
        <v>51.129188119621851</v>
      </c>
      <c r="E840" s="142">
        <v>100</v>
      </c>
      <c r="F840" s="21"/>
      <c r="G840" s="21"/>
    </row>
    <row r="841" spans="1:7">
      <c r="A841" s="21"/>
      <c r="B841" s="6"/>
      <c r="C841" s="31"/>
      <c r="D841" s="142"/>
      <c r="E841" s="21"/>
      <c r="F841" s="21"/>
      <c r="G841" s="21"/>
    </row>
    <row r="842" spans="1:7" ht="31.5">
      <c r="A842" s="21"/>
      <c r="B842" s="95" t="s">
        <v>627</v>
      </c>
      <c r="C842" s="31"/>
      <c r="D842" s="142"/>
      <c r="E842" s="21"/>
      <c r="F842" s="21"/>
      <c r="G842" s="21"/>
    </row>
    <row r="843" spans="1:7">
      <c r="A843" s="21"/>
      <c r="B843" s="6" t="s">
        <v>628</v>
      </c>
      <c r="C843" s="31" t="s">
        <v>56</v>
      </c>
      <c r="D843" s="142">
        <f t="shared" si="28"/>
        <v>40.903350495697481</v>
      </c>
      <c r="E843" s="143">
        <v>80</v>
      </c>
      <c r="F843" s="21"/>
      <c r="G843" s="21"/>
    </row>
    <row r="844" spans="1:7">
      <c r="A844" s="21"/>
      <c r="B844" s="6" t="s">
        <v>629</v>
      </c>
      <c r="C844" s="31" t="s">
        <v>56</v>
      </c>
      <c r="D844" s="142">
        <f t="shared" si="28"/>
        <v>30.677512871773111</v>
      </c>
      <c r="E844" s="143">
        <v>60</v>
      </c>
      <c r="F844" s="21"/>
      <c r="G844" s="21"/>
    </row>
    <row r="845" spans="1:7">
      <c r="A845" s="21"/>
      <c r="B845" s="6" t="s">
        <v>630</v>
      </c>
      <c r="C845" s="31" t="s">
        <v>56</v>
      </c>
      <c r="D845" s="142">
        <f t="shared" si="28"/>
        <v>51.129188119621851</v>
      </c>
      <c r="E845" s="143">
        <v>100</v>
      </c>
      <c r="F845" s="21"/>
      <c r="G845" s="21"/>
    </row>
    <row r="846" spans="1:7">
      <c r="A846" s="21"/>
      <c r="B846" s="6" t="s">
        <v>631</v>
      </c>
      <c r="C846" s="31" t="s">
        <v>56</v>
      </c>
      <c r="D846" s="143">
        <v>10.22583762392437</v>
      </c>
      <c r="E846" s="143" t="s">
        <v>2015</v>
      </c>
      <c r="F846" s="21"/>
      <c r="G846" s="21"/>
    </row>
    <row r="847" spans="1:7">
      <c r="A847" s="21"/>
      <c r="B847" s="6" t="s">
        <v>632</v>
      </c>
      <c r="C847" s="31" t="s">
        <v>56</v>
      </c>
      <c r="D847" s="143">
        <v>20.45167524784874</v>
      </c>
      <c r="E847" s="143" t="s">
        <v>2016</v>
      </c>
      <c r="F847" s="21"/>
      <c r="G847" s="21"/>
    </row>
    <row r="848" spans="1:7">
      <c r="A848" s="21"/>
      <c r="B848" s="6" t="s">
        <v>633</v>
      </c>
      <c r="C848" s="31" t="s">
        <v>56</v>
      </c>
      <c r="D848" s="143">
        <v>10.22583762392437</v>
      </c>
      <c r="E848" s="143" t="s">
        <v>2015</v>
      </c>
      <c r="F848" s="21"/>
      <c r="G848" s="21"/>
    </row>
    <row r="849" spans="1:7">
      <c r="A849" s="21"/>
      <c r="B849" s="6" t="s">
        <v>634</v>
      </c>
      <c r="C849" s="31" t="s">
        <v>56</v>
      </c>
      <c r="D849" s="143">
        <v>23.008134653829831</v>
      </c>
      <c r="E849" s="143" t="s">
        <v>2017</v>
      </c>
      <c r="F849" s="21"/>
      <c r="G849" s="21"/>
    </row>
    <row r="850" spans="1:7">
      <c r="A850" s="21"/>
      <c r="B850" s="6" t="s">
        <v>635</v>
      </c>
      <c r="C850" s="31" t="s">
        <v>638</v>
      </c>
      <c r="D850" s="143">
        <v>1.4827464554690335</v>
      </c>
      <c r="E850" s="143">
        <v>2.9</v>
      </c>
      <c r="F850" s="21"/>
      <c r="G850" s="21"/>
    </row>
    <row r="851" spans="1:7">
      <c r="A851" s="21"/>
      <c r="B851" s="6" t="s">
        <v>636</v>
      </c>
      <c r="C851" s="31" t="s">
        <v>637</v>
      </c>
      <c r="D851" s="143">
        <v>0.51129188119621849</v>
      </c>
      <c r="E851" s="143">
        <v>1</v>
      </c>
      <c r="F851" s="21"/>
      <c r="G851" s="21"/>
    </row>
    <row r="852" spans="1:7">
      <c r="A852" s="21"/>
      <c r="B852" s="6"/>
      <c r="C852" s="31"/>
      <c r="D852" s="21"/>
      <c r="E852" s="21"/>
      <c r="F852" s="21"/>
      <c r="G852" s="21"/>
    </row>
    <row r="853" spans="1:7" ht="31.5">
      <c r="A853" s="21"/>
      <c r="B853" s="91" t="s">
        <v>2002</v>
      </c>
      <c r="C853" s="31"/>
      <c r="D853" s="21"/>
      <c r="E853" s="21"/>
      <c r="F853" s="21"/>
      <c r="G853" s="21"/>
    </row>
    <row r="854" spans="1:7">
      <c r="A854" s="21"/>
      <c r="B854" s="6" t="s">
        <v>519</v>
      </c>
      <c r="C854" s="31" t="s">
        <v>56</v>
      </c>
      <c r="D854" s="141">
        <f>E854/1.95583</f>
        <v>40.903350495697481</v>
      </c>
      <c r="E854" s="141">
        <v>80</v>
      </c>
      <c r="F854" s="21"/>
      <c r="G854" s="21"/>
    </row>
    <row r="855" spans="1:7">
      <c r="A855" s="21"/>
      <c r="B855" s="6" t="s">
        <v>520</v>
      </c>
      <c r="C855" s="31" t="s">
        <v>56</v>
      </c>
      <c r="D855" s="141">
        <f t="shared" ref="D855:D866" si="29">E855/1.95583</f>
        <v>30.677512871773111</v>
      </c>
      <c r="E855" s="141">
        <v>60</v>
      </c>
      <c r="F855" s="21"/>
      <c r="G855" s="21"/>
    </row>
    <row r="856" spans="1:7">
      <c r="A856" s="21"/>
      <c r="B856" s="6" t="s">
        <v>521</v>
      </c>
      <c r="C856" s="31" t="s">
        <v>56</v>
      </c>
      <c r="D856" s="141">
        <f t="shared" si="29"/>
        <v>51.129188119621851</v>
      </c>
      <c r="E856" s="141">
        <v>100</v>
      </c>
      <c r="F856" s="21"/>
      <c r="G856" s="21"/>
    </row>
    <row r="857" spans="1:7">
      <c r="A857" s="21"/>
      <c r="B857" s="6" t="s">
        <v>46</v>
      </c>
      <c r="C857" s="31" t="s">
        <v>56</v>
      </c>
      <c r="D857" s="141">
        <f t="shared" si="29"/>
        <v>5.1129188119621851</v>
      </c>
      <c r="E857" s="141">
        <v>10</v>
      </c>
      <c r="F857" s="21"/>
      <c r="G857" s="21"/>
    </row>
    <row r="858" spans="1:7">
      <c r="A858" s="7" t="s">
        <v>1166</v>
      </c>
      <c r="B858" s="6" t="s">
        <v>47</v>
      </c>
      <c r="C858" s="31" t="s">
        <v>56</v>
      </c>
      <c r="D858" s="141">
        <f t="shared" si="29"/>
        <v>5.1129188119621851</v>
      </c>
      <c r="E858" s="141">
        <v>10</v>
      </c>
      <c r="F858" s="21"/>
      <c r="G858" s="21"/>
    </row>
    <row r="859" spans="1:7">
      <c r="A859" s="21" t="s">
        <v>1121</v>
      </c>
      <c r="B859" s="6" t="s">
        <v>470</v>
      </c>
      <c r="C859" s="31" t="s">
        <v>56</v>
      </c>
      <c r="D859" s="141">
        <f t="shared" si="29"/>
        <v>10.22583762392437</v>
      </c>
      <c r="E859" s="141">
        <v>20</v>
      </c>
      <c r="F859" s="21"/>
      <c r="G859" s="21"/>
    </row>
    <row r="860" spans="1:7">
      <c r="A860" s="21" t="s">
        <v>1139</v>
      </c>
      <c r="B860" s="6" t="s">
        <v>625</v>
      </c>
      <c r="C860" s="31" t="s">
        <v>56</v>
      </c>
      <c r="D860" s="141">
        <f t="shared" si="29"/>
        <v>25.564594059810926</v>
      </c>
      <c r="E860" s="141">
        <v>50</v>
      </c>
      <c r="F860" s="21"/>
      <c r="G860" s="21"/>
    </row>
    <row r="861" spans="1:7">
      <c r="A861" s="21" t="s">
        <v>1034</v>
      </c>
      <c r="B861" s="6" t="s">
        <v>639</v>
      </c>
      <c r="C861" s="31" t="s">
        <v>56</v>
      </c>
      <c r="D861" s="141">
        <f t="shared" si="29"/>
        <v>12.271005148709245</v>
      </c>
      <c r="E861" s="141">
        <v>24</v>
      </c>
      <c r="F861" s="21"/>
      <c r="G861" s="21"/>
    </row>
    <row r="862" spans="1:7">
      <c r="A862" s="21"/>
      <c r="B862" s="6" t="s">
        <v>640</v>
      </c>
      <c r="C862" s="31" t="s">
        <v>56</v>
      </c>
      <c r="D862" s="141">
        <f t="shared" si="29"/>
        <v>15.338756435886555</v>
      </c>
      <c r="E862" s="141">
        <v>30</v>
      </c>
      <c r="F862" s="21"/>
      <c r="G862" s="21"/>
    </row>
    <row r="863" spans="1:7">
      <c r="A863" s="21"/>
      <c r="B863" s="6" t="s">
        <v>641</v>
      </c>
      <c r="C863" s="31" t="s">
        <v>56</v>
      </c>
      <c r="D863" s="141">
        <f t="shared" si="29"/>
        <v>23.008134653829831</v>
      </c>
      <c r="E863" s="141">
        <v>45</v>
      </c>
      <c r="F863" s="21"/>
      <c r="G863" s="21"/>
    </row>
    <row r="864" spans="1:7">
      <c r="A864" s="21"/>
      <c r="B864" s="6" t="s">
        <v>642</v>
      </c>
      <c r="C864" s="31" t="s">
        <v>56</v>
      </c>
      <c r="D864" s="141">
        <f t="shared" si="29"/>
        <v>12.782297029905463</v>
      </c>
      <c r="E864" s="141">
        <v>25</v>
      </c>
      <c r="F864" s="21"/>
      <c r="G864" s="21"/>
    </row>
    <row r="865" spans="1:7">
      <c r="A865" s="21" t="s">
        <v>1145</v>
      </c>
      <c r="B865" s="6" t="s">
        <v>1290</v>
      </c>
      <c r="C865" s="31" t="s">
        <v>56</v>
      </c>
      <c r="D865" s="141">
        <f t="shared" si="29"/>
        <v>12.782297029905463</v>
      </c>
      <c r="E865" s="141">
        <v>25</v>
      </c>
      <c r="F865" s="21"/>
      <c r="G865" s="21"/>
    </row>
    <row r="866" spans="1:7">
      <c r="A866" s="21" t="s">
        <v>1146</v>
      </c>
      <c r="B866" s="6" t="s">
        <v>643</v>
      </c>
      <c r="C866" s="31" t="s">
        <v>56</v>
      </c>
      <c r="D866" s="141">
        <f t="shared" si="29"/>
        <v>15.338756435886555</v>
      </c>
      <c r="E866" s="141">
        <v>30</v>
      </c>
      <c r="F866" s="21"/>
      <c r="G866" s="21"/>
    </row>
    <row r="867" spans="1:7">
      <c r="A867" s="21"/>
      <c r="B867" s="6" t="s">
        <v>631</v>
      </c>
      <c r="C867" s="31" t="s">
        <v>56</v>
      </c>
      <c r="D867" s="143">
        <v>10.22583762392437</v>
      </c>
      <c r="E867" s="143" t="s">
        <v>2015</v>
      </c>
      <c r="F867" s="21"/>
      <c r="G867" s="21"/>
    </row>
    <row r="868" spans="1:7">
      <c r="A868" s="21"/>
      <c r="B868" s="6" t="s">
        <v>632</v>
      </c>
      <c r="C868" s="31" t="s">
        <v>56</v>
      </c>
      <c r="D868" s="143">
        <v>20.45167524784874</v>
      </c>
      <c r="E868" s="143" t="s">
        <v>2016</v>
      </c>
      <c r="F868" s="21"/>
      <c r="G868" s="21"/>
    </row>
    <row r="869" spans="1:7">
      <c r="A869" s="21"/>
      <c r="B869" s="6"/>
      <c r="C869" s="31"/>
      <c r="D869" s="21"/>
      <c r="E869" s="21"/>
      <c r="F869" s="21"/>
      <c r="G869" s="21"/>
    </row>
    <row r="870" spans="1:7" ht="15.75">
      <c r="A870" s="21"/>
      <c r="B870" s="91" t="s">
        <v>694</v>
      </c>
      <c r="C870" s="31"/>
      <c r="D870" s="21"/>
      <c r="E870" s="21"/>
      <c r="F870" s="21"/>
      <c r="G870" s="21"/>
    </row>
    <row r="871" spans="1:7">
      <c r="A871" s="21"/>
      <c r="B871" s="6" t="s">
        <v>1425</v>
      </c>
      <c r="C871" s="31" t="s">
        <v>56</v>
      </c>
      <c r="D871" s="141">
        <f>E871/1.95583</f>
        <v>40.903350495697481</v>
      </c>
      <c r="E871" s="141">
        <v>80</v>
      </c>
      <c r="F871" s="21"/>
      <c r="G871" s="21"/>
    </row>
    <row r="872" spans="1:7">
      <c r="A872" s="21"/>
      <c r="B872" s="6" t="s">
        <v>1426</v>
      </c>
      <c r="C872" s="31" t="s">
        <v>56</v>
      </c>
      <c r="D872" s="141">
        <f t="shared" ref="D872:D923" si="30">E872/1.95583</f>
        <v>30.677512871773111</v>
      </c>
      <c r="E872" s="141">
        <v>60</v>
      </c>
      <c r="F872" s="21"/>
      <c r="G872" s="21"/>
    </row>
    <row r="873" spans="1:7">
      <c r="A873" s="21"/>
      <c r="B873" s="6" t="s">
        <v>1427</v>
      </c>
      <c r="C873" s="31" t="s">
        <v>56</v>
      </c>
      <c r="D873" s="141">
        <f t="shared" si="30"/>
        <v>51.129188119621851</v>
      </c>
      <c r="E873" s="141">
        <v>100</v>
      </c>
      <c r="F873" s="21"/>
      <c r="G873" s="21"/>
    </row>
    <row r="874" spans="1:7">
      <c r="A874" s="21"/>
      <c r="B874" s="26" t="s">
        <v>693</v>
      </c>
      <c r="C874" s="31"/>
      <c r="D874" s="141"/>
      <c r="E874" s="141"/>
      <c r="F874" s="21"/>
      <c r="G874" s="21"/>
    </row>
    <row r="875" spans="1:7">
      <c r="A875" s="21"/>
      <c r="B875" s="6" t="s">
        <v>692</v>
      </c>
      <c r="C875" s="31" t="s">
        <v>56</v>
      </c>
      <c r="D875" s="141">
        <f t="shared" si="30"/>
        <v>3.5790431683735293</v>
      </c>
      <c r="E875" s="141">
        <v>7</v>
      </c>
      <c r="F875" s="21"/>
      <c r="G875" s="21"/>
    </row>
    <row r="876" spans="1:7">
      <c r="A876" s="21"/>
      <c r="B876" s="6" t="s">
        <v>691</v>
      </c>
      <c r="C876" s="31" t="s">
        <v>56</v>
      </c>
      <c r="D876" s="141">
        <f t="shared" si="30"/>
        <v>2.300813465382983</v>
      </c>
      <c r="E876" s="141">
        <v>4.5</v>
      </c>
      <c r="F876" s="21"/>
      <c r="G876" s="21"/>
    </row>
    <row r="877" spans="1:7">
      <c r="A877" s="21"/>
      <c r="B877" s="85" t="s">
        <v>690</v>
      </c>
      <c r="C877" s="31" t="s">
        <v>56</v>
      </c>
      <c r="D877" s="141">
        <f t="shared" si="30"/>
        <v>5.1129188119621851</v>
      </c>
      <c r="E877" s="141">
        <v>10</v>
      </c>
      <c r="F877" s="21"/>
      <c r="G877" s="21"/>
    </row>
    <row r="878" spans="1:7">
      <c r="A878" s="21"/>
      <c r="B878" s="6" t="s">
        <v>689</v>
      </c>
      <c r="C878" s="31" t="s">
        <v>56</v>
      </c>
      <c r="D878" s="141">
        <f t="shared" si="30"/>
        <v>2.300813465382983</v>
      </c>
      <c r="E878" s="141">
        <v>4.5</v>
      </c>
      <c r="F878" s="21"/>
      <c r="G878" s="21"/>
    </row>
    <row r="879" spans="1:7">
      <c r="A879" s="21"/>
      <c r="B879" s="6" t="s">
        <v>688</v>
      </c>
      <c r="C879" s="31" t="s">
        <v>56</v>
      </c>
      <c r="D879" s="141">
        <f t="shared" si="30"/>
        <v>4.6016269307659661</v>
      </c>
      <c r="E879" s="141">
        <v>9</v>
      </c>
      <c r="F879" s="21"/>
      <c r="G879" s="21"/>
    </row>
    <row r="880" spans="1:7">
      <c r="A880" s="21" t="s">
        <v>1147</v>
      </c>
      <c r="B880" s="6" t="s">
        <v>687</v>
      </c>
      <c r="C880" s="31"/>
      <c r="D880" s="141"/>
      <c r="E880" s="141"/>
      <c r="F880" s="21"/>
      <c r="G880" s="21"/>
    </row>
    <row r="881" spans="1:7">
      <c r="A881" s="21"/>
      <c r="B881" s="6" t="s">
        <v>686</v>
      </c>
      <c r="C881" s="31" t="s">
        <v>56</v>
      </c>
      <c r="D881" s="141">
        <f t="shared" si="30"/>
        <v>5.1129188119621851</v>
      </c>
      <c r="E881" s="141">
        <v>10</v>
      </c>
      <c r="F881" s="21"/>
      <c r="G881" s="21"/>
    </row>
    <row r="882" spans="1:7">
      <c r="A882" s="21"/>
      <c r="B882" s="6" t="s">
        <v>685</v>
      </c>
      <c r="C882" s="31" t="s">
        <v>56</v>
      </c>
      <c r="D882" s="141">
        <f t="shared" si="30"/>
        <v>5.1129188119621851</v>
      </c>
      <c r="E882" s="141">
        <v>10</v>
      </c>
      <c r="F882" s="21"/>
      <c r="G882" s="21"/>
    </row>
    <row r="883" spans="1:7">
      <c r="A883" s="21"/>
      <c r="B883" s="6" t="s">
        <v>684</v>
      </c>
      <c r="C883" s="31" t="s">
        <v>56</v>
      </c>
      <c r="D883" s="141">
        <f t="shared" si="30"/>
        <v>10.22583762392437</v>
      </c>
      <c r="E883" s="141">
        <v>20</v>
      </c>
      <c r="F883" s="21"/>
      <c r="G883" s="21"/>
    </row>
    <row r="884" spans="1:7">
      <c r="A884" s="21"/>
      <c r="B884" s="6" t="s">
        <v>683</v>
      </c>
      <c r="C884" s="31" t="s">
        <v>56</v>
      </c>
      <c r="D884" s="141">
        <f t="shared" si="30"/>
        <v>5.1129188119621851</v>
      </c>
      <c r="E884" s="141">
        <v>10</v>
      </c>
      <c r="F884" s="21"/>
      <c r="G884" s="21"/>
    </row>
    <row r="885" spans="1:7">
      <c r="A885" s="21" t="s">
        <v>1147</v>
      </c>
      <c r="B885" s="6" t="s">
        <v>682</v>
      </c>
      <c r="C885" s="31" t="s">
        <v>56</v>
      </c>
      <c r="D885" s="141">
        <f t="shared" si="30"/>
        <v>5.1129188119621851</v>
      </c>
      <c r="E885" s="141">
        <v>10</v>
      </c>
      <c r="F885" s="21"/>
      <c r="G885" s="21"/>
    </row>
    <row r="886" spans="1:7">
      <c r="A886" s="21" t="s">
        <v>1148</v>
      </c>
      <c r="B886" s="6" t="s">
        <v>681</v>
      </c>
      <c r="C886" s="31" t="s">
        <v>56</v>
      </c>
      <c r="D886" s="141">
        <f t="shared" si="30"/>
        <v>3.0677512871773112</v>
      </c>
      <c r="E886" s="141">
        <v>6</v>
      </c>
      <c r="F886" s="21"/>
      <c r="G886" s="21"/>
    </row>
    <row r="887" spans="1:7">
      <c r="A887" s="21" t="s">
        <v>1148</v>
      </c>
      <c r="B887" s="6" t="s">
        <v>680</v>
      </c>
      <c r="C887" s="31" t="s">
        <v>56</v>
      </c>
      <c r="D887" s="141">
        <f t="shared" si="30"/>
        <v>4.6016269307659661</v>
      </c>
      <c r="E887" s="141">
        <v>9</v>
      </c>
      <c r="F887" s="21"/>
      <c r="G887" s="21"/>
    </row>
    <row r="888" spans="1:7">
      <c r="A888" s="21"/>
      <c r="B888" s="26" t="s">
        <v>679</v>
      </c>
      <c r="C888" s="31"/>
      <c r="D888" s="141"/>
      <c r="E888" s="141"/>
      <c r="F888" s="21"/>
      <c r="G888" s="21"/>
    </row>
    <row r="889" spans="1:7">
      <c r="A889" s="21"/>
      <c r="B889" s="6" t="s">
        <v>678</v>
      </c>
      <c r="C889" s="31" t="s">
        <v>56</v>
      </c>
      <c r="D889" s="141">
        <f t="shared" si="30"/>
        <v>2.5564594059810926</v>
      </c>
      <c r="E889" s="141">
        <v>5</v>
      </c>
      <c r="F889" s="21"/>
      <c r="G889" s="21"/>
    </row>
    <row r="890" spans="1:7">
      <c r="A890" s="21"/>
      <c r="B890" s="6" t="s">
        <v>677</v>
      </c>
      <c r="C890" s="31" t="s">
        <v>56</v>
      </c>
      <c r="D890" s="141">
        <f t="shared" si="30"/>
        <v>2.045167524784874</v>
      </c>
      <c r="E890" s="141">
        <v>4</v>
      </c>
      <c r="F890" s="21"/>
      <c r="G890" s="21"/>
    </row>
    <row r="891" spans="1:7">
      <c r="A891" s="21" t="s">
        <v>1149</v>
      </c>
      <c r="B891" s="6" t="s">
        <v>676</v>
      </c>
      <c r="C891" s="31" t="s">
        <v>56</v>
      </c>
      <c r="D891" s="141">
        <f t="shared" si="30"/>
        <v>6.1355025743546223</v>
      </c>
      <c r="E891" s="141">
        <v>12</v>
      </c>
      <c r="F891" s="21"/>
      <c r="G891" s="21"/>
    </row>
    <row r="892" spans="1:7">
      <c r="A892" s="21" t="s">
        <v>1150</v>
      </c>
      <c r="B892" s="6" t="s">
        <v>675</v>
      </c>
      <c r="C892" s="31" t="s">
        <v>56</v>
      </c>
      <c r="D892" s="141">
        <f t="shared" si="30"/>
        <v>6.1355025743546223</v>
      </c>
      <c r="E892" s="141">
        <v>12</v>
      </c>
      <c r="F892" s="21"/>
      <c r="G892" s="21"/>
    </row>
    <row r="893" spans="1:7">
      <c r="A893" s="21"/>
      <c r="B893" s="26" t="s">
        <v>674</v>
      </c>
      <c r="C893" s="31"/>
      <c r="D893" s="141"/>
      <c r="E893" s="141"/>
      <c r="F893" s="21"/>
      <c r="G893" s="21"/>
    </row>
    <row r="894" spans="1:7">
      <c r="A894" s="21" t="s">
        <v>1151</v>
      </c>
      <c r="B894" s="6" t="s">
        <v>673</v>
      </c>
      <c r="C894" s="31" t="s">
        <v>56</v>
      </c>
      <c r="D894" s="141">
        <f t="shared" si="30"/>
        <v>4.0903350495697479</v>
      </c>
      <c r="E894" s="141">
        <v>8</v>
      </c>
      <c r="F894" s="21"/>
      <c r="G894" s="21"/>
    </row>
    <row r="895" spans="1:7">
      <c r="A895" s="21" t="s">
        <v>1152</v>
      </c>
      <c r="B895" s="6" t="s">
        <v>672</v>
      </c>
      <c r="C895" s="31" t="s">
        <v>56</v>
      </c>
      <c r="D895" s="141">
        <f t="shared" si="30"/>
        <v>10.22583762392437</v>
      </c>
      <c r="E895" s="141">
        <v>20</v>
      </c>
      <c r="F895" s="21"/>
      <c r="G895" s="21"/>
    </row>
    <row r="896" spans="1:7">
      <c r="A896" s="21"/>
      <c r="B896" s="6" t="s">
        <v>671</v>
      </c>
      <c r="C896" s="31" t="s">
        <v>56</v>
      </c>
      <c r="D896" s="141">
        <f t="shared" si="30"/>
        <v>4.0903350495697479</v>
      </c>
      <c r="E896" s="141">
        <v>8</v>
      </c>
      <c r="F896" s="21"/>
      <c r="G896" s="21"/>
    </row>
    <row r="897" spans="1:7">
      <c r="A897" s="21"/>
      <c r="B897" s="6" t="s">
        <v>670</v>
      </c>
      <c r="C897" s="31" t="s">
        <v>56</v>
      </c>
      <c r="D897" s="141">
        <f t="shared" si="30"/>
        <v>1.5338756435886556</v>
      </c>
      <c r="E897" s="141">
        <v>3</v>
      </c>
      <c r="F897" s="21"/>
      <c r="G897" s="21"/>
    </row>
    <row r="898" spans="1:7">
      <c r="A898" s="21"/>
      <c r="B898" s="6" t="s">
        <v>669</v>
      </c>
      <c r="C898" s="31" t="s">
        <v>56</v>
      </c>
      <c r="D898" s="141">
        <f t="shared" si="30"/>
        <v>7.6693782179432777</v>
      </c>
      <c r="E898" s="141">
        <v>15</v>
      </c>
      <c r="F898" s="21"/>
      <c r="G898" s="21"/>
    </row>
    <row r="899" spans="1:7">
      <c r="A899" s="21"/>
      <c r="B899" s="26" t="s">
        <v>668</v>
      </c>
      <c r="C899" s="31"/>
      <c r="D899" s="141"/>
      <c r="E899" s="141"/>
      <c r="F899" s="21"/>
      <c r="G899" s="21"/>
    </row>
    <row r="900" spans="1:7">
      <c r="A900" s="21" t="s">
        <v>1153</v>
      </c>
      <c r="B900" s="6" t="s">
        <v>667</v>
      </c>
      <c r="C900" s="31" t="s">
        <v>56</v>
      </c>
      <c r="D900" s="141">
        <f t="shared" si="30"/>
        <v>7.6693782179432777</v>
      </c>
      <c r="E900" s="141">
        <v>15</v>
      </c>
      <c r="F900" s="21"/>
      <c r="G900" s="21"/>
    </row>
    <row r="901" spans="1:7">
      <c r="A901" s="21" t="s">
        <v>1153</v>
      </c>
      <c r="B901" s="6" t="s">
        <v>666</v>
      </c>
      <c r="C901" s="31" t="s">
        <v>56</v>
      </c>
      <c r="D901" s="141">
        <f t="shared" si="30"/>
        <v>4.6016269307659661</v>
      </c>
      <c r="E901" s="141">
        <v>9</v>
      </c>
      <c r="F901" s="21"/>
      <c r="G901" s="21"/>
    </row>
    <row r="902" spans="1:7">
      <c r="A902" s="21" t="s">
        <v>1153</v>
      </c>
      <c r="B902" s="6" t="s">
        <v>665</v>
      </c>
      <c r="C902" s="31" t="s">
        <v>56</v>
      </c>
      <c r="D902" s="141">
        <f t="shared" si="30"/>
        <v>7.6693782179432777</v>
      </c>
      <c r="E902" s="141">
        <v>15</v>
      </c>
      <c r="F902" s="21"/>
      <c r="G902" s="21"/>
    </row>
    <row r="903" spans="1:7">
      <c r="A903" s="21"/>
      <c r="B903" s="26" t="s">
        <v>664</v>
      </c>
      <c r="C903" s="31"/>
      <c r="D903" s="141"/>
      <c r="E903" s="141"/>
      <c r="F903" s="21"/>
      <c r="G903" s="21"/>
    </row>
    <row r="904" spans="1:7">
      <c r="A904" s="21"/>
      <c r="B904" s="6" t="s">
        <v>663</v>
      </c>
      <c r="C904" s="31" t="s">
        <v>56</v>
      </c>
      <c r="D904" s="141">
        <f t="shared" si="30"/>
        <v>7.6693782179432777</v>
      </c>
      <c r="E904" s="141">
        <v>15</v>
      </c>
      <c r="F904" s="21"/>
      <c r="G904" s="21"/>
    </row>
    <row r="905" spans="1:7">
      <c r="A905" s="21"/>
      <c r="B905" s="6" t="s">
        <v>662</v>
      </c>
      <c r="C905" s="31" t="s">
        <v>56</v>
      </c>
      <c r="D905" s="141">
        <f t="shared" si="30"/>
        <v>12.271005148709245</v>
      </c>
      <c r="E905" s="141">
        <v>24</v>
      </c>
      <c r="F905" s="21"/>
      <c r="G905" s="21"/>
    </row>
    <row r="906" spans="1:7">
      <c r="A906" s="21"/>
      <c r="B906" s="6" t="s">
        <v>661</v>
      </c>
      <c r="C906" s="31" t="s">
        <v>56</v>
      </c>
      <c r="D906" s="141">
        <f t="shared" si="30"/>
        <v>6.1355025743546223</v>
      </c>
      <c r="E906" s="141">
        <v>12</v>
      </c>
      <c r="F906" s="21"/>
      <c r="G906" s="21"/>
    </row>
    <row r="907" spans="1:7">
      <c r="A907" s="21"/>
      <c r="B907" s="6" t="s">
        <v>660</v>
      </c>
      <c r="C907" s="31" t="s">
        <v>56</v>
      </c>
      <c r="D907" s="141">
        <f t="shared" si="30"/>
        <v>10.22583762392437</v>
      </c>
      <c r="E907" s="141">
        <v>20</v>
      </c>
      <c r="F907" s="21"/>
      <c r="G907" s="21"/>
    </row>
    <row r="908" spans="1:7">
      <c r="A908" s="21"/>
      <c r="B908" s="6" t="s">
        <v>659</v>
      </c>
      <c r="C908" s="31" t="s">
        <v>56</v>
      </c>
      <c r="D908" s="141">
        <f t="shared" si="30"/>
        <v>4.6016269307659661</v>
      </c>
      <c r="E908" s="141">
        <v>9</v>
      </c>
      <c r="F908" s="21"/>
      <c r="G908" s="21"/>
    </row>
    <row r="909" spans="1:7">
      <c r="A909" s="21"/>
      <c r="B909" s="26" t="s">
        <v>658</v>
      </c>
      <c r="C909" s="31"/>
      <c r="D909" s="141"/>
      <c r="E909" s="141"/>
      <c r="F909" s="21"/>
      <c r="G909" s="21"/>
    </row>
    <row r="910" spans="1:7">
      <c r="A910" s="21"/>
      <c r="B910" s="6" t="s">
        <v>657</v>
      </c>
      <c r="C910" s="31" t="s">
        <v>56</v>
      </c>
      <c r="D910" s="141">
        <f t="shared" si="30"/>
        <v>4.6016269307659661</v>
      </c>
      <c r="E910" s="141">
        <v>9</v>
      </c>
      <c r="F910" s="21"/>
      <c r="G910" s="21"/>
    </row>
    <row r="911" spans="1:7">
      <c r="A911" s="21"/>
      <c r="B911" s="6" t="s">
        <v>656</v>
      </c>
      <c r="C911" s="31" t="s">
        <v>56</v>
      </c>
      <c r="D911" s="141">
        <f t="shared" si="30"/>
        <v>9.2032538615319321</v>
      </c>
      <c r="E911" s="141">
        <v>18</v>
      </c>
      <c r="F911" s="21"/>
      <c r="G911" s="21"/>
    </row>
    <row r="912" spans="1:7">
      <c r="A912" s="21"/>
      <c r="B912" s="6" t="s">
        <v>655</v>
      </c>
      <c r="C912" s="31" t="s">
        <v>56</v>
      </c>
      <c r="D912" s="141">
        <f t="shared" si="30"/>
        <v>3.0677512871773112</v>
      </c>
      <c r="E912" s="141">
        <v>6</v>
      </c>
      <c r="F912" s="21"/>
      <c r="G912" s="21"/>
    </row>
    <row r="913" spans="1:7">
      <c r="A913" s="21"/>
      <c r="B913" s="6" t="s">
        <v>654</v>
      </c>
      <c r="C913" s="31" t="s">
        <v>56</v>
      </c>
      <c r="D913" s="141">
        <f t="shared" si="30"/>
        <v>4.6016269307659661</v>
      </c>
      <c r="E913" s="141">
        <v>9</v>
      </c>
      <c r="F913" s="21"/>
      <c r="G913" s="21"/>
    </row>
    <row r="914" spans="1:7">
      <c r="A914" s="21"/>
      <c r="B914" s="6" t="s">
        <v>653</v>
      </c>
      <c r="C914" s="31" t="s">
        <v>56</v>
      </c>
      <c r="D914" s="141">
        <f t="shared" si="30"/>
        <v>9.2032538615319321</v>
      </c>
      <c r="E914" s="141">
        <v>18</v>
      </c>
      <c r="F914" s="21"/>
      <c r="G914" s="21"/>
    </row>
    <row r="915" spans="1:7">
      <c r="A915" s="21"/>
      <c r="B915" s="6" t="s">
        <v>652</v>
      </c>
      <c r="C915" s="31" t="s">
        <v>56</v>
      </c>
      <c r="D915" s="141">
        <f t="shared" si="30"/>
        <v>3.0677512871773112</v>
      </c>
      <c r="E915" s="141">
        <v>6</v>
      </c>
      <c r="F915" s="21"/>
      <c r="G915" s="21"/>
    </row>
    <row r="916" spans="1:7">
      <c r="A916" s="21"/>
      <c r="B916" s="6" t="s">
        <v>651</v>
      </c>
      <c r="C916" s="31" t="s">
        <v>56</v>
      </c>
      <c r="D916" s="141">
        <f t="shared" si="30"/>
        <v>6.1355025743546223</v>
      </c>
      <c r="E916" s="141">
        <v>12</v>
      </c>
      <c r="F916" s="21"/>
      <c r="G916" s="21"/>
    </row>
    <row r="917" spans="1:7">
      <c r="A917" s="21"/>
      <c r="B917" s="26" t="s">
        <v>650</v>
      </c>
      <c r="C917" s="31"/>
      <c r="D917" s="141"/>
      <c r="E917" s="141"/>
      <c r="F917" s="21"/>
      <c r="G917" s="21"/>
    </row>
    <row r="918" spans="1:7">
      <c r="A918" s="21"/>
      <c r="B918" s="6" t="s">
        <v>649</v>
      </c>
      <c r="C918" s="31" t="s">
        <v>56</v>
      </c>
      <c r="D918" s="141">
        <f t="shared" si="30"/>
        <v>9.2032538615319321</v>
      </c>
      <c r="E918" s="141">
        <v>18</v>
      </c>
      <c r="F918" s="21"/>
      <c r="G918" s="21"/>
    </row>
    <row r="919" spans="1:7">
      <c r="A919" s="21"/>
      <c r="B919" s="6" t="s">
        <v>648</v>
      </c>
      <c r="C919" s="31" t="s">
        <v>56</v>
      </c>
      <c r="D919" s="141">
        <f t="shared" si="30"/>
        <v>7.6693782179432777</v>
      </c>
      <c r="E919" s="141">
        <v>15</v>
      </c>
      <c r="F919" s="21"/>
      <c r="G919" s="21"/>
    </row>
    <row r="920" spans="1:7">
      <c r="A920" s="21"/>
      <c r="B920" s="6" t="s">
        <v>647</v>
      </c>
      <c r="C920" s="31" t="s">
        <v>56</v>
      </c>
      <c r="D920" s="141">
        <f t="shared" si="30"/>
        <v>15.338756435886555</v>
      </c>
      <c r="E920" s="141">
        <v>30</v>
      </c>
      <c r="F920" s="21"/>
      <c r="G920" s="21"/>
    </row>
    <row r="921" spans="1:7">
      <c r="A921" s="21"/>
      <c r="B921" s="6" t="s">
        <v>646</v>
      </c>
      <c r="C921" s="31" t="s">
        <v>56</v>
      </c>
      <c r="D921" s="141">
        <f t="shared" si="30"/>
        <v>7.6693782179432777</v>
      </c>
      <c r="E921" s="141">
        <v>15</v>
      </c>
      <c r="F921" s="21"/>
      <c r="G921" s="21"/>
    </row>
    <row r="922" spans="1:7">
      <c r="A922" s="21"/>
      <c r="B922" s="6" t="s">
        <v>645</v>
      </c>
      <c r="C922" s="31" t="s">
        <v>56</v>
      </c>
      <c r="D922" s="141">
        <f t="shared" si="30"/>
        <v>7.6693782179432777</v>
      </c>
      <c r="E922" s="141">
        <v>15</v>
      </c>
      <c r="F922" s="21"/>
      <c r="G922" s="21"/>
    </row>
    <row r="923" spans="1:7">
      <c r="A923" s="21"/>
      <c r="B923" s="6" t="s">
        <v>644</v>
      </c>
      <c r="C923" s="31" t="s">
        <v>56</v>
      </c>
      <c r="D923" s="141">
        <f t="shared" si="30"/>
        <v>10.22583762392437</v>
      </c>
      <c r="E923" s="141">
        <v>20</v>
      </c>
      <c r="F923" s="21"/>
      <c r="G923" s="21"/>
    </row>
    <row r="924" spans="1:7">
      <c r="A924" s="21"/>
      <c r="B924" s="6"/>
      <c r="C924" s="31"/>
      <c r="D924" s="21"/>
      <c r="E924" s="21"/>
      <c r="F924" s="21"/>
      <c r="G924" s="21"/>
    </row>
    <row r="925" spans="1:7" ht="15.75">
      <c r="A925" s="21"/>
      <c r="B925" s="91" t="s">
        <v>696</v>
      </c>
      <c r="C925" s="31"/>
      <c r="D925" s="21"/>
      <c r="E925" s="21"/>
      <c r="F925" s="21"/>
      <c r="G925" s="21"/>
    </row>
    <row r="926" spans="1:7" ht="45">
      <c r="A926" s="21"/>
      <c r="B926" s="6" t="s">
        <v>697</v>
      </c>
      <c r="C926" s="31" t="s">
        <v>698</v>
      </c>
      <c r="D926" s="142">
        <f>E926/1.95583</f>
        <v>20.45167524784874</v>
      </c>
      <c r="E926" s="142">
        <v>40</v>
      </c>
      <c r="F926" s="21"/>
      <c r="G926" s="21"/>
    </row>
    <row r="927" spans="1:7">
      <c r="A927" s="21"/>
      <c r="B927" s="6"/>
      <c r="C927" s="31"/>
      <c r="D927" s="21"/>
      <c r="E927" s="21"/>
      <c r="F927" s="21"/>
      <c r="G927" s="21"/>
    </row>
    <row r="928" spans="1:7" ht="15.75">
      <c r="A928" s="21"/>
      <c r="B928" s="91" t="s">
        <v>709</v>
      </c>
      <c r="C928" s="31"/>
      <c r="D928" s="21"/>
      <c r="E928" s="21"/>
      <c r="F928" s="21"/>
      <c r="G928" s="21"/>
    </row>
    <row r="929" spans="1:7" ht="30">
      <c r="A929" s="21"/>
      <c r="B929" s="6" t="s">
        <v>708</v>
      </c>
      <c r="C929" s="31" t="s">
        <v>56</v>
      </c>
      <c r="D929" s="141">
        <f>E929/1.95583</f>
        <v>40.903350495697481</v>
      </c>
      <c r="E929" s="141">
        <v>80</v>
      </c>
      <c r="F929" s="21"/>
      <c r="G929" s="21"/>
    </row>
    <row r="930" spans="1:7" ht="30">
      <c r="A930" s="21"/>
      <c r="B930" s="6" t="s">
        <v>707</v>
      </c>
      <c r="C930" s="31" t="s">
        <v>56</v>
      </c>
      <c r="D930" s="141">
        <f t="shared" ref="D930:D939" si="31">E930/1.95583</f>
        <v>30.677512871773111</v>
      </c>
      <c r="E930" s="141">
        <v>60</v>
      </c>
      <c r="F930" s="21"/>
      <c r="G930" s="21"/>
    </row>
    <row r="931" spans="1:7" ht="30">
      <c r="A931" s="21"/>
      <c r="B931" s="6" t="s">
        <v>706</v>
      </c>
      <c r="C931" s="31" t="s">
        <v>56</v>
      </c>
      <c r="D931" s="141">
        <f t="shared" si="31"/>
        <v>51.129188119621851</v>
      </c>
      <c r="E931" s="141">
        <v>100</v>
      </c>
      <c r="F931" s="21"/>
      <c r="G931" s="21"/>
    </row>
    <row r="932" spans="1:7">
      <c r="A932" s="21" t="s">
        <v>1154</v>
      </c>
      <c r="B932" s="6" t="s">
        <v>705</v>
      </c>
      <c r="C932" s="31" t="s">
        <v>56</v>
      </c>
      <c r="D932" s="141">
        <f t="shared" si="31"/>
        <v>25.564594059810926</v>
      </c>
      <c r="E932" s="141">
        <v>50</v>
      </c>
      <c r="F932" s="21"/>
      <c r="G932" s="21"/>
    </row>
    <row r="933" spans="1:7">
      <c r="A933" s="21" t="s">
        <v>1035</v>
      </c>
      <c r="B933" s="6" t="s">
        <v>704</v>
      </c>
      <c r="C933" s="31" t="s">
        <v>56</v>
      </c>
      <c r="D933" s="141">
        <f t="shared" si="31"/>
        <v>24.542010297418489</v>
      </c>
      <c r="E933" s="141">
        <v>48</v>
      </c>
      <c r="F933" s="21"/>
      <c r="G933" s="21"/>
    </row>
    <row r="934" spans="1:7">
      <c r="A934" s="21" t="s">
        <v>1155</v>
      </c>
      <c r="B934" s="6" t="s">
        <v>703</v>
      </c>
      <c r="C934" s="31" t="s">
        <v>56</v>
      </c>
      <c r="D934" s="141">
        <f t="shared" si="31"/>
        <v>17.895215841867646</v>
      </c>
      <c r="E934" s="141">
        <v>35</v>
      </c>
      <c r="F934" s="21"/>
      <c r="G934" s="21"/>
    </row>
    <row r="935" spans="1:7">
      <c r="A935" s="21" t="s">
        <v>1156</v>
      </c>
      <c r="B935" s="6" t="s">
        <v>702</v>
      </c>
      <c r="C935" s="31" t="s">
        <v>56</v>
      </c>
      <c r="D935" s="141">
        <f t="shared" si="31"/>
        <v>20.45167524784874</v>
      </c>
      <c r="E935" s="141">
        <v>40</v>
      </c>
      <c r="F935" s="21"/>
      <c r="G935" s="21"/>
    </row>
    <row r="936" spans="1:7">
      <c r="A936" s="21"/>
      <c r="B936" s="6" t="s">
        <v>701</v>
      </c>
      <c r="C936" s="31" t="s">
        <v>56</v>
      </c>
      <c r="D936" s="141">
        <f t="shared" si="31"/>
        <v>20.45167524784874</v>
      </c>
      <c r="E936" s="141">
        <v>40</v>
      </c>
      <c r="F936" s="21"/>
      <c r="G936" s="21"/>
    </row>
    <row r="937" spans="1:7">
      <c r="A937" s="21" t="s">
        <v>1059</v>
      </c>
      <c r="B937" s="6" t="s">
        <v>346</v>
      </c>
      <c r="C937" s="31" t="s">
        <v>56</v>
      </c>
      <c r="D937" s="141">
        <f t="shared" si="31"/>
        <v>66.46794455550841</v>
      </c>
      <c r="E937" s="141">
        <v>130</v>
      </c>
      <c r="F937" s="21"/>
      <c r="G937" s="21"/>
    </row>
    <row r="938" spans="1:7">
      <c r="A938" s="21" t="s">
        <v>1060</v>
      </c>
      <c r="B938" s="6" t="s">
        <v>700</v>
      </c>
      <c r="C938" s="31" t="s">
        <v>56</v>
      </c>
      <c r="D938" s="141">
        <f t="shared" si="31"/>
        <v>51.129188119621851</v>
      </c>
      <c r="E938" s="141">
        <v>100</v>
      </c>
      <c r="F938" s="21"/>
      <c r="G938" s="21"/>
    </row>
    <row r="939" spans="1:7">
      <c r="A939" s="21"/>
      <c r="B939" s="6" t="s">
        <v>699</v>
      </c>
      <c r="C939" s="31" t="s">
        <v>56</v>
      </c>
      <c r="D939" s="141">
        <f t="shared" si="31"/>
        <v>35.790431683735292</v>
      </c>
      <c r="E939" s="141">
        <v>70</v>
      </c>
      <c r="F939" s="21"/>
      <c r="G939" s="21"/>
    </row>
    <row r="940" spans="1:7">
      <c r="A940" s="21"/>
      <c r="B940" s="6"/>
      <c r="C940" s="31"/>
      <c r="D940" s="21"/>
      <c r="E940" s="141"/>
      <c r="F940" s="21"/>
      <c r="G940" s="21"/>
    </row>
    <row r="941" spans="1:7" ht="15.75">
      <c r="A941" s="21"/>
      <c r="B941" s="91" t="s">
        <v>714</v>
      </c>
      <c r="C941" s="31"/>
      <c r="D941" s="21"/>
      <c r="E941" s="141"/>
      <c r="F941" s="21"/>
      <c r="G941" s="21"/>
    </row>
    <row r="942" spans="1:7">
      <c r="A942" s="21"/>
      <c r="B942" s="20" t="s">
        <v>713</v>
      </c>
      <c r="C942" s="31" t="s">
        <v>56</v>
      </c>
      <c r="D942" s="141">
        <f>E942/1.95583</f>
        <v>51.129188119621851</v>
      </c>
      <c r="E942" s="141">
        <v>100</v>
      </c>
      <c r="F942" s="21"/>
      <c r="G942" s="21"/>
    </row>
    <row r="943" spans="1:7">
      <c r="A943" s="21"/>
      <c r="B943" s="20" t="s">
        <v>712</v>
      </c>
      <c r="C943" s="31" t="s">
        <v>56</v>
      </c>
      <c r="D943" s="141">
        <f t="shared" ref="D943:D946" si="32">E943/1.95583</f>
        <v>40.903350495697481</v>
      </c>
      <c r="E943" s="141">
        <v>80</v>
      </c>
      <c r="F943" s="21"/>
      <c r="G943" s="21"/>
    </row>
    <row r="944" spans="1:7">
      <c r="A944" s="21"/>
      <c r="B944" s="20" t="s">
        <v>711</v>
      </c>
      <c r="C944" s="31" t="s">
        <v>56</v>
      </c>
      <c r="D944" s="141">
        <f t="shared" si="32"/>
        <v>30.677512871773111</v>
      </c>
      <c r="E944" s="141">
        <v>60</v>
      </c>
      <c r="F944" s="21"/>
      <c r="G944" s="21"/>
    </row>
    <row r="945" spans="1:7">
      <c r="A945" s="21"/>
      <c r="B945" s="20" t="s">
        <v>710</v>
      </c>
      <c r="C945" s="31" t="s">
        <v>56</v>
      </c>
      <c r="D945" s="141">
        <f t="shared" si="32"/>
        <v>12.782297029905463</v>
      </c>
      <c r="E945" s="141">
        <v>25</v>
      </c>
      <c r="F945" s="21"/>
      <c r="G945" s="21"/>
    </row>
    <row r="946" spans="1:7">
      <c r="A946" s="21"/>
      <c r="B946" s="20" t="s">
        <v>1428</v>
      </c>
      <c r="C946" s="31" t="s">
        <v>56</v>
      </c>
      <c r="D946" s="141">
        <f t="shared" si="32"/>
        <v>5.1129188119621851</v>
      </c>
      <c r="E946" s="141">
        <v>10</v>
      </c>
      <c r="F946" s="21"/>
      <c r="G946" s="21"/>
    </row>
    <row r="947" spans="1:7">
      <c r="A947" s="21"/>
      <c r="B947" s="6"/>
      <c r="C947" s="31"/>
      <c r="D947" s="21"/>
      <c r="E947" s="141"/>
      <c r="F947" s="21"/>
      <c r="G947" s="21"/>
    </row>
    <row r="948" spans="1:7" ht="15.75">
      <c r="A948" s="21"/>
      <c r="B948" s="91" t="s">
        <v>720</v>
      </c>
      <c r="C948" s="31"/>
      <c r="D948" s="21"/>
      <c r="E948" s="141"/>
      <c r="F948" s="21"/>
      <c r="G948" s="21"/>
    </row>
    <row r="949" spans="1:7">
      <c r="A949" s="21"/>
      <c r="B949" s="20" t="s">
        <v>719</v>
      </c>
      <c r="C949" s="31" t="s">
        <v>56</v>
      </c>
      <c r="D949" s="142">
        <f>E949/1.95583</f>
        <v>20.45167524784874</v>
      </c>
      <c r="E949" s="141">
        <v>40</v>
      </c>
      <c r="F949" s="21"/>
      <c r="G949" s="21"/>
    </row>
    <row r="950" spans="1:7">
      <c r="A950" s="21"/>
      <c r="B950" s="20" t="s">
        <v>718</v>
      </c>
      <c r="C950" s="31" t="s">
        <v>56</v>
      </c>
      <c r="D950" s="142">
        <f t="shared" ref="D950:D953" si="33">E950/1.95583</f>
        <v>10.22583762392437</v>
      </c>
      <c r="E950" s="141">
        <v>20</v>
      </c>
      <c r="F950" s="21"/>
      <c r="G950" s="21"/>
    </row>
    <row r="951" spans="1:7">
      <c r="A951" s="21"/>
      <c r="B951" s="20" t="s">
        <v>717</v>
      </c>
      <c r="C951" s="31" t="s">
        <v>56</v>
      </c>
      <c r="D951" s="142">
        <f t="shared" si="33"/>
        <v>40.903350495697481</v>
      </c>
      <c r="E951" s="141">
        <v>80</v>
      </c>
      <c r="F951" s="21"/>
      <c r="G951" s="21"/>
    </row>
    <row r="952" spans="1:7">
      <c r="A952" s="21"/>
      <c r="B952" s="20" t="s">
        <v>716</v>
      </c>
      <c r="C952" s="31" t="s">
        <v>56</v>
      </c>
      <c r="D952" s="142">
        <f t="shared" si="33"/>
        <v>30.677512871773111</v>
      </c>
      <c r="E952" s="141">
        <v>60</v>
      </c>
      <c r="F952" s="21"/>
      <c r="G952" s="21"/>
    </row>
    <row r="953" spans="1:7">
      <c r="A953" s="21"/>
      <c r="B953" s="20" t="s">
        <v>715</v>
      </c>
      <c r="C953" s="31" t="s">
        <v>56</v>
      </c>
      <c r="D953" s="142">
        <f t="shared" si="33"/>
        <v>51.129188119621851</v>
      </c>
      <c r="E953" s="141">
        <v>100</v>
      </c>
      <c r="F953" s="21"/>
      <c r="G953" s="21"/>
    </row>
    <row r="954" spans="1:7">
      <c r="A954" s="21"/>
      <c r="B954" s="6"/>
      <c r="C954" s="31"/>
      <c r="D954" s="21"/>
      <c r="E954" s="21"/>
      <c r="F954" s="21"/>
      <c r="G954" s="21"/>
    </row>
    <row r="955" spans="1:7" ht="15.75">
      <c r="A955" s="21"/>
      <c r="B955" s="91" t="s">
        <v>731</v>
      </c>
      <c r="C955" s="31"/>
      <c r="D955" s="21"/>
      <c r="E955" s="21"/>
      <c r="F955" s="21"/>
      <c r="G955" s="21"/>
    </row>
    <row r="956" spans="1:7">
      <c r="A956" s="21"/>
      <c r="B956" s="20" t="s">
        <v>730</v>
      </c>
      <c r="C956" s="31" t="s">
        <v>818</v>
      </c>
      <c r="D956" s="142">
        <f>E956/1.95583</f>
        <v>153.38756435886555</v>
      </c>
      <c r="E956" s="142">
        <v>300</v>
      </c>
      <c r="F956" s="21"/>
      <c r="G956" s="21"/>
    </row>
    <row r="957" spans="1:7">
      <c r="A957" s="21"/>
      <c r="B957" s="20" t="s">
        <v>729</v>
      </c>
      <c r="C957" s="31" t="s">
        <v>56</v>
      </c>
      <c r="D957" s="142">
        <f t="shared" ref="D957:D965" si="34">E957/1.95583</f>
        <v>40.903350495697481</v>
      </c>
      <c r="E957" s="142">
        <v>80</v>
      </c>
      <c r="F957" s="21"/>
      <c r="G957" s="21"/>
    </row>
    <row r="958" spans="1:7">
      <c r="A958" s="21"/>
      <c r="B958" s="6" t="s">
        <v>728</v>
      </c>
      <c r="C958" s="31" t="s">
        <v>56</v>
      </c>
      <c r="D958" s="142">
        <f t="shared" si="34"/>
        <v>30.677512871773111</v>
      </c>
      <c r="E958" s="142">
        <v>60</v>
      </c>
      <c r="F958" s="21"/>
      <c r="G958" s="21"/>
    </row>
    <row r="959" spans="1:7">
      <c r="A959" s="21"/>
      <c r="B959" s="6" t="s">
        <v>727</v>
      </c>
      <c r="C959" s="31" t="s">
        <v>56</v>
      </c>
      <c r="D959" s="142">
        <f t="shared" si="34"/>
        <v>51.129188119621851</v>
      </c>
      <c r="E959" s="142">
        <v>100</v>
      </c>
      <c r="F959" s="21"/>
      <c r="G959" s="21"/>
    </row>
    <row r="960" spans="1:7">
      <c r="A960" s="21"/>
      <c r="B960" s="26" t="s">
        <v>726</v>
      </c>
      <c r="C960" s="31"/>
      <c r="D960" s="142"/>
      <c r="E960" s="142"/>
      <c r="F960" s="21"/>
      <c r="G960" s="21"/>
    </row>
    <row r="961" spans="1:7">
      <c r="A961" s="21"/>
      <c r="B961" s="6" t="s">
        <v>725</v>
      </c>
      <c r="C961" s="31" t="s">
        <v>732</v>
      </c>
      <c r="D961" s="142">
        <f t="shared" si="34"/>
        <v>4.0903350495697479</v>
      </c>
      <c r="E961" s="142">
        <v>8</v>
      </c>
      <c r="F961" s="21"/>
      <c r="G961" s="21"/>
    </row>
    <row r="962" spans="1:7">
      <c r="A962" s="21"/>
      <c r="B962" s="6" t="s">
        <v>724</v>
      </c>
      <c r="C962" s="31" t="s">
        <v>732</v>
      </c>
      <c r="D962" s="142">
        <f t="shared" si="34"/>
        <v>2.5564594059810926</v>
      </c>
      <c r="E962" s="142">
        <v>5</v>
      </c>
      <c r="F962" s="21"/>
      <c r="G962" s="21"/>
    </row>
    <row r="963" spans="1:7">
      <c r="A963" s="21"/>
      <c r="B963" s="6" t="s">
        <v>723</v>
      </c>
      <c r="C963" s="31" t="s">
        <v>732</v>
      </c>
      <c r="D963" s="142">
        <f t="shared" si="34"/>
        <v>4.6016269307659661</v>
      </c>
      <c r="E963" s="142">
        <v>9</v>
      </c>
      <c r="F963" s="21"/>
      <c r="G963" s="21"/>
    </row>
    <row r="964" spans="1:7">
      <c r="A964" s="21"/>
      <c r="B964" s="6" t="s">
        <v>722</v>
      </c>
      <c r="C964" s="31" t="s">
        <v>732</v>
      </c>
      <c r="D964" s="142">
        <f t="shared" si="34"/>
        <v>3.5790431683735293</v>
      </c>
      <c r="E964" s="142">
        <v>7</v>
      </c>
      <c r="F964" s="21"/>
      <c r="G964" s="21"/>
    </row>
    <row r="965" spans="1:7">
      <c r="A965" s="21"/>
      <c r="B965" s="6" t="s">
        <v>721</v>
      </c>
      <c r="C965" s="31" t="s">
        <v>732</v>
      </c>
      <c r="D965" s="142">
        <f t="shared" si="34"/>
        <v>3.5790431683735293</v>
      </c>
      <c r="E965" s="142">
        <v>7</v>
      </c>
      <c r="F965" s="21"/>
      <c r="G965" s="21"/>
    </row>
    <row r="966" spans="1:7">
      <c r="A966" s="21"/>
      <c r="B966" s="6"/>
      <c r="C966" s="31"/>
      <c r="D966" s="21"/>
      <c r="E966" s="142"/>
      <c r="F966" s="21"/>
      <c r="G966" s="21"/>
    </row>
    <row r="967" spans="1:7" ht="15.75">
      <c r="A967" s="21"/>
      <c r="B967" s="91" t="s">
        <v>1294</v>
      </c>
      <c r="C967" s="31"/>
      <c r="D967" s="21"/>
      <c r="E967" s="142"/>
      <c r="F967" s="21"/>
      <c r="G967" s="21"/>
    </row>
    <row r="968" spans="1:7">
      <c r="A968" s="21"/>
      <c r="B968" s="6" t="s">
        <v>1293</v>
      </c>
      <c r="C968" s="31" t="s">
        <v>56</v>
      </c>
      <c r="D968" s="32">
        <f>E968/1.95583</f>
        <v>76.693782179432773</v>
      </c>
      <c r="E968" s="142">
        <v>150</v>
      </c>
      <c r="F968" s="21"/>
      <c r="G968" s="21"/>
    </row>
    <row r="969" spans="1:7">
      <c r="A969" s="21"/>
      <c r="B969" s="6"/>
      <c r="C969" s="31"/>
      <c r="D969" s="21"/>
      <c r="E969" s="142"/>
      <c r="F969" s="21"/>
      <c r="G969" s="21"/>
    </row>
    <row r="970" spans="1:7" ht="15.75">
      <c r="A970" s="21"/>
      <c r="B970" s="93" t="s">
        <v>748</v>
      </c>
      <c r="C970" s="31"/>
      <c r="D970" s="21"/>
      <c r="E970" s="142"/>
      <c r="F970" s="21"/>
      <c r="G970" s="21"/>
    </row>
    <row r="971" spans="1:7">
      <c r="A971" s="21" t="s">
        <v>1160</v>
      </c>
      <c r="B971" s="6" t="s">
        <v>747</v>
      </c>
      <c r="C971" s="31" t="s">
        <v>56</v>
      </c>
      <c r="D971" s="11">
        <f>E971/1.95583</f>
        <v>10.22583762392437</v>
      </c>
      <c r="E971" s="142">
        <v>20</v>
      </c>
      <c r="F971" s="21"/>
      <c r="G971" s="21"/>
    </row>
    <row r="972" spans="1:7">
      <c r="A972" s="21" t="s">
        <v>1164</v>
      </c>
      <c r="B972" s="6" t="s">
        <v>746</v>
      </c>
      <c r="C972" s="31" t="s">
        <v>56</v>
      </c>
      <c r="D972" s="11">
        <f t="shared" ref="D972:D987" si="35">E972/1.95583</f>
        <v>7.6693782179432777</v>
      </c>
      <c r="E972" s="142">
        <v>15</v>
      </c>
      <c r="F972" s="21"/>
      <c r="G972" s="21"/>
    </row>
    <row r="973" spans="1:7">
      <c r="A973" s="21" t="s">
        <v>1163</v>
      </c>
      <c r="B973" s="6" t="s">
        <v>745</v>
      </c>
      <c r="C973" s="31" t="s">
        <v>56</v>
      </c>
      <c r="D973" s="11">
        <f t="shared" si="35"/>
        <v>10.22583762392437</v>
      </c>
      <c r="E973" s="142">
        <v>20</v>
      </c>
      <c r="F973" s="21"/>
      <c r="G973" s="21"/>
    </row>
    <row r="974" spans="1:7">
      <c r="A974" s="21" t="s">
        <v>1162</v>
      </c>
      <c r="B974" s="6" t="s">
        <v>744</v>
      </c>
      <c r="C974" s="31" t="s">
        <v>56</v>
      </c>
      <c r="D974" s="11">
        <f t="shared" si="35"/>
        <v>10.22583762392437</v>
      </c>
      <c r="E974" s="142">
        <v>20</v>
      </c>
      <c r="F974" s="21"/>
      <c r="G974" s="21"/>
    </row>
    <row r="975" spans="1:7">
      <c r="A975" s="21" t="s">
        <v>1161</v>
      </c>
      <c r="B975" s="6" t="s">
        <v>743</v>
      </c>
      <c r="C975" s="31" t="s">
        <v>56</v>
      </c>
      <c r="D975" s="11">
        <f t="shared" si="35"/>
        <v>20.45167524784874</v>
      </c>
      <c r="E975" s="142">
        <v>40</v>
      </c>
      <c r="F975" s="21"/>
      <c r="G975" s="21"/>
    </row>
    <row r="976" spans="1:7">
      <c r="A976" s="21" t="s">
        <v>1158</v>
      </c>
      <c r="B976" s="6" t="s">
        <v>543</v>
      </c>
      <c r="C976" s="31" t="s">
        <v>56</v>
      </c>
      <c r="D976" s="11">
        <f t="shared" si="35"/>
        <v>2.5564594059810926</v>
      </c>
      <c r="E976" s="142">
        <v>5</v>
      </c>
      <c r="F976" s="21"/>
      <c r="G976" s="21"/>
    </row>
    <row r="977" spans="1:7">
      <c r="A977" s="21" t="s">
        <v>1159</v>
      </c>
      <c r="B977" s="6" t="s">
        <v>544</v>
      </c>
      <c r="C977" s="31" t="s">
        <v>56</v>
      </c>
      <c r="D977" s="11">
        <f t="shared" si="35"/>
        <v>4.0903350495697479</v>
      </c>
      <c r="E977" s="142">
        <v>8</v>
      </c>
      <c r="F977" s="21"/>
      <c r="G977" s="21"/>
    </row>
    <row r="978" spans="1:7">
      <c r="A978" s="21"/>
      <c r="B978" s="6" t="s">
        <v>610</v>
      </c>
      <c r="C978" s="31" t="s">
        <v>56</v>
      </c>
      <c r="D978" s="11">
        <f t="shared" si="35"/>
        <v>12.782297029905463</v>
      </c>
      <c r="E978" s="142">
        <v>25</v>
      </c>
      <c r="F978" s="21"/>
      <c r="G978" s="21"/>
    </row>
    <row r="979" spans="1:7">
      <c r="A979" s="21"/>
      <c r="B979" s="6" t="s">
        <v>742</v>
      </c>
      <c r="C979" s="31" t="s">
        <v>56</v>
      </c>
      <c r="D979" s="11">
        <f t="shared" si="35"/>
        <v>20.45167524784874</v>
      </c>
      <c r="E979" s="142">
        <v>40</v>
      </c>
      <c r="F979" s="21"/>
      <c r="G979" s="21"/>
    </row>
    <row r="980" spans="1:7">
      <c r="A980" s="21"/>
      <c r="B980" s="6" t="s">
        <v>741</v>
      </c>
      <c r="C980" s="31" t="s">
        <v>56</v>
      </c>
      <c r="D980" s="11">
        <f t="shared" si="35"/>
        <v>12.782297029905463</v>
      </c>
      <c r="E980" s="142">
        <v>25</v>
      </c>
      <c r="F980" s="21"/>
      <c r="G980" s="21"/>
    </row>
    <row r="981" spans="1:7">
      <c r="A981" s="21"/>
      <c r="B981" s="6" t="s">
        <v>740</v>
      </c>
      <c r="C981" s="31" t="s">
        <v>56</v>
      </c>
      <c r="D981" s="11">
        <f t="shared" si="35"/>
        <v>20.45167524784874</v>
      </c>
      <c r="E981" s="142">
        <v>40</v>
      </c>
      <c r="F981" s="21"/>
      <c r="G981" s="21"/>
    </row>
    <row r="982" spans="1:7">
      <c r="A982" s="21"/>
      <c r="B982" s="6" t="s">
        <v>739</v>
      </c>
      <c r="C982" s="31" t="s">
        <v>56</v>
      </c>
      <c r="D982" s="11">
        <f t="shared" si="35"/>
        <v>5.1129188119621851</v>
      </c>
      <c r="E982" s="142">
        <v>10</v>
      </c>
      <c r="F982" s="21"/>
      <c r="G982" s="21"/>
    </row>
    <row r="983" spans="1:7">
      <c r="A983" s="21"/>
      <c r="B983" s="6" t="s">
        <v>738</v>
      </c>
      <c r="C983" s="31" t="s">
        <v>572</v>
      </c>
      <c r="D983" s="11">
        <f t="shared" si="35"/>
        <v>25.564594059810926</v>
      </c>
      <c r="E983" s="142">
        <v>50</v>
      </c>
      <c r="F983" s="21"/>
      <c r="G983" s="21"/>
    </row>
    <row r="984" spans="1:7">
      <c r="A984" s="21"/>
      <c r="B984" s="6" t="s">
        <v>737</v>
      </c>
      <c r="C984" s="31" t="s">
        <v>56</v>
      </c>
      <c r="D984" s="11">
        <f t="shared" si="35"/>
        <v>51.129188119621851</v>
      </c>
      <c r="E984" s="142">
        <v>100</v>
      </c>
      <c r="F984" s="21"/>
      <c r="G984" s="21"/>
    </row>
    <row r="985" spans="1:7">
      <c r="A985" s="21" t="s">
        <v>1157</v>
      </c>
      <c r="B985" s="6" t="s">
        <v>736</v>
      </c>
      <c r="C985" s="31" t="s">
        <v>56</v>
      </c>
      <c r="D985" s="11">
        <f t="shared" si="35"/>
        <v>31.188804752969329</v>
      </c>
      <c r="E985" s="142">
        <v>61</v>
      </c>
      <c r="F985" s="21"/>
      <c r="G985" s="21"/>
    </row>
    <row r="986" spans="1:7">
      <c r="A986" s="21"/>
      <c r="B986" s="6" t="s">
        <v>735</v>
      </c>
      <c r="C986" s="31" t="s">
        <v>56</v>
      </c>
      <c r="D986" s="11">
        <f t="shared" si="35"/>
        <v>18.406507723063864</v>
      </c>
      <c r="E986" s="142">
        <v>36</v>
      </c>
      <c r="F986" s="21"/>
      <c r="G986" s="21"/>
    </row>
    <row r="987" spans="1:7" ht="30">
      <c r="A987" s="21"/>
      <c r="B987" s="6" t="s">
        <v>734</v>
      </c>
      <c r="C987" s="31" t="s">
        <v>56</v>
      </c>
      <c r="D987" s="11">
        <f t="shared" si="35"/>
        <v>15.338756435886555</v>
      </c>
      <c r="E987" s="142">
        <v>30</v>
      </c>
      <c r="F987" s="21"/>
      <c r="G987" s="21"/>
    </row>
    <row r="988" spans="1:7">
      <c r="A988" s="21"/>
      <c r="B988" s="6" t="s">
        <v>733</v>
      </c>
      <c r="C988" s="31" t="s">
        <v>56</v>
      </c>
      <c r="D988" s="11">
        <f>E988/1.95583</f>
        <v>12.271005148709245</v>
      </c>
      <c r="E988" s="142">
        <v>24</v>
      </c>
      <c r="F988" s="21"/>
      <c r="G988" s="21"/>
    </row>
    <row r="989" spans="1:7">
      <c r="A989" s="21"/>
      <c r="B989" s="6"/>
      <c r="C989" s="31"/>
      <c r="D989" s="21"/>
      <c r="E989" s="21"/>
      <c r="F989" s="21"/>
      <c r="G989" s="21"/>
    </row>
    <row r="990" spans="1:7" ht="15.75">
      <c r="A990" s="21"/>
      <c r="B990" s="91" t="s">
        <v>769</v>
      </c>
      <c r="C990" s="31"/>
      <c r="D990" s="21"/>
      <c r="E990" s="21"/>
      <c r="F990" s="21"/>
      <c r="G990" s="21"/>
    </row>
    <row r="991" spans="1:7" ht="15.75">
      <c r="A991" s="21"/>
      <c r="B991" s="86" t="s">
        <v>768</v>
      </c>
      <c r="C991" s="31"/>
      <c r="D991" s="21"/>
      <c r="E991" s="21"/>
      <c r="F991" s="21"/>
      <c r="G991" s="21"/>
    </row>
    <row r="992" spans="1:7" ht="30">
      <c r="A992" s="21" t="s">
        <v>1088</v>
      </c>
      <c r="B992" s="87" t="s">
        <v>767</v>
      </c>
      <c r="C992" s="31" t="s">
        <v>56</v>
      </c>
      <c r="D992" s="23">
        <v>511.29188119621847</v>
      </c>
      <c r="E992" s="23" t="s">
        <v>776</v>
      </c>
      <c r="F992" s="21"/>
      <c r="G992" s="21"/>
    </row>
    <row r="993" spans="1:9">
      <c r="A993" s="21" t="s">
        <v>1165</v>
      </c>
      <c r="B993" s="87" t="s">
        <v>766</v>
      </c>
      <c r="C993" s="31" t="s">
        <v>778</v>
      </c>
      <c r="D993" s="23">
        <v>10.22583762392437</v>
      </c>
      <c r="E993" s="23" t="s">
        <v>774</v>
      </c>
      <c r="F993" s="21"/>
      <c r="G993" s="21"/>
    </row>
    <row r="994" spans="1:9">
      <c r="A994" s="21" t="s">
        <v>1083</v>
      </c>
      <c r="B994" s="87" t="s">
        <v>765</v>
      </c>
      <c r="C994" s="31" t="s">
        <v>778</v>
      </c>
      <c r="D994" s="23">
        <v>10.22583762392437</v>
      </c>
      <c r="E994" s="23" t="s">
        <v>774</v>
      </c>
      <c r="F994" s="21"/>
      <c r="G994" s="21"/>
    </row>
    <row r="995" spans="1:9">
      <c r="A995" s="21"/>
      <c r="B995" s="87" t="s">
        <v>764</v>
      </c>
      <c r="C995" s="31" t="s">
        <v>56</v>
      </c>
      <c r="D995" s="23">
        <v>51.129188119621851</v>
      </c>
      <c r="E995" s="23" t="s">
        <v>770</v>
      </c>
      <c r="F995" s="21"/>
      <c r="G995" s="21"/>
    </row>
    <row r="996" spans="1:9" ht="15.75">
      <c r="A996" s="21"/>
      <c r="B996" s="88" t="s">
        <v>763</v>
      </c>
      <c r="C996" s="31"/>
      <c r="D996" s="24"/>
      <c r="E996" s="24"/>
      <c r="F996" s="21"/>
      <c r="G996" s="21"/>
    </row>
    <row r="997" spans="1:9" ht="30">
      <c r="A997" s="21"/>
      <c r="B997" s="87" t="s">
        <v>762</v>
      </c>
      <c r="C997" s="31"/>
      <c r="D997" s="24"/>
      <c r="E997" s="24"/>
      <c r="F997" s="21"/>
      <c r="G997" s="21"/>
    </row>
    <row r="998" spans="1:9">
      <c r="A998" s="21"/>
      <c r="B998" s="87" t="s">
        <v>761</v>
      </c>
      <c r="C998" s="31" t="s">
        <v>56</v>
      </c>
      <c r="D998" s="23">
        <v>40.903350495697481</v>
      </c>
      <c r="E998" s="23" t="s">
        <v>775</v>
      </c>
      <c r="F998" s="21"/>
      <c r="G998" s="21"/>
    </row>
    <row r="999" spans="1:9">
      <c r="A999" s="21"/>
      <c r="B999" s="87" t="s">
        <v>760</v>
      </c>
      <c r="C999" s="31" t="s">
        <v>56</v>
      </c>
      <c r="D999" s="23">
        <v>30.677512871773111</v>
      </c>
      <c r="E999" s="23" t="s">
        <v>771</v>
      </c>
      <c r="F999" s="21"/>
      <c r="G999" s="21"/>
    </row>
    <row r="1000" spans="1:9" ht="30">
      <c r="A1000" s="21"/>
      <c r="B1000" s="87" t="s">
        <v>759</v>
      </c>
      <c r="C1000" s="31"/>
      <c r="D1000" s="24"/>
      <c r="E1000" s="24"/>
      <c r="F1000" s="21"/>
      <c r="G1000" s="21"/>
    </row>
    <row r="1001" spans="1:9">
      <c r="A1001" s="21"/>
      <c r="B1001" s="87" t="s">
        <v>754</v>
      </c>
      <c r="C1001" s="31" t="s">
        <v>56</v>
      </c>
      <c r="D1001" s="23">
        <v>10.22583762392437</v>
      </c>
      <c r="E1001" s="23" t="s">
        <v>774</v>
      </c>
      <c r="F1001" s="21"/>
      <c r="G1001" s="21"/>
      <c r="I1001" s="116"/>
    </row>
    <row r="1002" spans="1:9">
      <c r="A1002" s="21"/>
      <c r="B1002" s="87" t="s">
        <v>753</v>
      </c>
      <c r="C1002" s="31" t="s">
        <v>56</v>
      </c>
      <c r="D1002" s="23">
        <v>15.338756435886555</v>
      </c>
      <c r="E1002" s="23" t="s">
        <v>570</v>
      </c>
      <c r="F1002" s="21"/>
      <c r="G1002" s="21"/>
      <c r="I1002" s="116"/>
    </row>
    <row r="1003" spans="1:9">
      <c r="A1003" s="21"/>
      <c r="B1003" s="87" t="s">
        <v>752</v>
      </c>
      <c r="C1003" s="31" t="s">
        <v>56</v>
      </c>
      <c r="D1003" s="23">
        <v>20.45167524784874</v>
      </c>
      <c r="E1003" s="23" t="s">
        <v>773</v>
      </c>
      <c r="F1003" s="21"/>
      <c r="G1003" s="21"/>
      <c r="I1003" s="116"/>
    </row>
    <row r="1004" spans="1:9">
      <c r="A1004" s="21"/>
      <c r="B1004" s="87" t="s">
        <v>758</v>
      </c>
      <c r="C1004" s="31" t="s">
        <v>56</v>
      </c>
      <c r="D1004" s="23">
        <v>25.564594059810926</v>
      </c>
      <c r="E1004" s="23" t="s">
        <v>772</v>
      </c>
      <c r="F1004" s="21"/>
      <c r="G1004" s="21"/>
      <c r="I1004" s="116"/>
    </row>
    <row r="1005" spans="1:9">
      <c r="A1005" s="21"/>
      <c r="B1005" s="87" t="s">
        <v>757</v>
      </c>
      <c r="C1005" s="31" t="s">
        <v>56</v>
      </c>
      <c r="D1005" s="23">
        <v>10.22583762392437</v>
      </c>
      <c r="E1005" s="23" t="s">
        <v>774</v>
      </c>
      <c r="F1005" s="21"/>
      <c r="G1005" s="21"/>
      <c r="I1005" s="116"/>
    </row>
    <row r="1006" spans="1:9" ht="15.75">
      <c r="A1006" s="21"/>
      <c r="B1006" s="88" t="s">
        <v>756</v>
      </c>
      <c r="C1006" s="31"/>
      <c r="D1006" s="24"/>
      <c r="E1006" s="24"/>
      <c r="F1006" s="21"/>
      <c r="G1006" s="21"/>
      <c r="I1006" s="117"/>
    </row>
    <row r="1007" spans="1:9" ht="30">
      <c r="A1007" s="21"/>
      <c r="B1007" s="87" t="s">
        <v>755</v>
      </c>
      <c r="C1007" s="31"/>
      <c r="D1007" s="24"/>
      <c r="E1007" s="24"/>
      <c r="F1007" s="21"/>
      <c r="G1007" s="21"/>
      <c r="I1007" s="117"/>
    </row>
    <row r="1008" spans="1:9">
      <c r="A1008" s="21"/>
      <c r="B1008" s="87" t="s">
        <v>754</v>
      </c>
      <c r="C1008" s="31" t="s">
        <v>56</v>
      </c>
      <c r="D1008" s="23">
        <v>20.45167524784874</v>
      </c>
      <c r="E1008" s="23" t="s">
        <v>773</v>
      </c>
      <c r="F1008" s="21"/>
      <c r="G1008" s="21"/>
      <c r="I1008" s="116"/>
    </row>
    <row r="1009" spans="1:9">
      <c r="A1009" s="21"/>
      <c r="B1009" s="87" t="s">
        <v>753</v>
      </c>
      <c r="C1009" s="31" t="s">
        <v>56</v>
      </c>
      <c r="D1009" s="23">
        <v>25.564594059810926</v>
      </c>
      <c r="E1009" s="23" t="s">
        <v>772</v>
      </c>
      <c r="F1009" s="21"/>
      <c r="G1009" s="21"/>
      <c r="I1009" s="116"/>
    </row>
    <row r="1010" spans="1:9">
      <c r="A1010" s="21"/>
      <c r="B1010" s="87" t="s">
        <v>752</v>
      </c>
      <c r="C1010" s="31" t="s">
        <v>56</v>
      </c>
      <c r="D1010" s="23">
        <v>30.677512871773111</v>
      </c>
      <c r="E1010" s="23" t="s">
        <v>771</v>
      </c>
      <c r="F1010" s="21"/>
      <c r="G1010" s="21"/>
      <c r="I1010" s="116"/>
    </row>
    <row r="1011" spans="1:9">
      <c r="A1011" s="21"/>
      <c r="B1011" s="87" t="s">
        <v>751</v>
      </c>
      <c r="C1011" s="31" t="s">
        <v>56</v>
      </c>
      <c r="D1011" s="23">
        <v>51.129188119621851</v>
      </c>
      <c r="E1011" s="23" t="s">
        <v>770</v>
      </c>
      <c r="F1011" s="21"/>
      <c r="G1011" s="21"/>
      <c r="I1011" s="116"/>
    </row>
    <row r="1012" spans="1:9" ht="30">
      <c r="A1012" s="21"/>
      <c r="B1012" s="87" t="s">
        <v>1423</v>
      </c>
      <c r="C1012" s="31" t="s">
        <v>56</v>
      </c>
      <c r="D1012" s="23">
        <v>10.22583762392437</v>
      </c>
      <c r="E1012" s="23" t="s">
        <v>774</v>
      </c>
      <c r="F1012" s="21"/>
      <c r="G1012" s="21"/>
      <c r="I1012" s="116"/>
    </row>
    <row r="1013" spans="1:9">
      <c r="A1013" s="21"/>
      <c r="B1013" s="87" t="s">
        <v>750</v>
      </c>
      <c r="C1013" s="31" t="s">
        <v>56</v>
      </c>
      <c r="D1013" s="23">
        <v>15.338756435886555</v>
      </c>
      <c r="E1013" s="23" t="s">
        <v>570</v>
      </c>
      <c r="F1013" s="21"/>
      <c r="G1013" s="21"/>
      <c r="I1013" s="116"/>
    </row>
    <row r="1014" spans="1:9">
      <c r="A1014" s="21"/>
      <c r="B1014" s="79" t="s">
        <v>749</v>
      </c>
      <c r="C1014" s="31" t="s">
        <v>56</v>
      </c>
      <c r="D1014" s="143">
        <v>15.338756435886555</v>
      </c>
      <c r="E1014" s="143" t="s">
        <v>570</v>
      </c>
      <c r="F1014" s="21"/>
      <c r="G1014" s="21"/>
      <c r="I1014" s="60"/>
    </row>
    <row r="1015" spans="1:9">
      <c r="A1015" s="21"/>
      <c r="B1015" s="10" t="s">
        <v>322</v>
      </c>
      <c r="C1015" s="9" t="s">
        <v>56</v>
      </c>
      <c r="D1015" s="143">
        <v>40.903350495697481</v>
      </c>
      <c r="E1015" s="143" t="s">
        <v>775</v>
      </c>
      <c r="F1015" s="21"/>
      <c r="G1015" s="21"/>
      <c r="I1015" s="60"/>
    </row>
    <row r="1016" spans="1:9">
      <c r="A1016" s="21"/>
      <c r="B1016" s="10"/>
      <c r="C1016" s="9"/>
      <c r="D1016" s="143"/>
      <c r="E1016" s="143"/>
      <c r="F1016" s="21"/>
      <c r="G1016" s="21"/>
      <c r="I1016" s="48"/>
    </row>
    <row r="1017" spans="1:9">
      <c r="A1017" s="21"/>
      <c r="B1017" s="19" t="s">
        <v>2022</v>
      </c>
      <c r="C1017" s="9"/>
      <c r="D1017" s="143"/>
      <c r="E1017" s="143"/>
      <c r="F1017" s="21"/>
      <c r="G1017" s="21"/>
    </row>
    <row r="1018" spans="1:9">
      <c r="A1018" s="21"/>
      <c r="B1018" s="10" t="s">
        <v>2023</v>
      </c>
      <c r="C1018" s="9" t="s">
        <v>56</v>
      </c>
      <c r="D1018" s="143">
        <v>102.2583762392437</v>
      </c>
      <c r="E1018" s="143">
        <v>200</v>
      </c>
      <c r="F1018" s="21"/>
      <c r="G1018" s="21"/>
    </row>
    <row r="1019" spans="1:9">
      <c r="A1019" s="21"/>
      <c r="B1019" s="10"/>
      <c r="C1019" s="9"/>
      <c r="D1019" s="143"/>
      <c r="E1019" s="143"/>
      <c r="F1019" s="21"/>
      <c r="G1019" s="21"/>
    </row>
    <row r="1020" spans="1:9">
      <c r="A1020" s="21"/>
      <c r="B1020" s="22" t="s">
        <v>779</v>
      </c>
      <c r="C1020" s="31"/>
      <c r="D1020" s="21"/>
      <c r="E1020" s="143"/>
      <c r="F1020" s="21"/>
      <c r="G1020" s="21"/>
    </row>
    <row r="1021" spans="1:9">
      <c r="A1021" s="21"/>
      <c r="B1021" s="26" t="s">
        <v>780</v>
      </c>
      <c r="C1021" s="31"/>
      <c r="D1021" s="21"/>
      <c r="E1021" s="143"/>
      <c r="F1021" s="21"/>
      <c r="G1021" s="21"/>
    </row>
    <row r="1022" spans="1:9">
      <c r="A1022" s="21"/>
      <c r="B1022" s="6" t="s">
        <v>1286</v>
      </c>
      <c r="C1022" s="31" t="s">
        <v>781</v>
      </c>
      <c r="D1022" s="32">
        <v>255.64594059810923</v>
      </c>
      <c r="E1022" s="143">
        <v>500</v>
      </c>
      <c r="F1022" s="21"/>
      <c r="G1022" s="21"/>
    </row>
    <row r="1023" spans="1:9">
      <c r="A1023" s="21"/>
      <c r="B1023" s="6" t="s">
        <v>1285</v>
      </c>
      <c r="C1023" s="31" t="s">
        <v>781</v>
      </c>
      <c r="D1023" s="32">
        <v>460.16269307659667</v>
      </c>
      <c r="E1023" s="143">
        <v>900</v>
      </c>
      <c r="F1023" s="21"/>
      <c r="G1023" s="21"/>
    </row>
    <row r="1024" spans="1:9">
      <c r="A1024" s="21"/>
      <c r="B1024" s="6"/>
      <c r="C1024" s="31"/>
      <c r="D1024" s="21"/>
      <c r="E1024" s="143"/>
      <c r="F1024" s="21"/>
      <c r="G1024" s="21"/>
    </row>
    <row r="1025" spans="1:7">
      <c r="A1025" s="21"/>
      <c r="B1025" s="26" t="s">
        <v>782</v>
      </c>
      <c r="C1025" s="31"/>
      <c r="D1025" s="21"/>
      <c r="E1025" s="143"/>
      <c r="F1025" s="21"/>
      <c r="G1025" s="21"/>
    </row>
    <row r="1026" spans="1:7">
      <c r="A1026" s="21"/>
      <c r="B1026" s="6" t="s">
        <v>1286</v>
      </c>
      <c r="C1026" s="31" t="s">
        <v>781</v>
      </c>
      <c r="D1026" s="32">
        <v>255.64594059810923</v>
      </c>
      <c r="E1026" s="143">
        <v>500</v>
      </c>
      <c r="F1026" s="21"/>
      <c r="G1026" s="21"/>
    </row>
    <row r="1027" spans="1:7">
      <c r="A1027" s="21"/>
      <c r="B1027" s="6" t="s">
        <v>1285</v>
      </c>
      <c r="C1027" s="31" t="s">
        <v>781</v>
      </c>
      <c r="D1027" s="32">
        <v>460.16269307659667</v>
      </c>
      <c r="E1027" s="143">
        <v>900</v>
      </c>
      <c r="F1027" s="21"/>
      <c r="G1027" s="21"/>
    </row>
    <row r="1028" spans="1:7">
      <c r="A1028" s="21"/>
      <c r="B1028" s="6"/>
      <c r="C1028" s="31"/>
      <c r="D1028" s="21"/>
      <c r="E1028" s="143"/>
      <c r="F1028" s="21"/>
      <c r="G1028" s="21"/>
    </row>
    <row r="1029" spans="1:7">
      <c r="A1029" s="21"/>
      <c r="B1029" s="26" t="s">
        <v>783</v>
      </c>
      <c r="C1029" s="31"/>
      <c r="D1029" s="21"/>
      <c r="E1029" s="143"/>
      <c r="F1029" s="21"/>
      <c r="G1029" s="21"/>
    </row>
    <row r="1030" spans="1:7">
      <c r="A1030" s="21"/>
      <c r="B1030" s="6" t="s">
        <v>1286</v>
      </c>
      <c r="C1030" s="31" t="s">
        <v>781</v>
      </c>
      <c r="D1030" s="32">
        <v>255.64594059810923</v>
      </c>
      <c r="E1030" s="143">
        <v>500</v>
      </c>
      <c r="F1030" s="21"/>
      <c r="G1030" s="21"/>
    </row>
    <row r="1031" spans="1:7">
      <c r="A1031" s="21"/>
      <c r="B1031" s="6" t="s">
        <v>1285</v>
      </c>
      <c r="C1031" s="31" t="s">
        <v>781</v>
      </c>
      <c r="D1031" s="32">
        <v>460.16269307659667</v>
      </c>
      <c r="E1031" s="143">
        <v>900</v>
      </c>
      <c r="F1031" s="21"/>
      <c r="G1031" s="21"/>
    </row>
    <row r="1032" spans="1:7" ht="18.75" customHeight="1">
      <c r="A1032" s="21"/>
      <c r="B1032" s="26" t="s">
        <v>784</v>
      </c>
      <c r="C1032" s="31"/>
      <c r="D1032" s="21"/>
      <c r="E1032" s="143"/>
      <c r="F1032" s="21"/>
      <c r="G1032" s="21"/>
    </row>
    <row r="1033" spans="1:7" ht="14.25" customHeight="1">
      <c r="A1033" s="21"/>
      <c r="B1033" s="6" t="s">
        <v>1286</v>
      </c>
      <c r="C1033" s="31" t="s">
        <v>781</v>
      </c>
      <c r="D1033" s="25">
        <v>153.38756435886555</v>
      </c>
      <c r="E1033" s="143">
        <v>300</v>
      </c>
      <c r="F1033" s="21"/>
      <c r="G1033" s="21"/>
    </row>
    <row r="1034" spans="1:7">
      <c r="A1034" s="21"/>
      <c r="B1034" s="6"/>
      <c r="C1034" s="31"/>
      <c r="D1034" s="21"/>
      <c r="E1034" s="143"/>
      <c r="F1034" s="21"/>
      <c r="G1034" s="21"/>
    </row>
    <row r="1035" spans="1:7">
      <c r="A1035" s="21"/>
      <c r="B1035" s="26" t="s">
        <v>785</v>
      </c>
      <c r="C1035" s="31"/>
      <c r="D1035" s="21"/>
      <c r="E1035" s="143"/>
      <c r="F1035" s="21"/>
      <c r="G1035" s="21"/>
    </row>
    <row r="1036" spans="1:7">
      <c r="A1036" s="21"/>
      <c r="B1036" s="6" t="s">
        <v>1286</v>
      </c>
      <c r="C1036" s="31" t="s">
        <v>781</v>
      </c>
      <c r="D1036" s="32">
        <v>255.64594059810923</v>
      </c>
      <c r="E1036" s="143">
        <v>500</v>
      </c>
      <c r="F1036" s="21"/>
      <c r="G1036" s="21"/>
    </row>
    <row r="1037" spans="1:7">
      <c r="A1037" s="21"/>
      <c r="B1037" s="6" t="s">
        <v>1285</v>
      </c>
      <c r="C1037" s="31" t="s">
        <v>781</v>
      </c>
      <c r="D1037" s="32">
        <v>460.16269307659667</v>
      </c>
      <c r="E1037" s="143">
        <v>900</v>
      </c>
      <c r="F1037" s="21"/>
      <c r="G1037" s="21"/>
    </row>
    <row r="1038" spans="1:7">
      <c r="A1038" s="21"/>
      <c r="B1038" s="6"/>
      <c r="C1038" s="31"/>
      <c r="D1038" s="21"/>
      <c r="E1038" s="143"/>
      <c r="F1038" s="21"/>
      <c r="G1038" s="21"/>
    </row>
    <row r="1039" spans="1:7">
      <c r="A1039" s="21"/>
      <c r="B1039" s="26" t="s">
        <v>786</v>
      </c>
      <c r="C1039" s="31"/>
      <c r="D1039" s="21"/>
      <c r="E1039" s="143"/>
      <c r="F1039" s="21"/>
      <c r="G1039" s="21"/>
    </row>
    <row r="1040" spans="1:7">
      <c r="A1040" s="21"/>
      <c r="B1040" s="6" t="s">
        <v>1286</v>
      </c>
      <c r="C1040" s="31" t="s">
        <v>781</v>
      </c>
      <c r="D1040" s="32">
        <v>255.64594059810923</v>
      </c>
      <c r="E1040" s="143">
        <v>500</v>
      </c>
      <c r="F1040" s="21"/>
      <c r="G1040" s="21"/>
    </row>
    <row r="1041" spans="1:7">
      <c r="A1041" s="21"/>
      <c r="B1041" s="6" t="s">
        <v>1285</v>
      </c>
      <c r="C1041" s="31" t="s">
        <v>781</v>
      </c>
      <c r="D1041" s="32">
        <v>460.16269307659667</v>
      </c>
      <c r="E1041" s="143">
        <v>900</v>
      </c>
      <c r="F1041" s="21"/>
      <c r="G1041" s="21"/>
    </row>
    <row r="1042" spans="1:7">
      <c r="A1042" s="21"/>
      <c r="B1042" s="6"/>
      <c r="C1042" s="31"/>
      <c r="D1042" s="21"/>
      <c r="E1042" s="143"/>
      <c r="F1042" s="21"/>
      <c r="G1042" s="21"/>
    </row>
    <row r="1043" spans="1:7">
      <c r="A1043" s="21"/>
      <c r="B1043" s="26" t="s">
        <v>787</v>
      </c>
      <c r="C1043" s="31"/>
      <c r="D1043" s="21"/>
      <c r="E1043" s="143"/>
      <c r="F1043" s="21"/>
      <c r="G1043" s="21"/>
    </row>
    <row r="1044" spans="1:7">
      <c r="A1044" s="21"/>
      <c r="B1044" s="6" t="s">
        <v>1286</v>
      </c>
      <c r="C1044" s="31" t="s">
        <v>781</v>
      </c>
      <c r="D1044" s="32">
        <v>51.129188119621851</v>
      </c>
      <c r="E1044" s="143">
        <v>100</v>
      </c>
      <c r="F1044" s="21"/>
      <c r="G1044" s="21"/>
    </row>
    <row r="1045" spans="1:7">
      <c r="A1045" s="21"/>
      <c r="B1045" s="6" t="s">
        <v>1285</v>
      </c>
      <c r="C1045" s="31" t="s">
        <v>781</v>
      </c>
      <c r="D1045" s="32">
        <v>255.64594059810923</v>
      </c>
      <c r="E1045" s="143">
        <v>500</v>
      </c>
      <c r="F1045" s="21"/>
      <c r="G1045" s="21"/>
    </row>
    <row r="1046" spans="1:7">
      <c r="A1046" s="21"/>
      <c r="B1046" s="6"/>
      <c r="C1046" s="31"/>
      <c r="D1046" s="21"/>
      <c r="E1046" s="143"/>
      <c r="F1046" s="21"/>
      <c r="G1046" s="21"/>
    </row>
    <row r="1047" spans="1:7">
      <c r="A1047" s="21"/>
      <c r="B1047" s="26" t="s">
        <v>788</v>
      </c>
      <c r="C1047" s="31"/>
      <c r="D1047" s="21"/>
      <c r="E1047" s="143"/>
      <c r="F1047" s="21"/>
      <c r="G1047" s="21"/>
    </row>
    <row r="1048" spans="1:7">
      <c r="A1048" s="21"/>
      <c r="B1048" s="6" t="s">
        <v>1286</v>
      </c>
      <c r="C1048" s="31" t="s">
        <v>781</v>
      </c>
      <c r="D1048" s="32">
        <v>255.64594059810923</v>
      </c>
      <c r="E1048" s="143">
        <v>500</v>
      </c>
      <c r="F1048" s="21"/>
      <c r="G1048" s="21"/>
    </row>
    <row r="1049" spans="1:7">
      <c r="A1049" s="21"/>
      <c r="B1049" s="6" t="s">
        <v>1285</v>
      </c>
      <c r="C1049" s="31" t="s">
        <v>781</v>
      </c>
      <c r="D1049" s="32">
        <v>460.16269307659667</v>
      </c>
      <c r="E1049" s="143">
        <v>900</v>
      </c>
      <c r="F1049" s="21"/>
      <c r="G1049" s="21"/>
    </row>
    <row r="1050" spans="1:7">
      <c r="A1050" s="21"/>
      <c r="B1050" s="6"/>
      <c r="C1050" s="31"/>
      <c r="D1050" s="32"/>
      <c r="E1050" s="143"/>
      <c r="F1050" s="21"/>
      <c r="G1050" s="21"/>
    </row>
    <row r="1051" spans="1:7">
      <c r="A1051" s="21"/>
      <c r="B1051" s="26" t="s">
        <v>789</v>
      </c>
      <c r="C1051" s="31"/>
      <c r="D1051" s="21"/>
      <c r="E1051" s="143"/>
      <c r="F1051" s="21"/>
      <c r="G1051" s="21"/>
    </row>
    <row r="1052" spans="1:7">
      <c r="A1052" s="21"/>
      <c r="B1052" s="6" t="s">
        <v>1286</v>
      </c>
      <c r="C1052" s="31" t="s">
        <v>781</v>
      </c>
      <c r="D1052" s="32">
        <v>255.64594059810923</v>
      </c>
      <c r="E1052" s="143">
        <v>500</v>
      </c>
      <c r="F1052" s="21"/>
      <c r="G1052" s="21"/>
    </row>
    <row r="1053" spans="1:7">
      <c r="A1053" s="21"/>
      <c r="B1053" s="6" t="s">
        <v>1285</v>
      </c>
      <c r="C1053" s="31" t="s">
        <v>781</v>
      </c>
      <c r="D1053" s="32">
        <v>460.16269307659667</v>
      </c>
      <c r="E1053" s="143">
        <v>900</v>
      </c>
      <c r="F1053" s="21"/>
      <c r="G1053" s="21"/>
    </row>
    <row r="1054" spans="1:7">
      <c r="A1054" s="21"/>
      <c r="B1054" s="6"/>
      <c r="C1054" s="31"/>
      <c r="D1054" s="32"/>
      <c r="E1054" s="143"/>
      <c r="F1054" s="21"/>
      <c r="G1054" s="21"/>
    </row>
    <row r="1055" spans="1:7" ht="18" customHeight="1">
      <c r="A1055" s="21"/>
      <c r="B1055" s="33" t="s">
        <v>1992</v>
      </c>
      <c r="C1055" s="31"/>
      <c r="D1055" s="21"/>
      <c r="E1055" s="143"/>
      <c r="F1055" s="21"/>
      <c r="G1055" s="21"/>
    </row>
    <row r="1056" spans="1:7">
      <c r="A1056" s="21"/>
      <c r="B1056" s="6" t="s">
        <v>1283</v>
      </c>
      <c r="C1056" s="31" t="s">
        <v>781</v>
      </c>
      <c r="D1056" s="4">
        <v>81.806700991394962</v>
      </c>
      <c r="E1056" s="143">
        <v>160</v>
      </c>
      <c r="F1056" s="21"/>
      <c r="G1056" s="21"/>
    </row>
    <row r="1057" spans="1:7">
      <c r="A1057" s="21"/>
      <c r="B1057" s="6"/>
      <c r="C1057" s="31"/>
      <c r="D1057" s="4"/>
      <c r="E1057" s="143"/>
      <c r="F1057" s="21"/>
      <c r="G1057" s="21"/>
    </row>
    <row r="1058" spans="1:7">
      <c r="A1058" s="21"/>
      <c r="B1058" s="26" t="s">
        <v>791</v>
      </c>
      <c r="C1058" s="31"/>
      <c r="D1058" s="4"/>
      <c r="E1058" s="143"/>
      <c r="F1058" s="21"/>
      <c r="G1058" s="21"/>
    </row>
    <row r="1059" spans="1:7" ht="18.75" customHeight="1">
      <c r="A1059" s="21"/>
      <c r="B1059" s="6" t="s">
        <v>1284</v>
      </c>
      <c r="C1059" s="31" t="s">
        <v>781</v>
      </c>
      <c r="D1059" s="4">
        <v>153.38756435886555</v>
      </c>
      <c r="E1059" s="143">
        <v>300</v>
      </c>
      <c r="F1059" s="21"/>
      <c r="G1059" s="21"/>
    </row>
    <row r="1060" spans="1:7" ht="16.5" customHeight="1">
      <c r="A1060" s="21"/>
      <c r="B1060" s="6" t="s">
        <v>1285</v>
      </c>
      <c r="C1060" s="31" t="s">
        <v>781</v>
      </c>
      <c r="D1060" s="4">
        <v>255.64594059810923</v>
      </c>
      <c r="E1060" s="143">
        <v>500</v>
      </c>
      <c r="F1060" s="21"/>
      <c r="G1060" s="21"/>
    </row>
    <row r="1061" spans="1:7" ht="30">
      <c r="A1061" s="21"/>
      <c r="B1061" s="6" t="s">
        <v>790</v>
      </c>
      <c r="C1061" s="31"/>
      <c r="D1061" s="21"/>
      <c r="E1061" s="21"/>
      <c r="F1061" s="21"/>
      <c r="G1061" s="21"/>
    </row>
    <row r="1062" spans="1:7">
      <c r="A1062" s="21"/>
      <c r="B1062" s="6"/>
      <c r="C1062" s="31"/>
      <c r="D1062" s="21"/>
      <c r="E1062" s="21"/>
      <c r="F1062" s="21"/>
      <c r="G1062" s="21"/>
    </row>
    <row r="1063" spans="1:7" ht="15.75">
      <c r="A1063" s="21"/>
      <c r="B1063" s="91" t="s">
        <v>792</v>
      </c>
      <c r="C1063" s="31"/>
      <c r="D1063" s="21"/>
      <c r="E1063" s="21"/>
      <c r="F1063" s="21"/>
      <c r="G1063" s="21"/>
    </row>
    <row r="1064" spans="1:7">
      <c r="A1064" s="21"/>
      <c r="B1064" s="6"/>
      <c r="C1064" s="31"/>
      <c r="D1064" s="21"/>
      <c r="E1064" s="21"/>
      <c r="F1064" s="21"/>
      <c r="G1064" s="21"/>
    </row>
    <row r="1065" spans="1:7" ht="30">
      <c r="A1065" s="31">
        <v>1</v>
      </c>
      <c r="B1065" s="6" t="s">
        <v>1429</v>
      </c>
      <c r="C1065" s="31" t="s">
        <v>56</v>
      </c>
      <c r="D1065" s="5">
        <v>10.22583762392437</v>
      </c>
      <c r="E1065" s="5" t="s">
        <v>774</v>
      </c>
      <c r="F1065" s="21"/>
      <c r="G1065" s="21"/>
    </row>
    <row r="1066" spans="1:7">
      <c r="A1066" s="31">
        <v>2</v>
      </c>
      <c r="B1066" s="6" t="s">
        <v>1420</v>
      </c>
      <c r="C1066" s="31" t="s">
        <v>56</v>
      </c>
      <c r="D1066" s="5">
        <v>20.45167524784874</v>
      </c>
      <c r="E1066" s="5" t="s">
        <v>773</v>
      </c>
      <c r="F1066" s="21"/>
      <c r="G1066" s="21"/>
    </row>
    <row r="1067" spans="1:7">
      <c r="A1067" s="31">
        <v>3</v>
      </c>
      <c r="B1067" s="6" t="s">
        <v>2153</v>
      </c>
      <c r="C1067" s="31" t="s">
        <v>56</v>
      </c>
      <c r="D1067" s="5">
        <v>10.22583762392437</v>
      </c>
      <c r="E1067" s="5" t="s">
        <v>774</v>
      </c>
      <c r="F1067" s="21"/>
      <c r="G1067" s="21"/>
    </row>
    <row r="1068" spans="1:7" ht="31.5" customHeight="1">
      <c r="A1068" s="31">
        <v>4</v>
      </c>
      <c r="B1068" s="6" t="s">
        <v>795</v>
      </c>
      <c r="C1068" s="31" t="s">
        <v>56</v>
      </c>
      <c r="D1068" s="5">
        <v>27.609761584595798</v>
      </c>
      <c r="E1068" s="5" t="s">
        <v>2132</v>
      </c>
      <c r="F1068" s="21"/>
      <c r="G1068" s="21"/>
    </row>
    <row r="1069" spans="1:7" ht="30">
      <c r="A1069" s="31">
        <v>5</v>
      </c>
      <c r="B1069" s="6" t="s">
        <v>794</v>
      </c>
      <c r="C1069" s="31" t="s">
        <v>796</v>
      </c>
      <c r="D1069" s="4">
        <v>0.85897036040964703</v>
      </c>
      <c r="E1069" s="4" t="s">
        <v>2133</v>
      </c>
      <c r="F1069" s="21"/>
      <c r="G1069" s="21"/>
    </row>
    <row r="1070" spans="1:7">
      <c r="A1070" s="31">
        <v>6</v>
      </c>
      <c r="B1070" s="6" t="s">
        <v>2020</v>
      </c>
      <c r="C1070" s="31" t="s">
        <v>373</v>
      </c>
      <c r="D1070" s="5">
        <v>35.790431683735292</v>
      </c>
      <c r="E1070" s="5" t="s">
        <v>2021</v>
      </c>
      <c r="F1070" s="21"/>
      <c r="G1070" s="21"/>
    </row>
    <row r="1071" spans="1:7">
      <c r="A1071" s="31">
        <v>7</v>
      </c>
      <c r="B1071" s="6" t="s">
        <v>793</v>
      </c>
      <c r="C1071" s="31" t="s">
        <v>373</v>
      </c>
      <c r="D1071" s="5">
        <v>25.564594059810926</v>
      </c>
      <c r="E1071" s="5" t="s">
        <v>772</v>
      </c>
      <c r="F1071" s="21"/>
      <c r="G1071" s="21"/>
    </row>
    <row r="1072" spans="1:7">
      <c r="A1072" s="31">
        <v>8</v>
      </c>
      <c r="B1072" s="26" t="s">
        <v>804</v>
      </c>
      <c r="C1072" s="31"/>
      <c r="D1072" s="21"/>
      <c r="E1072" s="21"/>
      <c r="F1072" s="21"/>
      <c r="G1072" s="21"/>
    </row>
    <row r="1073" spans="1:7">
      <c r="A1073" s="31"/>
      <c r="B1073" s="6" t="s">
        <v>802</v>
      </c>
      <c r="C1073" s="31"/>
      <c r="D1073" s="21"/>
      <c r="E1073" s="21"/>
      <c r="F1073" s="21"/>
      <c r="G1073" s="21"/>
    </row>
    <row r="1074" spans="1:7" ht="30">
      <c r="A1074" s="31"/>
      <c r="B1074" s="6" t="s">
        <v>803</v>
      </c>
      <c r="C1074" s="31" t="s">
        <v>805</v>
      </c>
      <c r="D1074" s="32">
        <v>187.13282851781597</v>
      </c>
      <c r="E1074" s="32">
        <v>366</v>
      </c>
      <c r="F1074" s="21"/>
      <c r="G1074" s="21"/>
    </row>
    <row r="1075" spans="1:7">
      <c r="A1075" s="31"/>
      <c r="B1075" s="6" t="s">
        <v>802</v>
      </c>
      <c r="C1075" s="31"/>
      <c r="D1075" s="32"/>
      <c r="E1075" s="126"/>
      <c r="F1075" s="21"/>
      <c r="G1075" s="21"/>
    </row>
    <row r="1076" spans="1:7" ht="30">
      <c r="A1076" s="31"/>
      <c r="B1076" s="6" t="s">
        <v>801</v>
      </c>
      <c r="C1076" s="31" t="s">
        <v>806</v>
      </c>
      <c r="D1076" s="32">
        <v>127.82297029905462</v>
      </c>
      <c r="E1076" s="32">
        <v>250</v>
      </c>
      <c r="F1076" s="21"/>
      <c r="G1076" s="21"/>
    </row>
    <row r="1077" spans="1:7">
      <c r="A1077" s="31"/>
      <c r="B1077" s="6" t="s">
        <v>800</v>
      </c>
      <c r="C1077" s="31"/>
      <c r="D1077" s="127"/>
      <c r="E1077" s="32"/>
      <c r="F1077" s="21"/>
      <c r="G1077" s="21"/>
    </row>
    <row r="1078" spans="1:7">
      <c r="A1078" s="31"/>
      <c r="B1078" s="6" t="s">
        <v>799</v>
      </c>
      <c r="C1078" s="31" t="s">
        <v>805</v>
      </c>
      <c r="D1078" s="127">
        <v>127.82297029905462</v>
      </c>
      <c r="E1078" s="32">
        <v>250</v>
      </c>
      <c r="F1078" s="21"/>
      <c r="G1078" s="21"/>
    </row>
    <row r="1079" spans="1:7">
      <c r="A1079" s="31"/>
      <c r="B1079" s="6" t="s">
        <v>798</v>
      </c>
      <c r="C1079" s="31" t="s">
        <v>805</v>
      </c>
      <c r="D1079" s="127">
        <v>76.693782179432773</v>
      </c>
      <c r="E1079" s="32">
        <v>150</v>
      </c>
      <c r="F1079" s="21"/>
      <c r="G1079" s="21"/>
    </row>
    <row r="1080" spans="1:7">
      <c r="A1080" s="31"/>
      <c r="B1080" s="6" t="s">
        <v>797</v>
      </c>
      <c r="C1080" s="31" t="s">
        <v>805</v>
      </c>
      <c r="D1080" s="127">
        <v>51.129188119621851</v>
      </c>
      <c r="E1080" s="32">
        <v>100</v>
      </c>
      <c r="F1080" s="21"/>
      <c r="G1080" s="21"/>
    </row>
    <row r="1081" spans="1:7">
      <c r="A1081" s="31">
        <v>9</v>
      </c>
      <c r="B1081" s="6" t="s">
        <v>1430</v>
      </c>
      <c r="C1081" s="31" t="s">
        <v>819</v>
      </c>
      <c r="D1081" s="5">
        <v>5.1129188119621851</v>
      </c>
      <c r="E1081" s="5" t="s">
        <v>571</v>
      </c>
      <c r="F1081" s="21"/>
      <c r="G1081" s="21"/>
    </row>
    <row r="1082" spans="1:7" ht="30">
      <c r="A1082" s="31">
        <v>10</v>
      </c>
      <c r="B1082" s="6" t="s">
        <v>808</v>
      </c>
      <c r="C1082" s="31" t="s">
        <v>820</v>
      </c>
      <c r="D1082" s="5">
        <v>4.0903350495697479</v>
      </c>
      <c r="E1082" s="5" t="s">
        <v>810</v>
      </c>
      <c r="F1082" s="21"/>
      <c r="G1082" s="21"/>
    </row>
    <row r="1083" spans="1:7" ht="30">
      <c r="A1083" s="31">
        <v>11</v>
      </c>
      <c r="B1083" s="6" t="s">
        <v>807</v>
      </c>
      <c r="C1083" s="31" t="s">
        <v>820</v>
      </c>
      <c r="D1083" s="5">
        <v>6.1355025743546223</v>
      </c>
      <c r="E1083" s="5" t="s">
        <v>809</v>
      </c>
      <c r="F1083" s="21"/>
      <c r="G1083" s="21"/>
    </row>
    <row r="1084" spans="1:7">
      <c r="A1084" s="31">
        <v>12</v>
      </c>
      <c r="B1084" s="6" t="s">
        <v>811</v>
      </c>
      <c r="C1084" s="31" t="s">
        <v>56</v>
      </c>
      <c r="D1084" s="5">
        <v>12.782297029905463</v>
      </c>
      <c r="E1084" s="140" t="s">
        <v>812</v>
      </c>
      <c r="F1084" s="21"/>
      <c r="G1084" s="21"/>
    </row>
    <row r="1085" spans="1:7">
      <c r="A1085" s="31">
        <v>13</v>
      </c>
      <c r="B1085" s="6" t="s">
        <v>2003</v>
      </c>
      <c r="C1085" s="31" t="s">
        <v>373</v>
      </c>
      <c r="D1085" s="5">
        <v>5.1129188119621851</v>
      </c>
      <c r="E1085" s="5" t="s">
        <v>571</v>
      </c>
      <c r="F1085" s="21"/>
      <c r="G1085" s="21"/>
    </row>
    <row r="1086" spans="1:7">
      <c r="A1086" s="31">
        <v>14</v>
      </c>
      <c r="B1086" s="6" t="s">
        <v>2004</v>
      </c>
      <c r="C1086" s="31" t="s">
        <v>373</v>
      </c>
      <c r="D1086" s="5">
        <v>24.542010297418489</v>
      </c>
      <c r="E1086" s="5" t="s">
        <v>2005</v>
      </c>
      <c r="F1086" s="21"/>
      <c r="G1086" s="21"/>
    </row>
    <row r="1087" spans="1:7" ht="134.25">
      <c r="A1087" s="31"/>
      <c r="B1087" s="6" t="s">
        <v>813</v>
      </c>
      <c r="C1087" s="31"/>
      <c r="D1087" s="46"/>
      <c r="E1087" s="21"/>
      <c r="F1087" s="21"/>
      <c r="G1087" s="21"/>
    </row>
    <row r="1088" spans="1:7">
      <c r="A1088" s="31">
        <v>15</v>
      </c>
      <c r="B1088" s="6" t="s">
        <v>2018</v>
      </c>
      <c r="C1088" s="31" t="s">
        <v>56</v>
      </c>
      <c r="D1088" s="5">
        <v>35.790431683735292</v>
      </c>
      <c r="E1088" s="140" t="s">
        <v>2019</v>
      </c>
      <c r="F1088" s="21"/>
      <c r="G1088" s="21"/>
    </row>
    <row r="1089" spans="1:7">
      <c r="A1089" s="31">
        <v>16</v>
      </c>
      <c r="B1089" s="6" t="s">
        <v>814</v>
      </c>
      <c r="C1089" s="31" t="s">
        <v>373</v>
      </c>
      <c r="D1089" s="46">
        <v>0.51129188119621849</v>
      </c>
      <c r="E1089" s="32">
        <v>1</v>
      </c>
      <c r="F1089" s="21"/>
      <c r="G1089" s="21"/>
    </row>
    <row r="1090" spans="1:7">
      <c r="A1090" s="31">
        <v>17</v>
      </c>
      <c r="B1090" s="6" t="s">
        <v>2024</v>
      </c>
      <c r="C1090" s="31" t="s">
        <v>56</v>
      </c>
      <c r="D1090" s="46">
        <v>511.29188119621847</v>
      </c>
      <c r="E1090" s="32">
        <v>1000</v>
      </c>
      <c r="F1090" s="21"/>
      <c r="G1090" s="21"/>
    </row>
    <row r="1091" spans="1:7" ht="30">
      <c r="A1091" s="31">
        <v>18</v>
      </c>
      <c r="B1091" s="6" t="s">
        <v>2025</v>
      </c>
      <c r="C1091" s="31" t="s">
        <v>56</v>
      </c>
      <c r="D1091" s="46">
        <v>153.38756435886555</v>
      </c>
      <c r="E1091" s="32">
        <v>300</v>
      </c>
      <c r="F1091" s="21"/>
      <c r="G1091" s="21"/>
    </row>
    <row r="1092" spans="1:7">
      <c r="A1092" s="31">
        <v>19</v>
      </c>
      <c r="B1092" s="6" t="s">
        <v>2026</v>
      </c>
      <c r="C1092" s="31" t="s">
        <v>56</v>
      </c>
      <c r="D1092" s="46">
        <v>255.64594059810923</v>
      </c>
      <c r="E1092" s="32">
        <v>500</v>
      </c>
      <c r="F1092" s="21"/>
      <c r="G1092" s="21"/>
    </row>
    <row r="1093" spans="1:7">
      <c r="A1093" s="21"/>
      <c r="B1093" s="6"/>
      <c r="C1093" s="31"/>
      <c r="D1093" s="32"/>
      <c r="E1093" s="32"/>
      <c r="F1093" s="21"/>
      <c r="G1093" s="21"/>
    </row>
    <row r="1094" spans="1:7" ht="20.25" customHeight="1">
      <c r="A1094" s="21"/>
      <c r="B1094" s="91" t="s">
        <v>1249</v>
      </c>
      <c r="C1094" s="31"/>
      <c r="D1094" s="32"/>
      <c r="E1094" s="32"/>
      <c r="F1094" s="21"/>
      <c r="G1094" s="21"/>
    </row>
    <row r="1095" spans="1:7" ht="30">
      <c r="A1095" s="31">
        <v>1</v>
      </c>
      <c r="B1095" s="6" t="s">
        <v>1250</v>
      </c>
      <c r="C1095" s="31" t="s">
        <v>56</v>
      </c>
      <c r="D1095" s="32"/>
      <c r="E1095" s="32"/>
      <c r="F1095" s="21"/>
      <c r="G1095" s="142">
        <v>102.2583762392437</v>
      </c>
    </row>
    <row r="1096" spans="1:7" ht="30">
      <c r="A1096" s="31">
        <v>2</v>
      </c>
      <c r="B1096" s="6" t="s">
        <v>1251</v>
      </c>
      <c r="C1096" s="31" t="s">
        <v>56</v>
      </c>
      <c r="D1096" s="32"/>
      <c r="E1096" s="32"/>
      <c r="F1096" s="21"/>
      <c r="G1096" s="142">
        <v>204.5167524784874</v>
      </c>
    </row>
    <row r="1097" spans="1:7">
      <c r="A1097" s="31">
        <v>3</v>
      </c>
      <c r="B1097" s="20" t="s">
        <v>1252</v>
      </c>
      <c r="C1097" s="31" t="s">
        <v>56</v>
      </c>
      <c r="D1097" s="32"/>
      <c r="E1097" s="32"/>
      <c r="F1097" s="21"/>
      <c r="G1097" s="142">
        <v>306.77512871773109</v>
      </c>
    </row>
    <row r="1098" spans="1:7">
      <c r="A1098" s="31">
        <v>4</v>
      </c>
      <c r="B1098" s="6" t="s">
        <v>1253</v>
      </c>
      <c r="C1098" s="31" t="s">
        <v>56</v>
      </c>
      <c r="D1098" s="32"/>
      <c r="E1098" s="32"/>
      <c r="F1098" s="21"/>
      <c r="G1098" s="142">
        <v>204.5167524784874</v>
      </c>
    </row>
    <row r="1099" spans="1:7" ht="30">
      <c r="A1099" s="31">
        <v>5</v>
      </c>
      <c r="B1099" s="20" t="s">
        <v>1254</v>
      </c>
      <c r="C1099" s="31" t="s">
        <v>596</v>
      </c>
      <c r="D1099" s="32"/>
      <c r="E1099" s="32"/>
      <c r="F1099" s="21"/>
      <c r="G1099" s="141" t="s">
        <v>2161</v>
      </c>
    </row>
    <row r="1100" spans="1:7" ht="30">
      <c r="A1100" s="31">
        <v>6</v>
      </c>
      <c r="B1100" s="20" t="s">
        <v>1255</v>
      </c>
      <c r="C1100" s="31" t="s">
        <v>596</v>
      </c>
      <c r="D1100" s="32"/>
      <c r="E1100" s="32"/>
      <c r="F1100" s="21"/>
      <c r="G1100" s="141" t="s">
        <v>2161</v>
      </c>
    </row>
    <row r="1101" spans="1:7">
      <c r="A1101" s="31">
        <v>7</v>
      </c>
      <c r="B1101" s="20" t="s">
        <v>1256</v>
      </c>
      <c r="C1101" s="31" t="s">
        <v>56</v>
      </c>
      <c r="D1101" s="32"/>
      <c r="E1101" s="32"/>
      <c r="F1101" s="21"/>
      <c r="G1101" s="142">
        <v>255.64594059810923</v>
      </c>
    </row>
    <row r="1102" spans="1:7">
      <c r="A1102" s="31">
        <v>8</v>
      </c>
      <c r="B1102" s="20" t="s">
        <v>1257</v>
      </c>
      <c r="C1102" s="31" t="s">
        <v>56</v>
      </c>
      <c r="D1102" s="32"/>
      <c r="E1102" s="32"/>
      <c r="F1102" s="21"/>
      <c r="G1102" s="142">
        <v>409.03350495697481</v>
      </c>
    </row>
    <row r="1103" spans="1:7">
      <c r="A1103" s="31">
        <v>9</v>
      </c>
      <c r="B1103" s="20" t="s">
        <v>1258</v>
      </c>
      <c r="C1103" s="31" t="s">
        <v>56</v>
      </c>
      <c r="D1103" s="32"/>
      <c r="E1103" s="32"/>
      <c r="F1103" s="21"/>
      <c r="G1103" s="142">
        <v>204.5167524784874</v>
      </c>
    </row>
    <row r="1104" spans="1:7">
      <c r="A1104" s="31">
        <v>10</v>
      </c>
      <c r="B1104" s="20" t="s">
        <v>1259</v>
      </c>
      <c r="C1104" s="31" t="s">
        <v>56</v>
      </c>
      <c r="D1104" s="32"/>
      <c r="E1104" s="32"/>
      <c r="F1104" s="21"/>
      <c r="G1104" s="142">
        <v>122.71005148709244</v>
      </c>
    </row>
    <row r="1105" spans="1:9">
      <c r="A1105" s="31">
        <v>11</v>
      </c>
      <c r="B1105" s="20" t="s">
        <v>1260</v>
      </c>
      <c r="C1105" s="31" t="s">
        <v>56</v>
      </c>
      <c r="D1105" s="32"/>
      <c r="E1105" s="32"/>
      <c r="F1105" s="21"/>
      <c r="G1105" s="142">
        <v>122.71005148709244</v>
      </c>
    </row>
    <row r="1106" spans="1:9">
      <c r="A1106" s="31">
        <v>12</v>
      </c>
      <c r="B1106" s="20" t="s">
        <v>1261</v>
      </c>
      <c r="C1106" s="31" t="s">
        <v>596</v>
      </c>
      <c r="D1106" s="32"/>
      <c r="E1106" s="32"/>
      <c r="F1106" s="21"/>
      <c r="G1106" s="141" t="s">
        <v>2162</v>
      </c>
    </row>
    <row r="1107" spans="1:9">
      <c r="A1107" s="31">
        <v>13</v>
      </c>
      <c r="B1107" s="20" t="s">
        <v>1262</v>
      </c>
      <c r="C1107" s="31" t="s">
        <v>56</v>
      </c>
      <c r="D1107" s="32"/>
      <c r="E1107" s="32"/>
      <c r="F1107" s="21"/>
      <c r="G1107" s="141">
        <v>122.71005148709244</v>
      </c>
    </row>
    <row r="1108" spans="1:9">
      <c r="A1108" s="31">
        <v>14</v>
      </c>
      <c r="B1108" s="20" t="s">
        <v>1263</v>
      </c>
      <c r="C1108" s="31" t="s">
        <v>56</v>
      </c>
      <c r="D1108" s="32"/>
      <c r="E1108" s="32"/>
      <c r="F1108" s="21"/>
      <c r="G1108" s="141">
        <v>25.564594059810926</v>
      </c>
    </row>
    <row r="1109" spans="1:9">
      <c r="A1109" s="31">
        <v>15</v>
      </c>
      <c r="B1109" s="20" t="s">
        <v>1264</v>
      </c>
      <c r="C1109" s="31" t="s">
        <v>56</v>
      </c>
      <c r="D1109" s="32"/>
      <c r="E1109" s="32"/>
      <c r="F1109" s="21"/>
      <c r="G1109" s="141">
        <v>51.129188119621851</v>
      </c>
    </row>
    <row r="1110" spans="1:9">
      <c r="A1110" s="48"/>
      <c r="B1110" s="89"/>
      <c r="C1110" s="49"/>
      <c r="D1110" s="50"/>
      <c r="E1110" s="50"/>
      <c r="F1110" s="48"/>
      <c r="G1110" s="48"/>
    </row>
    <row r="1111" spans="1:9" ht="37.5">
      <c r="B1111" s="90" t="s">
        <v>1269</v>
      </c>
    </row>
    <row r="1112" spans="1:9">
      <c r="A1112" s="21"/>
      <c r="B1112" s="22" t="s">
        <v>1265</v>
      </c>
      <c r="C1112" s="18" t="s">
        <v>2149</v>
      </c>
      <c r="D1112" s="18" t="s">
        <v>2148</v>
      </c>
      <c r="E1112" s="48"/>
      <c r="I1112" s="48"/>
    </row>
    <row r="1113" spans="1:9" ht="30">
      <c r="A1113" s="31">
        <v>1</v>
      </c>
      <c r="B1113" s="10" t="s">
        <v>1171</v>
      </c>
      <c r="C1113" s="141" t="s">
        <v>2150</v>
      </c>
      <c r="D1113" s="141" t="s">
        <v>1172</v>
      </c>
      <c r="E1113" s="54"/>
      <c r="I1113" s="48"/>
    </row>
    <row r="1114" spans="1:9">
      <c r="A1114" s="31">
        <v>2</v>
      </c>
      <c r="B1114" s="6" t="s">
        <v>1248</v>
      </c>
      <c r="C1114" s="5">
        <v>25.564594059810926</v>
      </c>
      <c r="D1114" s="5">
        <v>50</v>
      </c>
      <c r="E1114" s="55"/>
      <c r="I1114" s="48"/>
    </row>
    <row r="1115" spans="1:9" ht="45">
      <c r="A1115" s="31">
        <v>3</v>
      </c>
      <c r="B1115" s="6" t="s">
        <v>1173</v>
      </c>
      <c r="C1115" s="5">
        <v>920.32538615319334</v>
      </c>
      <c r="D1115" s="5" t="s">
        <v>1174</v>
      </c>
      <c r="E1115" s="55"/>
      <c r="I1115" s="48"/>
    </row>
    <row r="1116" spans="1:9" ht="60">
      <c r="A1116" s="31">
        <v>4</v>
      </c>
      <c r="B1116" s="6" t="s">
        <v>1175</v>
      </c>
      <c r="C1116" s="4">
        <v>1349.8105663580168</v>
      </c>
      <c r="D1116" s="4" t="s">
        <v>1176</v>
      </c>
      <c r="E1116" s="128"/>
      <c r="I1116" s="128"/>
    </row>
    <row r="1117" spans="1:9" ht="45">
      <c r="A1117" s="31">
        <v>5</v>
      </c>
      <c r="B1117" s="6" t="s">
        <v>1177</v>
      </c>
      <c r="C1117" s="5">
        <v>2024.7158495370252</v>
      </c>
      <c r="D1117" s="5" t="s">
        <v>1178</v>
      </c>
      <c r="E1117" s="55"/>
      <c r="I1117" s="55"/>
    </row>
    <row r="1118" spans="1:9" ht="60">
      <c r="A1118" s="31">
        <v>6</v>
      </c>
      <c r="B1118" s="6" t="s">
        <v>1179</v>
      </c>
      <c r="C1118" s="5">
        <v>920.32538615319334</v>
      </c>
      <c r="D1118" s="5" t="s">
        <v>1174</v>
      </c>
      <c r="E1118" s="55"/>
      <c r="I1118" s="55"/>
    </row>
    <row r="1119" spans="1:9" ht="60">
      <c r="A1119" s="31">
        <v>7</v>
      </c>
      <c r="B1119" s="6" t="s">
        <v>1180</v>
      </c>
      <c r="C1119" s="5">
        <v>1349.8105663580168</v>
      </c>
      <c r="D1119" s="5" t="s">
        <v>1176</v>
      </c>
      <c r="E1119" s="55"/>
      <c r="I1119" s="55"/>
    </row>
    <row r="1120" spans="1:9" ht="60">
      <c r="A1120" s="31">
        <v>8</v>
      </c>
      <c r="B1120" s="6" t="s">
        <v>1181</v>
      </c>
      <c r="C1120" s="5">
        <v>2024.7158495370252</v>
      </c>
      <c r="D1120" s="5" t="s">
        <v>1178</v>
      </c>
      <c r="E1120" s="55"/>
      <c r="I1120" s="55"/>
    </row>
    <row r="1121" spans="1:9">
      <c r="A1121" s="31">
        <v>9</v>
      </c>
      <c r="B1121" s="6" t="s">
        <v>1182</v>
      </c>
      <c r="C1121" s="5">
        <v>368.1301544612773</v>
      </c>
      <c r="D1121" s="5" t="s">
        <v>1183</v>
      </c>
      <c r="E1121" s="55"/>
      <c r="I1121" s="55"/>
    </row>
    <row r="1122" spans="1:9" ht="30">
      <c r="A1122" s="31">
        <v>10</v>
      </c>
      <c r="B1122" s="6" t="s">
        <v>1184</v>
      </c>
      <c r="C1122" s="5">
        <v>306.77512871773109</v>
      </c>
      <c r="D1122" s="5" t="s">
        <v>1185</v>
      </c>
      <c r="E1122" s="55"/>
      <c r="I1122" s="55"/>
    </row>
    <row r="1123" spans="1:9" ht="30">
      <c r="A1123" s="31">
        <v>11</v>
      </c>
      <c r="B1123" s="6" t="s">
        <v>1431</v>
      </c>
      <c r="C1123" s="5">
        <v>920.32538615319334</v>
      </c>
      <c r="D1123" s="5" t="s">
        <v>1174</v>
      </c>
      <c r="E1123" s="55"/>
      <c r="I1123" s="55"/>
    </row>
    <row r="1124" spans="1:9" ht="30">
      <c r="A1124" s="31">
        <v>12</v>
      </c>
      <c r="B1124" s="6" t="s">
        <v>1186</v>
      </c>
      <c r="C1124" s="5">
        <v>766.93782179432776</v>
      </c>
      <c r="D1124" s="5" t="s">
        <v>1187</v>
      </c>
      <c r="E1124" s="55"/>
      <c r="I1124" s="55"/>
    </row>
    <row r="1125" spans="1:9" ht="45">
      <c r="A1125" s="31">
        <v>13</v>
      </c>
      <c r="B1125" s="6" t="s">
        <v>1188</v>
      </c>
      <c r="C1125" s="5">
        <v>357.90431683735295</v>
      </c>
      <c r="D1125" s="5" t="s">
        <v>1189</v>
      </c>
      <c r="E1125" s="55"/>
      <c r="I1125" s="55"/>
    </row>
    <row r="1126" spans="1:9" ht="45">
      <c r="A1126" s="21"/>
      <c r="B1126" s="6" t="s">
        <v>1270</v>
      </c>
      <c r="C1126" s="11"/>
      <c r="D1126" s="11"/>
      <c r="E1126" s="28"/>
      <c r="I1126" s="48"/>
    </row>
    <row r="1127" spans="1:9" ht="45">
      <c r="A1127" s="31">
        <v>14</v>
      </c>
      <c r="B1127" s="6" t="s">
        <v>1190</v>
      </c>
      <c r="C1127" s="5">
        <v>664.67944555508404</v>
      </c>
      <c r="D1127" s="127" t="s">
        <v>1291</v>
      </c>
      <c r="I1127" s="50"/>
    </row>
    <row r="1128" spans="1:9" ht="15.75">
      <c r="A1128" s="31">
        <v>15</v>
      </c>
      <c r="B1128" s="86" t="s">
        <v>1191</v>
      </c>
      <c r="C1128" s="125"/>
      <c r="D1128" s="125"/>
      <c r="E1128" s="56"/>
    </row>
    <row r="1129" spans="1:9">
      <c r="A1129" s="31"/>
      <c r="B1129" s="6" t="s">
        <v>1192</v>
      </c>
      <c r="C1129" s="140">
        <v>25.564594059810926</v>
      </c>
      <c r="D1129" s="140" t="s">
        <v>2134</v>
      </c>
      <c r="E1129" s="29"/>
    </row>
    <row r="1130" spans="1:9">
      <c r="A1130" s="31"/>
      <c r="B1130" s="6" t="s">
        <v>1193</v>
      </c>
      <c r="C1130" s="140">
        <v>20.45167524784874</v>
      </c>
      <c r="D1130" s="140" t="s">
        <v>2135</v>
      </c>
      <c r="E1130" s="29"/>
    </row>
    <row r="1131" spans="1:9">
      <c r="A1131" s="31"/>
      <c r="B1131" s="6" t="s">
        <v>1194</v>
      </c>
      <c r="C1131" s="127">
        <v>20.45167524784874</v>
      </c>
      <c r="D1131" s="127">
        <v>40</v>
      </c>
      <c r="E1131" s="151"/>
    </row>
    <row r="1132" spans="1:9">
      <c r="A1132" s="31"/>
      <c r="B1132" s="6" t="s">
        <v>1195</v>
      </c>
      <c r="C1132" s="127">
        <v>25.564594059810926</v>
      </c>
      <c r="D1132" s="127">
        <v>50</v>
      </c>
      <c r="E1132" s="151"/>
    </row>
    <row r="1133" spans="1:9">
      <c r="A1133" s="31">
        <v>16</v>
      </c>
      <c r="B1133" s="6" t="s">
        <v>1196</v>
      </c>
      <c r="C1133" s="5">
        <v>76.693782179432773</v>
      </c>
      <c r="D1133" s="140" t="s">
        <v>2136</v>
      </c>
      <c r="E1133" s="55"/>
    </row>
    <row r="1134" spans="1:9" ht="45">
      <c r="A1134" s="31">
        <v>17</v>
      </c>
      <c r="B1134" s="6" t="s">
        <v>1197</v>
      </c>
      <c r="C1134" s="5">
        <v>7.6693782179432777</v>
      </c>
      <c r="D1134" s="5" t="s">
        <v>695</v>
      </c>
      <c r="E1134" s="55"/>
    </row>
    <row r="1135" spans="1:9">
      <c r="A1135" s="31">
        <v>18</v>
      </c>
      <c r="B1135" s="6" t="s">
        <v>1229</v>
      </c>
      <c r="C1135" s="140">
        <v>7.6693782179432777</v>
      </c>
      <c r="D1135" s="140" t="s">
        <v>695</v>
      </c>
      <c r="E1135" s="29"/>
    </row>
    <row r="1136" spans="1:9" ht="47.25">
      <c r="A1136" s="31">
        <v>19</v>
      </c>
      <c r="B1136" s="109" t="s">
        <v>2011</v>
      </c>
      <c r="C1136" s="140">
        <v>613.55025743546219</v>
      </c>
      <c r="D1136" s="140" t="s">
        <v>2013</v>
      </c>
      <c r="E1136" s="29"/>
    </row>
    <row r="1137" spans="1:5" ht="47.25">
      <c r="A1137" s="31">
        <v>20</v>
      </c>
      <c r="B1137" s="109" t="s">
        <v>2012</v>
      </c>
      <c r="C1137" s="140">
        <v>76.693782179432773</v>
      </c>
      <c r="D1137" s="140" t="s">
        <v>2014</v>
      </c>
      <c r="E1137" s="29"/>
    </row>
    <row r="1138" spans="1:5" ht="27.75" customHeight="1">
      <c r="A1138" s="193" t="s">
        <v>1267</v>
      </c>
      <c r="B1138" s="194"/>
      <c r="C1138" s="195"/>
      <c r="D1138" s="28"/>
      <c r="E1138" s="28"/>
    </row>
    <row r="1139" spans="1:5" ht="27.75" customHeight="1">
      <c r="A1139" s="63"/>
      <c r="B1139" s="121" t="s">
        <v>1265</v>
      </c>
      <c r="C1139" s="18" t="s">
        <v>2149</v>
      </c>
      <c r="D1139" s="18" t="s">
        <v>2148</v>
      </c>
      <c r="E1139" s="28"/>
    </row>
    <row r="1140" spans="1:5" ht="92.25" customHeight="1">
      <c r="A1140" s="31">
        <v>1</v>
      </c>
      <c r="B1140" s="7" t="s">
        <v>1994</v>
      </c>
      <c r="C1140" s="118" t="s">
        <v>1198</v>
      </c>
      <c r="D1140" s="119" t="s">
        <v>1198</v>
      </c>
      <c r="E1140" s="57"/>
    </row>
    <row r="1141" spans="1:5" ht="75">
      <c r="A1141" s="31">
        <v>2</v>
      </c>
      <c r="B1141" s="6" t="s">
        <v>1993</v>
      </c>
      <c r="C1141" s="143">
        <v>117.59713267513025</v>
      </c>
      <c r="D1141" s="120" t="s">
        <v>2160</v>
      </c>
      <c r="E1141" s="58"/>
    </row>
    <row r="1142" spans="1:5" ht="120">
      <c r="A1142" s="31">
        <v>3</v>
      </c>
      <c r="B1142" s="6" t="s">
        <v>1272</v>
      </c>
      <c r="C1142" s="143">
        <v>416.66197982442236</v>
      </c>
      <c r="D1142" s="143" t="s">
        <v>1199</v>
      </c>
      <c r="E1142" s="59"/>
    </row>
    <row r="1143" spans="1:5" ht="45">
      <c r="A1143" s="31">
        <v>4</v>
      </c>
      <c r="B1143" s="6" t="s">
        <v>1273</v>
      </c>
      <c r="C1143" s="140">
        <v>110.43904633838319</v>
      </c>
      <c r="D1143" s="140" t="s">
        <v>1274</v>
      </c>
      <c r="E1143" s="29"/>
    </row>
    <row r="1144" spans="1:5" ht="75">
      <c r="A1144" s="31">
        <v>5</v>
      </c>
      <c r="B1144" s="6" t="s">
        <v>1275</v>
      </c>
      <c r="C1144" s="140">
        <v>55.219523169191596</v>
      </c>
      <c r="D1144" s="140" t="s">
        <v>1276</v>
      </c>
      <c r="E1144" s="29"/>
    </row>
    <row r="1145" spans="1:5" ht="45">
      <c r="A1145" s="31">
        <v>6</v>
      </c>
      <c r="B1145" s="6" t="s">
        <v>1277</v>
      </c>
      <c r="C1145" s="140">
        <v>230.08134653829833</v>
      </c>
      <c r="D1145" s="140" t="s">
        <v>1200</v>
      </c>
      <c r="E1145" s="29"/>
    </row>
    <row r="1146" spans="1:5" ht="75">
      <c r="A1146" s="31">
        <v>7</v>
      </c>
      <c r="B1146" s="6" t="s">
        <v>1278</v>
      </c>
      <c r="C1146" s="146">
        <v>73.626030892255457</v>
      </c>
      <c r="D1146" s="143" t="s">
        <v>1201</v>
      </c>
      <c r="E1146" s="60"/>
    </row>
    <row r="1147" spans="1:5" ht="60">
      <c r="A1147" s="31">
        <v>8</v>
      </c>
      <c r="B1147" s="6" t="s">
        <v>1279</v>
      </c>
      <c r="C1147" s="146">
        <v>98.168041189673957</v>
      </c>
      <c r="D1147" s="143" t="s">
        <v>1202</v>
      </c>
      <c r="E1147" s="60"/>
    </row>
    <row r="1148" spans="1:5" ht="45">
      <c r="A1148" s="31">
        <v>9</v>
      </c>
      <c r="B1148" s="6" t="s">
        <v>1995</v>
      </c>
      <c r="C1148" s="146">
        <v>36.813015446127729</v>
      </c>
      <c r="D1148" s="143" t="s">
        <v>1280</v>
      </c>
      <c r="E1148" s="60"/>
    </row>
    <row r="1149" spans="1:5" ht="30">
      <c r="A1149" s="31">
        <v>10</v>
      </c>
      <c r="B1149" s="6" t="s">
        <v>1281</v>
      </c>
      <c r="C1149" s="146">
        <v>5.1129188119621851</v>
      </c>
      <c r="D1149" s="143" t="s">
        <v>571</v>
      </c>
      <c r="E1149" s="60"/>
    </row>
    <row r="1150" spans="1:5" ht="30">
      <c r="A1150" s="31">
        <v>11</v>
      </c>
      <c r="B1150" s="6" t="s">
        <v>2010</v>
      </c>
      <c r="C1150" s="146">
        <v>15.338756435886555</v>
      </c>
      <c r="D1150" s="143" t="s">
        <v>570</v>
      </c>
      <c r="E1150" s="60"/>
    </row>
    <row r="1151" spans="1:5" ht="30">
      <c r="A1151" s="31">
        <v>12</v>
      </c>
      <c r="B1151" s="6" t="s">
        <v>1282</v>
      </c>
      <c r="C1151" s="146">
        <v>2.5564594059810926</v>
      </c>
      <c r="D1151" s="143" t="s">
        <v>1230</v>
      </c>
      <c r="E1151" s="60"/>
    </row>
    <row r="1152" spans="1:5" ht="60">
      <c r="A1152" s="31">
        <v>13</v>
      </c>
      <c r="B1152" s="6" t="s">
        <v>2027</v>
      </c>
      <c r="C1152" s="146">
        <v>117.59713267513025</v>
      </c>
      <c r="D1152" s="143">
        <v>230</v>
      </c>
      <c r="E1152" s="60"/>
    </row>
    <row r="1153" spans="1:5" ht="15.75">
      <c r="A1153" s="31">
        <v>14</v>
      </c>
      <c r="B1153" s="6" t="s">
        <v>2028</v>
      </c>
      <c r="C1153" s="146">
        <v>55.219523169191596</v>
      </c>
      <c r="D1153" s="143" t="s">
        <v>1276</v>
      </c>
      <c r="E1153" s="60"/>
    </row>
    <row r="1154" spans="1:5" ht="15.75">
      <c r="A1154" s="31"/>
      <c r="B1154" s="6"/>
      <c r="C1154" s="152"/>
      <c r="D1154" s="143"/>
      <c r="E1154" s="60"/>
    </row>
    <row r="1155" spans="1:5" ht="30.75" customHeight="1">
      <c r="A1155" s="186" t="s">
        <v>1271</v>
      </c>
      <c r="B1155" s="196"/>
      <c r="C1155" s="197"/>
      <c r="D1155" s="56"/>
      <c r="E1155" s="56"/>
    </row>
    <row r="1156" spans="1:5" ht="30.75" customHeight="1">
      <c r="A1156" s="122"/>
      <c r="B1156" s="121" t="s">
        <v>1265</v>
      </c>
      <c r="C1156" s="134" t="s">
        <v>2149</v>
      </c>
      <c r="D1156" s="18" t="s">
        <v>2148</v>
      </c>
      <c r="E1156" s="56"/>
    </row>
    <row r="1157" spans="1:5">
      <c r="A1157" s="31">
        <v>1</v>
      </c>
      <c r="B1157" s="6" t="s">
        <v>1203</v>
      </c>
      <c r="C1157" s="140">
        <v>153.38756435886555</v>
      </c>
      <c r="D1157" s="140" t="s">
        <v>2140</v>
      </c>
      <c r="E1157" s="29"/>
    </row>
    <row r="1158" spans="1:5">
      <c r="A1158" s="31">
        <v>2</v>
      </c>
      <c r="B1158" s="6" t="s">
        <v>1204</v>
      </c>
      <c r="C1158" s="140">
        <v>128.84555406144707</v>
      </c>
      <c r="D1158" s="140" t="s">
        <v>2141</v>
      </c>
      <c r="E1158" s="29"/>
    </row>
    <row r="1159" spans="1:5">
      <c r="A1159" s="31">
        <v>3</v>
      </c>
      <c r="B1159" s="6" t="s">
        <v>1205</v>
      </c>
      <c r="C1159" s="140">
        <v>1.5850048317082774</v>
      </c>
      <c r="D1159" s="140" t="s">
        <v>1231</v>
      </c>
      <c r="E1159" s="29"/>
    </row>
    <row r="1160" spans="1:5">
      <c r="A1160" s="31">
        <v>4</v>
      </c>
      <c r="B1160" s="6" t="s">
        <v>1206</v>
      </c>
      <c r="C1160" s="140">
        <v>1.9940383366652521</v>
      </c>
      <c r="D1160" s="140" t="s">
        <v>2138</v>
      </c>
      <c r="E1160" s="29"/>
    </row>
    <row r="1161" spans="1:5">
      <c r="A1161" s="31">
        <v>5</v>
      </c>
      <c r="B1161" s="6" t="s">
        <v>1207</v>
      </c>
      <c r="C1161" s="140">
        <v>0.35790431683735291</v>
      </c>
      <c r="D1161" s="140" t="s">
        <v>1232</v>
      </c>
      <c r="E1161" s="29"/>
    </row>
    <row r="1162" spans="1:5">
      <c r="A1162" s="31">
        <v>6</v>
      </c>
      <c r="B1162" s="6" t="s">
        <v>1208</v>
      </c>
      <c r="C1162" s="140">
        <v>0.51129188119621849</v>
      </c>
      <c r="D1162" s="140" t="s">
        <v>1233</v>
      </c>
      <c r="E1162" s="29"/>
    </row>
    <row r="1163" spans="1:5">
      <c r="A1163" s="31">
        <v>7</v>
      </c>
      <c r="B1163" s="6" t="s">
        <v>1209</v>
      </c>
      <c r="C1163" s="140">
        <v>2.5564594059810926</v>
      </c>
      <c r="D1163" s="140" t="s">
        <v>1234</v>
      </c>
      <c r="E1163" s="29"/>
    </row>
    <row r="1164" spans="1:5">
      <c r="A1164" s="31">
        <v>8</v>
      </c>
      <c r="B1164" s="6" t="s">
        <v>1210</v>
      </c>
      <c r="C1164" s="140">
        <v>0.51129188119621849</v>
      </c>
      <c r="D1164" s="140" t="s">
        <v>1235</v>
      </c>
      <c r="E1164" s="29"/>
    </row>
    <row r="1165" spans="1:5" ht="29.25" customHeight="1">
      <c r="A1165" s="186" t="s">
        <v>1211</v>
      </c>
      <c r="B1165" s="187"/>
      <c r="C1165" s="188"/>
      <c r="D1165" s="29"/>
      <c r="E1165" s="29"/>
    </row>
    <row r="1166" spans="1:5" ht="29.25" customHeight="1">
      <c r="A1166" s="148"/>
      <c r="B1166" s="122" t="s">
        <v>1265</v>
      </c>
      <c r="C1166" s="18" t="s">
        <v>2149</v>
      </c>
      <c r="D1166" s="18" t="s">
        <v>2148</v>
      </c>
      <c r="E1166" s="29"/>
    </row>
    <row r="1167" spans="1:5">
      <c r="A1167" s="129">
        <v>1</v>
      </c>
      <c r="B1167" s="6" t="s">
        <v>1203</v>
      </c>
      <c r="C1167" s="140">
        <v>127.82297029905462</v>
      </c>
      <c r="D1167" s="140" t="s">
        <v>2137</v>
      </c>
      <c r="E1167" s="29"/>
    </row>
    <row r="1168" spans="1:5">
      <c r="A1168" s="129">
        <v>2</v>
      </c>
      <c r="B1168" s="6" t="s">
        <v>1204</v>
      </c>
      <c r="C1168" s="140">
        <v>128.84555406144707</v>
      </c>
      <c r="D1168" s="140" t="s">
        <v>2155</v>
      </c>
      <c r="E1168" s="29"/>
    </row>
    <row r="1169" spans="1:5">
      <c r="A1169" s="129">
        <v>3</v>
      </c>
      <c r="B1169" s="6" t="s">
        <v>1212</v>
      </c>
      <c r="C1169" s="140">
        <v>4.6016269307659661</v>
      </c>
      <c r="D1169" s="140" t="s">
        <v>1236</v>
      </c>
      <c r="E1169" s="29"/>
    </row>
    <row r="1170" spans="1:5">
      <c r="A1170" s="129">
        <v>4</v>
      </c>
      <c r="B1170" s="6" t="s">
        <v>1213</v>
      </c>
      <c r="C1170" s="140">
        <v>3.0677512871773112</v>
      </c>
      <c r="D1170" s="140" t="s">
        <v>1237</v>
      </c>
      <c r="E1170" s="29"/>
    </row>
    <row r="1171" spans="1:5">
      <c r="A1171" s="129">
        <v>5</v>
      </c>
      <c r="B1171" s="6" t="s">
        <v>1214</v>
      </c>
      <c r="C1171" s="140">
        <v>1.022583762392437</v>
      </c>
      <c r="D1171" s="140" t="s">
        <v>1238</v>
      </c>
      <c r="E1171" s="29"/>
    </row>
    <row r="1172" spans="1:5">
      <c r="A1172" s="129">
        <v>6</v>
      </c>
      <c r="B1172" s="6" t="s">
        <v>1215</v>
      </c>
      <c r="C1172" s="140">
        <v>1.5338756435886556</v>
      </c>
      <c r="D1172" s="140" t="s">
        <v>1239</v>
      </c>
      <c r="E1172" s="29"/>
    </row>
    <row r="1173" spans="1:5">
      <c r="A1173" s="129">
        <v>7</v>
      </c>
      <c r="B1173" s="6" t="s">
        <v>1216</v>
      </c>
      <c r="C1173" s="140">
        <v>3.0677512871773112</v>
      </c>
      <c r="D1173" s="140" t="s">
        <v>1237</v>
      </c>
      <c r="E1173" s="29"/>
    </row>
    <row r="1174" spans="1:5">
      <c r="A1174" s="129"/>
      <c r="B1174" s="26" t="s">
        <v>1217</v>
      </c>
      <c r="C1174" s="140"/>
      <c r="D1174" s="140"/>
      <c r="E1174" s="29"/>
    </row>
    <row r="1175" spans="1:5">
      <c r="A1175" s="129">
        <v>8</v>
      </c>
      <c r="B1175" s="6" t="s">
        <v>1218</v>
      </c>
      <c r="C1175" s="140">
        <v>8.1806700991394958</v>
      </c>
      <c r="D1175" s="140" t="s">
        <v>1240</v>
      </c>
      <c r="E1175" s="29"/>
    </row>
    <row r="1176" spans="1:5">
      <c r="A1176" s="129">
        <v>9</v>
      </c>
      <c r="B1176" s="6" t="s">
        <v>1219</v>
      </c>
      <c r="C1176" s="140">
        <v>4.6016269307659661</v>
      </c>
      <c r="D1176" s="140" t="s">
        <v>1241</v>
      </c>
      <c r="E1176" s="29"/>
    </row>
    <row r="1177" spans="1:5">
      <c r="A1177" s="129">
        <v>10</v>
      </c>
      <c r="B1177" s="6" t="s">
        <v>1220</v>
      </c>
      <c r="C1177" s="140">
        <v>4.6016269307659661</v>
      </c>
      <c r="D1177" s="140" t="s">
        <v>1241</v>
      </c>
      <c r="E1177" s="29"/>
    </row>
    <row r="1178" spans="1:5">
      <c r="A1178" s="129">
        <v>11</v>
      </c>
      <c r="B1178" s="6" t="s">
        <v>1221</v>
      </c>
      <c r="C1178" s="140">
        <v>2.5564594059810926</v>
      </c>
      <c r="D1178" s="140" t="s">
        <v>1242</v>
      </c>
      <c r="E1178" s="29"/>
    </row>
    <row r="1179" spans="1:5">
      <c r="A1179" s="129"/>
      <c r="B1179" s="26" t="s">
        <v>1222</v>
      </c>
      <c r="C1179" s="140"/>
      <c r="D1179" s="140"/>
      <c r="E1179" s="29"/>
    </row>
    <row r="1180" spans="1:5">
      <c r="A1180" s="129">
        <v>12</v>
      </c>
      <c r="B1180" s="6" t="s">
        <v>1223</v>
      </c>
      <c r="C1180" s="140">
        <v>1.022583762392437</v>
      </c>
      <c r="D1180" s="140" t="s">
        <v>1238</v>
      </c>
      <c r="E1180" s="29"/>
    </row>
    <row r="1181" spans="1:5">
      <c r="A1181" s="129">
        <v>13</v>
      </c>
      <c r="B1181" s="6" t="s">
        <v>1224</v>
      </c>
      <c r="C1181" s="140">
        <v>1.2782297029905463</v>
      </c>
      <c r="D1181" s="140" t="s">
        <v>1243</v>
      </c>
      <c r="E1181" s="29"/>
    </row>
    <row r="1182" spans="1:5">
      <c r="A1182" s="129">
        <v>14</v>
      </c>
      <c r="B1182" s="6" t="s">
        <v>1225</v>
      </c>
      <c r="C1182" s="140">
        <v>1.7895215841867647</v>
      </c>
      <c r="D1182" s="140" t="s">
        <v>1244</v>
      </c>
      <c r="E1182" s="29"/>
    </row>
    <row r="1183" spans="1:5">
      <c r="A1183" s="129">
        <v>15</v>
      </c>
      <c r="B1183" s="6" t="s">
        <v>1226</v>
      </c>
      <c r="C1183" s="140">
        <v>2.300813465382983</v>
      </c>
      <c r="D1183" s="140" t="s">
        <v>1245</v>
      </c>
      <c r="E1183" s="29"/>
    </row>
    <row r="1184" spans="1:5">
      <c r="A1184" s="129">
        <v>16</v>
      </c>
      <c r="B1184" s="6" t="s">
        <v>1227</v>
      </c>
      <c r="C1184" s="140">
        <v>20.45167524784874</v>
      </c>
      <c r="D1184" s="140" t="s">
        <v>1246</v>
      </c>
      <c r="E1184" s="29"/>
    </row>
    <row r="1185" spans="1:7">
      <c r="A1185" s="129">
        <v>17</v>
      </c>
      <c r="B1185" s="6" t="s">
        <v>1228</v>
      </c>
      <c r="C1185" s="140">
        <v>61.355025743546221</v>
      </c>
      <c r="D1185" s="140" t="s">
        <v>1247</v>
      </c>
      <c r="E1185" s="29"/>
    </row>
    <row r="1187" spans="1:7" ht="26.25" customHeight="1">
      <c r="A1187" s="182" t="s">
        <v>1432</v>
      </c>
      <c r="B1187" s="182"/>
      <c r="C1187" s="182"/>
      <c r="D1187" s="98"/>
      <c r="E1187" s="98"/>
      <c r="F1187" s="98"/>
      <c r="G1187" s="98"/>
    </row>
    <row r="1188" spans="1:7" ht="15" customHeight="1">
      <c r="A1188" s="179" t="s">
        <v>21</v>
      </c>
      <c r="B1188" s="179" t="s">
        <v>15</v>
      </c>
      <c r="C1188" s="180" t="s">
        <v>23</v>
      </c>
      <c r="D1188" s="179" t="s">
        <v>20</v>
      </c>
      <c r="E1188" s="179"/>
      <c r="F1188" s="179"/>
      <c r="G1188" s="179"/>
    </row>
    <row r="1189" spans="1:7" ht="51" customHeight="1">
      <c r="A1189" s="179"/>
      <c r="B1189" s="179"/>
      <c r="C1189" s="181"/>
      <c r="D1189" s="133" t="s">
        <v>2143</v>
      </c>
      <c r="E1189" s="133" t="s">
        <v>2142</v>
      </c>
      <c r="F1189" s="40" t="s">
        <v>2163</v>
      </c>
      <c r="G1189" s="40" t="s">
        <v>2164</v>
      </c>
    </row>
    <row r="1190" spans="1:7">
      <c r="A1190" s="99">
        <v>1</v>
      </c>
      <c r="B1190" s="100" t="s">
        <v>1433</v>
      </c>
      <c r="C1190" s="9" t="s">
        <v>56</v>
      </c>
      <c r="D1190" s="145">
        <f>E1190/1.95583</f>
        <v>427.44001268003865</v>
      </c>
      <c r="E1190" s="145">
        <v>836</v>
      </c>
      <c r="F1190" s="145">
        <f>D1190</f>
        <v>427.44001268003865</v>
      </c>
      <c r="G1190" s="21"/>
    </row>
    <row r="1191" spans="1:7" ht="30">
      <c r="A1191" s="99">
        <v>2</v>
      </c>
      <c r="B1191" s="100" t="s">
        <v>1434</v>
      </c>
      <c r="C1191" s="9" t="s">
        <v>56</v>
      </c>
      <c r="D1191" s="145">
        <f t="shared" ref="D1191:D1254" si="36">E1191/1.95583</f>
        <v>669.79236436704628</v>
      </c>
      <c r="E1191" s="145">
        <v>1310</v>
      </c>
      <c r="F1191" s="145">
        <f t="shared" ref="F1191:F1254" si="37">D1191</f>
        <v>669.79236436704628</v>
      </c>
      <c r="G1191" s="21"/>
    </row>
    <row r="1192" spans="1:7">
      <c r="A1192" s="99">
        <v>3</v>
      </c>
      <c r="B1192" s="100" t="s">
        <v>1435</v>
      </c>
      <c r="C1192" s="9" t="s">
        <v>56</v>
      </c>
      <c r="D1192" s="145">
        <f t="shared" si="36"/>
        <v>209.62967129044958</v>
      </c>
      <c r="E1192" s="145">
        <v>410</v>
      </c>
      <c r="F1192" s="145">
        <f t="shared" si="37"/>
        <v>209.62967129044958</v>
      </c>
      <c r="G1192" s="21"/>
    </row>
    <row r="1193" spans="1:7">
      <c r="A1193" s="99">
        <v>4</v>
      </c>
      <c r="B1193" s="100" t="s">
        <v>1436</v>
      </c>
      <c r="C1193" s="9" t="s">
        <v>56</v>
      </c>
      <c r="D1193" s="145">
        <f t="shared" si="36"/>
        <v>0</v>
      </c>
      <c r="E1193" s="145"/>
      <c r="F1193" s="145">
        <f t="shared" si="37"/>
        <v>0</v>
      </c>
      <c r="G1193" s="21"/>
    </row>
    <row r="1194" spans="1:7">
      <c r="A1194" s="99" t="s">
        <v>1437</v>
      </c>
      <c r="B1194" s="100" t="s">
        <v>1438</v>
      </c>
      <c r="C1194" s="9" t="s">
        <v>56</v>
      </c>
      <c r="D1194" s="145">
        <f t="shared" si="36"/>
        <v>206.05062812207606</v>
      </c>
      <c r="E1194" s="145">
        <v>403</v>
      </c>
      <c r="F1194" s="145">
        <f t="shared" si="37"/>
        <v>206.05062812207606</v>
      </c>
      <c r="G1194" s="21"/>
    </row>
    <row r="1195" spans="1:7">
      <c r="A1195" s="99" t="s">
        <v>1439</v>
      </c>
      <c r="B1195" s="100" t="s">
        <v>1440</v>
      </c>
      <c r="C1195" s="9" t="s">
        <v>56</v>
      </c>
      <c r="D1195" s="145">
        <f t="shared" si="36"/>
        <v>312.39933941088952</v>
      </c>
      <c r="E1195" s="145">
        <v>611</v>
      </c>
      <c r="F1195" s="145">
        <f t="shared" si="37"/>
        <v>312.39933941088952</v>
      </c>
      <c r="G1195" s="21"/>
    </row>
    <row r="1196" spans="1:7">
      <c r="A1196" s="99">
        <v>5</v>
      </c>
      <c r="B1196" s="100" t="s">
        <v>1441</v>
      </c>
      <c r="C1196" s="9" t="s">
        <v>56</v>
      </c>
      <c r="D1196" s="145">
        <f t="shared" si="36"/>
        <v>0</v>
      </c>
      <c r="E1196" s="145"/>
      <c r="F1196" s="145">
        <f t="shared" si="37"/>
        <v>0</v>
      </c>
      <c r="G1196" s="21"/>
    </row>
    <row r="1197" spans="1:7">
      <c r="A1197" s="99" t="s">
        <v>1442</v>
      </c>
      <c r="B1197" s="100" t="s">
        <v>1443</v>
      </c>
      <c r="C1197" s="9" t="s">
        <v>56</v>
      </c>
      <c r="D1197" s="145">
        <f t="shared" si="36"/>
        <v>944.80604142486834</v>
      </c>
      <c r="E1197" s="145">
        <v>1847.88</v>
      </c>
      <c r="F1197" s="145">
        <f t="shared" si="37"/>
        <v>944.80604142486834</v>
      </c>
      <c r="G1197" s="21"/>
    </row>
    <row r="1198" spans="1:7">
      <c r="A1198" s="99" t="s">
        <v>1444</v>
      </c>
      <c r="B1198" s="100" t="s">
        <v>1445</v>
      </c>
      <c r="C1198" s="9" t="s">
        <v>56</v>
      </c>
      <c r="D1198" s="145">
        <f t="shared" si="36"/>
        <v>662.63427803029913</v>
      </c>
      <c r="E1198" s="145">
        <v>1296</v>
      </c>
      <c r="F1198" s="145">
        <f t="shared" si="37"/>
        <v>662.63427803029913</v>
      </c>
      <c r="G1198" s="21"/>
    </row>
    <row r="1199" spans="1:7">
      <c r="A1199" s="99">
        <v>6</v>
      </c>
      <c r="B1199" s="100" t="s">
        <v>1446</v>
      </c>
      <c r="C1199" s="9" t="s">
        <v>56</v>
      </c>
      <c r="D1199" s="145">
        <f t="shared" si="36"/>
        <v>430.71228071969443</v>
      </c>
      <c r="E1199" s="145">
        <v>842.4</v>
      </c>
      <c r="F1199" s="145">
        <f t="shared" si="37"/>
        <v>430.71228071969443</v>
      </c>
      <c r="G1199" s="21"/>
    </row>
    <row r="1200" spans="1:7">
      <c r="A1200" s="99">
        <v>7</v>
      </c>
      <c r="B1200" s="100" t="s">
        <v>1447</v>
      </c>
      <c r="C1200" s="9" t="s">
        <v>56</v>
      </c>
      <c r="D1200" s="145">
        <f t="shared" si="36"/>
        <v>794.03629149772735</v>
      </c>
      <c r="E1200" s="145">
        <v>1553</v>
      </c>
      <c r="F1200" s="145">
        <f t="shared" si="37"/>
        <v>794.03629149772735</v>
      </c>
      <c r="G1200" s="21"/>
    </row>
    <row r="1201" spans="1:7">
      <c r="A1201" s="99">
        <v>8</v>
      </c>
      <c r="B1201" s="100" t="s">
        <v>1448</v>
      </c>
      <c r="C1201" s="9" t="s">
        <v>56</v>
      </c>
      <c r="D1201" s="145">
        <f t="shared" si="36"/>
        <v>1182.6181212068534</v>
      </c>
      <c r="E1201" s="145">
        <v>2313</v>
      </c>
      <c r="F1201" s="145">
        <f t="shared" si="37"/>
        <v>1182.6181212068534</v>
      </c>
      <c r="G1201" s="21"/>
    </row>
    <row r="1202" spans="1:7" ht="15.75" customHeight="1">
      <c r="A1202" s="99">
        <v>9</v>
      </c>
      <c r="B1202" s="100" t="s">
        <v>1449</v>
      </c>
      <c r="C1202" s="9" t="s">
        <v>56</v>
      </c>
      <c r="D1202" s="145">
        <f t="shared" si="36"/>
        <v>971.45457427281519</v>
      </c>
      <c r="E1202" s="145">
        <v>1900</v>
      </c>
      <c r="F1202" s="145">
        <f t="shared" si="37"/>
        <v>971.45457427281519</v>
      </c>
      <c r="G1202" s="21"/>
    </row>
    <row r="1203" spans="1:7" ht="17.25" customHeight="1">
      <c r="A1203" s="99">
        <v>10</v>
      </c>
      <c r="B1203" s="100" t="s">
        <v>1450</v>
      </c>
      <c r="C1203" s="9" t="s">
        <v>56</v>
      </c>
      <c r="D1203" s="145">
        <f t="shared" si="36"/>
        <v>1283.3426218025083</v>
      </c>
      <c r="E1203" s="145">
        <v>2510</v>
      </c>
      <c r="F1203" s="145">
        <f t="shared" si="37"/>
        <v>1283.3426218025083</v>
      </c>
      <c r="G1203" s="21"/>
    </row>
    <row r="1204" spans="1:7">
      <c r="A1204" s="99">
        <v>11</v>
      </c>
      <c r="B1204" s="100" t="s">
        <v>1451</v>
      </c>
      <c r="C1204" s="9" t="s">
        <v>56</v>
      </c>
      <c r="D1204" s="145">
        <f t="shared" si="36"/>
        <v>3682.7433877177464</v>
      </c>
      <c r="E1204" s="145">
        <v>7202.82</v>
      </c>
      <c r="F1204" s="145">
        <f t="shared" si="37"/>
        <v>3682.7433877177464</v>
      </c>
      <c r="G1204" s="21"/>
    </row>
    <row r="1205" spans="1:7">
      <c r="A1205" s="101">
        <v>12</v>
      </c>
      <c r="B1205" s="102" t="s">
        <v>1452</v>
      </c>
      <c r="C1205" s="9" t="s">
        <v>56</v>
      </c>
      <c r="D1205" s="145">
        <f t="shared" si="36"/>
        <v>1340.719796710348</v>
      </c>
      <c r="E1205" s="145">
        <v>2622.22</v>
      </c>
      <c r="F1205" s="145">
        <f t="shared" si="37"/>
        <v>1340.719796710348</v>
      </c>
      <c r="G1205" s="21"/>
    </row>
    <row r="1206" spans="1:7" ht="30">
      <c r="A1206" s="99">
        <v>13</v>
      </c>
      <c r="B1206" s="100" t="s">
        <v>1453</v>
      </c>
      <c r="C1206" s="9" t="s">
        <v>56</v>
      </c>
      <c r="D1206" s="145">
        <f t="shared" si="36"/>
        <v>1960.2930725063018</v>
      </c>
      <c r="E1206" s="145">
        <v>3834</v>
      </c>
      <c r="F1206" s="145">
        <f t="shared" si="37"/>
        <v>1960.2930725063018</v>
      </c>
      <c r="G1206" s="21"/>
    </row>
    <row r="1207" spans="1:7" ht="30">
      <c r="A1207" s="99">
        <v>14</v>
      </c>
      <c r="B1207" s="100" t="s">
        <v>1454</v>
      </c>
      <c r="C1207" s="9" t="s">
        <v>56</v>
      </c>
      <c r="D1207" s="145">
        <f t="shared" si="36"/>
        <v>3425.6556040146638</v>
      </c>
      <c r="E1207" s="145">
        <v>6700</v>
      </c>
      <c r="F1207" s="145">
        <f t="shared" si="37"/>
        <v>3425.6556040146638</v>
      </c>
      <c r="G1207" s="21"/>
    </row>
    <row r="1208" spans="1:7">
      <c r="A1208" s="99">
        <v>15</v>
      </c>
      <c r="B1208" s="100" t="s">
        <v>1455</v>
      </c>
      <c r="C1208" s="9" t="s">
        <v>56</v>
      </c>
      <c r="D1208" s="145">
        <f t="shared" si="36"/>
        <v>0</v>
      </c>
      <c r="E1208" s="145"/>
      <c r="F1208" s="145">
        <f t="shared" si="37"/>
        <v>0</v>
      </c>
      <c r="G1208" s="21"/>
    </row>
    <row r="1209" spans="1:7" ht="19.5" customHeight="1">
      <c r="A1209" s="99" t="s">
        <v>1456</v>
      </c>
      <c r="B1209" s="100" t="s">
        <v>1457</v>
      </c>
      <c r="C1209" s="9" t="s">
        <v>56</v>
      </c>
      <c r="D1209" s="145">
        <f t="shared" si="36"/>
        <v>4322.251933961541</v>
      </c>
      <c r="E1209" s="145">
        <v>8453.59</v>
      </c>
      <c r="F1209" s="145">
        <f t="shared" si="37"/>
        <v>4322.251933961541</v>
      </c>
      <c r="G1209" s="21"/>
    </row>
    <row r="1210" spans="1:7" ht="30">
      <c r="A1210" s="99" t="s">
        <v>1458</v>
      </c>
      <c r="B1210" s="100" t="s">
        <v>1459</v>
      </c>
      <c r="C1210" s="9" t="s">
        <v>56</v>
      </c>
      <c r="D1210" s="145">
        <f t="shared" si="36"/>
        <v>7711.8512345142472</v>
      </c>
      <c r="E1210" s="145">
        <v>15083.07</v>
      </c>
      <c r="F1210" s="145">
        <f t="shared" si="37"/>
        <v>7711.8512345142472</v>
      </c>
      <c r="G1210" s="21"/>
    </row>
    <row r="1211" spans="1:7" ht="30">
      <c r="A1211" s="99">
        <v>16</v>
      </c>
      <c r="B1211" s="100" t="s">
        <v>1460</v>
      </c>
      <c r="C1211" s="9" t="s">
        <v>56</v>
      </c>
      <c r="D1211" s="145">
        <f t="shared" si="36"/>
        <v>398.8076673330504</v>
      </c>
      <c r="E1211" s="145">
        <v>780</v>
      </c>
      <c r="F1211" s="145">
        <f t="shared" si="37"/>
        <v>398.8076673330504</v>
      </c>
      <c r="G1211" s="21"/>
    </row>
    <row r="1212" spans="1:7">
      <c r="A1212" s="99">
        <v>17</v>
      </c>
      <c r="B1212" s="100" t="s">
        <v>1461</v>
      </c>
      <c r="C1212" s="9" t="s">
        <v>56</v>
      </c>
      <c r="D1212" s="145">
        <f t="shared" si="36"/>
        <v>0</v>
      </c>
      <c r="E1212" s="145"/>
      <c r="F1212" s="145">
        <f t="shared" si="37"/>
        <v>0</v>
      </c>
      <c r="G1212" s="21"/>
    </row>
    <row r="1213" spans="1:7">
      <c r="A1213" s="99" t="s">
        <v>1462</v>
      </c>
      <c r="B1213" s="100" t="s">
        <v>1463</v>
      </c>
      <c r="C1213" s="9" t="s">
        <v>56</v>
      </c>
      <c r="D1213" s="145">
        <f t="shared" si="36"/>
        <v>637.78549260416298</v>
      </c>
      <c r="E1213" s="145">
        <v>1247.4000000000001</v>
      </c>
      <c r="F1213" s="145">
        <f t="shared" si="37"/>
        <v>637.78549260416298</v>
      </c>
      <c r="G1213" s="21"/>
    </row>
    <row r="1214" spans="1:7" ht="30">
      <c r="A1214" s="131" t="s">
        <v>1464</v>
      </c>
      <c r="B1214" s="153" t="s">
        <v>2151</v>
      </c>
      <c r="C1214" s="9" t="s">
        <v>56</v>
      </c>
      <c r="D1214" s="145">
        <f t="shared" si="36"/>
        <v>857.28309720169955</v>
      </c>
      <c r="E1214" s="130">
        <v>1676.7</v>
      </c>
      <c r="F1214" s="145">
        <f t="shared" si="37"/>
        <v>857.28309720169955</v>
      </c>
      <c r="G1214" s="21"/>
    </row>
    <row r="1215" spans="1:7">
      <c r="A1215" s="99">
        <v>18</v>
      </c>
      <c r="B1215" s="100" t="s">
        <v>1465</v>
      </c>
      <c r="C1215" s="9" t="s">
        <v>56</v>
      </c>
      <c r="D1215" s="145">
        <f t="shared" si="36"/>
        <v>0</v>
      </c>
      <c r="E1215" s="145"/>
      <c r="F1215" s="145">
        <f t="shared" si="37"/>
        <v>0</v>
      </c>
      <c r="G1215" s="21"/>
    </row>
    <row r="1216" spans="1:7" ht="30">
      <c r="A1216" s="99" t="s">
        <v>1466</v>
      </c>
      <c r="B1216" s="100" t="s">
        <v>1467</v>
      </c>
      <c r="C1216" s="9" t="s">
        <v>56</v>
      </c>
      <c r="D1216" s="145">
        <f t="shared" si="36"/>
        <v>1143.0441296022659</v>
      </c>
      <c r="E1216" s="145">
        <v>2235.6</v>
      </c>
      <c r="F1216" s="145">
        <f t="shared" si="37"/>
        <v>1143.0441296022659</v>
      </c>
      <c r="G1216" s="21"/>
    </row>
    <row r="1217" spans="1:7">
      <c r="A1217" s="99">
        <v>19</v>
      </c>
      <c r="B1217" s="100" t="s">
        <v>1468</v>
      </c>
      <c r="C1217" s="9" t="s">
        <v>56</v>
      </c>
      <c r="D1217" s="145">
        <f t="shared" si="36"/>
        <v>0</v>
      </c>
      <c r="E1217" s="145"/>
      <c r="F1217" s="145">
        <f t="shared" si="37"/>
        <v>0</v>
      </c>
      <c r="G1217" s="21"/>
    </row>
    <row r="1218" spans="1:7" ht="30">
      <c r="A1218" s="99" t="s">
        <v>1469</v>
      </c>
      <c r="B1218" s="100" t="s">
        <v>1470</v>
      </c>
      <c r="C1218" s="9" t="s">
        <v>56</v>
      </c>
      <c r="D1218" s="145">
        <f t="shared" si="36"/>
        <v>607.41475486110755</v>
      </c>
      <c r="E1218" s="145">
        <v>1188</v>
      </c>
      <c r="F1218" s="145">
        <f t="shared" si="37"/>
        <v>607.41475486110755</v>
      </c>
      <c r="G1218" s="21"/>
    </row>
    <row r="1219" spans="1:7" ht="30">
      <c r="A1219" s="99">
        <v>20</v>
      </c>
      <c r="B1219" s="100" t="s">
        <v>1471</v>
      </c>
      <c r="C1219" s="9" t="s">
        <v>56</v>
      </c>
      <c r="D1219" s="145">
        <f t="shared" si="36"/>
        <v>0</v>
      </c>
      <c r="E1219" s="145"/>
      <c r="F1219" s="145">
        <f t="shared" si="37"/>
        <v>0</v>
      </c>
      <c r="G1219" s="21"/>
    </row>
    <row r="1220" spans="1:7" ht="30">
      <c r="A1220" s="99" t="s">
        <v>1472</v>
      </c>
      <c r="B1220" s="100" t="s">
        <v>1473</v>
      </c>
      <c r="C1220" s="9" t="s">
        <v>56</v>
      </c>
      <c r="D1220" s="145">
        <f t="shared" si="36"/>
        <v>2365.6043725681679</v>
      </c>
      <c r="E1220" s="145">
        <v>4626.72</v>
      </c>
      <c r="F1220" s="145">
        <f t="shared" si="37"/>
        <v>2365.6043725681679</v>
      </c>
      <c r="G1220" s="21"/>
    </row>
    <row r="1221" spans="1:7" ht="20.25" customHeight="1">
      <c r="A1221" s="99">
        <v>25</v>
      </c>
      <c r="B1221" s="100" t="s">
        <v>1474</v>
      </c>
      <c r="C1221" s="9" t="s">
        <v>56</v>
      </c>
      <c r="D1221" s="145">
        <f t="shared" si="36"/>
        <v>753.7464912594653</v>
      </c>
      <c r="E1221" s="145">
        <v>1474.2</v>
      </c>
      <c r="F1221" s="145">
        <f t="shared" si="37"/>
        <v>753.7464912594653</v>
      </c>
      <c r="G1221" s="21"/>
    </row>
    <row r="1222" spans="1:7" ht="30">
      <c r="A1222" s="99">
        <v>26</v>
      </c>
      <c r="B1222" s="100" t="s">
        <v>1475</v>
      </c>
      <c r="C1222" s="9" t="s">
        <v>56</v>
      </c>
      <c r="D1222" s="145">
        <f t="shared" si="36"/>
        <v>2319.2199731060473</v>
      </c>
      <c r="E1222" s="145">
        <v>4536</v>
      </c>
      <c r="F1222" s="145">
        <f t="shared" si="37"/>
        <v>2319.2199731060473</v>
      </c>
      <c r="G1222" s="21"/>
    </row>
    <row r="1223" spans="1:7">
      <c r="A1223" s="99">
        <v>27</v>
      </c>
      <c r="B1223" s="100" t="s">
        <v>1476</v>
      </c>
      <c r="C1223" s="9" t="s">
        <v>56</v>
      </c>
      <c r="D1223" s="145">
        <f t="shared" si="36"/>
        <v>1774.1828277508782</v>
      </c>
      <c r="E1223" s="145">
        <v>3470</v>
      </c>
      <c r="F1223" s="145">
        <f t="shared" si="37"/>
        <v>1774.1828277508782</v>
      </c>
      <c r="G1223" s="21"/>
    </row>
    <row r="1224" spans="1:7" ht="30">
      <c r="A1224" s="99">
        <v>28</v>
      </c>
      <c r="B1224" s="100" t="s">
        <v>1477</v>
      </c>
      <c r="C1224" s="9" t="s">
        <v>56</v>
      </c>
      <c r="D1224" s="145">
        <f t="shared" si="36"/>
        <v>3072.8642059892732</v>
      </c>
      <c r="E1224" s="145">
        <v>6010</v>
      </c>
      <c r="F1224" s="145">
        <f t="shared" si="37"/>
        <v>3072.8642059892732</v>
      </c>
      <c r="G1224" s="21"/>
    </row>
    <row r="1225" spans="1:7" ht="30">
      <c r="A1225" s="99">
        <v>29</v>
      </c>
      <c r="B1225" s="100" t="s">
        <v>1478</v>
      </c>
      <c r="C1225" s="9" t="s">
        <v>56</v>
      </c>
      <c r="D1225" s="145">
        <f t="shared" si="36"/>
        <v>528.94678985392386</v>
      </c>
      <c r="E1225" s="145">
        <v>1034.53</v>
      </c>
      <c r="F1225" s="145">
        <f t="shared" si="37"/>
        <v>528.94678985392386</v>
      </c>
      <c r="G1225" s="21"/>
    </row>
    <row r="1226" spans="1:7" ht="30">
      <c r="A1226" s="99">
        <v>30</v>
      </c>
      <c r="B1226" s="100" t="s">
        <v>1479</v>
      </c>
      <c r="C1226" s="9" t="s">
        <v>56</v>
      </c>
      <c r="D1226" s="145">
        <f t="shared" si="36"/>
        <v>0</v>
      </c>
      <c r="E1226" s="145"/>
      <c r="F1226" s="145">
        <f t="shared" si="37"/>
        <v>0</v>
      </c>
      <c r="G1226" s="21"/>
    </row>
    <row r="1227" spans="1:7" ht="30">
      <c r="A1227" s="99" t="s">
        <v>1480</v>
      </c>
      <c r="B1227" s="100" t="s">
        <v>1481</v>
      </c>
      <c r="C1227" s="9" t="s">
        <v>56</v>
      </c>
      <c r="D1227" s="145">
        <f t="shared" si="36"/>
        <v>1407.5865489331895</v>
      </c>
      <c r="E1227" s="145">
        <v>2753</v>
      </c>
      <c r="F1227" s="145">
        <f t="shared" si="37"/>
        <v>1407.5865489331895</v>
      </c>
      <c r="G1227" s="21"/>
    </row>
    <row r="1228" spans="1:7">
      <c r="A1228" s="99">
        <v>31</v>
      </c>
      <c r="B1228" s="100" t="s">
        <v>1482</v>
      </c>
      <c r="C1228" s="9" t="s">
        <v>56</v>
      </c>
      <c r="D1228" s="145">
        <f t="shared" si="36"/>
        <v>0</v>
      </c>
      <c r="E1228" s="145"/>
      <c r="F1228" s="145">
        <f t="shared" si="37"/>
        <v>0</v>
      </c>
      <c r="G1228" s="21"/>
    </row>
    <row r="1229" spans="1:7">
      <c r="A1229" s="99" t="s">
        <v>1483</v>
      </c>
      <c r="B1229" s="100" t="s">
        <v>1484</v>
      </c>
      <c r="C1229" s="9" t="s">
        <v>56</v>
      </c>
      <c r="D1229" s="145">
        <f t="shared" si="36"/>
        <v>4141.4642376893698</v>
      </c>
      <c r="E1229" s="145">
        <v>8100</v>
      </c>
      <c r="F1229" s="145">
        <f t="shared" si="37"/>
        <v>4141.4642376893698</v>
      </c>
      <c r="G1229" s="21"/>
    </row>
    <row r="1230" spans="1:7">
      <c r="A1230" s="99">
        <v>32</v>
      </c>
      <c r="B1230" s="100" t="s">
        <v>1485</v>
      </c>
      <c r="C1230" s="9" t="s">
        <v>56</v>
      </c>
      <c r="D1230" s="145">
        <f t="shared" si="36"/>
        <v>0</v>
      </c>
      <c r="E1230" s="145"/>
      <c r="F1230" s="145">
        <f t="shared" si="37"/>
        <v>0</v>
      </c>
      <c r="G1230" s="21"/>
    </row>
    <row r="1231" spans="1:7">
      <c r="A1231" s="99" t="s">
        <v>1486</v>
      </c>
      <c r="B1231" s="100" t="s">
        <v>1487</v>
      </c>
      <c r="C1231" s="9" t="s">
        <v>56</v>
      </c>
      <c r="D1231" s="145">
        <f t="shared" si="36"/>
        <v>501.06604357229412</v>
      </c>
      <c r="E1231" s="145">
        <v>980</v>
      </c>
      <c r="F1231" s="145">
        <f t="shared" si="37"/>
        <v>501.06604357229412</v>
      </c>
      <c r="G1231" s="21"/>
    </row>
    <row r="1232" spans="1:7">
      <c r="A1232" s="99">
        <v>33</v>
      </c>
      <c r="B1232" s="100" t="s">
        <v>1488</v>
      </c>
      <c r="C1232" s="9" t="s">
        <v>56</v>
      </c>
      <c r="D1232" s="145">
        <f t="shared" si="36"/>
        <v>369.69470761773772</v>
      </c>
      <c r="E1232" s="145">
        <v>723.06</v>
      </c>
      <c r="F1232" s="145">
        <f t="shared" si="37"/>
        <v>369.69470761773772</v>
      </c>
      <c r="G1232" s="21"/>
    </row>
    <row r="1233" spans="1:7" ht="30">
      <c r="A1233" s="99">
        <v>35</v>
      </c>
      <c r="B1233" s="100" t="s">
        <v>1489</v>
      </c>
      <c r="C1233" s="9" t="s">
        <v>56</v>
      </c>
      <c r="D1233" s="145">
        <f t="shared" si="36"/>
        <v>1399.3547496459305</v>
      </c>
      <c r="E1233" s="145">
        <v>2736.9</v>
      </c>
      <c r="F1233" s="145">
        <f t="shared" si="37"/>
        <v>1399.3547496459305</v>
      </c>
      <c r="G1233" s="21"/>
    </row>
    <row r="1234" spans="1:7">
      <c r="A1234" s="99">
        <v>36</v>
      </c>
      <c r="B1234" s="100" t="s">
        <v>1490</v>
      </c>
      <c r="C1234" s="9" t="s">
        <v>56</v>
      </c>
      <c r="D1234" s="145">
        <f t="shared" si="36"/>
        <v>676.55164303646029</v>
      </c>
      <c r="E1234" s="145">
        <v>1323.22</v>
      </c>
      <c r="F1234" s="145">
        <f t="shared" si="37"/>
        <v>676.55164303646029</v>
      </c>
      <c r="G1234" s="21"/>
    </row>
    <row r="1235" spans="1:7">
      <c r="A1235" s="99">
        <v>37</v>
      </c>
      <c r="B1235" s="100" t="s">
        <v>1491</v>
      </c>
      <c r="C1235" s="9" t="s">
        <v>56</v>
      </c>
      <c r="D1235" s="145">
        <f t="shared" si="36"/>
        <v>2624.9571793049499</v>
      </c>
      <c r="E1235" s="145">
        <v>5133.97</v>
      </c>
      <c r="F1235" s="145">
        <f t="shared" si="37"/>
        <v>2624.9571793049499</v>
      </c>
      <c r="G1235" s="21"/>
    </row>
    <row r="1236" spans="1:7" ht="17.25" customHeight="1">
      <c r="A1236" s="99">
        <v>38</v>
      </c>
      <c r="B1236" s="100" t="s">
        <v>1492</v>
      </c>
      <c r="C1236" s="9" t="s">
        <v>56</v>
      </c>
      <c r="D1236" s="145">
        <f t="shared" si="36"/>
        <v>607.41475486110755</v>
      </c>
      <c r="E1236" s="145">
        <v>1188</v>
      </c>
      <c r="F1236" s="145">
        <f t="shared" si="37"/>
        <v>607.41475486110755</v>
      </c>
      <c r="G1236" s="21"/>
    </row>
    <row r="1237" spans="1:7" ht="30">
      <c r="A1237" s="99">
        <v>39</v>
      </c>
      <c r="B1237" s="100" t="s">
        <v>1493</v>
      </c>
      <c r="C1237" s="9" t="s">
        <v>56</v>
      </c>
      <c r="D1237" s="145">
        <f t="shared" si="36"/>
        <v>775.28210529545004</v>
      </c>
      <c r="E1237" s="145">
        <v>1516.32</v>
      </c>
      <c r="F1237" s="145">
        <f t="shared" si="37"/>
        <v>775.28210529545004</v>
      </c>
      <c r="G1237" s="21"/>
    </row>
    <row r="1238" spans="1:7">
      <c r="A1238" s="99">
        <v>40</v>
      </c>
      <c r="B1238" s="100" t="s">
        <v>1494</v>
      </c>
      <c r="C1238" s="9" t="s">
        <v>56</v>
      </c>
      <c r="D1238" s="145">
        <f t="shared" si="36"/>
        <v>0</v>
      </c>
      <c r="E1238" s="145"/>
      <c r="F1238" s="145">
        <f t="shared" si="37"/>
        <v>0</v>
      </c>
      <c r="G1238" s="21"/>
    </row>
    <row r="1239" spans="1:7" ht="30">
      <c r="A1239" s="99" t="s">
        <v>1495</v>
      </c>
      <c r="B1239" s="100" t="s">
        <v>1496</v>
      </c>
      <c r="C1239" s="9" t="s">
        <v>56</v>
      </c>
      <c r="D1239" s="145">
        <f t="shared" si="36"/>
        <v>536.73376520454235</v>
      </c>
      <c r="E1239" s="145">
        <v>1049.76</v>
      </c>
      <c r="F1239" s="145">
        <f t="shared" si="37"/>
        <v>536.73376520454235</v>
      </c>
      <c r="G1239" s="21"/>
    </row>
    <row r="1240" spans="1:7" ht="30">
      <c r="A1240" s="99" t="s">
        <v>1497</v>
      </c>
      <c r="B1240" s="100" t="s">
        <v>1498</v>
      </c>
      <c r="C1240" s="9" t="s">
        <v>56</v>
      </c>
      <c r="D1240" s="145">
        <f t="shared" si="36"/>
        <v>668.1562303472183</v>
      </c>
      <c r="E1240" s="145">
        <v>1306.8</v>
      </c>
      <c r="F1240" s="145">
        <f t="shared" si="37"/>
        <v>668.1562303472183</v>
      </c>
      <c r="G1240" s="21"/>
    </row>
    <row r="1241" spans="1:7" ht="30">
      <c r="A1241" s="99">
        <v>41</v>
      </c>
      <c r="B1241" s="100" t="s">
        <v>1499</v>
      </c>
      <c r="C1241" s="9" t="s">
        <v>56</v>
      </c>
      <c r="D1241" s="145">
        <f t="shared" si="36"/>
        <v>0</v>
      </c>
      <c r="E1241" s="145"/>
      <c r="F1241" s="145">
        <f t="shared" si="37"/>
        <v>0</v>
      </c>
      <c r="G1241" s="21"/>
    </row>
    <row r="1242" spans="1:7" ht="30">
      <c r="A1242" s="99" t="s">
        <v>1500</v>
      </c>
      <c r="B1242" s="100" t="s">
        <v>1501</v>
      </c>
      <c r="C1242" s="9" t="s">
        <v>56</v>
      </c>
      <c r="D1242" s="145">
        <f t="shared" si="36"/>
        <v>376.59714801388668</v>
      </c>
      <c r="E1242" s="145">
        <v>736.56</v>
      </c>
      <c r="F1242" s="145">
        <f t="shared" si="37"/>
        <v>376.59714801388668</v>
      </c>
      <c r="G1242" s="21"/>
    </row>
    <row r="1243" spans="1:7" ht="30">
      <c r="A1243" s="99" t="s">
        <v>1502</v>
      </c>
      <c r="B1243" s="100" t="s">
        <v>1503</v>
      </c>
      <c r="C1243" s="9" t="s">
        <v>56</v>
      </c>
      <c r="D1243" s="145">
        <f t="shared" si="36"/>
        <v>498.08009898610817</v>
      </c>
      <c r="E1243" s="145">
        <v>974.16</v>
      </c>
      <c r="F1243" s="145">
        <f t="shared" si="37"/>
        <v>498.08009898610817</v>
      </c>
      <c r="G1243" s="21"/>
    </row>
    <row r="1244" spans="1:7" ht="30">
      <c r="A1244" s="99">
        <v>42</v>
      </c>
      <c r="B1244" s="100" t="s">
        <v>1504</v>
      </c>
      <c r="C1244" s="9" t="s">
        <v>56</v>
      </c>
      <c r="D1244" s="145">
        <f t="shared" si="36"/>
        <v>0</v>
      </c>
      <c r="E1244" s="145"/>
      <c r="F1244" s="145">
        <f t="shared" si="37"/>
        <v>0</v>
      </c>
      <c r="G1244" s="21"/>
    </row>
    <row r="1245" spans="1:7" ht="30">
      <c r="A1245" s="99" t="s">
        <v>1505</v>
      </c>
      <c r="B1245" s="100" t="s">
        <v>1506</v>
      </c>
      <c r="C1245" s="9" t="s">
        <v>56</v>
      </c>
      <c r="D1245" s="145">
        <f t="shared" si="36"/>
        <v>853.9596999739241</v>
      </c>
      <c r="E1245" s="145">
        <v>1670.2</v>
      </c>
      <c r="F1245" s="145">
        <f t="shared" si="37"/>
        <v>853.9596999739241</v>
      </c>
      <c r="G1245" s="21"/>
    </row>
    <row r="1246" spans="1:7" ht="30">
      <c r="A1246" s="99" t="s">
        <v>1507</v>
      </c>
      <c r="B1246" s="100" t="s">
        <v>1508</v>
      </c>
      <c r="C1246" s="9" t="s">
        <v>56</v>
      </c>
      <c r="D1246" s="145">
        <f t="shared" si="36"/>
        <v>1631.9874426713977</v>
      </c>
      <c r="E1246" s="145">
        <v>3191.89</v>
      </c>
      <c r="F1246" s="145">
        <f t="shared" si="37"/>
        <v>1631.9874426713977</v>
      </c>
      <c r="G1246" s="21"/>
    </row>
    <row r="1247" spans="1:7">
      <c r="A1247" s="99">
        <v>43</v>
      </c>
      <c r="B1247" s="100" t="s">
        <v>1509</v>
      </c>
      <c r="C1247" s="9" t="s">
        <v>56</v>
      </c>
      <c r="D1247" s="145">
        <f t="shared" si="36"/>
        <v>348.97204767285501</v>
      </c>
      <c r="E1247" s="145">
        <v>682.53</v>
      </c>
      <c r="F1247" s="145">
        <f t="shared" si="37"/>
        <v>348.97204767285501</v>
      </c>
      <c r="G1247" s="21"/>
    </row>
    <row r="1248" spans="1:7">
      <c r="A1248" s="99">
        <v>44</v>
      </c>
      <c r="B1248" s="100" t="s">
        <v>1510</v>
      </c>
      <c r="C1248" s="9" t="s">
        <v>56</v>
      </c>
      <c r="D1248" s="145">
        <f t="shared" si="36"/>
        <v>775.28210529545004</v>
      </c>
      <c r="E1248" s="145">
        <v>1516.32</v>
      </c>
      <c r="F1248" s="145">
        <f t="shared" si="37"/>
        <v>775.28210529545004</v>
      </c>
      <c r="G1248" s="21"/>
    </row>
    <row r="1249" spans="1:7" ht="30">
      <c r="A1249" s="99">
        <v>45</v>
      </c>
      <c r="B1249" s="100" t="s">
        <v>1511</v>
      </c>
      <c r="C1249" s="9" t="s">
        <v>56</v>
      </c>
      <c r="D1249" s="145">
        <f t="shared" si="36"/>
        <v>637.71391174079542</v>
      </c>
      <c r="E1249" s="145">
        <v>1247.26</v>
      </c>
      <c r="F1249" s="145">
        <f t="shared" si="37"/>
        <v>637.71391174079542</v>
      </c>
      <c r="G1249" s="21"/>
    </row>
    <row r="1250" spans="1:7" ht="30">
      <c r="A1250" s="99">
        <v>46</v>
      </c>
      <c r="B1250" s="100" t="s">
        <v>1512</v>
      </c>
      <c r="C1250" s="9" t="s">
        <v>56</v>
      </c>
      <c r="D1250" s="145">
        <f t="shared" si="36"/>
        <v>1399.3291850518706</v>
      </c>
      <c r="E1250" s="145">
        <v>2736.85</v>
      </c>
      <c r="F1250" s="145">
        <f t="shared" si="37"/>
        <v>1399.3291850518706</v>
      </c>
      <c r="G1250" s="21"/>
    </row>
    <row r="1251" spans="1:7" ht="30">
      <c r="A1251" s="99">
        <v>47</v>
      </c>
      <c r="B1251" s="100" t="s">
        <v>1513</v>
      </c>
      <c r="C1251" s="9" t="s">
        <v>56</v>
      </c>
      <c r="D1251" s="145">
        <f t="shared" si="36"/>
        <v>0</v>
      </c>
      <c r="E1251" s="145"/>
      <c r="F1251" s="145">
        <f t="shared" si="37"/>
        <v>0</v>
      </c>
      <c r="G1251" s="21"/>
    </row>
    <row r="1252" spans="1:7" ht="30">
      <c r="A1252" s="99" t="s">
        <v>1514</v>
      </c>
      <c r="B1252" s="100" t="s">
        <v>1515</v>
      </c>
      <c r="C1252" s="9" t="s">
        <v>56</v>
      </c>
      <c r="D1252" s="145">
        <f t="shared" si="36"/>
        <v>1794.6345029987269</v>
      </c>
      <c r="E1252" s="145">
        <v>3510</v>
      </c>
      <c r="F1252" s="145">
        <f t="shared" si="37"/>
        <v>1794.6345029987269</v>
      </c>
      <c r="G1252" s="21"/>
    </row>
    <row r="1253" spans="1:7" ht="30">
      <c r="A1253" s="99" t="s">
        <v>1516</v>
      </c>
      <c r="B1253" s="100" t="s">
        <v>1517</v>
      </c>
      <c r="C1253" s="9" t="s">
        <v>56</v>
      </c>
      <c r="D1253" s="145">
        <f t="shared" si="36"/>
        <v>2084.373386235</v>
      </c>
      <c r="E1253" s="145">
        <v>4076.68</v>
      </c>
      <c r="F1253" s="145">
        <f t="shared" si="37"/>
        <v>2084.373386235</v>
      </c>
      <c r="G1253" s="21"/>
    </row>
    <row r="1254" spans="1:7">
      <c r="A1254" s="99">
        <v>48</v>
      </c>
      <c r="B1254" s="100" t="s">
        <v>1518</v>
      </c>
      <c r="C1254" s="9" t="s">
        <v>56</v>
      </c>
      <c r="D1254" s="145">
        <f t="shared" si="36"/>
        <v>850.38065680555064</v>
      </c>
      <c r="E1254" s="145">
        <v>1663.2</v>
      </c>
      <c r="F1254" s="145">
        <f t="shared" si="37"/>
        <v>850.38065680555064</v>
      </c>
      <c r="G1254" s="21"/>
    </row>
    <row r="1255" spans="1:7">
      <c r="A1255" s="99">
        <v>49</v>
      </c>
      <c r="B1255" s="100" t="s">
        <v>1519</v>
      </c>
      <c r="C1255" s="9" t="s">
        <v>56</v>
      </c>
      <c r="D1255" s="145">
        <f t="shared" ref="D1255:D1318" si="38">E1255/1.95583</f>
        <v>689.71229605845087</v>
      </c>
      <c r="E1255" s="145">
        <v>1348.96</v>
      </c>
      <c r="F1255" s="145">
        <f t="shared" ref="F1255:F1318" si="39">D1255</f>
        <v>689.71229605845087</v>
      </c>
      <c r="G1255" s="21"/>
    </row>
    <row r="1256" spans="1:7">
      <c r="A1256" s="99">
        <v>50</v>
      </c>
      <c r="B1256" s="100" t="s">
        <v>1520</v>
      </c>
      <c r="C1256" s="9" t="s">
        <v>56</v>
      </c>
      <c r="D1256" s="145">
        <f t="shared" si="38"/>
        <v>0</v>
      </c>
      <c r="E1256" s="145"/>
      <c r="F1256" s="145">
        <f t="shared" si="39"/>
        <v>0</v>
      </c>
      <c r="G1256" s="21"/>
    </row>
    <row r="1257" spans="1:7" ht="30">
      <c r="A1257" s="99" t="s">
        <v>1521</v>
      </c>
      <c r="B1257" s="100" t="s">
        <v>1522</v>
      </c>
      <c r="C1257" s="9" t="s">
        <v>56</v>
      </c>
      <c r="D1257" s="145">
        <f t="shared" si="38"/>
        <v>717.85380119949082</v>
      </c>
      <c r="E1257" s="145">
        <v>1404</v>
      </c>
      <c r="F1257" s="145">
        <f t="shared" si="39"/>
        <v>717.85380119949082</v>
      </c>
      <c r="G1257" s="21"/>
    </row>
    <row r="1258" spans="1:7">
      <c r="A1258" s="99">
        <v>51</v>
      </c>
      <c r="B1258" s="100" t="s">
        <v>1523</v>
      </c>
      <c r="C1258" s="9" t="s">
        <v>56</v>
      </c>
      <c r="D1258" s="145">
        <f t="shared" si="38"/>
        <v>0</v>
      </c>
      <c r="E1258" s="145"/>
      <c r="F1258" s="145">
        <f t="shared" si="39"/>
        <v>0</v>
      </c>
      <c r="G1258" s="21"/>
    </row>
    <row r="1259" spans="1:7">
      <c r="A1259" s="99" t="s">
        <v>1524</v>
      </c>
      <c r="B1259" s="100" t="s">
        <v>1523</v>
      </c>
      <c r="C1259" s="9" t="s">
        <v>56</v>
      </c>
      <c r="D1259" s="145">
        <f t="shared" si="38"/>
        <v>2408.7216169094454</v>
      </c>
      <c r="E1259" s="145">
        <v>4711.05</v>
      </c>
      <c r="F1259" s="145">
        <f t="shared" si="39"/>
        <v>2408.7216169094454</v>
      </c>
      <c r="G1259" s="21"/>
    </row>
    <row r="1260" spans="1:7" ht="15" customHeight="1">
      <c r="A1260" s="99" t="s">
        <v>1525</v>
      </c>
      <c r="B1260" s="100" t="s">
        <v>1526</v>
      </c>
      <c r="C1260" s="9" t="s">
        <v>56</v>
      </c>
      <c r="D1260" s="145">
        <f t="shared" si="38"/>
        <v>2578.8028611893669</v>
      </c>
      <c r="E1260" s="145">
        <v>5043.7</v>
      </c>
      <c r="F1260" s="145">
        <f t="shared" si="39"/>
        <v>2578.8028611893669</v>
      </c>
      <c r="G1260" s="21"/>
    </row>
    <row r="1261" spans="1:7">
      <c r="A1261" s="99">
        <v>52</v>
      </c>
      <c r="B1261" s="100" t="s">
        <v>1527</v>
      </c>
      <c r="C1261" s="9" t="s">
        <v>56</v>
      </c>
      <c r="D1261" s="145">
        <f t="shared" si="38"/>
        <v>0</v>
      </c>
      <c r="E1261" s="145"/>
      <c r="F1261" s="145">
        <f t="shared" si="39"/>
        <v>0</v>
      </c>
      <c r="G1261" s="21"/>
    </row>
    <row r="1262" spans="1:7">
      <c r="A1262" s="99" t="s">
        <v>1528</v>
      </c>
      <c r="B1262" s="100" t="s">
        <v>1529</v>
      </c>
      <c r="C1262" s="9" t="s">
        <v>56</v>
      </c>
      <c r="D1262" s="145">
        <f t="shared" si="38"/>
        <v>1391.5319838636283</v>
      </c>
      <c r="E1262" s="145">
        <v>2721.6</v>
      </c>
      <c r="F1262" s="145">
        <f t="shared" si="39"/>
        <v>1391.5319838636283</v>
      </c>
      <c r="G1262" s="21"/>
    </row>
    <row r="1263" spans="1:7">
      <c r="A1263" s="99" t="s">
        <v>1530</v>
      </c>
      <c r="B1263" s="100" t="s">
        <v>1531</v>
      </c>
      <c r="C1263" s="9" t="s">
        <v>56</v>
      </c>
      <c r="D1263" s="145">
        <f t="shared" si="38"/>
        <v>1708.6812248508306</v>
      </c>
      <c r="E1263" s="145">
        <v>3341.89</v>
      </c>
      <c r="F1263" s="145">
        <f t="shared" si="39"/>
        <v>1708.6812248508306</v>
      </c>
      <c r="G1263" s="21"/>
    </row>
    <row r="1264" spans="1:7">
      <c r="A1264" s="99">
        <v>53</v>
      </c>
      <c r="B1264" s="100" t="s">
        <v>1532</v>
      </c>
      <c r="C1264" s="9" t="s">
        <v>56</v>
      </c>
      <c r="D1264" s="145">
        <f t="shared" si="38"/>
        <v>0</v>
      </c>
      <c r="E1264" s="145"/>
      <c r="F1264" s="145">
        <f t="shared" si="39"/>
        <v>0</v>
      </c>
      <c r="G1264" s="21"/>
    </row>
    <row r="1265" spans="1:7">
      <c r="A1265" s="99" t="s">
        <v>1533</v>
      </c>
      <c r="B1265" s="100" t="s">
        <v>1534</v>
      </c>
      <c r="C1265" s="9" t="s">
        <v>56</v>
      </c>
      <c r="D1265" s="145">
        <f t="shared" si="38"/>
        <v>1449.5124831912794</v>
      </c>
      <c r="E1265" s="145">
        <v>2835</v>
      </c>
      <c r="F1265" s="145">
        <f t="shared" si="39"/>
        <v>1449.5124831912794</v>
      </c>
      <c r="G1265" s="21"/>
    </row>
    <row r="1266" spans="1:7">
      <c r="A1266" s="99" t="s">
        <v>1535</v>
      </c>
      <c r="B1266" s="100" t="s">
        <v>1536</v>
      </c>
      <c r="C1266" s="9" t="s">
        <v>56</v>
      </c>
      <c r="D1266" s="145">
        <f t="shared" si="38"/>
        <v>1795.2378274185385</v>
      </c>
      <c r="E1266" s="145">
        <v>3511.18</v>
      </c>
      <c r="F1266" s="145">
        <f t="shared" si="39"/>
        <v>1795.2378274185385</v>
      </c>
      <c r="G1266" s="21"/>
    </row>
    <row r="1267" spans="1:7" ht="30">
      <c r="A1267" s="99">
        <v>54</v>
      </c>
      <c r="B1267" s="100" t="s">
        <v>1537</v>
      </c>
      <c r="C1267" s="9" t="s">
        <v>56</v>
      </c>
      <c r="D1267" s="145">
        <f t="shared" si="38"/>
        <v>0</v>
      </c>
      <c r="E1267" s="145"/>
      <c r="F1267" s="145">
        <f t="shared" si="39"/>
        <v>0</v>
      </c>
      <c r="G1267" s="21"/>
    </row>
    <row r="1268" spans="1:7" ht="30">
      <c r="A1268" s="99" t="s">
        <v>1538</v>
      </c>
      <c r="B1268" s="100" t="s">
        <v>1539</v>
      </c>
      <c r="C1268" s="9" t="s">
        <v>56</v>
      </c>
      <c r="D1268" s="145">
        <f t="shared" si="38"/>
        <v>6626.3427803029917</v>
      </c>
      <c r="E1268" s="145">
        <v>12960</v>
      </c>
      <c r="F1268" s="145">
        <f t="shared" si="39"/>
        <v>6626.3427803029917</v>
      </c>
      <c r="G1268" s="21"/>
    </row>
    <row r="1269" spans="1:7" ht="30">
      <c r="A1269" s="99" t="s">
        <v>1540</v>
      </c>
      <c r="B1269" s="100" t="s">
        <v>1541</v>
      </c>
      <c r="C1269" s="9" t="s">
        <v>56</v>
      </c>
      <c r="D1269" s="145">
        <f t="shared" si="38"/>
        <v>6819.611111395162</v>
      </c>
      <c r="E1269" s="145">
        <v>13338</v>
      </c>
      <c r="F1269" s="145">
        <f t="shared" si="39"/>
        <v>6819.611111395162</v>
      </c>
      <c r="G1269" s="21"/>
    </row>
    <row r="1270" spans="1:7" ht="30">
      <c r="A1270" s="99">
        <v>55</v>
      </c>
      <c r="B1270" s="100" t="s">
        <v>1542</v>
      </c>
      <c r="C1270" s="9" t="s">
        <v>56</v>
      </c>
      <c r="D1270" s="145">
        <f t="shared" si="38"/>
        <v>0</v>
      </c>
      <c r="E1270" s="145"/>
      <c r="F1270" s="145">
        <f t="shared" si="39"/>
        <v>0</v>
      </c>
      <c r="G1270" s="21"/>
    </row>
    <row r="1271" spans="1:7" ht="30">
      <c r="A1271" s="99" t="s">
        <v>1543</v>
      </c>
      <c r="B1271" s="100" t="s">
        <v>1544</v>
      </c>
      <c r="C1271" s="9" t="s">
        <v>56</v>
      </c>
      <c r="D1271" s="145">
        <f t="shared" si="38"/>
        <v>8448.5870448863152</v>
      </c>
      <c r="E1271" s="145">
        <v>16524</v>
      </c>
      <c r="F1271" s="145">
        <f t="shared" si="39"/>
        <v>8448.5870448863152</v>
      </c>
      <c r="G1271" s="21"/>
    </row>
    <row r="1272" spans="1:7" ht="30">
      <c r="A1272" s="99" t="s">
        <v>1545</v>
      </c>
      <c r="B1272" s="100" t="s">
        <v>1546</v>
      </c>
      <c r="C1272" s="9" t="s">
        <v>56</v>
      </c>
      <c r="D1272" s="145">
        <f t="shared" si="38"/>
        <v>8490.0016872632077</v>
      </c>
      <c r="E1272" s="145">
        <v>16605</v>
      </c>
      <c r="F1272" s="145">
        <f t="shared" si="39"/>
        <v>8490.0016872632077</v>
      </c>
      <c r="G1272" s="21"/>
    </row>
    <row r="1273" spans="1:7" ht="30">
      <c r="A1273" s="99">
        <v>56</v>
      </c>
      <c r="B1273" s="100" t="s">
        <v>1547</v>
      </c>
      <c r="C1273" s="9" t="s">
        <v>56</v>
      </c>
      <c r="D1273" s="145">
        <f t="shared" si="38"/>
        <v>0</v>
      </c>
      <c r="E1273" s="145"/>
      <c r="F1273" s="145">
        <f t="shared" si="39"/>
        <v>0</v>
      </c>
      <c r="G1273" s="21"/>
    </row>
    <row r="1274" spans="1:7" ht="45">
      <c r="A1274" s="99" t="s">
        <v>1548</v>
      </c>
      <c r="B1274" s="100" t="s">
        <v>1549</v>
      </c>
      <c r="C1274" s="9" t="s">
        <v>56</v>
      </c>
      <c r="D1274" s="145">
        <f t="shared" si="38"/>
        <v>463.84399462120945</v>
      </c>
      <c r="E1274" s="145">
        <v>907.2</v>
      </c>
      <c r="F1274" s="145">
        <f t="shared" si="39"/>
        <v>463.84399462120945</v>
      </c>
      <c r="G1274" s="21"/>
    </row>
    <row r="1275" spans="1:7" ht="45">
      <c r="A1275" s="99" t="s">
        <v>1550</v>
      </c>
      <c r="B1275" s="100" t="s">
        <v>1551</v>
      </c>
      <c r="C1275" s="9" t="s">
        <v>56</v>
      </c>
      <c r="D1275" s="145">
        <f t="shared" si="38"/>
        <v>607.41475486110755</v>
      </c>
      <c r="E1275" s="145">
        <v>1188</v>
      </c>
      <c r="F1275" s="145">
        <f t="shared" si="39"/>
        <v>607.41475486110755</v>
      </c>
      <c r="G1275" s="21"/>
    </row>
    <row r="1276" spans="1:7" ht="30">
      <c r="A1276" s="99">
        <v>57</v>
      </c>
      <c r="B1276" s="100" t="s">
        <v>1552</v>
      </c>
      <c r="C1276" s="9" t="s">
        <v>56</v>
      </c>
      <c r="D1276" s="145">
        <f t="shared" si="38"/>
        <v>0</v>
      </c>
      <c r="E1276" s="145"/>
      <c r="F1276" s="145">
        <f t="shared" si="39"/>
        <v>0</v>
      </c>
      <c r="G1276" s="21"/>
    </row>
    <row r="1277" spans="1:7" ht="31.5" customHeight="1">
      <c r="A1277" s="99" t="s">
        <v>1553</v>
      </c>
      <c r="B1277" s="100" t="s">
        <v>1554</v>
      </c>
      <c r="C1277" s="9" t="s">
        <v>56</v>
      </c>
      <c r="D1277" s="145">
        <f t="shared" si="38"/>
        <v>1987.9028340908976</v>
      </c>
      <c r="E1277" s="145">
        <v>3888</v>
      </c>
      <c r="F1277" s="145">
        <f t="shared" si="39"/>
        <v>1987.9028340908976</v>
      </c>
      <c r="G1277" s="21"/>
    </row>
    <row r="1278" spans="1:7" ht="32.25" customHeight="1">
      <c r="A1278" s="99" t="s">
        <v>1555</v>
      </c>
      <c r="B1278" s="100" t="s">
        <v>1556</v>
      </c>
      <c r="C1278" s="9" t="s">
        <v>56</v>
      </c>
      <c r="D1278" s="145">
        <f t="shared" si="38"/>
        <v>2484.8785426136219</v>
      </c>
      <c r="E1278" s="145">
        <v>4860</v>
      </c>
      <c r="F1278" s="145">
        <f t="shared" si="39"/>
        <v>2484.8785426136219</v>
      </c>
      <c r="G1278" s="21"/>
    </row>
    <row r="1279" spans="1:7" ht="30">
      <c r="A1279" s="99">
        <v>58</v>
      </c>
      <c r="B1279" s="100" t="s">
        <v>1557</v>
      </c>
      <c r="C1279" s="9" t="s">
        <v>56</v>
      </c>
      <c r="D1279" s="145">
        <f t="shared" si="38"/>
        <v>0</v>
      </c>
      <c r="E1279" s="145"/>
      <c r="F1279" s="145">
        <f t="shared" si="39"/>
        <v>0</v>
      </c>
      <c r="G1279" s="21"/>
    </row>
    <row r="1280" spans="1:7" ht="30">
      <c r="A1280" s="99" t="s">
        <v>1558</v>
      </c>
      <c r="B1280" s="100" t="s">
        <v>1559</v>
      </c>
      <c r="C1280" s="9" t="s">
        <v>56</v>
      </c>
      <c r="D1280" s="145">
        <f t="shared" si="38"/>
        <v>829.5710772408645</v>
      </c>
      <c r="E1280" s="145">
        <v>1622.5</v>
      </c>
      <c r="F1280" s="145">
        <f t="shared" si="39"/>
        <v>829.5710772408645</v>
      </c>
      <c r="G1280" s="21"/>
    </row>
    <row r="1281" spans="1:7" ht="30">
      <c r="A1281" s="99" t="s">
        <v>1560</v>
      </c>
      <c r="B1281" s="100" t="s">
        <v>1561</v>
      </c>
      <c r="C1281" s="9" t="s">
        <v>56</v>
      </c>
      <c r="D1281" s="145">
        <f t="shared" si="38"/>
        <v>907.17495896882656</v>
      </c>
      <c r="E1281" s="145">
        <v>1774.28</v>
      </c>
      <c r="F1281" s="145">
        <f t="shared" si="39"/>
        <v>907.17495896882656</v>
      </c>
      <c r="G1281" s="21"/>
    </row>
    <row r="1282" spans="1:7" ht="31.5" customHeight="1">
      <c r="A1282" s="99">
        <v>59</v>
      </c>
      <c r="B1282" s="100" t="s">
        <v>1562</v>
      </c>
      <c r="C1282" s="9" t="s">
        <v>56</v>
      </c>
      <c r="D1282" s="145">
        <f t="shared" si="38"/>
        <v>0</v>
      </c>
      <c r="E1282" s="145"/>
      <c r="F1282" s="145">
        <f t="shared" si="39"/>
        <v>0</v>
      </c>
      <c r="G1282" s="21"/>
    </row>
    <row r="1283" spans="1:7" ht="30">
      <c r="A1283" s="99">
        <v>60</v>
      </c>
      <c r="B1283" s="100" t="s">
        <v>1563</v>
      </c>
      <c r="C1283" s="9" t="s">
        <v>56</v>
      </c>
      <c r="D1283" s="145">
        <f t="shared" si="38"/>
        <v>577.13093673785556</v>
      </c>
      <c r="E1283" s="145">
        <v>1128.77</v>
      </c>
      <c r="F1283" s="145">
        <f t="shared" si="39"/>
        <v>577.13093673785556</v>
      </c>
      <c r="G1283" s="21"/>
    </row>
    <row r="1284" spans="1:7">
      <c r="A1284" s="99">
        <v>61</v>
      </c>
      <c r="B1284" s="100" t="s">
        <v>1564</v>
      </c>
      <c r="C1284" s="9" t="s">
        <v>56</v>
      </c>
      <c r="D1284" s="145">
        <f t="shared" si="38"/>
        <v>619.07220975238135</v>
      </c>
      <c r="E1284" s="145">
        <v>1210.8</v>
      </c>
      <c r="F1284" s="145">
        <f t="shared" si="39"/>
        <v>619.07220975238135</v>
      </c>
      <c r="G1284" s="21"/>
    </row>
    <row r="1285" spans="1:7">
      <c r="A1285" s="99">
        <v>62</v>
      </c>
      <c r="B1285" s="100" t="s">
        <v>1565</v>
      </c>
      <c r="C1285" s="9" t="s">
        <v>56</v>
      </c>
      <c r="D1285" s="145">
        <f t="shared" si="38"/>
        <v>0</v>
      </c>
      <c r="E1285" s="145"/>
      <c r="F1285" s="145">
        <f t="shared" si="39"/>
        <v>0</v>
      </c>
      <c r="G1285" s="21"/>
    </row>
    <row r="1286" spans="1:7">
      <c r="A1286" s="99" t="s">
        <v>1566</v>
      </c>
      <c r="B1286" s="100" t="s">
        <v>1567</v>
      </c>
      <c r="C1286" s="9" t="s">
        <v>56</v>
      </c>
      <c r="D1286" s="145">
        <f t="shared" si="38"/>
        <v>483.17082773042648</v>
      </c>
      <c r="E1286" s="145">
        <v>945</v>
      </c>
      <c r="F1286" s="145">
        <f t="shared" si="39"/>
        <v>483.17082773042648</v>
      </c>
      <c r="G1286" s="21"/>
    </row>
    <row r="1287" spans="1:7">
      <c r="A1287" s="99" t="s">
        <v>1568</v>
      </c>
      <c r="B1287" s="100" t="s">
        <v>1569</v>
      </c>
      <c r="C1287" s="9" t="s">
        <v>56</v>
      </c>
      <c r="D1287" s="145">
        <f t="shared" si="38"/>
        <v>549.63877228593492</v>
      </c>
      <c r="E1287" s="145">
        <v>1075</v>
      </c>
      <c r="F1287" s="145">
        <f t="shared" si="39"/>
        <v>549.63877228593492</v>
      </c>
      <c r="G1287" s="21"/>
    </row>
    <row r="1288" spans="1:7">
      <c r="A1288" s="99">
        <v>63</v>
      </c>
      <c r="B1288" s="100" t="s">
        <v>1570</v>
      </c>
      <c r="C1288" s="9" t="s">
        <v>56</v>
      </c>
      <c r="D1288" s="145">
        <f t="shared" si="38"/>
        <v>0</v>
      </c>
      <c r="E1288" s="145"/>
      <c r="F1288" s="145">
        <f t="shared" si="39"/>
        <v>0</v>
      </c>
      <c r="G1288" s="21"/>
    </row>
    <row r="1289" spans="1:7">
      <c r="A1289" s="99" t="s">
        <v>1571</v>
      </c>
      <c r="B1289" s="100" t="s">
        <v>1572</v>
      </c>
      <c r="C1289" s="9" t="s">
        <v>56</v>
      </c>
      <c r="D1289" s="145">
        <f t="shared" si="38"/>
        <v>825.53187137941438</v>
      </c>
      <c r="E1289" s="145">
        <v>1614.6</v>
      </c>
      <c r="F1289" s="145">
        <f t="shared" si="39"/>
        <v>825.53187137941438</v>
      </c>
      <c r="G1289" s="21"/>
    </row>
    <row r="1290" spans="1:7">
      <c r="A1290" s="99" t="s">
        <v>1573</v>
      </c>
      <c r="B1290" s="100" t="s">
        <v>1574</v>
      </c>
      <c r="C1290" s="9" t="s">
        <v>56</v>
      </c>
      <c r="D1290" s="145">
        <f t="shared" si="38"/>
        <v>1016.0392263131254</v>
      </c>
      <c r="E1290" s="145">
        <v>1987.2</v>
      </c>
      <c r="F1290" s="145">
        <f t="shared" si="39"/>
        <v>1016.0392263131254</v>
      </c>
      <c r="G1290" s="21"/>
    </row>
    <row r="1291" spans="1:7">
      <c r="A1291" s="99">
        <v>64</v>
      </c>
      <c r="B1291" s="100" t="s">
        <v>1575</v>
      </c>
      <c r="C1291" s="9" t="s">
        <v>56</v>
      </c>
      <c r="D1291" s="145">
        <f t="shared" si="38"/>
        <v>0</v>
      </c>
      <c r="E1291" s="145"/>
      <c r="F1291" s="145">
        <f t="shared" si="39"/>
        <v>0</v>
      </c>
      <c r="G1291" s="21"/>
    </row>
    <row r="1292" spans="1:7" ht="18" customHeight="1">
      <c r="A1292" s="99" t="s">
        <v>1576</v>
      </c>
      <c r="B1292" s="100" t="s">
        <v>1577</v>
      </c>
      <c r="C1292" s="9" t="s">
        <v>56</v>
      </c>
      <c r="D1292" s="145">
        <f t="shared" si="38"/>
        <v>640.85835681015226</v>
      </c>
      <c r="E1292" s="145">
        <v>1253.4100000000001</v>
      </c>
      <c r="F1292" s="145">
        <f t="shared" si="39"/>
        <v>640.85835681015226</v>
      </c>
      <c r="G1292" s="21"/>
    </row>
    <row r="1293" spans="1:7" ht="19.5" customHeight="1">
      <c r="A1293" s="99" t="s">
        <v>1578</v>
      </c>
      <c r="B1293" s="100" t="s">
        <v>1579</v>
      </c>
      <c r="C1293" s="9" t="s">
        <v>56</v>
      </c>
      <c r="D1293" s="145">
        <f t="shared" si="38"/>
        <v>965.57471763905858</v>
      </c>
      <c r="E1293" s="145">
        <v>1888.5</v>
      </c>
      <c r="F1293" s="145">
        <f t="shared" si="39"/>
        <v>965.57471763905858</v>
      </c>
      <c r="G1293" s="21"/>
    </row>
    <row r="1294" spans="1:7">
      <c r="A1294" s="99">
        <v>65</v>
      </c>
      <c r="B1294" s="100" t="s">
        <v>1580</v>
      </c>
      <c r="C1294" s="9" t="s">
        <v>56</v>
      </c>
      <c r="D1294" s="145">
        <f t="shared" si="38"/>
        <v>0</v>
      </c>
      <c r="E1294" s="145"/>
      <c r="F1294" s="145">
        <f t="shared" si="39"/>
        <v>0</v>
      </c>
      <c r="G1294" s="21"/>
    </row>
    <row r="1295" spans="1:7" ht="30">
      <c r="A1295" s="101" t="s">
        <v>1581</v>
      </c>
      <c r="B1295" s="100" t="s">
        <v>1582</v>
      </c>
      <c r="C1295" s="9" t="s">
        <v>56</v>
      </c>
      <c r="D1295" s="145">
        <f t="shared" si="38"/>
        <v>6695.3671842644808</v>
      </c>
      <c r="E1295" s="145">
        <v>13095</v>
      </c>
      <c r="F1295" s="145">
        <f t="shared" si="39"/>
        <v>6695.3671842644808</v>
      </c>
      <c r="G1295" s="21"/>
    </row>
    <row r="1296" spans="1:7" ht="30">
      <c r="A1296" s="99" t="s">
        <v>1583</v>
      </c>
      <c r="B1296" s="100" t="s">
        <v>1584</v>
      </c>
      <c r="C1296" s="9" t="s">
        <v>56</v>
      </c>
      <c r="D1296" s="145">
        <f t="shared" si="38"/>
        <v>7937.8064555712917</v>
      </c>
      <c r="E1296" s="145">
        <v>15525</v>
      </c>
      <c r="F1296" s="145">
        <f t="shared" si="39"/>
        <v>7937.8064555712917</v>
      </c>
      <c r="G1296" s="21"/>
    </row>
    <row r="1297" spans="1:7">
      <c r="A1297" s="99">
        <v>66</v>
      </c>
      <c r="B1297" s="100" t="s">
        <v>1585</v>
      </c>
      <c r="C1297" s="9" t="s">
        <v>56</v>
      </c>
      <c r="D1297" s="145">
        <f t="shared" si="38"/>
        <v>0</v>
      </c>
      <c r="E1297" s="145"/>
      <c r="F1297" s="145">
        <f t="shared" si="39"/>
        <v>0</v>
      </c>
      <c r="G1297" s="21"/>
    </row>
    <row r="1298" spans="1:7" ht="30">
      <c r="A1298" s="99" t="s">
        <v>1586</v>
      </c>
      <c r="B1298" s="100" t="s">
        <v>1587</v>
      </c>
      <c r="C1298" s="9" t="s">
        <v>56</v>
      </c>
      <c r="D1298" s="145">
        <f t="shared" si="38"/>
        <v>6902.4403961489497</v>
      </c>
      <c r="E1298" s="145">
        <v>13500</v>
      </c>
      <c r="F1298" s="145">
        <f t="shared" si="39"/>
        <v>6902.4403961489497</v>
      </c>
      <c r="G1298" s="21"/>
    </row>
    <row r="1299" spans="1:7" ht="30">
      <c r="A1299" s="99" t="s">
        <v>1588</v>
      </c>
      <c r="B1299" s="100" t="s">
        <v>1589</v>
      </c>
      <c r="C1299" s="9" t="s">
        <v>56</v>
      </c>
      <c r="D1299" s="145">
        <f t="shared" si="38"/>
        <v>8282.9284753787397</v>
      </c>
      <c r="E1299" s="145">
        <v>16200</v>
      </c>
      <c r="F1299" s="145">
        <f t="shared" si="39"/>
        <v>8282.9284753787397</v>
      </c>
      <c r="G1299" s="21"/>
    </row>
    <row r="1300" spans="1:7">
      <c r="A1300" s="99">
        <v>67</v>
      </c>
      <c r="B1300" s="100" t="s">
        <v>1590</v>
      </c>
      <c r="C1300" s="9" t="s">
        <v>56</v>
      </c>
      <c r="D1300" s="145">
        <f t="shared" si="38"/>
        <v>511.29188119621847</v>
      </c>
      <c r="E1300" s="145">
        <v>1000</v>
      </c>
      <c r="F1300" s="145">
        <f t="shared" si="39"/>
        <v>511.29188119621847</v>
      </c>
      <c r="G1300" s="21"/>
    </row>
    <row r="1301" spans="1:7">
      <c r="A1301" s="99">
        <v>68</v>
      </c>
      <c r="B1301" s="100" t="s">
        <v>1591</v>
      </c>
      <c r="C1301" s="9" t="s">
        <v>56</v>
      </c>
      <c r="D1301" s="145">
        <f t="shared" si="38"/>
        <v>0</v>
      </c>
      <c r="E1301" s="145"/>
      <c r="F1301" s="145">
        <f t="shared" si="39"/>
        <v>0</v>
      </c>
      <c r="G1301" s="21"/>
    </row>
    <row r="1302" spans="1:7" ht="30">
      <c r="A1302" s="99" t="s">
        <v>1592</v>
      </c>
      <c r="B1302" s="100" t="s">
        <v>1593</v>
      </c>
      <c r="C1302" s="9" t="s">
        <v>56</v>
      </c>
      <c r="D1302" s="145">
        <f t="shared" si="38"/>
        <v>321.92982007638699</v>
      </c>
      <c r="E1302" s="145">
        <v>629.64</v>
      </c>
      <c r="F1302" s="145">
        <f t="shared" si="39"/>
        <v>321.92982007638699</v>
      </c>
      <c r="G1302" s="21"/>
    </row>
    <row r="1303" spans="1:7" ht="30">
      <c r="A1303" s="101" t="s">
        <v>1594</v>
      </c>
      <c r="B1303" s="102" t="s">
        <v>1595</v>
      </c>
      <c r="C1303" s="9" t="s">
        <v>56</v>
      </c>
      <c r="D1303" s="145">
        <f t="shared" si="38"/>
        <v>370.52300046527557</v>
      </c>
      <c r="E1303" s="145">
        <v>724.68</v>
      </c>
      <c r="F1303" s="145">
        <f t="shared" si="39"/>
        <v>370.52300046527557</v>
      </c>
      <c r="G1303" s="21"/>
    </row>
    <row r="1304" spans="1:7" ht="30">
      <c r="A1304" s="99">
        <v>69</v>
      </c>
      <c r="B1304" s="100" t="s">
        <v>1596</v>
      </c>
      <c r="C1304" s="9" t="s">
        <v>56</v>
      </c>
      <c r="D1304" s="145">
        <f t="shared" si="38"/>
        <v>0</v>
      </c>
      <c r="E1304" s="145"/>
      <c r="F1304" s="145">
        <f t="shared" si="39"/>
        <v>0</v>
      </c>
      <c r="G1304" s="21"/>
    </row>
    <row r="1305" spans="1:7" ht="30">
      <c r="A1305" s="99" t="s">
        <v>1597</v>
      </c>
      <c r="B1305" s="100" t="s">
        <v>1598</v>
      </c>
      <c r="C1305" s="9" t="s">
        <v>56</v>
      </c>
      <c r="D1305" s="145">
        <f t="shared" si="38"/>
        <v>498.08009898610817</v>
      </c>
      <c r="E1305" s="145">
        <v>974.16</v>
      </c>
      <c r="F1305" s="145">
        <f t="shared" si="39"/>
        <v>498.08009898610817</v>
      </c>
      <c r="G1305" s="21"/>
    </row>
    <row r="1306" spans="1:7" ht="30">
      <c r="A1306" s="99" t="s">
        <v>1599</v>
      </c>
      <c r="B1306" s="100" t="s">
        <v>1600</v>
      </c>
      <c r="C1306" s="9" t="s">
        <v>56</v>
      </c>
      <c r="D1306" s="145">
        <f t="shared" si="38"/>
        <v>629.50256412878423</v>
      </c>
      <c r="E1306" s="145">
        <v>1231.2</v>
      </c>
      <c r="F1306" s="145">
        <f t="shared" si="39"/>
        <v>629.50256412878423</v>
      </c>
      <c r="G1306" s="21"/>
    </row>
    <row r="1307" spans="1:7">
      <c r="A1307" s="99">
        <v>70</v>
      </c>
      <c r="B1307" s="103" t="s">
        <v>1601</v>
      </c>
      <c r="C1307" s="9" t="s">
        <v>56</v>
      </c>
      <c r="D1307" s="145">
        <f t="shared" si="38"/>
        <v>0</v>
      </c>
      <c r="E1307" s="145"/>
      <c r="F1307" s="145">
        <f t="shared" si="39"/>
        <v>0</v>
      </c>
      <c r="G1307" s="21"/>
    </row>
    <row r="1308" spans="1:7" ht="30">
      <c r="A1308" s="99" t="s">
        <v>1602</v>
      </c>
      <c r="B1308" s="100" t="s">
        <v>1603</v>
      </c>
      <c r="C1308" s="9" t="s">
        <v>56</v>
      </c>
      <c r="D1308" s="145">
        <f t="shared" si="38"/>
        <v>1412.3313375906905</v>
      </c>
      <c r="E1308" s="145">
        <v>2762.28</v>
      </c>
      <c r="F1308" s="145">
        <f t="shared" si="39"/>
        <v>1412.3313375906905</v>
      </c>
      <c r="G1308" s="21"/>
    </row>
    <row r="1309" spans="1:7" ht="30">
      <c r="A1309" s="99" t="s">
        <v>1604</v>
      </c>
      <c r="B1309" s="100" t="s">
        <v>1605</v>
      </c>
      <c r="C1309" s="9" t="s">
        <v>56</v>
      </c>
      <c r="D1309" s="145">
        <f t="shared" si="38"/>
        <v>1754.0021372000635</v>
      </c>
      <c r="E1309" s="145">
        <v>3430.53</v>
      </c>
      <c r="F1309" s="145">
        <f t="shared" si="39"/>
        <v>1754.0021372000635</v>
      </c>
      <c r="G1309" s="21"/>
    </row>
    <row r="1310" spans="1:7">
      <c r="A1310" s="99">
        <v>71</v>
      </c>
      <c r="B1310" s="100" t="s">
        <v>1606</v>
      </c>
      <c r="C1310" s="9" t="s">
        <v>56</v>
      </c>
      <c r="D1310" s="145">
        <f t="shared" si="38"/>
        <v>0</v>
      </c>
      <c r="E1310" s="145"/>
      <c r="F1310" s="145">
        <f t="shared" si="39"/>
        <v>0</v>
      </c>
      <c r="G1310" s="21"/>
    </row>
    <row r="1311" spans="1:7" ht="30">
      <c r="A1311" s="99" t="s">
        <v>1607</v>
      </c>
      <c r="B1311" s="100" t="s">
        <v>1608</v>
      </c>
      <c r="C1311" s="9" t="s">
        <v>56</v>
      </c>
      <c r="D1311" s="145">
        <f t="shared" si="38"/>
        <v>330.21274855176574</v>
      </c>
      <c r="E1311" s="145">
        <v>645.84</v>
      </c>
      <c r="F1311" s="145">
        <f t="shared" si="39"/>
        <v>330.21274855176574</v>
      </c>
      <c r="G1311" s="21"/>
    </row>
    <row r="1312" spans="1:7" ht="30">
      <c r="A1312" s="99" t="s">
        <v>1609</v>
      </c>
      <c r="B1312" s="100" t="s">
        <v>1610</v>
      </c>
      <c r="C1312" s="9" t="s">
        <v>56</v>
      </c>
      <c r="D1312" s="145">
        <f t="shared" si="38"/>
        <v>411.49793182434058</v>
      </c>
      <c r="E1312" s="145">
        <v>804.82</v>
      </c>
      <c r="F1312" s="145">
        <f t="shared" si="39"/>
        <v>411.49793182434058</v>
      </c>
      <c r="G1312" s="21"/>
    </row>
    <row r="1313" spans="1:7" ht="14.25" customHeight="1">
      <c r="A1313" s="99">
        <v>72</v>
      </c>
      <c r="B1313" s="100" t="s">
        <v>1611</v>
      </c>
      <c r="C1313" s="9" t="s">
        <v>56</v>
      </c>
      <c r="D1313" s="145">
        <f t="shared" si="38"/>
        <v>0</v>
      </c>
      <c r="E1313" s="145"/>
      <c r="F1313" s="145">
        <f t="shared" si="39"/>
        <v>0</v>
      </c>
      <c r="G1313" s="21"/>
    </row>
    <row r="1314" spans="1:7" ht="30">
      <c r="A1314" s="99" t="s">
        <v>1612</v>
      </c>
      <c r="B1314" s="100" t="s">
        <v>1613</v>
      </c>
      <c r="C1314" s="9" t="s">
        <v>56</v>
      </c>
      <c r="D1314" s="145">
        <f t="shared" si="38"/>
        <v>690.24403961489497</v>
      </c>
      <c r="E1314" s="145">
        <v>1350</v>
      </c>
      <c r="F1314" s="145">
        <f t="shared" si="39"/>
        <v>690.24403961489497</v>
      </c>
      <c r="G1314" s="21"/>
    </row>
    <row r="1315" spans="1:7" ht="30">
      <c r="A1315" s="99" t="s">
        <v>1614</v>
      </c>
      <c r="B1315" s="100" t="s">
        <v>1615</v>
      </c>
      <c r="C1315" s="9" t="s">
        <v>56</v>
      </c>
      <c r="D1315" s="145">
        <f t="shared" si="38"/>
        <v>911.37266531344756</v>
      </c>
      <c r="E1315" s="145">
        <v>1782.49</v>
      </c>
      <c r="F1315" s="145">
        <f t="shared" si="39"/>
        <v>911.37266531344756</v>
      </c>
      <c r="G1315" s="21"/>
    </row>
    <row r="1316" spans="1:7" ht="30">
      <c r="A1316" s="99">
        <v>73</v>
      </c>
      <c r="B1316" s="100" t="s">
        <v>1616</v>
      </c>
      <c r="C1316" s="9" t="s">
        <v>56</v>
      </c>
      <c r="D1316" s="145">
        <f t="shared" si="38"/>
        <v>0</v>
      </c>
      <c r="E1316" s="145"/>
      <c r="F1316" s="145">
        <f t="shared" si="39"/>
        <v>0</v>
      </c>
      <c r="G1316" s="21"/>
    </row>
    <row r="1317" spans="1:7" ht="32.25" customHeight="1">
      <c r="A1317" s="99" t="s">
        <v>1617</v>
      </c>
      <c r="B1317" s="100" t="s">
        <v>1618</v>
      </c>
      <c r="C1317" s="9" t="s">
        <v>56</v>
      </c>
      <c r="D1317" s="145">
        <f t="shared" si="38"/>
        <v>1338.0559660093159</v>
      </c>
      <c r="E1317" s="145">
        <v>2617.0100000000002</v>
      </c>
      <c r="F1317" s="145">
        <f t="shared" si="39"/>
        <v>1338.0559660093159</v>
      </c>
      <c r="G1317" s="21"/>
    </row>
    <row r="1318" spans="1:7" ht="34.5" customHeight="1">
      <c r="A1318" s="99" t="s">
        <v>1619</v>
      </c>
      <c r="B1318" s="100" t="s">
        <v>1620</v>
      </c>
      <c r="C1318" s="9" t="s">
        <v>56</v>
      </c>
      <c r="D1318" s="145">
        <f t="shared" si="38"/>
        <v>1561.1019362623542</v>
      </c>
      <c r="E1318" s="145">
        <v>3053.25</v>
      </c>
      <c r="F1318" s="145">
        <f t="shared" si="39"/>
        <v>1561.1019362623542</v>
      </c>
      <c r="G1318" s="21"/>
    </row>
    <row r="1319" spans="1:7" ht="30">
      <c r="A1319" s="99">
        <v>74</v>
      </c>
      <c r="B1319" s="100" t="s">
        <v>1621</v>
      </c>
      <c r="C1319" s="9" t="s">
        <v>56</v>
      </c>
      <c r="D1319" s="145">
        <f t="shared" ref="D1319:D1382" si="40">E1319/1.95583</f>
        <v>0</v>
      </c>
      <c r="E1319" s="145"/>
      <c r="F1319" s="145">
        <f t="shared" ref="F1319:F1382" si="41">D1319</f>
        <v>0</v>
      </c>
      <c r="G1319" s="21"/>
    </row>
    <row r="1320" spans="1:7" ht="30">
      <c r="A1320" s="99" t="s">
        <v>1622</v>
      </c>
      <c r="B1320" s="100" t="s">
        <v>1623</v>
      </c>
      <c r="C1320" s="9" t="s">
        <v>56</v>
      </c>
      <c r="D1320" s="145">
        <f t="shared" si="40"/>
        <v>725.01188753623785</v>
      </c>
      <c r="E1320" s="145">
        <v>1418</v>
      </c>
      <c r="F1320" s="145">
        <f t="shared" si="41"/>
        <v>725.01188753623785</v>
      </c>
      <c r="G1320" s="21"/>
    </row>
    <row r="1321" spans="1:7" ht="30">
      <c r="A1321" s="99" t="s">
        <v>1624</v>
      </c>
      <c r="B1321" s="100" t="s">
        <v>1625</v>
      </c>
      <c r="C1321" s="9" t="s">
        <v>56</v>
      </c>
      <c r="D1321" s="145">
        <f t="shared" si="40"/>
        <v>788.42230664219278</v>
      </c>
      <c r="E1321" s="145">
        <v>1542.02</v>
      </c>
      <c r="F1321" s="145">
        <f t="shared" si="41"/>
        <v>788.42230664219278</v>
      </c>
      <c r="G1321" s="21"/>
    </row>
    <row r="1322" spans="1:7">
      <c r="A1322" s="99">
        <v>75</v>
      </c>
      <c r="B1322" s="100" t="s">
        <v>1626</v>
      </c>
      <c r="C1322" s="9" t="s">
        <v>56</v>
      </c>
      <c r="D1322" s="145">
        <f t="shared" si="40"/>
        <v>0</v>
      </c>
      <c r="E1322" s="145"/>
      <c r="F1322" s="145">
        <f t="shared" si="41"/>
        <v>0</v>
      </c>
      <c r="G1322" s="21"/>
    </row>
    <row r="1323" spans="1:7" ht="30">
      <c r="A1323" s="99" t="s">
        <v>1627</v>
      </c>
      <c r="B1323" s="100" t="s">
        <v>1628</v>
      </c>
      <c r="C1323" s="9" t="s">
        <v>56</v>
      </c>
      <c r="D1323" s="145">
        <f t="shared" si="40"/>
        <v>1068.0887398189004</v>
      </c>
      <c r="E1323" s="145">
        <v>2089</v>
      </c>
      <c r="F1323" s="145">
        <f t="shared" si="41"/>
        <v>1068.0887398189004</v>
      </c>
      <c r="G1323" s="21"/>
    </row>
    <row r="1324" spans="1:7" ht="30">
      <c r="A1324" s="99" t="s">
        <v>1629</v>
      </c>
      <c r="B1324" s="100" t="s">
        <v>1630</v>
      </c>
      <c r="C1324" s="9" t="s">
        <v>56</v>
      </c>
      <c r="D1324" s="145">
        <f t="shared" si="40"/>
        <v>1329.3588911101681</v>
      </c>
      <c r="E1324" s="145">
        <v>2600</v>
      </c>
      <c r="F1324" s="145">
        <f t="shared" si="41"/>
        <v>1329.3588911101681</v>
      </c>
      <c r="G1324" s="21"/>
    </row>
    <row r="1325" spans="1:7">
      <c r="A1325" s="99">
        <v>76</v>
      </c>
      <c r="B1325" s="100" t="s">
        <v>1631</v>
      </c>
      <c r="C1325" s="9" t="s">
        <v>56</v>
      </c>
      <c r="D1325" s="145">
        <f t="shared" si="40"/>
        <v>0</v>
      </c>
      <c r="E1325" s="145"/>
      <c r="F1325" s="145">
        <f t="shared" si="41"/>
        <v>0</v>
      </c>
      <c r="G1325" s="21"/>
    </row>
    <row r="1326" spans="1:7" ht="30">
      <c r="A1326" s="99" t="s">
        <v>1632</v>
      </c>
      <c r="B1326" s="100" t="s">
        <v>1633</v>
      </c>
      <c r="C1326" s="9" t="s">
        <v>56</v>
      </c>
      <c r="D1326" s="145">
        <f t="shared" si="40"/>
        <v>668.1562303472183</v>
      </c>
      <c r="E1326" s="145">
        <v>1306.8</v>
      </c>
      <c r="F1326" s="145">
        <f t="shared" si="41"/>
        <v>668.1562303472183</v>
      </c>
      <c r="G1326" s="21"/>
    </row>
    <row r="1327" spans="1:7" ht="30">
      <c r="A1327" s="99" t="s">
        <v>1634</v>
      </c>
      <c r="B1327" s="100" t="s">
        <v>1635</v>
      </c>
      <c r="C1327" s="9" t="s">
        <v>56</v>
      </c>
      <c r="D1327" s="145">
        <f t="shared" si="40"/>
        <v>907.06758767377528</v>
      </c>
      <c r="E1327" s="145">
        <v>1774.07</v>
      </c>
      <c r="F1327" s="145">
        <f t="shared" si="41"/>
        <v>907.06758767377528</v>
      </c>
      <c r="G1327" s="21"/>
    </row>
    <row r="1328" spans="1:7">
      <c r="A1328" s="99">
        <v>78</v>
      </c>
      <c r="B1328" s="100" t="s">
        <v>1636</v>
      </c>
      <c r="C1328" s="9" t="s">
        <v>56</v>
      </c>
      <c r="D1328" s="145">
        <f t="shared" si="40"/>
        <v>0</v>
      </c>
      <c r="E1328" s="145"/>
      <c r="F1328" s="145">
        <f t="shared" si="41"/>
        <v>0</v>
      </c>
      <c r="G1328" s="21"/>
    </row>
    <row r="1329" spans="1:7">
      <c r="A1329" s="99" t="s">
        <v>1637</v>
      </c>
      <c r="B1329" s="100" t="s">
        <v>1638</v>
      </c>
      <c r="C1329" s="9" t="s">
        <v>56</v>
      </c>
      <c r="D1329" s="145">
        <f t="shared" si="40"/>
        <v>616.10671684144324</v>
      </c>
      <c r="E1329" s="145">
        <v>1205</v>
      </c>
      <c r="F1329" s="145">
        <f t="shared" si="41"/>
        <v>616.10671684144324</v>
      </c>
      <c r="G1329" s="21"/>
    </row>
    <row r="1330" spans="1:7">
      <c r="A1330" s="99" t="s">
        <v>1639</v>
      </c>
      <c r="B1330" s="100" t="s">
        <v>1640</v>
      </c>
      <c r="C1330" s="9" t="s">
        <v>56</v>
      </c>
      <c r="D1330" s="145">
        <f t="shared" si="40"/>
        <v>666.72461307986896</v>
      </c>
      <c r="E1330" s="145">
        <v>1304</v>
      </c>
      <c r="F1330" s="145">
        <f t="shared" si="41"/>
        <v>666.72461307986896</v>
      </c>
      <c r="G1330" s="21"/>
    </row>
    <row r="1331" spans="1:7">
      <c r="A1331" s="99">
        <v>79</v>
      </c>
      <c r="B1331" s="100" t="s">
        <v>1641</v>
      </c>
      <c r="C1331" s="9" t="s">
        <v>56</v>
      </c>
      <c r="D1331" s="145">
        <f t="shared" si="40"/>
        <v>0</v>
      </c>
      <c r="E1331" s="145"/>
      <c r="F1331" s="145">
        <f t="shared" si="41"/>
        <v>0</v>
      </c>
      <c r="G1331" s="21"/>
    </row>
    <row r="1332" spans="1:7">
      <c r="A1332" s="99" t="s">
        <v>1642</v>
      </c>
      <c r="B1332" s="100" t="s">
        <v>1643</v>
      </c>
      <c r="C1332" s="9" t="s">
        <v>56</v>
      </c>
      <c r="D1332" s="145">
        <f t="shared" si="40"/>
        <v>357.23963739179788</v>
      </c>
      <c r="E1332" s="145">
        <v>698.7</v>
      </c>
      <c r="F1332" s="145">
        <f t="shared" si="41"/>
        <v>357.23963739179788</v>
      </c>
      <c r="G1332" s="21"/>
    </row>
    <row r="1333" spans="1:7">
      <c r="A1333" s="99" t="s">
        <v>1644</v>
      </c>
      <c r="B1333" s="100" t="s">
        <v>1645</v>
      </c>
      <c r="C1333" s="9" t="s">
        <v>56</v>
      </c>
      <c r="D1333" s="145">
        <f t="shared" si="40"/>
        <v>414.94403910360307</v>
      </c>
      <c r="E1333" s="145">
        <v>811.56</v>
      </c>
      <c r="F1333" s="145">
        <f t="shared" si="41"/>
        <v>414.94403910360307</v>
      </c>
      <c r="G1333" s="21"/>
    </row>
    <row r="1334" spans="1:7">
      <c r="A1334" s="99">
        <v>80</v>
      </c>
      <c r="B1334" s="100" t="s">
        <v>1646</v>
      </c>
      <c r="C1334" s="9" t="s">
        <v>56</v>
      </c>
      <c r="D1334" s="145">
        <f t="shared" si="40"/>
        <v>0</v>
      </c>
      <c r="E1334" s="145"/>
      <c r="F1334" s="145">
        <f t="shared" si="41"/>
        <v>0</v>
      </c>
      <c r="G1334" s="21"/>
    </row>
    <row r="1335" spans="1:7">
      <c r="A1335" s="99" t="s">
        <v>1647</v>
      </c>
      <c r="B1335" s="100" t="s">
        <v>1648</v>
      </c>
      <c r="C1335" s="9" t="s">
        <v>56</v>
      </c>
      <c r="D1335" s="145">
        <f t="shared" si="40"/>
        <v>552.19523169191598</v>
      </c>
      <c r="E1335" s="145">
        <v>1080</v>
      </c>
      <c r="F1335" s="145">
        <f t="shared" si="41"/>
        <v>552.19523169191598</v>
      </c>
      <c r="G1335" s="21"/>
    </row>
    <row r="1336" spans="1:7">
      <c r="A1336" s="99" t="s">
        <v>1649</v>
      </c>
      <c r="B1336" s="100" t="s">
        <v>1650</v>
      </c>
      <c r="C1336" s="9" t="s">
        <v>56</v>
      </c>
      <c r="D1336" s="145">
        <f t="shared" si="40"/>
        <v>897.45018738847443</v>
      </c>
      <c r="E1336" s="145">
        <v>1755.26</v>
      </c>
      <c r="F1336" s="145">
        <f t="shared" si="41"/>
        <v>897.45018738847443</v>
      </c>
      <c r="G1336" s="21"/>
    </row>
    <row r="1337" spans="1:7" ht="30">
      <c r="A1337" s="99">
        <v>81</v>
      </c>
      <c r="B1337" s="100" t="s">
        <v>1651</v>
      </c>
      <c r="C1337" s="9" t="s">
        <v>56</v>
      </c>
      <c r="D1337" s="145">
        <f t="shared" si="40"/>
        <v>0</v>
      </c>
      <c r="E1337" s="145"/>
      <c r="F1337" s="145">
        <f t="shared" si="41"/>
        <v>0</v>
      </c>
      <c r="G1337" s="21"/>
    </row>
    <row r="1338" spans="1:7" ht="30">
      <c r="A1338" s="99" t="s">
        <v>1652</v>
      </c>
      <c r="B1338" s="100" t="s">
        <v>1653</v>
      </c>
      <c r="C1338" s="9" t="s">
        <v>56</v>
      </c>
      <c r="D1338" s="145">
        <f t="shared" si="40"/>
        <v>517.68302971117123</v>
      </c>
      <c r="E1338" s="145">
        <v>1012.5</v>
      </c>
      <c r="F1338" s="145">
        <f t="shared" si="41"/>
        <v>517.68302971117123</v>
      </c>
      <c r="G1338" s="21"/>
    </row>
    <row r="1339" spans="1:7" ht="30">
      <c r="A1339" s="99" t="s">
        <v>1654</v>
      </c>
      <c r="B1339" s="100" t="s">
        <v>1655</v>
      </c>
      <c r="C1339" s="9" t="s">
        <v>56</v>
      </c>
      <c r="D1339" s="145">
        <f t="shared" si="40"/>
        <v>677.46174258498945</v>
      </c>
      <c r="E1339" s="145">
        <v>1325</v>
      </c>
      <c r="F1339" s="145">
        <f t="shared" si="41"/>
        <v>677.46174258498945</v>
      </c>
      <c r="G1339" s="21"/>
    </row>
    <row r="1340" spans="1:7">
      <c r="A1340" s="99">
        <v>82</v>
      </c>
      <c r="B1340" s="100" t="s">
        <v>1656</v>
      </c>
      <c r="C1340" s="9" t="s">
        <v>56</v>
      </c>
      <c r="D1340" s="145">
        <f t="shared" si="40"/>
        <v>0</v>
      </c>
      <c r="E1340" s="145"/>
      <c r="F1340" s="145">
        <f t="shared" si="41"/>
        <v>0</v>
      </c>
      <c r="G1340" s="21"/>
    </row>
    <row r="1341" spans="1:7">
      <c r="A1341" s="99" t="s">
        <v>1657</v>
      </c>
      <c r="B1341" s="100" t="s">
        <v>1658</v>
      </c>
      <c r="C1341" s="9" t="s">
        <v>56</v>
      </c>
      <c r="D1341" s="145">
        <f t="shared" si="40"/>
        <v>434.59809901678574</v>
      </c>
      <c r="E1341" s="145">
        <v>850</v>
      </c>
      <c r="F1341" s="145">
        <f t="shared" si="41"/>
        <v>434.59809901678574</v>
      </c>
      <c r="G1341" s="21"/>
    </row>
    <row r="1342" spans="1:7">
      <c r="A1342" s="99" t="s">
        <v>1659</v>
      </c>
      <c r="B1342" s="100" t="s">
        <v>1660</v>
      </c>
      <c r="C1342" s="9" t="s">
        <v>56</v>
      </c>
      <c r="D1342" s="145">
        <f t="shared" si="40"/>
        <v>615.08413307905084</v>
      </c>
      <c r="E1342" s="145">
        <v>1203</v>
      </c>
      <c r="F1342" s="145">
        <f t="shared" si="41"/>
        <v>615.08413307905084</v>
      </c>
      <c r="G1342" s="21"/>
    </row>
    <row r="1343" spans="1:7">
      <c r="A1343" s="99">
        <v>83</v>
      </c>
      <c r="B1343" s="100" t="s">
        <v>1661</v>
      </c>
      <c r="C1343" s="9" t="s">
        <v>56</v>
      </c>
      <c r="D1343" s="145">
        <f t="shared" si="40"/>
        <v>0</v>
      </c>
      <c r="E1343" s="145"/>
      <c r="F1343" s="145">
        <f t="shared" si="41"/>
        <v>0</v>
      </c>
      <c r="G1343" s="21"/>
    </row>
    <row r="1344" spans="1:7">
      <c r="A1344" s="99" t="s">
        <v>1662</v>
      </c>
      <c r="B1344" s="100" t="s">
        <v>1663</v>
      </c>
      <c r="C1344" s="9" t="s">
        <v>56</v>
      </c>
      <c r="D1344" s="145">
        <f t="shared" si="40"/>
        <v>513.26546785763594</v>
      </c>
      <c r="E1344" s="145">
        <v>1003.86</v>
      </c>
      <c r="F1344" s="145">
        <f t="shared" si="41"/>
        <v>513.26546785763594</v>
      </c>
      <c r="G1344" s="21"/>
    </row>
    <row r="1345" spans="1:7">
      <c r="A1345" s="99" t="s">
        <v>1664</v>
      </c>
      <c r="B1345" s="100" t="s">
        <v>1665</v>
      </c>
      <c r="C1345" s="9" t="s">
        <v>56</v>
      </c>
      <c r="D1345" s="145">
        <f t="shared" si="40"/>
        <v>726.54576317982651</v>
      </c>
      <c r="E1345" s="145">
        <v>1421</v>
      </c>
      <c r="F1345" s="145">
        <f t="shared" si="41"/>
        <v>726.54576317982651</v>
      </c>
      <c r="G1345" s="21"/>
    </row>
    <row r="1346" spans="1:7">
      <c r="A1346" s="99">
        <v>84</v>
      </c>
      <c r="B1346" s="100" t="s">
        <v>1666</v>
      </c>
      <c r="C1346" s="9" t="s">
        <v>56</v>
      </c>
      <c r="D1346" s="145">
        <f t="shared" si="40"/>
        <v>593.09858218761349</v>
      </c>
      <c r="E1346" s="145">
        <v>1160</v>
      </c>
      <c r="F1346" s="145">
        <f t="shared" si="41"/>
        <v>593.09858218761349</v>
      </c>
      <c r="G1346" s="21"/>
    </row>
    <row r="1347" spans="1:7" ht="30">
      <c r="A1347" s="99">
        <v>85</v>
      </c>
      <c r="B1347" s="100" t="s">
        <v>1667</v>
      </c>
      <c r="C1347" s="9" t="s">
        <v>56</v>
      </c>
      <c r="D1347" s="145">
        <f t="shared" si="40"/>
        <v>0</v>
      </c>
      <c r="E1347" s="145"/>
      <c r="F1347" s="145">
        <f t="shared" si="41"/>
        <v>0</v>
      </c>
      <c r="G1347" s="21"/>
    </row>
    <row r="1348" spans="1:7" ht="30">
      <c r="A1348" s="99" t="s">
        <v>1668</v>
      </c>
      <c r="B1348" s="100" t="s">
        <v>1669</v>
      </c>
      <c r="C1348" s="9" t="s">
        <v>56</v>
      </c>
      <c r="D1348" s="145">
        <f t="shared" si="40"/>
        <v>1127.0304678832006</v>
      </c>
      <c r="E1348" s="145">
        <v>2204.2800000000002</v>
      </c>
      <c r="F1348" s="145">
        <f t="shared" si="41"/>
        <v>1127.0304678832006</v>
      </c>
      <c r="G1348" s="21"/>
    </row>
    <row r="1349" spans="1:7" ht="30">
      <c r="A1349" s="99" t="s">
        <v>1670</v>
      </c>
      <c r="B1349" s="100" t="s">
        <v>1671</v>
      </c>
      <c r="C1349" s="9" t="s">
        <v>56</v>
      </c>
      <c r="D1349" s="145">
        <f t="shared" si="40"/>
        <v>1291.2727588798618</v>
      </c>
      <c r="E1349" s="145">
        <v>2525.5100000000002</v>
      </c>
      <c r="F1349" s="145">
        <f t="shared" si="41"/>
        <v>1291.2727588798618</v>
      </c>
      <c r="G1349" s="21"/>
    </row>
    <row r="1350" spans="1:7" ht="30">
      <c r="A1350" s="99">
        <v>86</v>
      </c>
      <c r="B1350" s="100" t="s">
        <v>1672</v>
      </c>
      <c r="C1350" s="9" t="s">
        <v>56</v>
      </c>
      <c r="D1350" s="145">
        <f t="shared" si="40"/>
        <v>0</v>
      </c>
      <c r="E1350" s="145"/>
      <c r="F1350" s="145">
        <f t="shared" si="41"/>
        <v>0</v>
      </c>
      <c r="G1350" s="21"/>
    </row>
    <row r="1351" spans="1:7" ht="30">
      <c r="A1351" s="99" t="s">
        <v>1673</v>
      </c>
      <c r="B1351" s="100" t="s">
        <v>1674</v>
      </c>
      <c r="C1351" s="9" t="s">
        <v>56</v>
      </c>
      <c r="D1351" s="145">
        <f t="shared" si="40"/>
        <v>996.98849081975436</v>
      </c>
      <c r="E1351" s="145">
        <v>1949.94</v>
      </c>
      <c r="F1351" s="145">
        <f t="shared" si="41"/>
        <v>996.98849081975436</v>
      </c>
      <c r="G1351" s="21"/>
    </row>
    <row r="1352" spans="1:7" ht="30">
      <c r="A1352" s="99" t="s">
        <v>1675</v>
      </c>
      <c r="B1352" s="100" t="s">
        <v>1676</v>
      </c>
      <c r="C1352" s="9" t="s">
        <v>56</v>
      </c>
      <c r="D1352" s="145">
        <f t="shared" si="40"/>
        <v>1314.8177500089475</v>
      </c>
      <c r="E1352" s="145">
        <v>2571.56</v>
      </c>
      <c r="F1352" s="145">
        <f t="shared" si="41"/>
        <v>1314.8177500089475</v>
      </c>
      <c r="G1352" s="21"/>
    </row>
    <row r="1353" spans="1:7">
      <c r="A1353" s="99">
        <v>87</v>
      </c>
      <c r="B1353" s="100" t="s">
        <v>1677</v>
      </c>
      <c r="C1353" s="9" t="s">
        <v>56</v>
      </c>
      <c r="D1353" s="145">
        <f t="shared" si="40"/>
        <v>0</v>
      </c>
      <c r="E1353" s="145"/>
      <c r="F1353" s="145">
        <f t="shared" si="41"/>
        <v>0</v>
      </c>
      <c r="G1353" s="21"/>
    </row>
    <row r="1354" spans="1:7">
      <c r="A1354" s="99" t="s">
        <v>1678</v>
      </c>
      <c r="B1354" s="100" t="s">
        <v>1679</v>
      </c>
      <c r="C1354" s="9" t="s">
        <v>56</v>
      </c>
      <c r="D1354" s="145">
        <f t="shared" si="40"/>
        <v>1061.1505089910677</v>
      </c>
      <c r="E1354" s="145">
        <v>2075.4299999999998</v>
      </c>
      <c r="F1354" s="145">
        <f t="shared" si="41"/>
        <v>1061.1505089910677</v>
      </c>
      <c r="G1354" s="21"/>
    </row>
    <row r="1355" spans="1:7">
      <c r="A1355" s="99" t="s">
        <v>1680</v>
      </c>
      <c r="B1355" s="100" t="s">
        <v>1681</v>
      </c>
      <c r="C1355" s="9" t="s">
        <v>56</v>
      </c>
      <c r="D1355" s="145">
        <f t="shared" si="40"/>
        <v>1361.820812647316</v>
      </c>
      <c r="E1355" s="145">
        <v>2663.49</v>
      </c>
      <c r="F1355" s="145">
        <f t="shared" si="41"/>
        <v>1361.820812647316</v>
      </c>
      <c r="G1355" s="21"/>
    </row>
    <row r="1356" spans="1:7">
      <c r="A1356" s="99">
        <v>88</v>
      </c>
      <c r="B1356" s="100" t="s">
        <v>1682</v>
      </c>
      <c r="C1356" s="9" t="s">
        <v>56</v>
      </c>
      <c r="D1356" s="145">
        <f t="shared" si="40"/>
        <v>0</v>
      </c>
      <c r="E1356" s="145"/>
      <c r="F1356" s="145">
        <f t="shared" si="41"/>
        <v>0</v>
      </c>
      <c r="G1356" s="21"/>
    </row>
    <row r="1357" spans="1:7">
      <c r="A1357" s="99" t="s">
        <v>1683</v>
      </c>
      <c r="B1357" s="100" t="s">
        <v>1684</v>
      </c>
      <c r="C1357" s="9" t="s">
        <v>56</v>
      </c>
      <c r="D1357" s="145">
        <f t="shared" si="40"/>
        <v>574.61538068237007</v>
      </c>
      <c r="E1357" s="145">
        <v>1123.8499999999999</v>
      </c>
      <c r="F1357" s="145">
        <f t="shared" si="41"/>
        <v>574.61538068237007</v>
      </c>
      <c r="G1357" s="21"/>
    </row>
    <row r="1358" spans="1:7">
      <c r="A1358" s="99" t="s">
        <v>1685</v>
      </c>
      <c r="B1358" s="100" t="s">
        <v>1686</v>
      </c>
      <c r="C1358" s="9" t="s">
        <v>56</v>
      </c>
      <c r="D1358" s="145">
        <f t="shared" si="40"/>
        <v>644.46296457258563</v>
      </c>
      <c r="E1358" s="145">
        <v>1260.46</v>
      </c>
      <c r="F1358" s="145">
        <f t="shared" si="41"/>
        <v>644.46296457258563</v>
      </c>
      <c r="G1358" s="21"/>
    </row>
    <row r="1359" spans="1:7">
      <c r="A1359" s="99">
        <v>89</v>
      </c>
      <c r="B1359" s="100" t="s">
        <v>1687</v>
      </c>
      <c r="C1359" s="9" t="s">
        <v>56</v>
      </c>
      <c r="D1359" s="145">
        <f t="shared" si="40"/>
        <v>0</v>
      </c>
      <c r="E1359" s="145"/>
      <c r="F1359" s="145">
        <f t="shared" si="41"/>
        <v>0</v>
      </c>
      <c r="G1359" s="21"/>
    </row>
    <row r="1360" spans="1:7" ht="30">
      <c r="A1360" s="99" t="s">
        <v>1688</v>
      </c>
      <c r="B1360" s="100" t="s">
        <v>1689</v>
      </c>
      <c r="C1360" s="9" t="s">
        <v>56</v>
      </c>
      <c r="D1360" s="145">
        <f t="shared" si="40"/>
        <v>488.90240971863608</v>
      </c>
      <c r="E1360" s="145">
        <v>956.21</v>
      </c>
      <c r="F1360" s="145">
        <f t="shared" si="41"/>
        <v>488.90240971863608</v>
      </c>
      <c r="G1360" s="21"/>
    </row>
    <row r="1361" spans="1:7" ht="30">
      <c r="A1361" s="99" t="s">
        <v>1690</v>
      </c>
      <c r="B1361" s="100" t="s">
        <v>1691</v>
      </c>
      <c r="C1361" s="9" t="s">
        <v>56</v>
      </c>
      <c r="D1361" s="145">
        <f t="shared" si="40"/>
        <v>636.9929901883088</v>
      </c>
      <c r="E1361" s="145">
        <v>1245.8499999999999</v>
      </c>
      <c r="F1361" s="145">
        <f t="shared" si="41"/>
        <v>636.9929901883088</v>
      </c>
      <c r="G1361" s="21"/>
    </row>
    <row r="1362" spans="1:7" ht="30">
      <c r="A1362" s="99" t="s">
        <v>1692</v>
      </c>
      <c r="B1362" s="100" t="s">
        <v>1693</v>
      </c>
      <c r="C1362" s="9" t="s">
        <v>56</v>
      </c>
      <c r="D1362" s="145">
        <f t="shared" si="40"/>
        <v>714.23896759943352</v>
      </c>
      <c r="E1362" s="145">
        <v>1396.93</v>
      </c>
      <c r="F1362" s="145">
        <f t="shared" si="41"/>
        <v>714.23896759943352</v>
      </c>
      <c r="G1362" s="21"/>
    </row>
    <row r="1363" spans="1:7">
      <c r="A1363" s="99">
        <v>90</v>
      </c>
      <c r="B1363" s="100" t="s">
        <v>1694</v>
      </c>
      <c r="C1363" s="9" t="s">
        <v>56</v>
      </c>
      <c r="D1363" s="145">
        <f t="shared" si="40"/>
        <v>0</v>
      </c>
      <c r="E1363" s="145"/>
      <c r="F1363" s="145">
        <f t="shared" si="41"/>
        <v>0</v>
      </c>
      <c r="G1363" s="21"/>
    </row>
    <row r="1364" spans="1:7">
      <c r="A1364" s="99" t="s">
        <v>1695</v>
      </c>
      <c r="B1364" s="100" t="s">
        <v>1696</v>
      </c>
      <c r="C1364" s="9" t="s">
        <v>56</v>
      </c>
      <c r="D1364" s="145">
        <f t="shared" si="40"/>
        <v>596.37085022726933</v>
      </c>
      <c r="E1364" s="145">
        <v>1166.4000000000001</v>
      </c>
      <c r="F1364" s="145">
        <f t="shared" si="41"/>
        <v>596.37085022726933</v>
      </c>
      <c r="G1364" s="21"/>
    </row>
    <row r="1365" spans="1:7">
      <c r="A1365" s="99" t="s">
        <v>1697</v>
      </c>
      <c r="B1365" s="100" t="s">
        <v>1698</v>
      </c>
      <c r="C1365" s="9" t="s">
        <v>56</v>
      </c>
      <c r="D1365" s="145">
        <f t="shared" si="40"/>
        <v>748.44439445146054</v>
      </c>
      <c r="E1365" s="145">
        <v>1463.83</v>
      </c>
      <c r="F1365" s="145">
        <f t="shared" si="41"/>
        <v>748.44439445146054</v>
      </c>
      <c r="G1365" s="21"/>
    </row>
    <row r="1366" spans="1:7">
      <c r="A1366" s="99">
        <v>91</v>
      </c>
      <c r="B1366" s="100" t="s">
        <v>1699</v>
      </c>
      <c r="C1366" s="9" t="s">
        <v>56</v>
      </c>
      <c r="D1366" s="145">
        <f t="shared" si="40"/>
        <v>514.31361621408814</v>
      </c>
      <c r="E1366" s="145">
        <v>1005.91</v>
      </c>
      <c r="F1366" s="145">
        <f t="shared" si="41"/>
        <v>514.31361621408814</v>
      </c>
      <c r="G1366" s="21"/>
    </row>
    <row r="1367" spans="1:7">
      <c r="A1367" s="99">
        <v>92</v>
      </c>
      <c r="B1367" s="100" t="s">
        <v>1700</v>
      </c>
      <c r="C1367" s="9" t="s">
        <v>56</v>
      </c>
      <c r="D1367" s="145">
        <f t="shared" si="40"/>
        <v>659.8937535470875</v>
      </c>
      <c r="E1367" s="145">
        <v>1290.6400000000001</v>
      </c>
      <c r="F1367" s="145">
        <f t="shared" si="41"/>
        <v>659.8937535470875</v>
      </c>
      <c r="G1367" s="21"/>
    </row>
    <row r="1368" spans="1:7">
      <c r="A1368" s="99">
        <v>93</v>
      </c>
      <c r="B1368" s="100" t="s">
        <v>1701</v>
      </c>
      <c r="C1368" s="9" t="s">
        <v>56</v>
      </c>
      <c r="D1368" s="145">
        <f t="shared" si="40"/>
        <v>471.10945225300765</v>
      </c>
      <c r="E1368" s="145">
        <v>921.41</v>
      </c>
      <c r="F1368" s="145">
        <f t="shared" si="41"/>
        <v>471.10945225300765</v>
      </c>
      <c r="G1368" s="21"/>
    </row>
    <row r="1369" spans="1:7" ht="30">
      <c r="A1369" s="99">
        <v>94</v>
      </c>
      <c r="B1369" s="100" t="s">
        <v>1702</v>
      </c>
      <c r="C1369" s="9" t="s">
        <v>56</v>
      </c>
      <c r="D1369" s="145">
        <f t="shared" si="40"/>
        <v>499.53216792870546</v>
      </c>
      <c r="E1369" s="145">
        <v>977</v>
      </c>
      <c r="F1369" s="145">
        <f t="shared" si="41"/>
        <v>499.53216792870546</v>
      </c>
      <c r="G1369" s="21"/>
    </row>
    <row r="1370" spans="1:7" ht="30">
      <c r="A1370" s="99">
        <v>95</v>
      </c>
      <c r="B1370" s="100" t="s">
        <v>1703</v>
      </c>
      <c r="C1370" s="9" t="s">
        <v>56</v>
      </c>
      <c r="D1370" s="145">
        <f t="shared" si="40"/>
        <v>424.67903652157912</v>
      </c>
      <c r="E1370" s="145">
        <v>830.6</v>
      </c>
      <c r="F1370" s="145">
        <f t="shared" si="41"/>
        <v>424.67903652157912</v>
      </c>
      <c r="G1370" s="21"/>
    </row>
    <row r="1371" spans="1:7">
      <c r="A1371" s="99">
        <v>96</v>
      </c>
      <c r="B1371" s="100" t="s">
        <v>1704</v>
      </c>
      <c r="C1371" s="9" t="s">
        <v>56</v>
      </c>
      <c r="D1371" s="145">
        <f t="shared" si="40"/>
        <v>435.38548851382785</v>
      </c>
      <c r="E1371" s="145">
        <v>851.54</v>
      </c>
      <c r="F1371" s="145">
        <f t="shared" si="41"/>
        <v>435.38548851382785</v>
      </c>
      <c r="G1371" s="21"/>
    </row>
    <row r="1372" spans="1:7" ht="30">
      <c r="A1372" s="99">
        <v>97</v>
      </c>
      <c r="B1372" s="100" t="s">
        <v>1705</v>
      </c>
      <c r="C1372" s="9" t="s">
        <v>56</v>
      </c>
      <c r="D1372" s="145">
        <f t="shared" si="40"/>
        <v>345.12201980744749</v>
      </c>
      <c r="E1372" s="145">
        <v>675</v>
      </c>
      <c r="F1372" s="145">
        <f t="shared" si="41"/>
        <v>345.12201980744749</v>
      </c>
      <c r="G1372" s="21"/>
    </row>
    <row r="1373" spans="1:7" ht="30">
      <c r="A1373" s="99">
        <v>98</v>
      </c>
      <c r="B1373" s="100" t="s">
        <v>1706</v>
      </c>
      <c r="C1373" s="9" t="s">
        <v>56</v>
      </c>
      <c r="D1373" s="145">
        <f t="shared" si="40"/>
        <v>680.3045254444404</v>
      </c>
      <c r="E1373" s="145">
        <v>1330.56</v>
      </c>
      <c r="F1373" s="145">
        <f t="shared" si="41"/>
        <v>680.3045254444404</v>
      </c>
      <c r="G1373" s="21"/>
    </row>
    <row r="1374" spans="1:7" ht="30">
      <c r="A1374" s="99">
        <v>99</v>
      </c>
      <c r="B1374" s="100" t="s">
        <v>1707</v>
      </c>
      <c r="C1374" s="9" t="s">
        <v>56</v>
      </c>
      <c r="D1374" s="145">
        <f t="shared" si="40"/>
        <v>658.06844153121688</v>
      </c>
      <c r="E1374" s="145">
        <v>1287.07</v>
      </c>
      <c r="F1374" s="145">
        <f t="shared" si="41"/>
        <v>658.06844153121688</v>
      </c>
      <c r="G1374" s="21"/>
    </row>
    <row r="1375" spans="1:7">
      <c r="A1375" s="123">
        <v>100</v>
      </c>
      <c r="B1375" s="100" t="s">
        <v>1708</v>
      </c>
      <c r="C1375" s="9" t="s">
        <v>56</v>
      </c>
      <c r="D1375" s="145">
        <f t="shared" si="40"/>
        <v>1243.4823067444513</v>
      </c>
      <c r="E1375" s="145">
        <v>2432.04</v>
      </c>
      <c r="F1375" s="145">
        <f t="shared" si="41"/>
        <v>1243.4823067444513</v>
      </c>
      <c r="G1375" s="21"/>
    </row>
    <row r="1376" spans="1:7">
      <c r="A1376" s="123">
        <v>101</v>
      </c>
      <c r="B1376" s="100" t="s">
        <v>1709</v>
      </c>
      <c r="C1376" s="9" t="s">
        <v>56</v>
      </c>
      <c r="D1376" s="145">
        <f t="shared" si="40"/>
        <v>1416.1558008620382</v>
      </c>
      <c r="E1376" s="145">
        <v>2769.76</v>
      </c>
      <c r="F1376" s="145">
        <f t="shared" si="41"/>
        <v>1416.1558008620382</v>
      </c>
      <c r="G1376" s="21"/>
    </row>
    <row r="1377" spans="1:7">
      <c r="A1377" s="123">
        <v>102</v>
      </c>
      <c r="B1377" s="100" t="s">
        <v>1710</v>
      </c>
      <c r="C1377" s="9" t="s">
        <v>56</v>
      </c>
      <c r="D1377" s="145">
        <f t="shared" si="40"/>
        <v>766.30381986164446</v>
      </c>
      <c r="E1377" s="145">
        <v>1498.76</v>
      </c>
      <c r="F1377" s="145">
        <f t="shared" si="41"/>
        <v>766.30381986164446</v>
      </c>
      <c r="G1377" s="21"/>
    </row>
    <row r="1378" spans="1:7">
      <c r="A1378" s="104">
        <v>103</v>
      </c>
      <c r="B1378" s="102" t="s">
        <v>1711</v>
      </c>
      <c r="C1378" s="9" t="s">
        <v>56</v>
      </c>
      <c r="D1378" s="145">
        <f t="shared" si="40"/>
        <v>766.30381986164446</v>
      </c>
      <c r="E1378" s="145">
        <v>1498.76</v>
      </c>
      <c r="F1378" s="145">
        <f t="shared" si="41"/>
        <v>766.30381986164446</v>
      </c>
      <c r="G1378" s="21"/>
    </row>
    <row r="1379" spans="1:7" ht="30">
      <c r="A1379" s="123">
        <v>104</v>
      </c>
      <c r="B1379" s="100" t="s">
        <v>1712</v>
      </c>
      <c r="C1379" s="9" t="s">
        <v>56</v>
      </c>
      <c r="D1379" s="145">
        <f t="shared" si="40"/>
        <v>850.38065680555064</v>
      </c>
      <c r="E1379" s="145">
        <v>1663.2</v>
      </c>
      <c r="F1379" s="145">
        <f t="shared" si="41"/>
        <v>850.38065680555064</v>
      </c>
      <c r="G1379" s="21"/>
    </row>
    <row r="1380" spans="1:7">
      <c r="A1380" s="123">
        <v>105</v>
      </c>
      <c r="B1380" s="100" t="s">
        <v>1713</v>
      </c>
      <c r="C1380" s="9" t="s">
        <v>56</v>
      </c>
      <c r="D1380" s="145">
        <f t="shared" si="40"/>
        <v>1104.390463383832</v>
      </c>
      <c r="E1380" s="145">
        <v>2160</v>
      </c>
      <c r="F1380" s="145">
        <f t="shared" si="41"/>
        <v>1104.390463383832</v>
      </c>
      <c r="G1380" s="21"/>
    </row>
    <row r="1381" spans="1:7">
      <c r="A1381" s="123">
        <v>106</v>
      </c>
      <c r="B1381" s="100" t="s">
        <v>1714</v>
      </c>
      <c r="C1381" s="9" t="s">
        <v>56</v>
      </c>
      <c r="D1381" s="145">
        <f t="shared" si="40"/>
        <v>0</v>
      </c>
      <c r="E1381" s="145"/>
      <c r="F1381" s="145">
        <f t="shared" si="41"/>
        <v>0</v>
      </c>
      <c r="G1381" s="21"/>
    </row>
    <row r="1382" spans="1:7">
      <c r="A1382" s="123" t="s">
        <v>1715</v>
      </c>
      <c r="B1382" s="100" t="s">
        <v>1716</v>
      </c>
      <c r="C1382" s="9" t="s">
        <v>56</v>
      </c>
      <c r="D1382" s="145">
        <f t="shared" si="40"/>
        <v>513.58758174278955</v>
      </c>
      <c r="E1382" s="145">
        <v>1004.49</v>
      </c>
      <c r="F1382" s="145">
        <f t="shared" si="41"/>
        <v>513.58758174278955</v>
      </c>
      <c r="G1382" s="21"/>
    </row>
    <row r="1383" spans="1:7">
      <c r="A1383" s="123" t="s">
        <v>1717</v>
      </c>
      <c r="B1383" s="100" t="s">
        <v>1718</v>
      </c>
      <c r="C1383" s="9" t="s">
        <v>56</v>
      </c>
      <c r="D1383" s="145">
        <f t="shared" ref="D1383:D1446" si="42">E1383/1.95583</f>
        <v>593.22129223910053</v>
      </c>
      <c r="E1383" s="145">
        <v>1160.24</v>
      </c>
      <c r="F1383" s="145">
        <f t="shared" ref="F1383:F1446" si="43">D1383</f>
        <v>593.22129223910053</v>
      </c>
      <c r="G1383" s="21"/>
    </row>
    <row r="1384" spans="1:7">
      <c r="A1384" s="123">
        <v>107</v>
      </c>
      <c r="B1384" s="100" t="s">
        <v>1719</v>
      </c>
      <c r="C1384" s="9" t="s">
        <v>56</v>
      </c>
      <c r="D1384" s="145">
        <f t="shared" si="42"/>
        <v>669.31174999872178</v>
      </c>
      <c r="E1384" s="145">
        <v>1309.06</v>
      </c>
      <c r="F1384" s="145">
        <f t="shared" si="43"/>
        <v>669.31174999872178</v>
      </c>
      <c r="G1384" s="21"/>
    </row>
    <row r="1385" spans="1:7">
      <c r="A1385" s="123">
        <v>108</v>
      </c>
      <c r="B1385" s="100" t="s">
        <v>1720</v>
      </c>
      <c r="C1385" s="9" t="s">
        <v>56</v>
      </c>
      <c r="D1385" s="145">
        <f t="shared" si="42"/>
        <v>2742.9377808909776</v>
      </c>
      <c r="E1385" s="145">
        <v>5364.72</v>
      </c>
      <c r="F1385" s="145">
        <f t="shared" si="43"/>
        <v>2742.9377808909776</v>
      </c>
      <c r="G1385" s="21"/>
    </row>
    <row r="1386" spans="1:7">
      <c r="A1386" s="123">
        <v>109</v>
      </c>
      <c r="B1386" s="100" t="s">
        <v>1721</v>
      </c>
      <c r="C1386" s="9" t="s">
        <v>56</v>
      </c>
      <c r="D1386" s="145">
        <f t="shared" si="42"/>
        <v>2356.298860330397</v>
      </c>
      <c r="E1386" s="145">
        <v>4608.5200000000004</v>
      </c>
      <c r="F1386" s="145">
        <f t="shared" si="43"/>
        <v>2356.298860330397</v>
      </c>
      <c r="G1386" s="21"/>
    </row>
    <row r="1387" spans="1:7">
      <c r="A1387" s="123">
        <v>110</v>
      </c>
      <c r="B1387" s="100" t="s">
        <v>1722</v>
      </c>
      <c r="C1387" s="9" t="s">
        <v>56</v>
      </c>
      <c r="D1387" s="145">
        <f t="shared" si="42"/>
        <v>0</v>
      </c>
      <c r="E1387" s="145"/>
      <c r="F1387" s="145">
        <f t="shared" si="43"/>
        <v>0</v>
      </c>
      <c r="G1387" s="21"/>
    </row>
    <row r="1388" spans="1:7">
      <c r="A1388" s="123" t="s">
        <v>1723</v>
      </c>
      <c r="B1388" s="100" t="s">
        <v>1724</v>
      </c>
      <c r="C1388" s="9" t="s">
        <v>56</v>
      </c>
      <c r="D1388" s="145">
        <f t="shared" si="42"/>
        <v>1840.6507723063867</v>
      </c>
      <c r="E1388" s="145">
        <v>3600</v>
      </c>
      <c r="F1388" s="145">
        <f t="shared" si="43"/>
        <v>1840.6507723063867</v>
      </c>
      <c r="G1388" s="21"/>
    </row>
    <row r="1389" spans="1:7">
      <c r="A1389" s="123" t="s">
        <v>1725</v>
      </c>
      <c r="B1389" s="100" t="s">
        <v>1726</v>
      </c>
      <c r="C1389" s="9" t="s">
        <v>56</v>
      </c>
      <c r="D1389" s="145">
        <f t="shared" si="42"/>
        <v>2235.8793964710635</v>
      </c>
      <c r="E1389" s="145">
        <v>4373</v>
      </c>
      <c r="F1389" s="145">
        <f t="shared" si="43"/>
        <v>2235.8793964710635</v>
      </c>
      <c r="G1389" s="21"/>
    </row>
    <row r="1390" spans="1:7">
      <c r="A1390" s="123">
        <v>111</v>
      </c>
      <c r="B1390" s="100" t="s">
        <v>1727</v>
      </c>
      <c r="C1390" s="9" t="s">
        <v>56</v>
      </c>
      <c r="D1390" s="145">
        <f t="shared" si="42"/>
        <v>381.01470986742203</v>
      </c>
      <c r="E1390" s="145">
        <v>745.2</v>
      </c>
      <c r="F1390" s="145">
        <f t="shared" si="43"/>
        <v>381.01470986742203</v>
      </c>
      <c r="G1390" s="21"/>
    </row>
    <row r="1391" spans="1:7">
      <c r="A1391" s="123">
        <v>112</v>
      </c>
      <c r="B1391" s="100" t="s">
        <v>1728</v>
      </c>
      <c r="C1391" s="9" t="s">
        <v>56</v>
      </c>
      <c r="D1391" s="145">
        <f t="shared" si="42"/>
        <v>1656.5856950757479</v>
      </c>
      <c r="E1391" s="145">
        <v>3240</v>
      </c>
      <c r="F1391" s="145">
        <f t="shared" si="43"/>
        <v>1656.5856950757479</v>
      </c>
      <c r="G1391" s="21"/>
    </row>
    <row r="1392" spans="1:7" ht="30">
      <c r="A1392" s="123">
        <v>113</v>
      </c>
      <c r="B1392" s="100" t="s">
        <v>1729</v>
      </c>
      <c r="C1392" s="9" t="s">
        <v>56</v>
      </c>
      <c r="D1392" s="145">
        <f t="shared" si="42"/>
        <v>0</v>
      </c>
      <c r="E1392" s="145"/>
      <c r="F1392" s="145">
        <f t="shared" si="43"/>
        <v>0</v>
      </c>
      <c r="G1392" s="21"/>
    </row>
    <row r="1393" spans="1:7" ht="30">
      <c r="A1393" s="123" t="s">
        <v>1730</v>
      </c>
      <c r="B1393" s="100" t="s">
        <v>1731</v>
      </c>
      <c r="C1393" s="9" t="s">
        <v>56</v>
      </c>
      <c r="D1393" s="145">
        <f t="shared" si="42"/>
        <v>204.5167524784874</v>
      </c>
      <c r="E1393" s="145">
        <v>400</v>
      </c>
      <c r="F1393" s="145">
        <f t="shared" si="43"/>
        <v>204.5167524784874</v>
      </c>
      <c r="G1393" s="21"/>
    </row>
    <row r="1394" spans="1:7" ht="30">
      <c r="A1394" s="123" t="s">
        <v>1732</v>
      </c>
      <c r="B1394" s="100" t="s">
        <v>1733</v>
      </c>
      <c r="C1394" s="9" t="s">
        <v>56</v>
      </c>
      <c r="D1394" s="145">
        <f t="shared" si="42"/>
        <v>381.83788979614792</v>
      </c>
      <c r="E1394" s="145">
        <v>746.81</v>
      </c>
      <c r="F1394" s="145">
        <f t="shared" si="43"/>
        <v>381.83788979614792</v>
      </c>
      <c r="G1394" s="21"/>
    </row>
    <row r="1395" spans="1:7">
      <c r="A1395" s="123">
        <v>114</v>
      </c>
      <c r="B1395" s="100" t="s">
        <v>1734</v>
      </c>
      <c r="C1395" s="9" t="s">
        <v>56</v>
      </c>
      <c r="D1395" s="145">
        <f t="shared" si="42"/>
        <v>2000.3272268039657</v>
      </c>
      <c r="E1395" s="145">
        <v>3912.3</v>
      </c>
      <c r="F1395" s="145">
        <f t="shared" si="43"/>
        <v>2000.3272268039657</v>
      </c>
      <c r="G1395" s="21"/>
    </row>
    <row r="1396" spans="1:7">
      <c r="A1396" s="123">
        <v>115</v>
      </c>
      <c r="B1396" s="100" t="s">
        <v>1735</v>
      </c>
      <c r="C1396" s="9" t="s">
        <v>56</v>
      </c>
      <c r="D1396" s="145">
        <f t="shared" si="42"/>
        <v>2730.6054207165248</v>
      </c>
      <c r="E1396" s="145">
        <v>5340.6</v>
      </c>
      <c r="F1396" s="145">
        <f t="shared" si="43"/>
        <v>2730.6054207165248</v>
      </c>
      <c r="G1396" s="21"/>
    </row>
    <row r="1397" spans="1:7">
      <c r="A1397" s="123">
        <v>123</v>
      </c>
      <c r="B1397" s="100" t="s">
        <v>1736</v>
      </c>
      <c r="C1397" s="9" t="s">
        <v>56</v>
      </c>
      <c r="D1397" s="145">
        <f t="shared" si="42"/>
        <v>0</v>
      </c>
      <c r="E1397" s="145"/>
      <c r="F1397" s="145">
        <f t="shared" si="43"/>
        <v>0</v>
      </c>
      <c r="G1397" s="21"/>
    </row>
    <row r="1398" spans="1:7">
      <c r="A1398" s="123" t="s">
        <v>1737</v>
      </c>
      <c r="B1398" s="100" t="s">
        <v>1738</v>
      </c>
      <c r="C1398" s="9" t="s">
        <v>56</v>
      </c>
      <c r="D1398" s="145">
        <f t="shared" si="42"/>
        <v>4058.6349529355825</v>
      </c>
      <c r="E1398" s="145">
        <v>7938</v>
      </c>
      <c r="F1398" s="145">
        <f t="shared" si="43"/>
        <v>4058.6349529355825</v>
      </c>
      <c r="G1398" s="21"/>
    </row>
    <row r="1399" spans="1:7">
      <c r="A1399" s="123" t="s">
        <v>1739</v>
      </c>
      <c r="B1399" s="100" t="s">
        <v>1740</v>
      </c>
      <c r="C1399" s="9" t="s">
        <v>56</v>
      </c>
      <c r="D1399" s="145">
        <f t="shared" si="42"/>
        <v>7669.3782179432774</v>
      </c>
      <c r="E1399" s="145">
        <v>15000</v>
      </c>
      <c r="F1399" s="145">
        <f t="shared" si="43"/>
        <v>7669.3782179432774</v>
      </c>
      <c r="G1399" s="21"/>
    </row>
    <row r="1400" spans="1:7">
      <c r="A1400" s="123" t="s">
        <v>1741</v>
      </c>
      <c r="B1400" s="100" t="s">
        <v>1736</v>
      </c>
      <c r="C1400" s="9" t="s">
        <v>56</v>
      </c>
      <c r="D1400" s="145">
        <f t="shared" si="42"/>
        <v>2760.9761584595799</v>
      </c>
      <c r="E1400" s="145">
        <v>5400</v>
      </c>
      <c r="F1400" s="145">
        <f t="shared" si="43"/>
        <v>2760.9761584595799</v>
      </c>
      <c r="G1400" s="21"/>
    </row>
    <row r="1401" spans="1:7" ht="30">
      <c r="A1401" s="123" t="s">
        <v>1742</v>
      </c>
      <c r="B1401" s="100" t="s">
        <v>1743</v>
      </c>
      <c r="C1401" s="9" t="s">
        <v>56</v>
      </c>
      <c r="D1401" s="145">
        <f t="shared" si="42"/>
        <v>1354.9234851699789</v>
      </c>
      <c r="E1401" s="145">
        <v>2650</v>
      </c>
      <c r="F1401" s="145">
        <f t="shared" si="43"/>
        <v>1354.9234851699789</v>
      </c>
      <c r="G1401" s="21"/>
    </row>
    <row r="1402" spans="1:7" ht="30">
      <c r="A1402" s="123">
        <v>124</v>
      </c>
      <c r="B1402" s="100" t="s">
        <v>1744</v>
      </c>
      <c r="C1402" s="9" t="s">
        <v>56</v>
      </c>
      <c r="D1402" s="145">
        <f t="shared" si="42"/>
        <v>1640.0198381249904</v>
      </c>
      <c r="E1402" s="145">
        <v>3207.6</v>
      </c>
      <c r="F1402" s="145">
        <f t="shared" si="43"/>
        <v>1640.0198381249904</v>
      </c>
      <c r="G1402" s="21"/>
    </row>
    <row r="1403" spans="1:7">
      <c r="A1403" s="123">
        <v>125</v>
      </c>
      <c r="B1403" s="100" t="s">
        <v>1745</v>
      </c>
      <c r="C1403" s="9" t="s">
        <v>56</v>
      </c>
      <c r="D1403" s="145">
        <f t="shared" si="42"/>
        <v>1794.6345029987269</v>
      </c>
      <c r="E1403" s="145">
        <v>3510</v>
      </c>
      <c r="F1403" s="145">
        <f t="shared" si="43"/>
        <v>1794.6345029987269</v>
      </c>
      <c r="G1403" s="21"/>
    </row>
    <row r="1404" spans="1:7" ht="30">
      <c r="A1404" s="123">
        <v>126</v>
      </c>
      <c r="B1404" s="100" t="s">
        <v>1746</v>
      </c>
      <c r="C1404" s="9" t="s">
        <v>56</v>
      </c>
      <c r="D1404" s="145">
        <f t="shared" si="42"/>
        <v>1214.8295097222151</v>
      </c>
      <c r="E1404" s="145">
        <v>2376</v>
      </c>
      <c r="F1404" s="145">
        <f t="shared" si="43"/>
        <v>1214.8295097222151</v>
      </c>
      <c r="G1404" s="21"/>
    </row>
    <row r="1405" spans="1:7">
      <c r="A1405" s="123">
        <v>127</v>
      </c>
      <c r="B1405" s="100" t="s">
        <v>1747</v>
      </c>
      <c r="C1405" s="9" t="s">
        <v>56</v>
      </c>
      <c r="D1405" s="145">
        <f t="shared" si="42"/>
        <v>580.59238277355394</v>
      </c>
      <c r="E1405" s="145">
        <v>1135.54</v>
      </c>
      <c r="F1405" s="145">
        <f t="shared" si="43"/>
        <v>580.59238277355394</v>
      </c>
      <c r="G1405" s="21"/>
    </row>
    <row r="1406" spans="1:7" ht="30">
      <c r="A1406" s="123">
        <v>128</v>
      </c>
      <c r="B1406" s="100" t="s">
        <v>1748</v>
      </c>
      <c r="C1406" s="9" t="s">
        <v>56</v>
      </c>
      <c r="D1406" s="145">
        <f t="shared" si="42"/>
        <v>359.26946616014681</v>
      </c>
      <c r="E1406" s="145">
        <v>702.67</v>
      </c>
      <c r="F1406" s="145">
        <f t="shared" si="43"/>
        <v>359.26946616014681</v>
      </c>
      <c r="G1406" s="21"/>
    </row>
    <row r="1407" spans="1:7">
      <c r="A1407" s="123">
        <v>129</v>
      </c>
      <c r="B1407" s="100" t="s">
        <v>1749</v>
      </c>
      <c r="C1407" s="9" t="s">
        <v>56</v>
      </c>
      <c r="D1407" s="145">
        <f t="shared" si="42"/>
        <v>449.93685545267226</v>
      </c>
      <c r="E1407" s="145">
        <v>880</v>
      </c>
      <c r="F1407" s="145">
        <f t="shared" si="43"/>
        <v>449.93685545267226</v>
      </c>
      <c r="G1407" s="21"/>
    </row>
    <row r="1408" spans="1:7">
      <c r="A1408" s="123">
        <v>130</v>
      </c>
      <c r="B1408" s="100" t="s">
        <v>1750</v>
      </c>
      <c r="C1408" s="9" t="s">
        <v>56</v>
      </c>
      <c r="D1408" s="145">
        <f t="shared" si="42"/>
        <v>332.33972277754202</v>
      </c>
      <c r="E1408" s="145">
        <v>650</v>
      </c>
      <c r="F1408" s="145">
        <f t="shared" si="43"/>
        <v>332.33972277754202</v>
      </c>
      <c r="G1408" s="21"/>
    </row>
    <row r="1409" spans="1:7">
      <c r="A1409" s="123">
        <v>131</v>
      </c>
      <c r="B1409" s="100" t="s">
        <v>1751</v>
      </c>
      <c r="C1409" s="9" t="s">
        <v>56</v>
      </c>
      <c r="D1409" s="145">
        <f t="shared" si="42"/>
        <v>528.56843386183868</v>
      </c>
      <c r="E1409" s="145">
        <v>1033.79</v>
      </c>
      <c r="F1409" s="145">
        <f t="shared" si="43"/>
        <v>528.56843386183868</v>
      </c>
      <c r="G1409" s="21"/>
    </row>
    <row r="1410" spans="1:7">
      <c r="A1410" s="123">
        <v>132</v>
      </c>
      <c r="B1410" s="100" t="s">
        <v>1752</v>
      </c>
      <c r="C1410" s="9" t="s">
        <v>56</v>
      </c>
      <c r="D1410" s="145">
        <f t="shared" si="42"/>
        <v>795.16113363635907</v>
      </c>
      <c r="E1410" s="145">
        <v>1555.2</v>
      </c>
      <c r="F1410" s="145">
        <f t="shared" si="43"/>
        <v>795.16113363635907</v>
      </c>
      <c r="G1410" s="21"/>
    </row>
    <row r="1411" spans="1:7" ht="30">
      <c r="A1411" s="123">
        <v>133</v>
      </c>
      <c r="B1411" s="100" t="s">
        <v>1753</v>
      </c>
      <c r="C1411" s="9" t="s">
        <v>56</v>
      </c>
      <c r="D1411" s="145">
        <f t="shared" si="42"/>
        <v>255.64594059810923</v>
      </c>
      <c r="E1411" s="145">
        <v>500</v>
      </c>
      <c r="F1411" s="145">
        <f t="shared" si="43"/>
        <v>255.64594059810923</v>
      </c>
      <c r="G1411" s="21"/>
    </row>
    <row r="1412" spans="1:7" ht="30">
      <c r="A1412" s="123">
        <v>134</v>
      </c>
      <c r="B1412" s="100" t="s">
        <v>1754</v>
      </c>
      <c r="C1412" s="9" t="s">
        <v>56</v>
      </c>
      <c r="D1412" s="145">
        <f t="shared" si="42"/>
        <v>255.64594059810923</v>
      </c>
      <c r="E1412" s="145">
        <v>500</v>
      </c>
      <c r="F1412" s="145">
        <f t="shared" si="43"/>
        <v>255.64594059810923</v>
      </c>
      <c r="G1412" s="21"/>
    </row>
    <row r="1413" spans="1:7" ht="30">
      <c r="A1413" s="123">
        <v>135</v>
      </c>
      <c r="B1413" s="100" t="s">
        <v>362</v>
      </c>
      <c r="C1413" s="9" t="s">
        <v>56</v>
      </c>
      <c r="D1413" s="145">
        <f t="shared" si="42"/>
        <v>862.7948236809948</v>
      </c>
      <c r="E1413" s="145">
        <v>1687.48</v>
      </c>
      <c r="F1413" s="145">
        <f t="shared" si="43"/>
        <v>862.7948236809948</v>
      </c>
      <c r="G1413" s="21"/>
    </row>
    <row r="1414" spans="1:7" ht="30">
      <c r="A1414" s="123">
        <v>136</v>
      </c>
      <c r="B1414" s="100" t="s">
        <v>1755</v>
      </c>
      <c r="C1414" s="9" t="s">
        <v>56</v>
      </c>
      <c r="D1414" s="145">
        <f t="shared" si="42"/>
        <v>2519.3907445943664</v>
      </c>
      <c r="E1414" s="145">
        <v>4927.5</v>
      </c>
      <c r="F1414" s="145">
        <f t="shared" si="43"/>
        <v>2519.3907445943664</v>
      </c>
      <c r="G1414" s="21"/>
    </row>
    <row r="1415" spans="1:7" ht="30">
      <c r="A1415" s="123">
        <v>137</v>
      </c>
      <c r="B1415" s="100" t="s">
        <v>1756</v>
      </c>
      <c r="C1415" s="9" t="s">
        <v>56</v>
      </c>
      <c r="D1415" s="145">
        <f t="shared" si="42"/>
        <v>1154.0880342361042</v>
      </c>
      <c r="E1415" s="145">
        <v>2257.1999999999998</v>
      </c>
      <c r="F1415" s="145">
        <f t="shared" si="43"/>
        <v>1154.0880342361042</v>
      </c>
      <c r="G1415" s="21"/>
    </row>
    <row r="1416" spans="1:7" ht="30">
      <c r="A1416" s="123">
        <v>138</v>
      </c>
      <c r="B1416" s="100" t="s">
        <v>1757</v>
      </c>
      <c r="C1416" s="9" t="s">
        <v>56</v>
      </c>
      <c r="D1416" s="145">
        <f t="shared" si="42"/>
        <v>496.46441664152815</v>
      </c>
      <c r="E1416" s="145">
        <v>971</v>
      </c>
      <c r="F1416" s="145">
        <f t="shared" si="43"/>
        <v>496.46441664152815</v>
      </c>
      <c r="G1416" s="21"/>
    </row>
    <row r="1417" spans="1:7">
      <c r="A1417" s="123">
        <v>139</v>
      </c>
      <c r="B1417" s="100" t="s">
        <v>1758</v>
      </c>
      <c r="C1417" s="9" t="s">
        <v>56</v>
      </c>
      <c r="D1417" s="145">
        <f t="shared" si="42"/>
        <v>412.10125624415213</v>
      </c>
      <c r="E1417" s="145">
        <v>806</v>
      </c>
      <c r="F1417" s="145">
        <f t="shared" si="43"/>
        <v>412.10125624415213</v>
      </c>
      <c r="G1417" s="21"/>
    </row>
    <row r="1418" spans="1:7">
      <c r="A1418" s="123">
        <v>140</v>
      </c>
      <c r="B1418" s="100" t="s">
        <v>1759</v>
      </c>
      <c r="C1418" s="9" t="s">
        <v>56</v>
      </c>
      <c r="D1418" s="145">
        <f t="shared" si="42"/>
        <v>0</v>
      </c>
      <c r="E1418" s="145"/>
      <c r="F1418" s="145">
        <f t="shared" si="43"/>
        <v>0</v>
      </c>
      <c r="G1418" s="21"/>
    </row>
    <row r="1419" spans="1:7" ht="30">
      <c r="A1419" s="123" t="s">
        <v>1760</v>
      </c>
      <c r="B1419" s="100" t="s">
        <v>1761</v>
      </c>
      <c r="C1419" s="9" t="s">
        <v>56</v>
      </c>
      <c r="D1419" s="145">
        <f t="shared" si="42"/>
        <v>255.64594059810923</v>
      </c>
      <c r="E1419" s="145">
        <v>500</v>
      </c>
      <c r="F1419" s="145">
        <f t="shared" si="43"/>
        <v>255.64594059810923</v>
      </c>
      <c r="G1419" s="21"/>
    </row>
    <row r="1420" spans="1:7" ht="30">
      <c r="A1420" s="123" t="s">
        <v>1762</v>
      </c>
      <c r="B1420" s="100" t="s">
        <v>1763</v>
      </c>
      <c r="C1420" s="9" t="s">
        <v>56</v>
      </c>
      <c r="D1420" s="145">
        <f t="shared" si="42"/>
        <v>255.64594059810923</v>
      </c>
      <c r="E1420" s="145">
        <v>500</v>
      </c>
      <c r="F1420" s="145">
        <f t="shared" si="43"/>
        <v>255.64594059810923</v>
      </c>
      <c r="G1420" s="21"/>
    </row>
    <row r="1421" spans="1:7">
      <c r="A1421" s="123">
        <v>141</v>
      </c>
      <c r="B1421" s="100" t="s">
        <v>1764</v>
      </c>
      <c r="C1421" s="9" t="s">
        <v>56</v>
      </c>
      <c r="D1421" s="145">
        <f t="shared" si="42"/>
        <v>835.96222575581726</v>
      </c>
      <c r="E1421" s="145">
        <v>1635</v>
      </c>
      <c r="F1421" s="145">
        <f t="shared" si="43"/>
        <v>835.96222575581726</v>
      </c>
      <c r="G1421" s="21"/>
    </row>
    <row r="1422" spans="1:7">
      <c r="A1422" s="123">
        <v>142</v>
      </c>
      <c r="B1422" s="100" t="s">
        <v>1765</v>
      </c>
      <c r="C1422" s="9" t="s">
        <v>56</v>
      </c>
      <c r="D1422" s="145">
        <f t="shared" si="42"/>
        <v>3608.9690821799441</v>
      </c>
      <c r="E1422" s="145">
        <v>7058.53</v>
      </c>
      <c r="F1422" s="145">
        <f t="shared" si="43"/>
        <v>3608.9690821799441</v>
      </c>
      <c r="G1422" s="21"/>
    </row>
    <row r="1423" spans="1:7">
      <c r="A1423" s="123">
        <v>143</v>
      </c>
      <c r="B1423" s="100" t="s">
        <v>1766</v>
      </c>
      <c r="C1423" s="9" t="s">
        <v>56</v>
      </c>
      <c r="D1423" s="145">
        <f t="shared" si="42"/>
        <v>892.20433268740123</v>
      </c>
      <c r="E1423" s="145">
        <v>1745</v>
      </c>
      <c r="F1423" s="145">
        <f t="shared" si="43"/>
        <v>892.20433268740123</v>
      </c>
      <c r="G1423" s="21"/>
    </row>
    <row r="1424" spans="1:7" ht="30">
      <c r="A1424" s="123">
        <v>144</v>
      </c>
      <c r="B1424" s="100" t="s">
        <v>1767</v>
      </c>
      <c r="C1424" s="9" t="s">
        <v>56</v>
      </c>
      <c r="D1424" s="145">
        <f t="shared" si="42"/>
        <v>1119.9593011662566</v>
      </c>
      <c r="E1424" s="145">
        <v>2190.4499999999998</v>
      </c>
      <c r="F1424" s="145">
        <f t="shared" si="43"/>
        <v>1119.9593011662566</v>
      </c>
      <c r="G1424" s="21"/>
    </row>
    <row r="1425" spans="1:7">
      <c r="A1425" s="123">
        <v>145</v>
      </c>
      <c r="B1425" s="100" t="s">
        <v>1768</v>
      </c>
      <c r="C1425" s="9" t="s">
        <v>56</v>
      </c>
      <c r="D1425" s="145">
        <f t="shared" si="42"/>
        <v>648.31810535680506</v>
      </c>
      <c r="E1425" s="145">
        <v>1268</v>
      </c>
      <c r="F1425" s="145">
        <f t="shared" si="43"/>
        <v>648.31810535680506</v>
      </c>
      <c r="G1425" s="21"/>
    </row>
    <row r="1426" spans="1:7">
      <c r="A1426" s="123">
        <v>146</v>
      </c>
      <c r="B1426" s="100" t="s">
        <v>1769</v>
      </c>
      <c r="C1426" s="9" t="s">
        <v>56</v>
      </c>
      <c r="D1426" s="145">
        <f t="shared" si="42"/>
        <v>2429.5005189612593</v>
      </c>
      <c r="E1426" s="145">
        <v>4751.6899999999996</v>
      </c>
      <c r="F1426" s="145">
        <f t="shared" si="43"/>
        <v>2429.5005189612593</v>
      </c>
      <c r="G1426" s="21"/>
    </row>
    <row r="1427" spans="1:7">
      <c r="A1427" s="123">
        <v>147</v>
      </c>
      <c r="B1427" s="100" t="s">
        <v>1770</v>
      </c>
      <c r="C1427" s="9" t="s">
        <v>56</v>
      </c>
      <c r="D1427" s="145">
        <f t="shared" si="42"/>
        <v>577.04401711805212</v>
      </c>
      <c r="E1427" s="145">
        <v>1128.5999999999999</v>
      </c>
      <c r="F1427" s="145">
        <f t="shared" si="43"/>
        <v>577.04401711805212</v>
      </c>
      <c r="G1427" s="21"/>
    </row>
    <row r="1428" spans="1:7">
      <c r="A1428" s="123">
        <v>148</v>
      </c>
      <c r="B1428" s="100" t="s">
        <v>1771</v>
      </c>
      <c r="C1428" s="9" t="s">
        <v>56</v>
      </c>
      <c r="D1428" s="145">
        <f t="shared" si="42"/>
        <v>2166.1391838758996</v>
      </c>
      <c r="E1428" s="145">
        <v>4236.6000000000004</v>
      </c>
      <c r="F1428" s="145">
        <f t="shared" si="43"/>
        <v>2166.1391838758996</v>
      </c>
      <c r="G1428" s="21"/>
    </row>
    <row r="1429" spans="1:7">
      <c r="A1429" s="123">
        <v>149</v>
      </c>
      <c r="B1429" s="100" t="s">
        <v>1772</v>
      </c>
      <c r="C1429" s="9" t="s">
        <v>56</v>
      </c>
      <c r="D1429" s="145">
        <f t="shared" si="42"/>
        <v>969.55768139357713</v>
      </c>
      <c r="E1429" s="145">
        <v>1896.29</v>
      </c>
      <c r="F1429" s="145">
        <f t="shared" si="43"/>
        <v>969.55768139357713</v>
      </c>
      <c r="G1429" s="21"/>
    </row>
    <row r="1430" spans="1:7">
      <c r="A1430" s="123">
        <v>150</v>
      </c>
      <c r="B1430" s="100" t="s">
        <v>1773</v>
      </c>
      <c r="C1430" s="9" t="s">
        <v>56</v>
      </c>
      <c r="D1430" s="145">
        <f t="shared" si="42"/>
        <v>696.02675079122412</v>
      </c>
      <c r="E1430" s="145">
        <v>1361.31</v>
      </c>
      <c r="F1430" s="145">
        <f t="shared" si="43"/>
        <v>696.02675079122412</v>
      </c>
      <c r="G1430" s="21"/>
    </row>
    <row r="1431" spans="1:7">
      <c r="A1431" s="123">
        <v>151</v>
      </c>
      <c r="B1431" s="100" t="s">
        <v>1774</v>
      </c>
      <c r="C1431" s="9" t="s">
        <v>56</v>
      </c>
      <c r="D1431" s="145">
        <f t="shared" si="42"/>
        <v>1149.7164886518767</v>
      </c>
      <c r="E1431" s="145">
        <v>2248.65</v>
      </c>
      <c r="F1431" s="145">
        <f t="shared" si="43"/>
        <v>1149.7164886518767</v>
      </c>
      <c r="G1431" s="21"/>
    </row>
    <row r="1432" spans="1:7">
      <c r="A1432" s="123">
        <v>152</v>
      </c>
      <c r="B1432" s="100" t="s">
        <v>1775</v>
      </c>
      <c r="C1432" s="9" t="s">
        <v>56</v>
      </c>
      <c r="D1432" s="145">
        <f t="shared" si="42"/>
        <v>489.81762218597731</v>
      </c>
      <c r="E1432" s="145">
        <v>958</v>
      </c>
      <c r="F1432" s="145">
        <f t="shared" si="43"/>
        <v>489.81762218597731</v>
      </c>
      <c r="G1432" s="21"/>
    </row>
    <row r="1433" spans="1:7">
      <c r="A1433" s="123">
        <v>153</v>
      </c>
      <c r="B1433" s="100" t="s">
        <v>1776</v>
      </c>
      <c r="C1433" s="9" t="s">
        <v>56</v>
      </c>
      <c r="D1433" s="145">
        <f t="shared" si="42"/>
        <v>971.69999437578929</v>
      </c>
      <c r="E1433" s="145">
        <v>1900.48</v>
      </c>
      <c r="F1433" s="145">
        <f t="shared" si="43"/>
        <v>971.69999437578929</v>
      </c>
      <c r="G1433" s="21"/>
    </row>
    <row r="1434" spans="1:7">
      <c r="A1434" s="123">
        <v>154</v>
      </c>
      <c r="B1434" s="100" t="s">
        <v>1777</v>
      </c>
      <c r="C1434" s="9" t="s">
        <v>56</v>
      </c>
      <c r="D1434" s="145">
        <f t="shared" si="42"/>
        <v>2614.2405014750771</v>
      </c>
      <c r="E1434" s="145">
        <v>5113.01</v>
      </c>
      <c r="F1434" s="145">
        <f t="shared" si="43"/>
        <v>2614.2405014750771</v>
      </c>
      <c r="G1434" s="21"/>
    </row>
    <row r="1435" spans="1:7">
      <c r="A1435" s="123">
        <v>155</v>
      </c>
      <c r="B1435" s="100" t="s">
        <v>1778</v>
      </c>
      <c r="C1435" s="9" t="s">
        <v>56</v>
      </c>
      <c r="D1435" s="145">
        <f t="shared" si="42"/>
        <v>952.53677466855504</v>
      </c>
      <c r="E1435" s="145">
        <v>1863</v>
      </c>
      <c r="F1435" s="145">
        <f t="shared" si="43"/>
        <v>952.53677466855504</v>
      </c>
      <c r="G1435" s="21"/>
    </row>
    <row r="1436" spans="1:7">
      <c r="A1436" s="123">
        <v>156</v>
      </c>
      <c r="B1436" s="100" t="s">
        <v>1779</v>
      </c>
      <c r="C1436" s="9" t="s">
        <v>56</v>
      </c>
      <c r="D1436" s="145">
        <f t="shared" si="42"/>
        <v>3389.277186667553</v>
      </c>
      <c r="E1436" s="145">
        <v>6628.85</v>
      </c>
      <c r="F1436" s="145">
        <f t="shared" si="43"/>
        <v>3389.277186667553</v>
      </c>
      <c r="G1436" s="21"/>
    </row>
    <row r="1437" spans="1:7">
      <c r="A1437" s="123">
        <v>157</v>
      </c>
      <c r="B1437" s="100" t="s">
        <v>1780</v>
      </c>
      <c r="C1437" s="9" t="s">
        <v>56</v>
      </c>
      <c r="D1437" s="145">
        <f t="shared" si="42"/>
        <v>2610.3495702591736</v>
      </c>
      <c r="E1437" s="145">
        <v>5105.3999999999996</v>
      </c>
      <c r="F1437" s="145">
        <f t="shared" si="43"/>
        <v>2610.3495702591736</v>
      </c>
      <c r="G1437" s="21"/>
    </row>
    <row r="1438" spans="1:7">
      <c r="A1438" s="123">
        <v>158</v>
      </c>
      <c r="B1438" s="100" t="s">
        <v>1781</v>
      </c>
      <c r="C1438" s="9" t="s">
        <v>56</v>
      </c>
      <c r="D1438" s="145">
        <f t="shared" si="42"/>
        <v>453.00460673984958</v>
      </c>
      <c r="E1438" s="145">
        <v>886</v>
      </c>
      <c r="F1438" s="145">
        <f t="shared" si="43"/>
        <v>453.00460673984958</v>
      </c>
      <c r="G1438" s="21"/>
    </row>
    <row r="1439" spans="1:7">
      <c r="A1439" s="123">
        <v>159</v>
      </c>
      <c r="B1439" s="100" t="s">
        <v>1782</v>
      </c>
      <c r="C1439" s="9" t="s">
        <v>56</v>
      </c>
      <c r="D1439" s="145">
        <f t="shared" si="42"/>
        <v>917.25763486601602</v>
      </c>
      <c r="E1439" s="145">
        <v>1794</v>
      </c>
      <c r="F1439" s="145">
        <f t="shared" si="43"/>
        <v>917.25763486601602</v>
      </c>
      <c r="G1439" s="21"/>
    </row>
    <row r="1440" spans="1:7">
      <c r="A1440" s="123">
        <v>160</v>
      </c>
      <c r="B1440" s="100" t="s">
        <v>1783</v>
      </c>
      <c r="C1440" s="9" t="s">
        <v>56</v>
      </c>
      <c r="D1440" s="145">
        <f t="shared" si="42"/>
        <v>915.2124673412311</v>
      </c>
      <c r="E1440" s="145">
        <v>1790</v>
      </c>
      <c r="F1440" s="145">
        <f t="shared" si="43"/>
        <v>915.2124673412311</v>
      </c>
      <c r="G1440" s="21"/>
    </row>
    <row r="1441" spans="1:7">
      <c r="A1441" s="123">
        <v>161</v>
      </c>
      <c r="B1441" s="100" t="s">
        <v>1784</v>
      </c>
      <c r="C1441" s="9" t="s">
        <v>56</v>
      </c>
      <c r="D1441" s="145">
        <f t="shared" si="42"/>
        <v>1545.2416621076475</v>
      </c>
      <c r="E1441" s="145">
        <v>3022.23</v>
      </c>
      <c r="F1441" s="145">
        <f t="shared" si="43"/>
        <v>1545.2416621076475</v>
      </c>
      <c r="G1441" s="21"/>
    </row>
    <row r="1442" spans="1:7" ht="30">
      <c r="A1442" s="123">
        <v>162</v>
      </c>
      <c r="B1442" s="100" t="s">
        <v>1785</v>
      </c>
      <c r="C1442" s="9" t="s">
        <v>56</v>
      </c>
      <c r="D1442" s="145">
        <f t="shared" si="42"/>
        <v>759.26844357638447</v>
      </c>
      <c r="E1442" s="145">
        <v>1485</v>
      </c>
      <c r="F1442" s="145">
        <f t="shared" si="43"/>
        <v>759.26844357638447</v>
      </c>
      <c r="G1442" s="21"/>
    </row>
    <row r="1443" spans="1:7" ht="30">
      <c r="A1443" s="123">
        <v>163</v>
      </c>
      <c r="B1443" s="100" t="s">
        <v>1786</v>
      </c>
      <c r="C1443" s="9" t="s">
        <v>56</v>
      </c>
      <c r="D1443" s="145">
        <f t="shared" si="42"/>
        <v>386.02537030314494</v>
      </c>
      <c r="E1443" s="145">
        <v>755</v>
      </c>
      <c r="F1443" s="145">
        <f t="shared" si="43"/>
        <v>386.02537030314494</v>
      </c>
      <c r="G1443" s="21"/>
    </row>
    <row r="1444" spans="1:7">
      <c r="A1444" s="123">
        <v>164</v>
      </c>
      <c r="B1444" s="100" t="s">
        <v>1787</v>
      </c>
      <c r="C1444" s="9" t="s">
        <v>56</v>
      </c>
      <c r="D1444" s="145">
        <f t="shared" si="42"/>
        <v>889.64787328142017</v>
      </c>
      <c r="E1444" s="145">
        <v>1740</v>
      </c>
      <c r="F1444" s="145">
        <f t="shared" si="43"/>
        <v>889.64787328142017</v>
      </c>
      <c r="G1444" s="21"/>
    </row>
    <row r="1445" spans="1:7" ht="30">
      <c r="A1445" s="123">
        <v>165</v>
      </c>
      <c r="B1445" s="100" t="s">
        <v>1788</v>
      </c>
      <c r="C1445" s="9" t="s">
        <v>56</v>
      </c>
      <c r="D1445" s="145">
        <f t="shared" si="42"/>
        <v>455.56106614583069</v>
      </c>
      <c r="E1445" s="145">
        <v>891</v>
      </c>
      <c r="F1445" s="145">
        <f t="shared" si="43"/>
        <v>455.56106614583069</v>
      </c>
      <c r="G1445" s="21"/>
    </row>
    <row r="1446" spans="1:7">
      <c r="A1446" s="123">
        <v>166</v>
      </c>
      <c r="B1446" s="100" t="s">
        <v>1789</v>
      </c>
      <c r="C1446" s="9" t="s">
        <v>56</v>
      </c>
      <c r="D1446" s="145">
        <f t="shared" si="42"/>
        <v>889.64787328142017</v>
      </c>
      <c r="E1446" s="145">
        <v>1740</v>
      </c>
      <c r="F1446" s="145">
        <f t="shared" si="43"/>
        <v>889.64787328142017</v>
      </c>
      <c r="G1446" s="21"/>
    </row>
    <row r="1447" spans="1:7" ht="45">
      <c r="A1447" s="47">
        <v>167</v>
      </c>
      <c r="B1447" s="6" t="s">
        <v>1790</v>
      </c>
      <c r="C1447" s="9" t="s">
        <v>56</v>
      </c>
      <c r="D1447" s="145">
        <f t="shared" ref="D1447:D1510" si="44">E1447/1.95583</f>
        <v>0</v>
      </c>
      <c r="E1447" s="130"/>
      <c r="F1447" s="145">
        <f t="shared" ref="F1447:F1510" si="45">D1447</f>
        <v>0</v>
      </c>
      <c r="G1447" s="21"/>
    </row>
    <row r="1448" spans="1:7">
      <c r="A1448" s="123">
        <v>168</v>
      </c>
      <c r="B1448" s="100" t="s">
        <v>1791</v>
      </c>
      <c r="C1448" s="9" t="s">
        <v>56</v>
      </c>
      <c r="D1448" s="145">
        <f t="shared" si="44"/>
        <v>0</v>
      </c>
      <c r="E1448" s="145"/>
      <c r="F1448" s="145">
        <f t="shared" si="45"/>
        <v>0</v>
      </c>
      <c r="G1448" s="21"/>
    </row>
    <row r="1449" spans="1:7" ht="30">
      <c r="A1449" s="123" t="s">
        <v>1792</v>
      </c>
      <c r="B1449" s="100" t="s">
        <v>1793</v>
      </c>
      <c r="C1449" s="9" t="s">
        <v>56</v>
      </c>
      <c r="D1449" s="145">
        <f t="shared" si="44"/>
        <v>5535.7571977114576</v>
      </c>
      <c r="E1449" s="145">
        <v>10827</v>
      </c>
      <c r="F1449" s="145">
        <f t="shared" si="45"/>
        <v>5535.7571977114576</v>
      </c>
      <c r="G1449" s="21"/>
    </row>
    <row r="1450" spans="1:7" ht="30">
      <c r="A1450" s="123" t="s">
        <v>1794</v>
      </c>
      <c r="B1450" s="100" t="s">
        <v>1795</v>
      </c>
      <c r="C1450" s="9" t="s">
        <v>56</v>
      </c>
      <c r="D1450" s="145">
        <f t="shared" si="44"/>
        <v>5757.1874856199156</v>
      </c>
      <c r="E1450" s="145">
        <v>11260.08</v>
      </c>
      <c r="F1450" s="145">
        <f t="shared" si="45"/>
        <v>5757.1874856199156</v>
      </c>
      <c r="G1450" s="21"/>
    </row>
    <row r="1451" spans="1:7">
      <c r="A1451" s="123">
        <v>169</v>
      </c>
      <c r="B1451" s="100" t="s">
        <v>1796</v>
      </c>
      <c r="C1451" s="9" t="s">
        <v>56</v>
      </c>
      <c r="D1451" s="145">
        <f t="shared" si="44"/>
        <v>1855.3759784848378</v>
      </c>
      <c r="E1451" s="145">
        <v>3628.8</v>
      </c>
      <c r="F1451" s="145">
        <f t="shared" si="45"/>
        <v>1855.3759784848378</v>
      </c>
      <c r="G1451" s="21"/>
    </row>
    <row r="1452" spans="1:7" ht="30">
      <c r="A1452" s="123">
        <v>170</v>
      </c>
      <c r="B1452" s="100" t="s">
        <v>1797</v>
      </c>
      <c r="C1452" s="9" t="s">
        <v>56</v>
      </c>
      <c r="D1452" s="145">
        <f t="shared" si="44"/>
        <v>7795.1560207175471</v>
      </c>
      <c r="E1452" s="145">
        <v>15246</v>
      </c>
      <c r="F1452" s="145">
        <f t="shared" si="45"/>
        <v>7795.1560207175471</v>
      </c>
      <c r="G1452" s="21"/>
    </row>
    <row r="1453" spans="1:7" ht="30">
      <c r="A1453" s="123">
        <v>171</v>
      </c>
      <c r="B1453" s="100" t="s">
        <v>1798</v>
      </c>
      <c r="C1453" s="9" t="s">
        <v>56</v>
      </c>
      <c r="D1453" s="145">
        <f t="shared" si="44"/>
        <v>2604.009550932341</v>
      </c>
      <c r="E1453" s="145">
        <v>5093</v>
      </c>
      <c r="F1453" s="145">
        <f t="shared" si="45"/>
        <v>2604.009550932341</v>
      </c>
      <c r="G1453" s="21"/>
    </row>
    <row r="1454" spans="1:7" ht="30">
      <c r="A1454" s="123">
        <v>172</v>
      </c>
      <c r="B1454" s="100" t="s">
        <v>1799</v>
      </c>
      <c r="C1454" s="9" t="s">
        <v>56</v>
      </c>
      <c r="D1454" s="145">
        <f t="shared" si="44"/>
        <v>4924.0833814799853</v>
      </c>
      <c r="E1454" s="145">
        <v>9630.67</v>
      </c>
      <c r="F1454" s="145">
        <f t="shared" si="45"/>
        <v>4924.0833814799853</v>
      </c>
      <c r="G1454" s="21"/>
    </row>
    <row r="1455" spans="1:7" ht="30">
      <c r="A1455" s="123">
        <v>173</v>
      </c>
      <c r="B1455" s="100" t="s">
        <v>1800</v>
      </c>
      <c r="C1455" s="9" t="s">
        <v>56</v>
      </c>
      <c r="D1455" s="145">
        <f t="shared" si="44"/>
        <v>2089.8748868766716</v>
      </c>
      <c r="E1455" s="145">
        <v>4087.44</v>
      </c>
      <c r="F1455" s="145">
        <f t="shared" si="45"/>
        <v>2089.8748868766716</v>
      </c>
      <c r="G1455" s="21"/>
    </row>
    <row r="1456" spans="1:7" ht="30">
      <c r="A1456" s="123">
        <v>174</v>
      </c>
      <c r="B1456" s="100" t="s">
        <v>1801</v>
      </c>
      <c r="C1456" s="9" t="s">
        <v>56</v>
      </c>
      <c r="D1456" s="145">
        <f t="shared" si="44"/>
        <v>2676.4289329849735</v>
      </c>
      <c r="E1456" s="145">
        <v>5234.6400000000003</v>
      </c>
      <c r="F1456" s="145">
        <f t="shared" si="45"/>
        <v>2676.4289329849735</v>
      </c>
      <c r="G1456" s="21"/>
    </row>
    <row r="1457" spans="1:7" ht="30">
      <c r="A1457" s="123">
        <v>175</v>
      </c>
      <c r="B1457" s="100" t="s">
        <v>1802</v>
      </c>
      <c r="C1457" s="9" t="s">
        <v>56</v>
      </c>
      <c r="D1457" s="145">
        <f t="shared" si="44"/>
        <v>2772.5773712439218</v>
      </c>
      <c r="E1457" s="145">
        <v>5422.69</v>
      </c>
      <c r="F1457" s="145">
        <f t="shared" si="45"/>
        <v>2772.5773712439218</v>
      </c>
      <c r="G1457" s="21"/>
    </row>
    <row r="1458" spans="1:7" ht="48" customHeight="1">
      <c r="A1458" s="123">
        <v>176</v>
      </c>
      <c r="B1458" s="100" t="s">
        <v>1802</v>
      </c>
      <c r="C1458" s="9" t="s">
        <v>56</v>
      </c>
      <c r="D1458" s="145">
        <f t="shared" si="44"/>
        <v>4075.0832127536646</v>
      </c>
      <c r="E1458" s="145">
        <v>7970.17</v>
      </c>
      <c r="F1458" s="145">
        <f t="shared" si="45"/>
        <v>4075.0832127536646</v>
      </c>
      <c r="G1458" s="21"/>
    </row>
    <row r="1459" spans="1:7" ht="30">
      <c r="A1459" s="123">
        <v>177</v>
      </c>
      <c r="B1459" s="100" t="s">
        <v>1803</v>
      </c>
      <c r="C1459" s="9" t="s">
        <v>56</v>
      </c>
      <c r="D1459" s="145">
        <f t="shared" si="44"/>
        <v>1143.0441296022659</v>
      </c>
      <c r="E1459" s="145">
        <v>2235.6</v>
      </c>
      <c r="F1459" s="145">
        <f t="shared" si="45"/>
        <v>1143.0441296022659</v>
      </c>
      <c r="G1459" s="21"/>
    </row>
    <row r="1460" spans="1:7" ht="30">
      <c r="A1460" s="123">
        <v>178</v>
      </c>
      <c r="B1460" s="100" t="s">
        <v>1804</v>
      </c>
      <c r="C1460" s="9" t="s">
        <v>56</v>
      </c>
      <c r="D1460" s="145">
        <f t="shared" si="44"/>
        <v>1853.7602961402577</v>
      </c>
      <c r="E1460" s="145">
        <v>3625.64</v>
      </c>
      <c r="F1460" s="145">
        <f t="shared" si="45"/>
        <v>1853.7602961402577</v>
      </c>
      <c r="G1460" s="21"/>
    </row>
    <row r="1461" spans="1:7">
      <c r="A1461" s="123">
        <v>179</v>
      </c>
      <c r="B1461" s="100" t="s">
        <v>1805</v>
      </c>
      <c r="C1461" s="9" t="s">
        <v>56</v>
      </c>
      <c r="D1461" s="145">
        <f t="shared" si="44"/>
        <v>685.13112080293274</v>
      </c>
      <c r="E1461" s="145">
        <v>1340</v>
      </c>
      <c r="F1461" s="145">
        <f t="shared" si="45"/>
        <v>685.13112080293274</v>
      </c>
      <c r="G1461" s="21"/>
    </row>
    <row r="1462" spans="1:7">
      <c r="A1462" s="123">
        <v>180</v>
      </c>
      <c r="B1462" s="100" t="s">
        <v>1806</v>
      </c>
      <c r="C1462" s="9" t="s">
        <v>56</v>
      </c>
      <c r="D1462" s="145">
        <f t="shared" si="44"/>
        <v>707.85804492210468</v>
      </c>
      <c r="E1462" s="145">
        <v>1384.45</v>
      </c>
      <c r="F1462" s="145">
        <f t="shared" si="45"/>
        <v>707.85804492210468</v>
      </c>
      <c r="G1462" s="21"/>
    </row>
    <row r="1463" spans="1:7">
      <c r="A1463" s="123">
        <v>181</v>
      </c>
      <c r="B1463" s="100" t="s">
        <v>1807</v>
      </c>
      <c r="C1463" s="9" t="s">
        <v>56</v>
      </c>
      <c r="D1463" s="145">
        <f t="shared" si="44"/>
        <v>452.31947561904661</v>
      </c>
      <c r="E1463" s="145">
        <v>884.66</v>
      </c>
      <c r="F1463" s="145">
        <f t="shared" si="45"/>
        <v>452.31947561904661</v>
      </c>
      <c r="G1463" s="21"/>
    </row>
    <row r="1464" spans="1:7">
      <c r="A1464" s="123">
        <v>182</v>
      </c>
      <c r="B1464" s="100" t="s">
        <v>1808</v>
      </c>
      <c r="C1464" s="9" t="s">
        <v>56</v>
      </c>
      <c r="D1464" s="145">
        <f t="shared" si="44"/>
        <v>634.00193268331088</v>
      </c>
      <c r="E1464" s="145">
        <v>1240</v>
      </c>
      <c r="F1464" s="145">
        <f t="shared" si="45"/>
        <v>634.00193268331088</v>
      </c>
      <c r="G1464" s="21"/>
    </row>
    <row r="1465" spans="1:7">
      <c r="A1465" s="123">
        <v>183</v>
      </c>
      <c r="B1465" s="100" t="s">
        <v>1809</v>
      </c>
      <c r="C1465" s="9" t="s">
        <v>56</v>
      </c>
      <c r="D1465" s="145">
        <f t="shared" si="44"/>
        <v>749.04260595246012</v>
      </c>
      <c r="E1465" s="145">
        <v>1465</v>
      </c>
      <c r="F1465" s="145">
        <f t="shared" si="45"/>
        <v>749.04260595246012</v>
      </c>
      <c r="G1465" s="21"/>
    </row>
    <row r="1466" spans="1:7">
      <c r="A1466" s="123">
        <v>184</v>
      </c>
      <c r="B1466" s="100" t="s">
        <v>1810</v>
      </c>
      <c r="C1466" s="9" t="s">
        <v>56</v>
      </c>
      <c r="D1466" s="145">
        <f t="shared" si="44"/>
        <v>1081.3823287300022</v>
      </c>
      <c r="E1466" s="145">
        <v>2115</v>
      </c>
      <c r="F1466" s="145">
        <f t="shared" si="45"/>
        <v>1081.3823287300022</v>
      </c>
      <c r="G1466" s="21"/>
    </row>
    <row r="1467" spans="1:7">
      <c r="A1467" s="123">
        <v>185</v>
      </c>
      <c r="B1467" s="100" t="s">
        <v>1811</v>
      </c>
      <c r="C1467" s="9" t="s">
        <v>56</v>
      </c>
      <c r="D1467" s="145">
        <f t="shared" si="44"/>
        <v>874.30911684553359</v>
      </c>
      <c r="E1467" s="145">
        <v>1710</v>
      </c>
      <c r="F1467" s="145">
        <f t="shared" si="45"/>
        <v>874.30911684553359</v>
      </c>
      <c r="G1467" s="21"/>
    </row>
    <row r="1468" spans="1:7">
      <c r="A1468" s="123">
        <v>186</v>
      </c>
      <c r="B1468" s="100" t="s">
        <v>1812</v>
      </c>
      <c r="C1468" s="9" t="s">
        <v>56</v>
      </c>
      <c r="D1468" s="145">
        <f t="shared" si="44"/>
        <v>2204.1792998368978</v>
      </c>
      <c r="E1468" s="145">
        <v>4311</v>
      </c>
      <c r="F1468" s="145">
        <f t="shared" si="45"/>
        <v>2204.1792998368978</v>
      </c>
      <c r="G1468" s="21"/>
    </row>
    <row r="1469" spans="1:7">
      <c r="A1469" s="123">
        <v>187</v>
      </c>
      <c r="B1469" s="100" t="s">
        <v>1813</v>
      </c>
      <c r="C1469" s="9" t="s">
        <v>56</v>
      </c>
      <c r="D1469" s="145">
        <f t="shared" si="44"/>
        <v>0</v>
      </c>
      <c r="E1469" s="145"/>
      <c r="F1469" s="145">
        <f t="shared" si="45"/>
        <v>0</v>
      </c>
      <c r="G1469" s="21"/>
    </row>
    <row r="1470" spans="1:7">
      <c r="A1470" s="123" t="s">
        <v>1814</v>
      </c>
      <c r="B1470" s="100" t="s">
        <v>1815</v>
      </c>
      <c r="C1470" s="9" t="s">
        <v>56</v>
      </c>
      <c r="D1470" s="145">
        <f t="shared" si="44"/>
        <v>3601.6422695224023</v>
      </c>
      <c r="E1470" s="145">
        <v>7044.2</v>
      </c>
      <c r="F1470" s="145">
        <f t="shared" si="45"/>
        <v>3601.6422695224023</v>
      </c>
      <c r="G1470" s="21"/>
    </row>
    <row r="1471" spans="1:7">
      <c r="A1471" s="123" t="s">
        <v>1816</v>
      </c>
      <c r="B1471" s="100" t="s">
        <v>1817</v>
      </c>
      <c r="C1471" s="9" t="s">
        <v>56</v>
      </c>
      <c r="D1471" s="145">
        <f t="shared" si="44"/>
        <v>1789.5215841867648</v>
      </c>
      <c r="E1471" s="145">
        <v>3500</v>
      </c>
      <c r="F1471" s="145">
        <f t="shared" si="45"/>
        <v>1789.5215841867648</v>
      </c>
      <c r="G1471" s="21"/>
    </row>
    <row r="1472" spans="1:7">
      <c r="A1472" s="123">
        <v>188</v>
      </c>
      <c r="B1472" s="100" t="s">
        <v>1818</v>
      </c>
      <c r="C1472" s="9" t="s">
        <v>56</v>
      </c>
      <c r="D1472" s="145">
        <f t="shared" si="44"/>
        <v>1617.7275121048353</v>
      </c>
      <c r="E1472" s="145">
        <v>3164</v>
      </c>
      <c r="F1472" s="145">
        <f t="shared" si="45"/>
        <v>1617.7275121048353</v>
      </c>
      <c r="G1472" s="21"/>
    </row>
    <row r="1473" spans="1:7" ht="30">
      <c r="A1473" s="123">
        <v>189</v>
      </c>
      <c r="B1473" s="100" t="s">
        <v>1819</v>
      </c>
      <c r="C1473" s="9" t="s">
        <v>56</v>
      </c>
      <c r="D1473" s="145">
        <f t="shared" si="44"/>
        <v>4261.7303139843443</v>
      </c>
      <c r="E1473" s="145">
        <v>8335.2199999999993</v>
      </c>
      <c r="F1473" s="145">
        <f t="shared" si="45"/>
        <v>4261.7303139843443</v>
      </c>
      <c r="G1473" s="21"/>
    </row>
    <row r="1474" spans="1:7" ht="17.25" customHeight="1">
      <c r="A1474" s="123">
        <v>190</v>
      </c>
      <c r="B1474" s="100" t="s">
        <v>1820</v>
      </c>
      <c r="C1474" s="9" t="s">
        <v>56</v>
      </c>
      <c r="D1474" s="145">
        <f t="shared" si="44"/>
        <v>1661.4992100540437</v>
      </c>
      <c r="E1474" s="145">
        <v>3249.61</v>
      </c>
      <c r="F1474" s="145">
        <f t="shared" si="45"/>
        <v>1661.4992100540437</v>
      </c>
      <c r="G1474" s="21"/>
    </row>
    <row r="1475" spans="1:7">
      <c r="A1475" s="123">
        <v>191</v>
      </c>
      <c r="B1475" s="100" t="s">
        <v>1821</v>
      </c>
      <c r="C1475" s="9" t="s">
        <v>56</v>
      </c>
      <c r="D1475" s="145">
        <f t="shared" si="44"/>
        <v>0</v>
      </c>
      <c r="E1475" s="145"/>
      <c r="F1475" s="145">
        <f t="shared" si="45"/>
        <v>0</v>
      </c>
      <c r="G1475" s="21"/>
    </row>
    <row r="1476" spans="1:7">
      <c r="A1476" s="123" t="s">
        <v>1822</v>
      </c>
      <c r="B1476" s="100" t="s">
        <v>1823</v>
      </c>
      <c r="C1476" s="9" t="s">
        <v>56</v>
      </c>
      <c r="D1476" s="145">
        <f t="shared" si="44"/>
        <v>1055.8177346701912</v>
      </c>
      <c r="E1476" s="145">
        <v>2065</v>
      </c>
      <c r="F1476" s="145">
        <f t="shared" si="45"/>
        <v>1055.8177346701912</v>
      </c>
      <c r="G1476" s="21"/>
    </row>
    <row r="1477" spans="1:7">
      <c r="A1477" s="123" t="s">
        <v>1824</v>
      </c>
      <c r="B1477" s="100" t="s">
        <v>1825</v>
      </c>
      <c r="C1477" s="9" t="s">
        <v>56</v>
      </c>
      <c r="D1477" s="145">
        <f t="shared" si="44"/>
        <v>1554.0870116523422</v>
      </c>
      <c r="E1477" s="145">
        <v>3039.53</v>
      </c>
      <c r="F1477" s="145">
        <f t="shared" si="45"/>
        <v>1554.0870116523422</v>
      </c>
      <c r="G1477" s="21"/>
    </row>
    <row r="1478" spans="1:7">
      <c r="A1478" s="123">
        <v>192</v>
      </c>
      <c r="B1478" s="100" t="s">
        <v>1826</v>
      </c>
      <c r="C1478" s="9" t="s">
        <v>56</v>
      </c>
      <c r="D1478" s="145">
        <f t="shared" si="44"/>
        <v>1084.7210647142135</v>
      </c>
      <c r="E1478" s="145">
        <v>2121.5300000000002</v>
      </c>
      <c r="F1478" s="145">
        <f t="shared" si="45"/>
        <v>1084.7210647142135</v>
      </c>
      <c r="G1478" s="21"/>
    </row>
    <row r="1479" spans="1:7">
      <c r="A1479" s="123">
        <v>193</v>
      </c>
      <c r="B1479" s="100" t="s">
        <v>1827</v>
      </c>
      <c r="C1479" s="9" t="s">
        <v>56</v>
      </c>
      <c r="D1479" s="145">
        <f t="shared" si="44"/>
        <v>1521.09334655875</v>
      </c>
      <c r="E1479" s="145">
        <v>2975</v>
      </c>
      <c r="F1479" s="145">
        <f t="shared" si="45"/>
        <v>1521.09334655875</v>
      </c>
      <c r="G1479" s="21"/>
    </row>
    <row r="1480" spans="1:7">
      <c r="A1480" s="123">
        <v>194</v>
      </c>
      <c r="B1480" s="100" t="s">
        <v>1828</v>
      </c>
      <c r="C1480" s="9" t="s">
        <v>56</v>
      </c>
      <c r="D1480" s="145">
        <f t="shared" si="44"/>
        <v>362.21450739583702</v>
      </c>
      <c r="E1480" s="145">
        <v>708.43</v>
      </c>
      <c r="F1480" s="145">
        <f t="shared" si="45"/>
        <v>362.21450739583702</v>
      </c>
      <c r="G1480" s="21"/>
    </row>
    <row r="1481" spans="1:7">
      <c r="A1481" s="123">
        <v>195</v>
      </c>
      <c r="B1481" s="100" t="s">
        <v>1829</v>
      </c>
      <c r="C1481" s="9" t="s">
        <v>56</v>
      </c>
      <c r="D1481" s="145">
        <f t="shared" si="44"/>
        <v>2261.5206843130536</v>
      </c>
      <c r="E1481" s="145">
        <v>4423.1499999999996</v>
      </c>
      <c r="F1481" s="145">
        <f t="shared" si="45"/>
        <v>2261.5206843130536</v>
      </c>
      <c r="G1481" s="21"/>
    </row>
    <row r="1482" spans="1:7">
      <c r="A1482" s="123">
        <v>196</v>
      </c>
      <c r="B1482" s="100" t="s">
        <v>1830</v>
      </c>
      <c r="C1482" s="9" t="s">
        <v>56</v>
      </c>
      <c r="D1482" s="145">
        <f t="shared" si="44"/>
        <v>1459.7996758409472</v>
      </c>
      <c r="E1482" s="145">
        <v>2855.12</v>
      </c>
      <c r="F1482" s="145">
        <f t="shared" si="45"/>
        <v>1459.7996758409472</v>
      </c>
      <c r="G1482" s="21"/>
    </row>
    <row r="1483" spans="1:7">
      <c r="A1483" s="123">
        <v>197</v>
      </c>
      <c r="B1483" s="100" t="s">
        <v>1831</v>
      </c>
      <c r="C1483" s="9" t="s">
        <v>56</v>
      </c>
      <c r="D1483" s="145">
        <f t="shared" si="44"/>
        <v>528.4508367291636</v>
      </c>
      <c r="E1483" s="145">
        <v>1033.56</v>
      </c>
      <c r="F1483" s="145">
        <f t="shared" si="45"/>
        <v>528.4508367291636</v>
      </c>
      <c r="G1483" s="21"/>
    </row>
    <row r="1484" spans="1:7">
      <c r="A1484" s="123">
        <v>198</v>
      </c>
      <c r="B1484" s="100" t="s">
        <v>1832</v>
      </c>
      <c r="C1484" s="9" t="s">
        <v>56</v>
      </c>
      <c r="D1484" s="145">
        <f t="shared" si="44"/>
        <v>2070.7321188446849</v>
      </c>
      <c r="E1484" s="145">
        <v>4050</v>
      </c>
      <c r="F1484" s="145">
        <f t="shared" si="45"/>
        <v>2070.7321188446849</v>
      </c>
      <c r="G1484" s="21"/>
    </row>
    <row r="1485" spans="1:7" ht="30">
      <c r="A1485" s="123">
        <v>199</v>
      </c>
      <c r="B1485" s="100" t="s">
        <v>1833</v>
      </c>
      <c r="C1485" s="9" t="s">
        <v>56</v>
      </c>
      <c r="D1485" s="145">
        <f t="shared" si="44"/>
        <v>0</v>
      </c>
      <c r="E1485" s="145"/>
      <c r="F1485" s="145">
        <f t="shared" si="45"/>
        <v>0</v>
      </c>
      <c r="G1485" s="21"/>
    </row>
    <row r="1486" spans="1:7">
      <c r="A1486" s="123" t="s">
        <v>1834</v>
      </c>
      <c r="B1486" s="100" t="s">
        <v>1835</v>
      </c>
      <c r="C1486" s="9" t="s">
        <v>56</v>
      </c>
      <c r="D1486" s="145">
        <f t="shared" si="44"/>
        <v>516.4048000081807</v>
      </c>
      <c r="E1486" s="145">
        <v>1010</v>
      </c>
      <c r="F1486" s="145">
        <f t="shared" si="45"/>
        <v>516.4048000081807</v>
      </c>
      <c r="G1486" s="21"/>
    </row>
    <row r="1487" spans="1:7">
      <c r="A1487" s="123" t="s">
        <v>1836</v>
      </c>
      <c r="B1487" s="100" t="s">
        <v>1837</v>
      </c>
      <c r="C1487" s="9" t="s">
        <v>56</v>
      </c>
      <c r="D1487" s="145">
        <f t="shared" si="44"/>
        <v>245.42010297418489</v>
      </c>
      <c r="E1487" s="145">
        <v>480</v>
      </c>
      <c r="F1487" s="145">
        <f t="shared" si="45"/>
        <v>245.42010297418489</v>
      </c>
      <c r="G1487" s="21"/>
    </row>
    <row r="1488" spans="1:7" ht="30">
      <c r="A1488" s="123">
        <v>200</v>
      </c>
      <c r="B1488" s="100" t="s">
        <v>1838</v>
      </c>
      <c r="C1488" s="9" t="s">
        <v>56</v>
      </c>
      <c r="D1488" s="145">
        <f t="shared" si="44"/>
        <v>994.46270892664495</v>
      </c>
      <c r="E1488" s="145">
        <v>1945</v>
      </c>
      <c r="F1488" s="145">
        <f t="shared" si="45"/>
        <v>994.46270892664495</v>
      </c>
      <c r="G1488" s="21"/>
    </row>
    <row r="1489" spans="1:7" ht="30">
      <c r="A1489" s="123">
        <v>201</v>
      </c>
      <c r="B1489" s="100" t="s">
        <v>1839</v>
      </c>
      <c r="C1489" s="9" t="s">
        <v>56</v>
      </c>
      <c r="D1489" s="145">
        <f t="shared" si="44"/>
        <v>1252.6651089307354</v>
      </c>
      <c r="E1489" s="145">
        <v>2450</v>
      </c>
      <c r="F1489" s="145">
        <f t="shared" si="45"/>
        <v>1252.6651089307354</v>
      </c>
      <c r="G1489" s="21"/>
    </row>
    <row r="1490" spans="1:7" ht="30">
      <c r="A1490" s="123">
        <v>202</v>
      </c>
      <c r="B1490" s="100" t="s">
        <v>1840</v>
      </c>
      <c r="C1490" s="9" t="s">
        <v>56</v>
      </c>
      <c r="D1490" s="145">
        <f t="shared" si="44"/>
        <v>782.27657823021434</v>
      </c>
      <c r="E1490" s="145">
        <v>1530</v>
      </c>
      <c r="F1490" s="145">
        <f t="shared" si="45"/>
        <v>782.27657823021434</v>
      </c>
      <c r="G1490" s="21"/>
    </row>
    <row r="1491" spans="1:7">
      <c r="A1491" s="123">
        <v>203</v>
      </c>
      <c r="B1491" s="100" t="s">
        <v>1841</v>
      </c>
      <c r="C1491" s="9" t="s">
        <v>56</v>
      </c>
      <c r="D1491" s="145">
        <f t="shared" si="44"/>
        <v>1520.0912144716053</v>
      </c>
      <c r="E1491" s="145">
        <v>2973.04</v>
      </c>
      <c r="F1491" s="145">
        <f t="shared" si="45"/>
        <v>1520.0912144716053</v>
      </c>
      <c r="G1491" s="21"/>
    </row>
    <row r="1492" spans="1:7">
      <c r="A1492" s="123">
        <v>204</v>
      </c>
      <c r="B1492" s="100" t="s">
        <v>1842</v>
      </c>
      <c r="C1492" s="9" t="s">
        <v>56</v>
      </c>
      <c r="D1492" s="145">
        <f t="shared" si="44"/>
        <v>3312.7930341594106</v>
      </c>
      <c r="E1492" s="145">
        <v>6479.26</v>
      </c>
      <c r="F1492" s="145">
        <f t="shared" si="45"/>
        <v>3312.7930341594106</v>
      </c>
      <c r="G1492" s="21"/>
    </row>
    <row r="1493" spans="1:7">
      <c r="A1493" s="123">
        <v>205</v>
      </c>
      <c r="B1493" s="100" t="s">
        <v>1843</v>
      </c>
      <c r="C1493" s="9" t="s">
        <v>56</v>
      </c>
      <c r="D1493" s="145">
        <f t="shared" si="44"/>
        <v>1302.7717132879648</v>
      </c>
      <c r="E1493" s="145">
        <v>2548</v>
      </c>
      <c r="F1493" s="145">
        <f t="shared" si="45"/>
        <v>1302.7717132879648</v>
      </c>
      <c r="G1493" s="21"/>
    </row>
    <row r="1494" spans="1:7" ht="30">
      <c r="A1494" s="123">
        <v>206</v>
      </c>
      <c r="B1494" s="100" t="s">
        <v>1844</v>
      </c>
      <c r="C1494" s="9" t="s">
        <v>56</v>
      </c>
      <c r="D1494" s="145">
        <f t="shared" si="44"/>
        <v>0</v>
      </c>
      <c r="E1494" s="145"/>
      <c r="F1494" s="145">
        <f t="shared" si="45"/>
        <v>0</v>
      </c>
      <c r="G1494" s="21"/>
    </row>
    <row r="1495" spans="1:7" ht="30">
      <c r="A1495" s="123" t="s">
        <v>1845</v>
      </c>
      <c r="B1495" s="100" t="s">
        <v>1846</v>
      </c>
      <c r="C1495" s="9" t="s">
        <v>56</v>
      </c>
      <c r="D1495" s="145">
        <f t="shared" si="44"/>
        <v>2794.1078723610949</v>
      </c>
      <c r="E1495" s="145">
        <v>5464.8</v>
      </c>
      <c r="F1495" s="145">
        <f t="shared" si="45"/>
        <v>2794.1078723610949</v>
      </c>
      <c r="G1495" s="21"/>
    </row>
    <row r="1496" spans="1:7">
      <c r="A1496" s="123" t="s">
        <v>1847</v>
      </c>
      <c r="B1496" s="100" t="s">
        <v>1848</v>
      </c>
      <c r="C1496" s="9" t="s">
        <v>56</v>
      </c>
      <c r="D1496" s="145">
        <f t="shared" si="44"/>
        <v>3963.3812754687269</v>
      </c>
      <c r="E1496" s="145">
        <v>7751.7</v>
      </c>
      <c r="F1496" s="145">
        <f t="shared" si="45"/>
        <v>3963.3812754687269</v>
      </c>
      <c r="G1496" s="21"/>
    </row>
    <row r="1497" spans="1:7" ht="60">
      <c r="A1497" s="123" t="s">
        <v>1849</v>
      </c>
      <c r="B1497" s="100" t="s">
        <v>1850</v>
      </c>
      <c r="C1497" s="9" t="s">
        <v>56</v>
      </c>
      <c r="D1497" s="145">
        <f t="shared" si="44"/>
        <v>0</v>
      </c>
      <c r="E1497" s="145"/>
      <c r="F1497" s="145">
        <f t="shared" si="45"/>
        <v>0</v>
      </c>
      <c r="G1497" s="21"/>
    </row>
    <row r="1498" spans="1:7">
      <c r="A1498" s="123">
        <v>207</v>
      </c>
      <c r="B1498" s="100" t="s">
        <v>1851</v>
      </c>
      <c r="C1498" s="9" t="s">
        <v>56</v>
      </c>
      <c r="D1498" s="145">
        <f t="shared" si="44"/>
        <v>1835.5378534944243</v>
      </c>
      <c r="E1498" s="145">
        <v>3590</v>
      </c>
      <c r="F1498" s="145">
        <f t="shared" si="45"/>
        <v>1835.5378534944243</v>
      </c>
      <c r="G1498" s="21"/>
    </row>
    <row r="1499" spans="1:7">
      <c r="A1499" s="123">
        <v>208</v>
      </c>
      <c r="B1499" s="100" t="s">
        <v>1852</v>
      </c>
      <c r="C1499" s="9" t="s">
        <v>56</v>
      </c>
      <c r="D1499" s="145">
        <f t="shared" si="44"/>
        <v>357.90431683735295</v>
      </c>
      <c r="E1499" s="145">
        <v>700</v>
      </c>
      <c r="F1499" s="145">
        <f t="shared" si="45"/>
        <v>357.90431683735295</v>
      </c>
      <c r="G1499" s="21"/>
    </row>
    <row r="1500" spans="1:7">
      <c r="A1500" s="123">
        <v>209</v>
      </c>
      <c r="B1500" s="100" t="s">
        <v>1853</v>
      </c>
      <c r="C1500" s="9" t="s">
        <v>56</v>
      </c>
      <c r="D1500" s="145">
        <f t="shared" si="44"/>
        <v>1063.016724357434</v>
      </c>
      <c r="E1500" s="145">
        <v>2079.08</v>
      </c>
      <c r="F1500" s="145">
        <f t="shared" si="45"/>
        <v>1063.016724357434</v>
      </c>
      <c r="G1500" s="21"/>
    </row>
    <row r="1501" spans="1:7">
      <c r="A1501" s="104">
        <v>210</v>
      </c>
      <c r="B1501" s="102" t="s">
        <v>1854</v>
      </c>
      <c r="C1501" s="9" t="s">
        <v>56</v>
      </c>
      <c r="D1501" s="145">
        <f t="shared" si="44"/>
        <v>710.69571486274367</v>
      </c>
      <c r="E1501" s="145">
        <v>1390</v>
      </c>
      <c r="F1501" s="145">
        <f t="shared" si="45"/>
        <v>710.69571486274367</v>
      </c>
      <c r="G1501" s="21"/>
    </row>
    <row r="1502" spans="1:7" ht="30">
      <c r="A1502" s="123">
        <v>211</v>
      </c>
      <c r="B1502" s="100" t="s">
        <v>1855</v>
      </c>
      <c r="C1502" s="9" t="s">
        <v>56</v>
      </c>
      <c r="D1502" s="145">
        <f t="shared" si="44"/>
        <v>0</v>
      </c>
      <c r="E1502" s="145"/>
      <c r="F1502" s="145">
        <f t="shared" si="45"/>
        <v>0</v>
      </c>
      <c r="G1502" s="21"/>
    </row>
    <row r="1503" spans="1:7" ht="30">
      <c r="A1503" s="123" t="s">
        <v>1856</v>
      </c>
      <c r="B1503" s="100" t="s">
        <v>1855</v>
      </c>
      <c r="C1503" s="9" t="s">
        <v>56</v>
      </c>
      <c r="D1503" s="145">
        <f t="shared" si="44"/>
        <v>2349.89748597782</v>
      </c>
      <c r="E1503" s="145">
        <v>4596</v>
      </c>
      <c r="F1503" s="145">
        <f t="shared" si="45"/>
        <v>2349.89748597782</v>
      </c>
      <c r="G1503" s="21"/>
    </row>
    <row r="1504" spans="1:7" ht="30">
      <c r="A1504" s="123">
        <v>212</v>
      </c>
      <c r="B1504" s="100" t="s">
        <v>1857</v>
      </c>
      <c r="C1504" s="9" t="s">
        <v>56</v>
      </c>
      <c r="D1504" s="145">
        <f t="shared" si="44"/>
        <v>1482.7464554690337</v>
      </c>
      <c r="E1504" s="145">
        <v>2900</v>
      </c>
      <c r="F1504" s="145">
        <f t="shared" si="45"/>
        <v>1482.7464554690337</v>
      </c>
      <c r="G1504" s="21"/>
    </row>
    <row r="1505" spans="1:7">
      <c r="A1505" s="123">
        <v>213</v>
      </c>
      <c r="B1505" s="100" t="s">
        <v>1858</v>
      </c>
      <c r="C1505" s="9" t="s">
        <v>56</v>
      </c>
      <c r="D1505" s="145">
        <f t="shared" si="44"/>
        <v>2385.4834009090773</v>
      </c>
      <c r="E1505" s="145">
        <v>4665.6000000000004</v>
      </c>
      <c r="F1505" s="145">
        <f t="shared" si="45"/>
        <v>2385.4834009090773</v>
      </c>
      <c r="G1505" s="21"/>
    </row>
    <row r="1506" spans="1:7" ht="30">
      <c r="A1506" s="123">
        <v>215</v>
      </c>
      <c r="B1506" s="100" t="s">
        <v>1859</v>
      </c>
      <c r="C1506" s="9" t="s">
        <v>56</v>
      </c>
      <c r="D1506" s="145">
        <f t="shared" si="44"/>
        <v>1598.5796311540371</v>
      </c>
      <c r="E1506" s="145">
        <v>3126.55</v>
      </c>
      <c r="F1506" s="145">
        <f t="shared" si="45"/>
        <v>1598.5796311540371</v>
      </c>
      <c r="G1506" s="21"/>
    </row>
    <row r="1507" spans="1:7">
      <c r="A1507" s="123">
        <v>216</v>
      </c>
      <c r="B1507" s="100" t="s">
        <v>1860</v>
      </c>
      <c r="C1507" s="9" t="s">
        <v>56</v>
      </c>
      <c r="D1507" s="145">
        <f t="shared" si="44"/>
        <v>562.42106931584033</v>
      </c>
      <c r="E1507" s="145">
        <v>1100</v>
      </c>
      <c r="F1507" s="145">
        <f t="shared" si="45"/>
        <v>562.42106931584033</v>
      </c>
      <c r="G1507" s="21"/>
    </row>
    <row r="1508" spans="1:7">
      <c r="A1508" s="123">
        <v>217</v>
      </c>
      <c r="B1508" s="100" t="s">
        <v>1861</v>
      </c>
      <c r="C1508" s="9" t="s">
        <v>56</v>
      </c>
      <c r="D1508" s="145">
        <f t="shared" si="44"/>
        <v>0</v>
      </c>
      <c r="E1508" s="145"/>
      <c r="F1508" s="145">
        <f t="shared" si="45"/>
        <v>0</v>
      </c>
      <c r="G1508" s="21"/>
    </row>
    <row r="1509" spans="1:7">
      <c r="A1509" s="123" t="s">
        <v>1862</v>
      </c>
      <c r="B1509" s="100" t="s">
        <v>1861</v>
      </c>
      <c r="C1509" s="9" t="s">
        <v>56</v>
      </c>
      <c r="D1509" s="145">
        <f t="shared" si="44"/>
        <v>1689.7174089772629</v>
      </c>
      <c r="E1509" s="145">
        <v>3304.8</v>
      </c>
      <c r="F1509" s="145">
        <f t="shared" si="45"/>
        <v>1689.7174089772629</v>
      </c>
      <c r="G1509" s="21"/>
    </row>
    <row r="1510" spans="1:7" ht="30">
      <c r="A1510" s="123" t="s">
        <v>1863</v>
      </c>
      <c r="B1510" s="100" t="s">
        <v>1864</v>
      </c>
      <c r="C1510" s="9" t="s">
        <v>56</v>
      </c>
      <c r="D1510" s="145">
        <f t="shared" si="44"/>
        <v>3810.1470986742202</v>
      </c>
      <c r="E1510" s="145">
        <v>7452</v>
      </c>
      <c r="F1510" s="145">
        <f t="shared" si="45"/>
        <v>3810.1470986742202</v>
      </c>
      <c r="G1510" s="21"/>
    </row>
    <row r="1511" spans="1:7" ht="30">
      <c r="A1511" s="123" t="s">
        <v>1865</v>
      </c>
      <c r="B1511" s="100" t="s">
        <v>1866</v>
      </c>
      <c r="C1511" s="9" t="s">
        <v>56</v>
      </c>
      <c r="D1511" s="145">
        <f t="shared" ref="D1511:D1569" si="46">E1511/1.95583</f>
        <v>4555.6106614583068</v>
      </c>
      <c r="E1511" s="145">
        <v>8910</v>
      </c>
      <c r="F1511" s="145">
        <f t="shared" ref="F1511:F1569" si="47">D1511</f>
        <v>4555.6106614583068</v>
      </c>
      <c r="G1511" s="21"/>
    </row>
    <row r="1512" spans="1:7">
      <c r="A1512" s="123">
        <v>218</v>
      </c>
      <c r="B1512" s="100" t="s">
        <v>1867</v>
      </c>
      <c r="C1512" s="9" t="s">
        <v>56</v>
      </c>
      <c r="D1512" s="145">
        <f t="shared" si="46"/>
        <v>1062.9758210069383</v>
      </c>
      <c r="E1512" s="145">
        <v>2079</v>
      </c>
      <c r="F1512" s="145">
        <f t="shared" si="47"/>
        <v>1062.9758210069383</v>
      </c>
      <c r="G1512" s="21"/>
    </row>
    <row r="1513" spans="1:7">
      <c r="A1513" s="123">
        <v>219</v>
      </c>
      <c r="B1513" s="100" t="s">
        <v>1868</v>
      </c>
      <c r="C1513" s="9" t="s">
        <v>56</v>
      </c>
      <c r="D1513" s="145">
        <f t="shared" si="46"/>
        <v>753.6442328832261</v>
      </c>
      <c r="E1513" s="145">
        <v>1474</v>
      </c>
      <c r="F1513" s="145">
        <f t="shared" si="47"/>
        <v>753.6442328832261</v>
      </c>
      <c r="G1513" s="21"/>
    </row>
    <row r="1514" spans="1:7" ht="30">
      <c r="A1514" s="123">
        <v>220</v>
      </c>
      <c r="B1514" s="100" t="s">
        <v>1869</v>
      </c>
      <c r="C1514" s="9" t="s">
        <v>56</v>
      </c>
      <c r="D1514" s="145">
        <f t="shared" si="46"/>
        <v>0</v>
      </c>
      <c r="E1514" s="145"/>
      <c r="F1514" s="145">
        <f t="shared" si="47"/>
        <v>0</v>
      </c>
      <c r="G1514" s="21"/>
    </row>
    <row r="1515" spans="1:7" ht="30">
      <c r="A1515" s="123" t="s">
        <v>1870</v>
      </c>
      <c r="B1515" s="100" t="s">
        <v>1869</v>
      </c>
      <c r="C1515" s="9" t="s">
        <v>56</v>
      </c>
      <c r="D1515" s="145">
        <f t="shared" si="46"/>
        <v>811.72699058711646</v>
      </c>
      <c r="E1515" s="145">
        <v>1587.6</v>
      </c>
      <c r="F1515" s="145">
        <f t="shared" si="47"/>
        <v>811.72699058711646</v>
      </c>
      <c r="G1515" s="21"/>
    </row>
    <row r="1516" spans="1:7" ht="30">
      <c r="A1516" s="123" t="s">
        <v>1871</v>
      </c>
      <c r="B1516" s="100" t="s">
        <v>1872</v>
      </c>
      <c r="C1516" s="9" t="s">
        <v>56</v>
      </c>
      <c r="D1516" s="145">
        <f t="shared" si="46"/>
        <v>1104.390463383832</v>
      </c>
      <c r="E1516" s="145">
        <v>2160</v>
      </c>
      <c r="F1516" s="145">
        <f t="shared" si="47"/>
        <v>1104.390463383832</v>
      </c>
      <c r="G1516" s="21"/>
    </row>
    <row r="1517" spans="1:7" ht="30">
      <c r="A1517" s="123">
        <v>221</v>
      </c>
      <c r="B1517" s="100" t="s">
        <v>1873</v>
      </c>
      <c r="C1517" s="9" t="s">
        <v>56</v>
      </c>
      <c r="D1517" s="145">
        <f t="shared" si="46"/>
        <v>1380.4880792297899</v>
      </c>
      <c r="E1517" s="145">
        <v>2700</v>
      </c>
      <c r="F1517" s="145">
        <f t="shared" si="47"/>
        <v>1380.4880792297899</v>
      </c>
      <c r="G1517" s="21"/>
    </row>
    <row r="1518" spans="1:7">
      <c r="A1518" s="123">
        <v>222</v>
      </c>
      <c r="B1518" s="100" t="s">
        <v>1874</v>
      </c>
      <c r="C1518" s="9" t="s">
        <v>56</v>
      </c>
      <c r="D1518" s="145">
        <f t="shared" si="46"/>
        <v>405.96575366979749</v>
      </c>
      <c r="E1518" s="145">
        <v>794</v>
      </c>
      <c r="F1518" s="145">
        <f t="shared" si="47"/>
        <v>405.96575366979749</v>
      </c>
      <c r="G1518" s="21"/>
    </row>
    <row r="1519" spans="1:7">
      <c r="A1519" s="123">
        <v>223</v>
      </c>
      <c r="B1519" s="100" t="s">
        <v>1875</v>
      </c>
      <c r="C1519" s="9" t="s">
        <v>56</v>
      </c>
      <c r="D1519" s="145">
        <f t="shared" si="46"/>
        <v>648.16471779244625</v>
      </c>
      <c r="E1519" s="145">
        <v>1267.7</v>
      </c>
      <c r="F1519" s="145">
        <f t="shared" si="47"/>
        <v>648.16471779244625</v>
      </c>
      <c r="G1519" s="21"/>
    </row>
    <row r="1520" spans="1:7">
      <c r="A1520" s="123">
        <v>224</v>
      </c>
      <c r="B1520" s="100" t="s">
        <v>1876</v>
      </c>
      <c r="C1520" s="9" t="s">
        <v>56</v>
      </c>
      <c r="D1520" s="145">
        <f t="shared" si="46"/>
        <v>2031.526257394559</v>
      </c>
      <c r="E1520" s="145">
        <v>3973.32</v>
      </c>
      <c r="F1520" s="145">
        <f t="shared" si="47"/>
        <v>2031.526257394559</v>
      </c>
      <c r="G1520" s="21"/>
    </row>
    <row r="1521" spans="1:7">
      <c r="A1521" s="123">
        <v>225</v>
      </c>
      <c r="B1521" s="100" t="s">
        <v>1877</v>
      </c>
      <c r="C1521" s="9" t="s">
        <v>56</v>
      </c>
      <c r="D1521" s="145">
        <f t="shared" si="46"/>
        <v>1431.6172673494118</v>
      </c>
      <c r="E1521" s="145">
        <v>2800</v>
      </c>
      <c r="F1521" s="145">
        <f t="shared" si="47"/>
        <v>1431.6172673494118</v>
      </c>
      <c r="G1521" s="21"/>
    </row>
    <row r="1522" spans="1:7">
      <c r="A1522" s="123">
        <v>226</v>
      </c>
      <c r="B1522" s="100" t="s">
        <v>1878</v>
      </c>
      <c r="C1522" s="9" t="s">
        <v>56</v>
      </c>
      <c r="D1522" s="145">
        <f t="shared" si="46"/>
        <v>724.53127316791335</v>
      </c>
      <c r="E1522" s="145">
        <v>1417.06</v>
      </c>
      <c r="F1522" s="145">
        <f t="shared" si="47"/>
        <v>724.53127316791335</v>
      </c>
      <c r="G1522" s="21"/>
    </row>
    <row r="1523" spans="1:7">
      <c r="A1523" s="123">
        <v>227</v>
      </c>
      <c r="B1523" s="100" t="s">
        <v>1879</v>
      </c>
      <c r="C1523" s="9" t="s">
        <v>56</v>
      </c>
      <c r="D1523" s="145">
        <f t="shared" si="46"/>
        <v>639.11485149527311</v>
      </c>
      <c r="E1523" s="145">
        <v>1250</v>
      </c>
      <c r="F1523" s="145">
        <f t="shared" si="47"/>
        <v>639.11485149527311</v>
      </c>
      <c r="G1523" s="21"/>
    </row>
    <row r="1524" spans="1:7">
      <c r="A1524" s="123">
        <v>228</v>
      </c>
      <c r="B1524" s="100" t="s">
        <v>1880</v>
      </c>
      <c r="C1524" s="9" t="s">
        <v>56</v>
      </c>
      <c r="D1524" s="145">
        <f t="shared" si="46"/>
        <v>495.95312476033195</v>
      </c>
      <c r="E1524" s="145">
        <v>970</v>
      </c>
      <c r="F1524" s="145">
        <f t="shared" si="47"/>
        <v>495.95312476033195</v>
      </c>
      <c r="G1524" s="21"/>
    </row>
    <row r="1525" spans="1:7">
      <c r="A1525" s="123">
        <v>229</v>
      </c>
      <c r="B1525" s="100" t="s">
        <v>1881</v>
      </c>
      <c r="C1525" s="9" t="s">
        <v>56</v>
      </c>
      <c r="D1525" s="145">
        <f t="shared" si="46"/>
        <v>286.8347453510786</v>
      </c>
      <c r="E1525" s="145">
        <v>561</v>
      </c>
      <c r="F1525" s="145">
        <f t="shared" si="47"/>
        <v>286.8347453510786</v>
      </c>
      <c r="G1525" s="21"/>
    </row>
    <row r="1526" spans="1:7">
      <c r="A1526" s="123">
        <v>230</v>
      </c>
      <c r="B1526" s="100" t="s">
        <v>1882</v>
      </c>
      <c r="C1526" s="9" t="s">
        <v>56</v>
      </c>
      <c r="D1526" s="145">
        <f t="shared" si="46"/>
        <v>1205.4882070527603</v>
      </c>
      <c r="E1526" s="145">
        <v>2357.73</v>
      </c>
      <c r="F1526" s="145">
        <f t="shared" si="47"/>
        <v>1205.4882070527603</v>
      </c>
      <c r="G1526" s="21"/>
    </row>
    <row r="1527" spans="1:7" ht="30">
      <c r="A1527" s="123">
        <v>233</v>
      </c>
      <c r="B1527" s="100" t="s">
        <v>1883</v>
      </c>
      <c r="C1527" s="9" t="s">
        <v>56</v>
      </c>
      <c r="D1527" s="145">
        <f t="shared" si="46"/>
        <v>2570.9136274625098</v>
      </c>
      <c r="E1527" s="145">
        <v>5028.2700000000004</v>
      </c>
      <c r="F1527" s="145">
        <f t="shared" si="47"/>
        <v>2570.9136274625098</v>
      </c>
      <c r="G1527" s="21"/>
    </row>
    <row r="1528" spans="1:7">
      <c r="A1528" s="123">
        <v>235</v>
      </c>
      <c r="B1528" s="100" t="s">
        <v>1884</v>
      </c>
      <c r="C1528" s="9" t="s">
        <v>56</v>
      </c>
      <c r="D1528" s="145">
        <f t="shared" si="46"/>
        <v>540.90079403629159</v>
      </c>
      <c r="E1528" s="145">
        <v>1057.9100000000001</v>
      </c>
      <c r="F1528" s="145">
        <f t="shared" si="47"/>
        <v>540.90079403629159</v>
      </c>
      <c r="G1528" s="21"/>
    </row>
    <row r="1529" spans="1:7" ht="20.25" customHeight="1">
      <c r="A1529" s="123">
        <v>236</v>
      </c>
      <c r="B1529" s="100" t="s">
        <v>1885</v>
      </c>
      <c r="C1529" s="9" t="s">
        <v>56</v>
      </c>
      <c r="D1529" s="145">
        <f t="shared" si="46"/>
        <v>1418.0373549848402</v>
      </c>
      <c r="E1529" s="145">
        <v>2773.44</v>
      </c>
      <c r="F1529" s="145">
        <f t="shared" si="47"/>
        <v>1418.0373549848402</v>
      </c>
      <c r="G1529" s="21"/>
    </row>
    <row r="1530" spans="1:7" ht="30">
      <c r="A1530" s="123">
        <v>237</v>
      </c>
      <c r="B1530" s="100" t="s">
        <v>1886</v>
      </c>
      <c r="C1530" s="9" t="s">
        <v>56</v>
      </c>
      <c r="D1530" s="145">
        <f t="shared" si="46"/>
        <v>825.53187137941438</v>
      </c>
      <c r="E1530" s="145">
        <v>1614.6</v>
      </c>
      <c r="F1530" s="145">
        <f t="shared" si="47"/>
        <v>825.53187137941438</v>
      </c>
      <c r="G1530" s="21"/>
    </row>
    <row r="1531" spans="1:7">
      <c r="A1531" s="123">
        <v>238</v>
      </c>
      <c r="B1531" s="100" t="s">
        <v>1887</v>
      </c>
      <c r="C1531" s="9" t="s">
        <v>56</v>
      </c>
      <c r="D1531" s="145">
        <f t="shared" si="46"/>
        <v>6295.0256412878425</v>
      </c>
      <c r="E1531" s="145">
        <v>12312</v>
      </c>
      <c r="F1531" s="145">
        <f t="shared" si="47"/>
        <v>6295.0256412878425</v>
      </c>
      <c r="G1531" s="21"/>
    </row>
    <row r="1532" spans="1:7" ht="30">
      <c r="A1532" s="123">
        <v>239</v>
      </c>
      <c r="B1532" s="100" t="s">
        <v>1888</v>
      </c>
      <c r="C1532" s="9" t="s">
        <v>56</v>
      </c>
      <c r="D1532" s="145">
        <f t="shared" si="46"/>
        <v>9970.8052335836965</v>
      </c>
      <c r="E1532" s="145">
        <v>19501.2</v>
      </c>
      <c r="F1532" s="145">
        <f t="shared" si="47"/>
        <v>9970.8052335836965</v>
      </c>
      <c r="G1532" s="21"/>
    </row>
    <row r="1533" spans="1:7" ht="30">
      <c r="A1533" s="123">
        <v>240</v>
      </c>
      <c r="B1533" s="100" t="s">
        <v>1889</v>
      </c>
      <c r="C1533" s="9" t="s">
        <v>56</v>
      </c>
      <c r="D1533" s="145">
        <f t="shared" si="46"/>
        <v>365.27714576420237</v>
      </c>
      <c r="E1533" s="145">
        <v>714.42</v>
      </c>
      <c r="F1533" s="145">
        <f t="shared" si="47"/>
        <v>365.27714576420237</v>
      </c>
      <c r="G1533" s="21"/>
    </row>
    <row r="1534" spans="1:7" ht="30">
      <c r="A1534" s="123">
        <v>241</v>
      </c>
      <c r="B1534" s="100" t="s">
        <v>1890</v>
      </c>
      <c r="C1534" s="9" t="s">
        <v>56</v>
      </c>
      <c r="D1534" s="145">
        <f t="shared" si="46"/>
        <v>0</v>
      </c>
      <c r="E1534" s="145"/>
      <c r="F1534" s="145">
        <f t="shared" si="47"/>
        <v>0</v>
      </c>
      <c r="G1534" s="21"/>
    </row>
    <row r="1535" spans="1:7" ht="60">
      <c r="A1535" s="123" t="s">
        <v>1891</v>
      </c>
      <c r="B1535" s="100" t="s">
        <v>1892</v>
      </c>
      <c r="C1535" s="9" t="s">
        <v>56</v>
      </c>
      <c r="D1535" s="145">
        <f t="shared" si="46"/>
        <v>347.88299596590707</v>
      </c>
      <c r="E1535" s="145">
        <v>680.4</v>
      </c>
      <c r="F1535" s="145">
        <f t="shared" si="47"/>
        <v>347.88299596590707</v>
      </c>
      <c r="G1535" s="21"/>
    </row>
    <row r="1536" spans="1:7" ht="45">
      <c r="A1536" s="123" t="s">
        <v>1893</v>
      </c>
      <c r="B1536" s="100" t="s">
        <v>1894</v>
      </c>
      <c r="C1536" s="9" t="s">
        <v>56</v>
      </c>
      <c r="D1536" s="145">
        <f t="shared" si="46"/>
        <v>505.7648159604874</v>
      </c>
      <c r="E1536" s="145">
        <v>989.19</v>
      </c>
      <c r="F1536" s="145">
        <f t="shared" si="47"/>
        <v>505.7648159604874</v>
      </c>
      <c r="G1536" s="21"/>
    </row>
    <row r="1537" spans="1:7">
      <c r="A1537" s="123">
        <v>242</v>
      </c>
      <c r="B1537" s="100" t="s">
        <v>1895</v>
      </c>
      <c r="C1537" s="9" t="s">
        <v>56</v>
      </c>
      <c r="D1537" s="145">
        <f t="shared" si="46"/>
        <v>1050.2702177592123</v>
      </c>
      <c r="E1537" s="145">
        <v>2054.15</v>
      </c>
      <c r="F1537" s="145">
        <f t="shared" si="47"/>
        <v>1050.2702177592123</v>
      </c>
      <c r="G1537" s="21"/>
    </row>
    <row r="1538" spans="1:7">
      <c r="A1538" s="123">
        <v>243</v>
      </c>
      <c r="B1538" s="100" t="s">
        <v>1896</v>
      </c>
      <c r="C1538" s="9" t="s">
        <v>56</v>
      </c>
      <c r="D1538" s="145">
        <f t="shared" si="46"/>
        <v>818.06700991394962</v>
      </c>
      <c r="E1538" s="145">
        <v>1600</v>
      </c>
      <c r="F1538" s="145">
        <f t="shared" si="47"/>
        <v>818.06700991394962</v>
      </c>
      <c r="G1538" s="21"/>
    </row>
    <row r="1539" spans="1:7">
      <c r="A1539" s="123">
        <v>244</v>
      </c>
      <c r="B1539" s="100" t="s">
        <v>1897</v>
      </c>
      <c r="C1539" s="9" t="s">
        <v>56</v>
      </c>
      <c r="D1539" s="145">
        <f t="shared" si="46"/>
        <v>0</v>
      </c>
      <c r="E1539" s="145"/>
      <c r="F1539" s="145">
        <f t="shared" si="47"/>
        <v>0</v>
      </c>
      <c r="G1539" s="21"/>
    </row>
    <row r="1540" spans="1:7">
      <c r="A1540" s="104" t="s">
        <v>1898</v>
      </c>
      <c r="B1540" s="102" t="s">
        <v>1899</v>
      </c>
      <c r="C1540" s="9" t="s">
        <v>56</v>
      </c>
      <c r="D1540" s="145">
        <f t="shared" si="46"/>
        <v>525.33195625386668</v>
      </c>
      <c r="E1540" s="145">
        <v>1027.46</v>
      </c>
      <c r="F1540" s="145">
        <f t="shared" si="47"/>
        <v>525.33195625386668</v>
      </c>
      <c r="G1540" s="21"/>
    </row>
    <row r="1541" spans="1:7">
      <c r="A1541" s="123" t="s">
        <v>1900</v>
      </c>
      <c r="B1541" s="100" t="s">
        <v>1901</v>
      </c>
      <c r="C1541" s="9" t="s">
        <v>56</v>
      </c>
      <c r="D1541" s="145">
        <f t="shared" si="46"/>
        <v>803.33669081668654</v>
      </c>
      <c r="E1541" s="145">
        <v>1571.19</v>
      </c>
      <c r="F1541" s="145">
        <f t="shared" si="47"/>
        <v>803.33669081668654</v>
      </c>
      <c r="G1541" s="21"/>
    </row>
    <row r="1542" spans="1:7">
      <c r="A1542" s="123">
        <v>246</v>
      </c>
      <c r="B1542" s="100" t="s">
        <v>1902</v>
      </c>
      <c r="C1542" s="9" t="s">
        <v>56</v>
      </c>
      <c r="D1542" s="145">
        <f t="shared" si="46"/>
        <v>550.81474361268613</v>
      </c>
      <c r="E1542" s="145">
        <v>1077.3</v>
      </c>
      <c r="F1542" s="145">
        <f t="shared" si="47"/>
        <v>550.81474361268613</v>
      </c>
      <c r="G1542" s="21"/>
    </row>
    <row r="1543" spans="1:7">
      <c r="A1543" s="123">
        <v>250</v>
      </c>
      <c r="B1543" s="100" t="s">
        <v>1903</v>
      </c>
      <c r="C1543" s="9" t="s">
        <v>56</v>
      </c>
      <c r="D1543" s="145">
        <f t="shared" si="46"/>
        <v>0</v>
      </c>
      <c r="E1543" s="145"/>
      <c r="F1543" s="145">
        <f t="shared" si="47"/>
        <v>0</v>
      </c>
      <c r="G1543" s="21"/>
    </row>
    <row r="1544" spans="1:7" ht="30">
      <c r="A1544" s="123" t="s">
        <v>1904</v>
      </c>
      <c r="B1544" s="100" t="s">
        <v>1905</v>
      </c>
      <c r="C1544" s="9" t="s">
        <v>56</v>
      </c>
      <c r="D1544" s="145">
        <f t="shared" si="46"/>
        <v>1391.5319838636283</v>
      </c>
      <c r="E1544" s="145">
        <v>2721.6</v>
      </c>
      <c r="F1544" s="145">
        <f t="shared" si="47"/>
        <v>1391.5319838636283</v>
      </c>
      <c r="G1544" s="21"/>
    </row>
    <row r="1545" spans="1:7" ht="30">
      <c r="A1545" s="123" t="s">
        <v>1906</v>
      </c>
      <c r="B1545" s="100" t="s">
        <v>1907</v>
      </c>
      <c r="C1545" s="9" t="s">
        <v>56</v>
      </c>
      <c r="D1545" s="145">
        <f t="shared" si="46"/>
        <v>2403.0718416222271</v>
      </c>
      <c r="E1545" s="145">
        <v>4700</v>
      </c>
      <c r="F1545" s="145">
        <f t="shared" si="47"/>
        <v>2403.0718416222271</v>
      </c>
      <c r="G1545" s="21"/>
    </row>
    <row r="1546" spans="1:7">
      <c r="A1546" s="123">
        <v>251</v>
      </c>
      <c r="B1546" s="100" t="s">
        <v>1908</v>
      </c>
      <c r="C1546" s="9" t="s">
        <v>56</v>
      </c>
      <c r="D1546" s="145">
        <f t="shared" si="46"/>
        <v>0</v>
      </c>
      <c r="E1546" s="145"/>
      <c r="F1546" s="145">
        <f t="shared" si="47"/>
        <v>0</v>
      </c>
      <c r="G1546" s="21"/>
    </row>
    <row r="1547" spans="1:7" ht="30">
      <c r="A1547" s="123" t="s">
        <v>1909</v>
      </c>
      <c r="B1547" s="100" t="s">
        <v>1910</v>
      </c>
      <c r="C1547" s="9" t="s">
        <v>56</v>
      </c>
      <c r="D1547" s="145">
        <f t="shared" si="46"/>
        <v>1739.4149798295352</v>
      </c>
      <c r="E1547" s="145">
        <v>3402</v>
      </c>
      <c r="F1547" s="145">
        <f t="shared" si="47"/>
        <v>1739.4149798295352</v>
      </c>
      <c r="G1547" s="21"/>
    </row>
    <row r="1548" spans="1:7" ht="30">
      <c r="A1548" s="123" t="s">
        <v>1911</v>
      </c>
      <c r="B1548" s="100" t="s">
        <v>1912</v>
      </c>
      <c r="C1548" s="9" t="s">
        <v>56</v>
      </c>
      <c r="D1548" s="145">
        <f t="shared" si="46"/>
        <v>3594.7909583143733</v>
      </c>
      <c r="E1548" s="145">
        <v>7030.8</v>
      </c>
      <c r="F1548" s="145">
        <f t="shared" si="47"/>
        <v>3594.7909583143733</v>
      </c>
      <c r="G1548" s="21"/>
    </row>
    <row r="1549" spans="1:7">
      <c r="A1549" s="123">
        <v>252</v>
      </c>
      <c r="B1549" s="100" t="s">
        <v>1913</v>
      </c>
      <c r="C1549" s="9" t="s">
        <v>56</v>
      </c>
      <c r="D1549" s="145">
        <f t="shared" si="46"/>
        <v>0</v>
      </c>
      <c r="E1549" s="145"/>
      <c r="F1549" s="145">
        <f t="shared" si="47"/>
        <v>0</v>
      </c>
      <c r="G1549" s="21"/>
    </row>
    <row r="1550" spans="1:7">
      <c r="A1550" s="123" t="s">
        <v>1914</v>
      </c>
      <c r="B1550" s="100" t="s">
        <v>1913</v>
      </c>
      <c r="C1550" s="9" t="s">
        <v>56</v>
      </c>
      <c r="D1550" s="145">
        <f t="shared" si="46"/>
        <v>2899.0249663825589</v>
      </c>
      <c r="E1550" s="145">
        <v>5670</v>
      </c>
      <c r="F1550" s="145">
        <f t="shared" si="47"/>
        <v>2899.0249663825589</v>
      </c>
      <c r="G1550" s="21"/>
    </row>
    <row r="1551" spans="1:7" ht="75">
      <c r="A1551" s="47">
        <v>254</v>
      </c>
      <c r="B1551" s="153" t="s">
        <v>2152</v>
      </c>
      <c r="C1551" s="9" t="s">
        <v>56</v>
      </c>
      <c r="D1551" s="145">
        <f t="shared" si="46"/>
        <v>50.801961315656271</v>
      </c>
      <c r="E1551" s="130">
        <v>99.36</v>
      </c>
      <c r="F1551" s="145">
        <f t="shared" si="47"/>
        <v>50.801961315656271</v>
      </c>
      <c r="G1551" s="21"/>
    </row>
    <row r="1552" spans="1:7" ht="30">
      <c r="A1552" s="123">
        <v>255</v>
      </c>
      <c r="B1552" s="100" t="s">
        <v>1915</v>
      </c>
      <c r="C1552" s="9" t="s">
        <v>56</v>
      </c>
      <c r="D1552" s="145">
        <f t="shared" si="46"/>
        <v>49.989007224554278</v>
      </c>
      <c r="E1552" s="145">
        <v>97.77</v>
      </c>
      <c r="F1552" s="145">
        <f t="shared" si="47"/>
        <v>49.989007224554278</v>
      </c>
      <c r="G1552" s="21"/>
    </row>
    <row r="1553" spans="1:9" ht="75">
      <c r="A1553" s="47">
        <v>256</v>
      </c>
      <c r="B1553" s="153" t="s">
        <v>2154</v>
      </c>
      <c r="C1553" s="9" t="s">
        <v>56</v>
      </c>
      <c r="D1553" s="145">
        <f t="shared" si="46"/>
        <v>69.535695842685712</v>
      </c>
      <c r="E1553" s="130">
        <v>136</v>
      </c>
      <c r="F1553" s="145">
        <f t="shared" si="47"/>
        <v>69.535695842685712</v>
      </c>
      <c r="G1553" s="21"/>
    </row>
    <row r="1554" spans="1:9">
      <c r="A1554" s="104">
        <v>258</v>
      </c>
      <c r="B1554" s="102" t="s">
        <v>1916</v>
      </c>
      <c r="C1554" s="9" t="s">
        <v>56</v>
      </c>
      <c r="D1554" s="145">
        <f t="shared" si="46"/>
        <v>33.74526415895042</v>
      </c>
      <c r="E1554" s="145">
        <v>66</v>
      </c>
      <c r="F1554" s="145">
        <f t="shared" si="47"/>
        <v>33.74526415895042</v>
      </c>
      <c r="G1554" s="21"/>
    </row>
    <row r="1555" spans="1:9">
      <c r="A1555" s="123">
        <v>259</v>
      </c>
      <c r="B1555" s="100" t="s">
        <v>1917</v>
      </c>
      <c r="C1555" s="9" t="s">
        <v>56</v>
      </c>
      <c r="D1555" s="145">
        <f t="shared" si="46"/>
        <v>33.74526415895042</v>
      </c>
      <c r="E1555" s="145">
        <v>66</v>
      </c>
      <c r="F1555" s="145">
        <f t="shared" si="47"/>
        <v>33.74526415895042</v>
      </c>
      <c r="G1555" s="21"/>
    </row>
    <row r="1556" spans="1:9">
      <c r="A1556" s="123">
        <v>260</v>
      </c>
      <c r="B1556" s="100" t="s">
        <v>1918</v>
      </c>
      <c r="C1556" s="9" t="s">
        <v>56</v>
      </c>
      <c r="D1556" s="145">
        <f t="shared" si="46"/>
        <v>0</v>
      </c>
      <c r="E1556" s="145"/>
      <c r="F1556" s="145">
        <f t="shared" si="47"/>
        <v>0</v>
      </c>
      <c r="G1556" s="21"/>
    </row>
    <row r="1557" spans="1:9">
      <c r="A1557" s="123" t="s">
        <v>1919</v>
      </c>
      <c r="B1557" s="100" t="s">
        <v>1918</v>
      </c>
      <c r="C1557" s="9" t="s">
        <v>56</v>
      </c>
      <c r="D1557" s="145">
        <f t="shared" si="46"/>
        <v>61.355025743546221</v>
      </c>
      <c r="E1557" s="145">
        <v>120</v>
      </c>
      <c r="F1557" s="145">
        <f t="shared" si="47"/>
        <v>61.355025743546221</v>
      </c>
      <c r="G1557" s="21"/>
    </row>
    <row r="1558" spans="1:9" ht="30">
      <c r="A1558" s="123">
        <v>261</v>
      </c>
      <c r="B1558" s="100" t="s">
        <v>1920</v>
      </c>
      <c r="C1558" s="9" t="s">
        <v>56</v>
      </c>
      <c r="D1558" s="145">
        <f t="shared" si="46"/>
        <v>424.35692263642545</v>
      </c>
      <c r="E1558" s="145">
        <v>829.97</v>
      </c>
      <c r="F1558" s="145">
        <f t="shared" si="47"/>
        <v>424.35692263642545</v>
      </c>
      <c r="G1558" s="21"/>
    </row>
    <row r="1559" spans="1:9">
      <c r="A1559" s="123">
        <v>262</v>
      </c>
      <c r="B1559" s="100" t="s">
        <v>1921</v>
      </c>
      <c r="C1559" s="9" t="s">
        <v>56</v>
      </c>
      <c r="D1559" s="145">
        <f t="shared" si="46"/>
        <v>0</v>
      </c>
      <c r="E1559" s="145"/>
      <c r="F1559" s="145">
        <f t="shared" si="47"/>
        <v>0</v>
      </c>
      <c r="G1559" s="21"/>
    </row>
    <row r="1560" spans="1:9" ht="45">
      <c r="A1560" s="123" t="s">
        <v>1922</v>
      </c>
      <c r="B1560" s="100" t="s">
        <v>1923</v>
      </c>
      <c r="C1560" s="9" t="s">
        <v>56</v>
      </c>
      <c r="D1560" s="145">
        <f t="shared" si="46"/>
        <v>460.16269307659667</v>
      </c>
      <c r="E1560" s="145">
        <v>900</v>
      </c>
      <c r="F1560" s="145">
        <f t="shared" si="47"/>
        <v>460.16269307659667</v>
      </c>
      <c r="G1560" s="21"/>
    </row>
    <row r="1561" spans="1:9">
      <c r="A1561" s="123">
        <v>263</v>
      </c>
      <c r="B1561" s="100" t="s">
        <v>1924</v>
      </c>
      <c r="C1561" s="9" t="s">
        <v>56</v>
      </c>
      <c r="D1561" s="145">
        <f t="shared" si="46"/>
        <v>0</v>
      </c>
      <c r="E1561" s="145"/>
      <c r="F1561" s="145">
        <f t="shared" si="47"/>
        <v>0</v>
      </c>
      <c r="G1561" s="21"/>
      <c r="I1561" s="115"/>
    </row>
    <row r="1562" spans="1:9">
      <c r="A1562" s="123" t="s">
        <v>1925</v>
      </c>
      <c r="B1562" s="100" t="s">
        <v>1924</v>
      </c>
      <c r="C1562" s="9" t="s">
        <v>56</v>
      </c>
      <c r="D1562" s="145">
        <f t="shared" si="46"/>
        <v>256.13678080405759</v>
      </c>
      <c r="E1562" s="145">
        <v>500.96</v>
      </c>
      <c r="F1562" s="145">
        <f t="shared" si="47"/>
        <v>256.13678080405759</v>
      </c>
      <c r="G1562" s="21"/>
    </row>
    <row r="1563" spans="1:9" ht="30">
      <c r="A1563" s="123">
        <v>264</v>
      </c>
      <c r="B1563" s="100" t="s">
        <v>1926</v>
      </c>
      <c r="C1563" s="9" t="s">
        <v>56</v>
      </c>
      <c r="D1563" s="145">
        <f t="shared" si="46"/>
        <v>378.35599208520171</v>
      </c>
      <c r="E1563" s="145">
        <v>740</v>
      </c>
      <c r="F1563" s="145">
        <f t="shared" si="47"/>
        <v>378.35599208520171</v>
      </c>
      <c r="G1563" s="21"/>
    </row>
    <row r="1564" spans="1:9">
      <c r="A1564" s="123">
        <v>265</v>
      </c>
      <c r="B1564" s="100" t="s">
        <v>1927</v>
      </c>
      <c r="C1564" s="9" t="s">
        <v>56</v>
      </c>
      <c r="D1564" s="145">
        <f t="shared" si="46"/>
        <v>0</v>
      </c>
      <c r="E1564" s="145"/>
      <c r="F1564" s="145">
        <f t="shared" si="47"/>
        <v>0</v>
      </c>
      <c r="G1564" s="21"/>
    </row>
    <row r="1565" spans="1:9">
      <c r="A1565" s="123" t="s">
        <v>1928</v>
      </c>
      <c r="B1565" s="100" t="s">
        <v>1929</v>
      </c>
      <c r="C1565" s="9" t="s">
        <v>56</v>
      </c>
      <c r="D1565" s="145">
        <f t="shared" si="46"/>
        <v>256.13678080405759</v>
      </c>
      <c r="E1565" s="145">
        <v>500.96</v>
      </c>
      <c r="F1565" s="145">
        <f t="shared" si="47"/>
        <v>256.13678080405759</v>
      </c>
      <c r="G1565" s="21"/>
    </row>
    <row r="1566" spans="1:9" ht="45">
      <c r="A1566" s="123" t="s">
        <v>1930</v>
      </c>
      <c r="B1566" s="100" t="s">
        <v>1931</v>
      </c>
      <c r="C1566" s="9" t="s">
        <v>56</v>
      </c>
      <c r="D1566" s="145">
        <f t="shared" si="46"/>
        <v>332.33972277754202</v>
      </c>
      <c r="E1566" s="145">
        <v>650</v>
      </c>
      <c r="F1566" s="145">
        <f t="shared" si="47"/>
        <v>332.33972277754202</v>
      </c>
      <c r="G1566" s="21"/>
    </row>
    <row r="1567" spans="1:9">
      <c r="A1567" s="123">
        <v>267</v>
      </c>
      <c r="B1567" s="100" t="s">
        <v>1932</v>
      </c>
      <c r="C1567" s="9" t="s">
        <v>56</v>
      </c>
      <c r="D1567" s="145">
        <f t="shared" si="46"/>
        <v>291.43637228184457</v>
      </c>
      <c r="E1567" s="145">
        <v>570</v>
      </c>
      <c r="F1567" s="145">
        <f t="shared" si="47"/>
        <v>291.43637228184457</v>
      </c>
      <c r="G1567" s="21"/>
    </row>
    <row r="1568" spans="1:9">
      <c r="A1568" s="123">
        <v>999</v>
      </c>
      <c r="B1568" s="100" t="s">
        <v>1933</v>
      </c>
      <c r="C1568" s="9" t="s">
        <v>56</v>
      </c>
      <c r="D1568" s="145">
        <f t="shared" si="46"/>
        <v>112.48421386316807</v>
      </c>
      <c r="E1568" s="145">
        <v>220</v>
      </c>
      <c r="F1568" s="145">
        <f t="shared" si="47"/>
        <v>112.48421386316807</v>
      </c>
      <c r="G1568" s="21"/>
    </row>
    <row r="1569" spans="1:7">
      <c r="A1569" s="123">
        <v>262.10000000000002</v>
      </c>
      <c r="B1569" s="100" t="s">
        <v>2009</v>
      </c>
      <c r="C1569" s="9" t="s">
        <v>56</v>
      </c>
      <c r="D1569" s="145">
        <f t="shared" si="46"/>
        <v>398.8076673330504</v>
      </c>
      <c r="E1569" s="145">
        <v>780</v>
      </c>
      <c r="F1569" s="145">
        <f t="shared" si="47"/>
        <v>398.8076673330504</v>
      </c>
      <c r="G1569" s="21"/>
    </row>
    <row r="1570" spans="1:7">
      <c r="A1570" s="97"/>
      <c r="G1570" s="35"/>
    </row>
    <row r="1571" spans="1:7" ht="28.5">
      <c r="A1571" s="62" t="s">
        <v>1934</v>
      </c>
      <c r="B1571" s="63" t="s">
        <v>1935</v>
      </c>
      <c r="C1571" s="31"/>
      <c r="D1571" s="136" t="s">
        <v>2143</v>
      </c>
      <c r="E1571" s="136" t="s">
        <v>2142</v>
      </c>
      <c r="F1571" s="40" t="s">
        <v>2163</v>
      </c>
      <c r="G1571" s="40" t="s">
        <v>22</v>
      </c>
    </row>
    <row r="1572" spans="1:7">
      <c r="A1572" s="105">
        <v>1</v>
      </c>
      <c r="B1572" s="100" t="s">
        <v>1936</v>
      </c>
      <c r="C1572" s="9" t="s">
        <v>56</v>
      </c>
      <c r="D1572" s="106"/>
      <c r="E1572" s="106"/>
      <c r="F1572" s="135"/>
      <c r="G1572" s="21"/>
    </row>
    <row r="1573" spans="1:7">
      <c r="A1573" s="107" t="s">
        <v>1937</v>
      </c>
      <c r="B1573" s="100" t="s">
        <v>1936</v>
      </c>
      <c r="C1573" s="9" t="s">
        <v>56</v>
      </c>
      <c r="D1573" s="145">
        <f>E1573/1.95583</f>
        <v>127.82297029905462</v>
      </c>
      <c r="E1573" s="144">
        <v>250</v>
      </c>
      <c r="F1573" s="144">
        <f>D1573</f>
        <v>127.82297029905462</v>
      </c>
      <c r="G1573" s="21"/>
    </row>
    <row r="1574" spans="1:7">
      <c r="A1574" s="123">
        <v>2</v>
      </c>
      <c r="B1574" s="100" t="s">
        <v>1938</v>
      </c>
      <c r="C1574" s="9" t="s">
        <v>56</v>
      </c>
      <c r="D1574" s="145">
        <f t="shared" ref="D1574:D1614" si="48">E1574/1.95583</f>
        <v>110.43904633838319</v>
      </c>
      <c r="E1574" s="144">
        <v>216</v>
      </c>
      <c r="F1574" s="144">
        <f t="shared" ref="F1574:F1614" si="49">D1574</f>
        <v>110.43904633838319</v>
      </c>
      <c r="G1574" s="21"/>
    </row>
    <row r="1575" spans="1:7">
      <c r="A1575" s="123">
        <v>3</v>
      </c>
      <c r="B1575" s="100" t="s">
        <v>1939</v>
      </c>
      <c r="C1575" s="9" t="s">
        <v>56</v>
      </c>
      <c r="D1575" s="145">
        <f t="shared" si="48"/>
        <v>87.430911684553365</v>
      </c>
      <c r="E1575" s="144">
        <v>171</v>
      </c>
      <c r="F1575" s="144">
        <f t="shared" si="49"/>
        <v>87.430911684553365</v>
      </c>
      <c r="G1575" s="21"/>
    </row>
    <row r="1576" spans="1:7">
      <c r="A1576" s="123">
        <v>4</v>
      </c>
      <c r="B1576" s="100" t="s">
        <v>1940</v>
      </c>
      <c r="C1576" s="9" t="s">
        <v>56</v>
      </c>
      <c r="D1576" s="145">
        <f t="shared" si="48"/>
        <v>314.75128206439211</v>
      </c>
      <c r="E1576" s="144">
        <v>615.6</v>
      </c>
      <c r="F1576" s="144">
        <f t="shared" si="49"/>
        <v>314.75128206439211</v>
      </c>
      <c r="G1576" s="21"/>
    </row>
    <row r="1577" spans="1:7">
      <c r="A1577" s="123">
        <v>5</v>
      </c>
      <c r="B1577" s="100" t="s">
        <v>1941</v>
      </c>
      <c r="C1577" s="9" t="s">
        <v>56</v>
      </c>
      <c r="D1577" s="145">
        <f t="shared" si="48"/>
        <v>30.677512871773111</v>
      </c>
      <c r="E1577" s="144">
        <v>60</v>
      </c>
      <c r="F1577" s="144">
        <f t="shared" si="49"/>
        <v>30.677512871773111</v>
      </c>
      <c r="G1577" s="21"/>
    </row>
    <row r="1578" spans="1:7" ht="30">
      <c r="A1578" s="123">
        <v>6</v>
      </c>
      <c r="B1578" s="100" t="s">
        <v>1942</v>
      </c>
      <c r="C1578" s="9" t="s">
        <v>56</v>
      </c>
      <c r="D1578" s="145">
        <f t="shared" si="48"/>
        <v>110.43904633838319</v>
      </c>
      <c r="E1578" s="144">
        <v>216</v>
      </c>
      <c r="F1578" s="144">
        <f t="shared" si="49"/>
        <v>110.43904633838319</v>
      </c>
      <c r="G1578" s="21"/>
    </row>
    <row r="1579" spans="1:7" ht="30">
      <c r="A1579" s="123">
        <v>7</v>
      </c>
      <c r="B1579" s="100" t="s">
        <v>1943</v>
      </c>
      <c r="C1579" s="9" t="s">
        <v>56</v>
      </c>
      <c r="D1579" s="145">
        <f t="shared" si="48"/>
        <v>82.829284753787391</v>
      </c>
      <c r="E1579" s="144">
        <v>162</v>
      </c>
      <c r="F1579" s="144">
        <f t="shared" si="49"/>
        <v>82.829284753787391</v>
      </c>
      <c r="G1579" s="21"/>
    </row>
    <row r="1580" spans="1:7" ht="30">
      <c r="A1580" s="123">
        <v>8</v>
      </c>
      <c r="B1580" s="100" t="s">
        <v>1944</v>
      </c>
      <c r="C1580" s="9" t="s">
        <v>56</v>
      </c>
      <c r="D1580" s="145">
        <f t="shared" si="48"/>
        <v>173.94149798295354</v>
      </c>
      <c r="E1580" s="144">
        <v>340.2</v>
      </c>
      <c r="F1580" s="144">
        <f t="shared" si="49"/>
        <v>173.94149798295354</v>
      </c>
      <c r="G1580" s="21"/>
    </row>
    <row r="1581" spans="1:7">
      <c r="A1581" s="104">
        <v>9</v>
      </c>
      <c r="B1581" s="102" t="s">
        <v>1945</v>
      </c>
      <c r="C1581" s="9" t="s">
        <v>56</v>
      </c>
      <c r="D1581" s="145">
        <f t="shared" si="48"/>
        <v>76.693782179432773</v>
      </c>
      <c r="E1581" s="144">
        <v>150</v>
      </c>
      <c r="F1581" s="144">
        <f t="shared" si="49"/>
        <v>76.693782179432773</v>
      </c>
      <c r="G1581" s="21"/>
    </row>
    <row r="1582" spans="1:7">
      <c r="A1582" s="123">
        <v>10</v>
      </c>
      <c r="B1582" s="100" t="s">
        <v>1946</v>
      </c>
      <c r="C1582" s="9" t="s">
        <v>56</v>
      </c>
      <c r="D1582" s="145">
        <f t="shared" si="48"/>
        <v>143.57076023989816</v>
      </c>
      <c r="E1582" s="144">
        <v>280.8</v>
      </c>
      <c r="F1582" s="144">
        <f t="shared" si="49"/>
        <v>143.57076023989816</v>
      </c>
      <c r="G1582" s="21"/>
    </row>
    <row r="1583" spans="1:7">
      <c r="A1583" s="123">
        <v>11</v>
      </c>
      <c r="B1583" s="100" t="s">
        <v>1947</v>
      </c>
      <c r="C1583" s="9" t="s">
        <v>56</v>
      </c>
      <c r="D1583" s="145">
        <f t="shared" si="48"/>
        <v>214.74259010241178</v>
      </c>
      <c r="E1583" s="144">
        <v>420</v>
      </c>
      <c r="F1583" s="144">
        <f t="shared" si="49"/>
        <v>214.74259010241178</v>
      </c>
      <c r="G1583" s="21"/>
    </row>
    <row r="1584" spans="1:7">
      <c r="A1584" s="123">
        <v>12</v>
      </c>
      <c r="B1584" s="100" t="s">
        <v>1948</v>
      </c>
      <c r="C1584" s="9" t="s">
        <v>56</v>
      </c>
      <c r="D1584" s="145">
        <f t="shared" si="48"/>
        <v>255.64594059810923</v>
      </c>
      <c r="E1584" s="144">
        <v>500</v>
      </c>
      <c r="F1584" s="144">
        <f t="shared" si="49"/>
        <v>255.64594059810923</v>
      </c>
      <c r="G1584" s="21"/>
    </row>
    <row r="1585" spans="1:7" ht="30">
      <c r="A1585" s="123">
        <v>14</v>
      </c>
      <c r="B1585" s="100" t="s">
        <v>1949</v>
      </c>
      <c r="C1585" s="9" t="s">
        <v>56</v>
      </c>
      <c r="D1585" s="145">
        <f t="shared" si="48"/>
        <v>198.79028340908977</v>
      </c>
      <c r="E1585" s="144">
        <v>388.8</v>
      </c>
      <c r="F1585" s="144">
        <f t="shared" si="49"/>
        <v>198.79028340908977</v>
      </c>
      <c r="G1585" s="21"/>
    </row>
    <row r="1586" spans="1:7" ht="30">
      <c r="A1586" s="123">
        <v>15</v>
      </c>
      <c r="B1586" s="100" t="s">
        <v>1950</v>
      </c>
      <c r="C1586" s="9" t="s">
        <v>56</v>
      </c>
      <c r="D1586" s="145">
        <f t="shared" si="48"/>
        <v>165.65856950757478</v>
      </c>
      <c r="E1586" s="144">
        <v>324</v>
      </c>
      <c r="F1586" s="144">
        <f t="shared" si="49"/>
        <v>165.65856950757478</v>
      </c>
      <c r="G1586" s="21"/>
    </row>
    <row r="1587" spans="1:7">
      <c r="A1587" s="123">
        <v>16</v>
      </c>
      <c r="B1587" s="100" t="s">
        <v>1951</v>
      </c>
      <c r="C1587" s="9" t="s">
        <v>56</v>
      </c>
      <c r="D1587" s="145">
        <f t="shared" si="48"/>
        <v>41.414642376893696</v>
      </c>
      <c r="E1587" s="144">
        <v>81</v>
      </c>
      <c r="F1587" s="144">
        <f t="shared" si="49"/>
        <v>41.414642376893696</v>
      </c>
      <c r="G1587" s="21"/>
    </row>
    <row r="1588" spans="1:7">
      <c r="A1588" s="123">
        <v>17</v>
      </c>
      <c r="B1588" s="100" t="s">
        <v>1952</v>
      </c>
      <c r="C1588" s="9" t="s">
        <v>56</v>
      </c>
      <c r="D1588" s="145">
        <f t="shared" si="48"/>
        <v>41.414642376893696</v>
      </c>
      <c r="E1588" s="144">
        <v>81</v>
      </c>
      <c r="F1588" s="144">
        <f t="shared" si="49"/>
        <v>41.414642376893696</v>
      </c>
      <c r="G1588" s="21"/>
    </row>
    <row r="1589" spans="1:7" ht="30">
      <c r="A1589" s="123">
        <v>18</v>
      </c>
      <c r="B1589" s="100" t="s">
        <v>1953</v>
      </c>
      <c r="C1589" s="9" t="s">
        <v>56</v>
      </c>
      <c r="D1589" s="145">
        <f t="shared" si="48"/>
        <v>193.2683310921706</v>
      </c>
      <c r="E1589" s="144">
        <v>378</v>
      </c>
      <c r="F1589" s="144">
        <f t="shared" si="49"/>
        <v>193.2683310921706</v>
      </c>
      <c r="G1589" s="21"/>
    </row>
    <row r="1590" spans="1:7">
      <c r="A1590" s="123">
        <v>19</v>
      </c>
      <c r="B1590" s="100" t="s">
        <v>1954</v>
      </c>
      <c r="C1590" s="9" t="s">
        <v>56</v>
      </c>
      <c r="D1590" s="145">
        <f t="shared" si="48"/>
        <v>311.43811067424059</v>
      </c>
      <c r="E1590" s="144">
        <v>609.12</v>
      </c>
      <c r="F1590" s="144">
        <f t="shared" si="49"/>
        <v>311.43811067424059</v>
      </c>
      <c r="G1590" s="21"/>
    </row>
    <row r="1591" spans="1:7">
      <c r="A1591" s="123">
        <v>20</v>
      </c>
      <c r="B1591" s="100" t="s">
        <v>1955</v>
      </c>
      <c r="C1591" s="9" t="s">
        <v>56</v>
      </c>
      <c r="D1591" s="145">
        <f t="shared" si="48"/>
        <v>455.56106614583069</v>
      </c>
      <c r="E1591" s="144">
        <v>891</v>
      </c>
      <c r="F1591" s="144">
        <f t="shared" si="49"/>
        <v>455.56106614583069</v>
      </c>
      <c r="G1591" s="21"/>
    </row>
    <row r="1592" spans="1:7">
      <c r="A1592" s="123">
        <v>21</v>
      </c>
      <c r="B1592" s="100" t="s">
        <v>1956</v>
      </c>
      <c r="C1592" s="9" t="s">
        <v>56</v>
      </c>
      <c r="D1592" s="145">
        <f t="shared" si="48"/>
        <v>127.82297029905462</v>
      </c>
      <c r="E1592" s="144">
        <v>250</v>
      </c>
      <c r="F1592" s="144">
        <f t="shared" si="49"/>
        <v>127.82297029905462</v>
      </c>
      <c r="G1592" s="21"/>
    </row>
    <row r="1593" spans="1:7">
      <c r="A1593" s="123">
        <v>22</v>
      </c>
      <c r="B1593" s="100" t="s">
        <v>1957</v>
      </c>
      <c r="C1593" s="9" t="s">
        <v>56</v>
      </c>
      <c r="D1593" s="145">
        <f t="shared" si="48"/>
        <v>212.04296896969575</v>
      </c>
      <c r="E1593" s="144">
        <v>414.72</v>
      </c>
      <c r="F1593" s="144">
        <f t="shared" si="49"/>
        <v>212.04296896969575</v>
      </c>
      <c r="G1593" s="21"/>
    </row>
    <row r="1594" spans="1:7">
      <c r="A1594" s="123">
        <v>23</v>
      </c>
      <c r="B1594" s="100" t="s">
        <v>1958</v>
      </c>
      <c r="C1594" s="9" t="s">
        <v>56</v>
      </c>
      <c r="D1594" s="145">
        <f t="shared" si="48"/>
        <v>281.6195681628771</v>
      </c>
      <c r="E1594" s="144">
        <v>550.79999999999995</v>
      </c>
      <c r="F1594" s="144">
        <f t="shared" si="49"/>
        <v>281.6195681628771</v>
      </c>
      <c r="G1594" s="21"/>
    </row>
    <row r="1595" spans="1:7">
      <c r="A1595" s="123">
        <v>24</v>
      </c>
      <c r="B1595" s="100" t="s">
        <v>1959</v>
      </c>
      <c r="C1595" s="9" t="s">
        <v>56</v>
      </c>
      <c r="D1595" s="145">
        <f t="shared" si="48"/>
        <v>161.51710526988541</v>
      </c>
      <c r="E1595" s="144">
        <v>315.89999999999998</v>
      </c>
      <c r="F1595" s="144">
        <f t="shared" si="49"/>
        <v>161.51710526988541</v>
      </c>
      <c r="G1595" s="21"/>
    </row>
    <row r="1596" spans="1:7">
      <c r="A1596" s="123">
        <v>25</v>
      </c>
      <c r="B1596" s="100" t="s">
        <v>1960</v>
      </c>
      <c r="C1596" s="9" t="s">
        <v>56</v>
      </c>
      <c r="D1596" s="145">
        <f t="shared" si="48"/>
        <v>102.2583762392437</v>
      </c>
      <c r="E1596" s="144">
        <v>200</v>
      </c>
      <c r="F1596" s="144">
        <f t="shared" si="49"/>
        <v>102.2583762392437</v>
      </c>
      <c r="G1596" s="21"/>
    </row>
    <row r="1597" spans="1:7">
      <c r="A1597" s="123">
        <v>26</v>
      </c>
      <c r="B1597" s="100" t="s">
        <v>1961</v>
      </c>
      <c r="C1597" s="9" t="s">
        <v>56</v>
      </c>
      <c r="D1597" s="145">
        <f t="shared" si="48"/>
        <v>124.2439271306811</v>
      </c>
      <c r="E1597" s="144">
        <v>243</v>
      </c>
      <c r="F1597" s="144">
        <f t="shared" si="49"/>
        <v>124.2439271306811</v>
      </c>
      <c r="G1597" s="21"/>
    </row>
    <row r="1598" spans="1:7">
      <c r="A1598" s="123">
        <v>27</v>
      </c>
      <c r="B1598" s="100" t="s">
        <v>1962</v>
      </c>
      <c r="C1598" s="9" t="s">
        <v>56</v>
      </c>
      <c r="D1598" s="145">
        <f t="shared" si="48"/>
        <v>220.36680079557019</v>
      </c>
      <c r="E1598" s="144">
        <v>431</v>
      </c>
      <c r="F1598" s="144">
        <f t="shared" si="49"/>
        <v>220.36680079557019</v>
      </c>
      <c r="G1598" s="21"/>
    </row>
    <row r="1599" spans="1:7">
      <c r="A1599" s="104">
        <v>28</v>
      </c>
      <c r="B1599" s="102" t="s">
        <v>1963</v>
      </c>
      <c r="C1599" s="9" t="s">
        <v>56</v>
      </c>
      <c r="D1599" s="145">
        <f t="shared" si="48"/>
        <v>102.2583762392437</v>
      </c>
      <c r="E1599" s="144">
        <v>200</v>
      </c>
      <c r="F1599" s="144">
        <f t="shared" si="49"/>
        <v>102.2583762392437</v>
      </c>
      <c r="G1599" s="21"/>
    </row>
    <row r="1600" spans="1:7">
      <c r="A1600" s="123">
        <v>29</v>
      </c>
      <c r="B1600" s="100" t="s">
        <v>1964</v>
      </c>
      <c r="C1600" s="9" t="s">
        <v>56</v>
      </c>
      <c r="D1600" s="145">
        <f t="shared" si="48"/>
        <v>153.38756435886555</v>
      </c>
      <c r="E1600" s="144">
        <v>300</v>
      </c>
      <c r="F1600" s="144">
        <f t="shared" si="49"/>
        <v>153.38756435886555</v>
      </c>
      <c r="G1600" s="21"/>
    </row>
    <row r="1601" spans="1:7">
      <c r="A1601" s="123">
        <v>30</v>
      </c>
      <c r="B1601" s="100" t="s">
        <v>1965</v>
      </c>
      <c r="C1601" s="9" t="s">
        <v>56</v>
      </c>
      <c r="D1601" s="145">
        <f t="shared" si="48"/>
        <v>61.355025743546221</v>
      </c>
      <c r="E1601" s="144">
        <v>120</v>
      </c>
      <c r="F1601" s="144">
        <f t="shared" si="49"/>
        <v>61.355025743546221</v>
      </c>
      <c r="G1601" s="21"/>
    </row>
    <row r="1602" spans="1:7" ht="30">
      <c r="A1602" s="123" t="s">
        <v>1966</v>
      </c>
      <c r="B1602" s="100" t="s">
        <v>1967</v>
      </c>
      <c r="C1602" s="9" t="s">
        <v>56</v>
      </c>
      <c r="D1602" s="145">
        <f t="shared" si="48"/>
        <v>695.86825030805335</v>
      </c>
      <c r="E1602" s="144">
        <v>1361</v>
      </c>
      <c r="F1602" s="144">
        <f t="shared" si="49"/>
        <v>695.86825030805335</v>
      </c>
      <c r="G1602" s="21"/>
    </row>
    <row r="1603" spans="1:7">
      <c r="A1603" s="123">
        <v>34</v>
      </c>
      <c r="B1603" s="100" t="s">
        <v>1968</v>
      </c>
      <c r="C1603" s="9" t="s">
        <v>56</v>
      </c>
      <c r="D1603" s="145">
        <f t="shared" si="48"/>
        <v>255.64594059810923</v>
      </c>
      <c r="E1603" s="144">
        <v>500</v>
      </c>
      <c r="F1603" s="144">
        <f t="shared" si="49"/>
        <v>255.64594059810923</v>
      </c>
      <c r="G1603" s="21"/>
    </row>
    <row r="1604" spans="1:7">
      <c r="A1604" s="123">
        <v>35</v>
      </c>
      <c r="B1604" s="100" t="s">
        <v>1969</v>
      </c>
      <c r="C1604" s="9" t="s">
        <v>56</v>
      </c>
      <c r="D1604" s="145">
        <f t="shared" si="48"/>
        <v>81.806700991394962</v>
      </c>
      <c r="E1604" s="144">
        <v>160</v>
      </c>
      <c r="F1604" s="144">
        <f t="shared" si="49"/>
        <v>81.806700991394962</v>
      </c>
      <c r="G1604" s="21"/>
    </row>
    <row r="1605" spans="1:7" ht="29.25" customHeight="1">
      <c r="A1605" s="123">
        <v>38</v>
      </c>
      <c r="B1605" s="100" t="s">
        <v>1970</v>
      </c>
      <c r="C1605" s="9" t="s">
        <v>56</v>
      </c>
      <c r="D1605" s="145">
        <f t="shared" si="48"/>
        <v>30.677512871773111</v>
      </c>
      <c r="E1605" s="144">
        <v>60</v>
      </c>
      <c r="F1605" s="144">
        <f t="shared" si="49"/>
        <v>30.677512871773111</v>
      </c>
      <c r="G1605" s="21"/>
    </row>
    <row r="1606" spans="1:7">
      <c r="A1606" s="123">
        <v>39</v>
      </c>
      <c r="B1606" s="100" t="s">
        <v>1971</v>
      </c>
      <c r="C1606" s="9" t="s">
        <v>56</v>
      </c>
      <c r="D1606" s="145">
        <f t="shared" si="48"/>
        <v>127.82297029905462</v>
      </c>
      <c r="E1606" s="144">
        <v>250</v>
      </c>
      <c r="F1606" s="144">
        <f t="shared" si="49"/>
        <v>127.82297029905462</v>
      </c>
      <c r="G1606" s="21"/>
    </row>
    <row r="1607" spans="1:7">
      <c r="A1607" s="123">
        <v>40</v>
      </c>
      <c r="B1607" s="100" t="s">
        <v>1972</v>
      </c>
      <c r="C1607" s="9" t="s">
        <v>56</v>
      </c>
      <c r="D1607" s="145">
        <f t="shared" si="48"/>
        <v>78.227657823021431</v>
      </c>
      <c r="E1607" s="144">
        <v>153</v>
      </c>
      <c r="F1607" s="144">
        <f t="shared" si="49"/>
        <v>78.227657823021431</v>
      </c>
      <c r="G1607" s="21"/>
    </row>
    <row r="1608" spans="1:7">
      <c r="A1608" s="123">
        <v>41</v>
      </c>
      <c r="B1608" s="100" t="s">
        <v>1973</v>
      </c>
      <c r="C1608" s="9" t="s">
        <v>56</v>
      </c>
      <c r="D1608" s="145">
        <f t="shared" si="48"/>
        <v>76.693782179432773</v>
      </c>
      <c r="E1608" s="144">
        <v>150</v>
      </c>
      <c r="F1608" s="144">
        <f t="shared" si="49"/>
        <v>76.693782179432773</v>
      </c>
      <c r="G1608" s="21"/>
    </row>
    <row r="1609" spans="1:7" ht="30">
      <c r="A1609" s="123">
        <v>42</v>
      </c>
      <c r="B1609" s="100" t="s">
        <v>1974</v>
      </c>
      <c r="C1609" s="9" t="s">
        <v>56</v>
      </c>
      <c r="D1609" s="145">
        <f t="shared" si="48"/>
        <v>76.693782179432773</v>
      </c>
      <c r="E1609" s="144">
        <v>150</v>
      </c>
      <c r="F1609" s="144">
        <f t="shared" si="49"/>
        <v>76.693782179432773</v>
      </c>
      <c r="G1609" s="21"/>
    </row>
    <row r="1610" spans="1:7">
      <c r="A1610" s="123">
        <v>44</v>
      </c>
      <c r="B1610" s="100" t="s">
        <v>1975</v>
      </c>
      <c r="C1610" s="9" t="s">
        <v>56</v>
      </c>
      <c r="D1610" s="145">
        <f t="shared" si="48"/>
        <v>430.71228071969443</v>
      </c>
      <c r="E1610" s="144">
        <v>842.4</v>
      </c>
      <c r="F1610" s="144">
        <f t="shared" si="49"/>
        <v>430.71228071969443</v>
      </c>
      <c r="G1610" s="21"/>
    </row>
    <row r="1611" spans="1:7">
      <c r="A1611" s="123">
        <v>45</v>
      </c>
      <c r="B1611" s="100" t="s">
        <v>1976</v>
      </c>
      <c r="C1611" s="9" t="s">
        <v>56</v>
      </c>
      <c r="D1611" s="145">
        <f t="shared" si="48"/>
        <v>470.38853070052102</v>
      </c>
      <c r="E1611" s="144">
        <v>920</v>
      </c>
      <c r="F1611" s="144">
        <f t="shared" si="49"/>
        <v>470.38853070052102</v>
      </c>
      <c r="G1611" s="21"/>
    </row>
    <row r="1612" spans="1:7" ht="30">
      <c r="A1612" s="123">
        <v>46</v>
      </c>
      <c r="B1612" s="100" t="s">
        <v>1977</v>
      </c>
      <c r="C1612" s="9" t="s">
        <v>56</v>
      </c>
      <c r="D1612" s="145">
        <f t="shared" si="48"/>
        <v>56.242106931584033</v>
      </c>
      <c r="E1612" s="144">
        <v>110</v>
      </c>
      <c r="F1612" s="144">
        <f t="shared" si="49"/>
        <v>56.242106931584033</v>
      </c>
      <c r="G1612" s="21"/>
    </row>
    <row r="1613" spans="1:7">
      <c r="A1613" s="123">
        <v>47</v>
      </c>
      <c r="B1613" s="100" t="s">
        <v>1978</v>
      </c>
      <c r="C1613" s="9" t="s">
        <v>56</v>
      </c>
      <c r="D1613" s="145">
        <f t="shared" si="48"/>
        <v>33.233972277754205</v>
      </c>
      <c r="E1613" s="144">
        <v>65</v>
      </c>
      <c r="F1613" s="144">
        <f t="shared" si="49"/>
        <v>33.233972277754205</v>
      </c>
      <c r="G1613" s="21"/>
    </row>
    <row r="1614" spans="1:7">
      <c r="A1614" s="47">
        <v>49</v>
      </c>
      <c r="B1614" s="137" t="s">
        <v>2139</v>
      </c>
      <c r="C1614" s="9" t="s">
        <v>56</v>
      </c>
      <c r="D1614" s="145">
        <f t="shared" si="48"/>
        <v>25.564594059810926</v>
      </c>
      <c r="E1614" s="138">
        <v>50</v>
      </c>
      <c r="F1614" s="144">
        <f t="shared" si="49"/>
        <v>25.564594059810926</v>
      </c>
      <c r="G1614" s="21"/>
    </row>
    <row r="1615" spans="1:7">
      <c r="A1615" s="97"/>
      <c r="G1615" s="35"/>
    </row>
    <row r="1616" spans="1:7" ht="28.5">
      <c r="A1616" s="62" t="s">
        <v>1979</v>
      </c>
      <c r="B1616" s="63" t="s">
        <v>1980</v>
      </c>
      <c r="C1616" s="31"/>
      <c r="D1616" s="136" t="s">
        <v>2143</v>
      </c>
      <c r="E1616" s="136" t="s">
        <v>2142</v>
      </c>
      <c r="F1616" s="40" t="s">
        <v>2163</v>
      </c>
      <c r="G1616" s="40" t="s">
        <v>22</v>
      </c>
    </row>
    <row r="1617" spans="1:7">
      <c r="A1617" s="123">
        <v>1</v>
      </c>
      <c r="B1617" s="100" t="s">
        <v>1981</v>
      </c>
      <c r="C1617" s="9" t="s">
        <v>56</v>
      </c>
      <c r="D1617" s="145">
        <f>E1617/1.95583</f>
        <v>145.71818614092228</v>
      </c>
      <c r="E1617" s="144">
        <v>285</v>
      </c>
      <c r="F1617" s="144">
        <f>D1617</f>
        <v>145.71818614092228</v>
      </c>
      <c r="G1617" s="21"/>
    </row>
    <row r="1618" spans="1:7">
      <c r="A1618" s="123">
        <v>2</v>
      </c>
      <c r="B1618" s="100" t="s">
        <v>1982</v>
      </c>
      <c r="C1618" s="9" t="s">
        <v>56</v>
      </c>
      <c r="D1618" s="145">
        <f t="shared" ref="D1618:D1622" si="50">E1618/1.95583</f>
        <v>179.4634502998727</v>
      </c>
      <c r="E1618" s="144">
        <v>351</v>
      </c>
      <c r="F1618" s="144">
        <f t="shared" ref="F1618:F1622" si="51">D1618</f>
        <v>179.4634502998727</v>
      </c>
      <c r="G1618" s="21"/>
    </row>
    <row r="1619" spans="1:7" ht="30">
      <c r="A1619" s="123">
        <v>3</v>
      </c>
      <c r="B1619" s="100" t="s">
        <v>1983</v>
      </c>
      <c r="C1619" s="9" t="s">
        <v>56</v>
      </c>
      <c r="D1619" s="145">
        <f t="shared" si="50"/>
        <v>409.03350495697481</v>
      </c>
      <c r="E1619" s="144">
        <v>800</v>
      </c>
      <c r="F1619" s="144">
        <f t="shared" si="51"/>
        <v>409.03350495697481</v>
      </c>
      <c r="G1619" s="21"/>
    </row>
    <row r="1620" spans="1:7" ht="30">
      <c r="A1620" s="123">
        <v>4</v>
      </c>
      <c r="B1620" s="100" t="s">
        <v>1984</v>
      </c>
      <c r="C1620" s="9" t="s">
        <v>56</v>
      </c>
      <c r="D1620" s="145">
        <f t="shared" si="50"/>
        <v>184.06507723063865</v>
      </c>
      <c r="E1620" s="144">
        <v>360</v>
      </c>
      <c r="F1620" s="144">
        <f t="shared" si="51"/>
        <v>184.06507723063865</v>
      </c>
      <c r="G1620" s="21"/>
    </row>
    <row r="1621" spans="1:7" ht="30">
      <c r="A1621" s="123">
        <v>6</v>
      </c>
      <c r="B1621" s="100" t="s">
        <v>1985</v>
      </c>
      <c r="C1621" s="9" t="s">
        <v>56</v>
      </c>
      <c r="D1621" s="145">
        <f t="shared" si="50"/>
        <v>2261.4439905308745</v>
      </c>
      <c r="E1621" s="144">
        <v>4423</v>
      </c>
      <c r="F1621" s="144">
        <f t="shared" si="51"/>
        <v>2261.4439905308745</v>
      </c>
      <c r="G1621" s="21"/>
    </row>
    <row r="1622" spans="1:7">
      <c r="A1622" s="123">
        <v>7</v>
      </c>
      <c r="B1622" s="100" t="s">
        <v>1986</v>
      </c>
      <c r="C1622" s="9" t="s">
        <v>56</v>
      </c>
      <c r="D1622" s="145">
        <f t="shared" si="50"/>
        <v>1380.4880792297899</v>
      </c>
      <c r="E1622" s="144">
        <v>2700</v>
      </c>
      <c r="F1622" s="144">
        <f t="shared" si="51"/>
        <v>1380.4880792297899</v>
      </c>
      <c r="G1622" s="21"/>
    </row>
  </sheetData>
  <mergeCells count="16">
    <mergeCell ref="A1:G1"/>
    <mergeCell ref="A2:G2"/>
    <mergeCell ref="A3:G3"/>
    <mergeCell ref="A1165:C1165"/>
    <mergeCell ref="D6:G6"/>
    <mergeCell ref="C6:C7"/>
    <mergeCell ref="B6:B7"/>
    <mergeCell ref="A6:A7"/>
    <mergeCell ref="A1138:C1138"/>
    <mergeCell ref="A1155:C1155"/>
    <mergeCell ref="D4:G4"/>
    <mergeCell ref="B1188:B1189"/>
    <mergeCell ref="C1188:C1189"/>
    <mergeCell ref="D1188:G1188"/>
    <mergeCell ref="A1187:C1187"/>
    <mergeCell ref="A1188:A1189"/>
  </mergeCells>
  <printOptions horizontalCentered="1"/>
  <pageMargins left="0.31496062992125984" right="0.31496062992125984" top="0.15748031496062992" bottom="0.35433070866141736" header="0.31496062992125984" footer="0.31496062992125984"/>
  <pageSetup paperSize="9" scale="54" orientation="portrait" r:id="rId1"/>
  <rowBreaks count="14" manualBreakCount="14">
    <brk id="84" max="5" man="1"/>
    <brk id="185" max="5" man="1"/>
    <brk id="290" max="5" man="1"/>
    <brk id="326" max="5" man="1"/>
    <brk id="404" max="5" man="1"/>
    <brk id="492" max="5" man="1"/>
    <brk id="571" max="5" man="1"/>
    <brk id="657" max="5" man="1"/>
    <brk id="751" max="5" man="1"/>
    <brk id="835" max="5" man="1"/>
    <brk id="931" max="5" man="1"/>
    <brk id="1028" max="5" man="1"/>
    <brk id="1102" max="5" man="1"/>
    <brk id="1143" max="5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15"/>
  <sheetViews>
    <sheetView workbookViewId="0">
      <selection activeCell="I10" sqref="I10"/>
    </sheetView>
  </sheetViews>
  <sheetFormatPr defaultRowHeight="15"/>
  <cols>
    <col min="1" max="1" width="53" style="200" customWidth="1"/>
    <col min="2" max="2" width="9.140625" style="200"/>
    <col min="3" max="4" width="12.85546875" style="201" customWidth="1"/>
    <col min="5" max="5" width="52.85546875" style="202" customWidth="1"/>
  </cols>
  <sheetData>
    <row r="1" spans="1:5">
      <c r="A1" s="199" t="s">
        <v>2171</v>
      </c>
    </row>
    <row r="3" spans="1:5" ht="48">
      <c r="A3" s="203" t="s">
        <v>2172</v>
      </c>
      <c r="B3" s="203" t="s">
        <v>2173</v>
      </c>
      <c r="C3" s="204" t="s">
        <v>2174</v>
      </c>
      <c r="D3" s="204" t="s">
        <v>2175</v>
      </c>
      <c r="E3" s="205" t="s">
        <v>2176</v>
      </c>
    </row>
    <row r="4" spans="1:5" ht="24">
      <c r="A4" s="203" t="s">
        <v>2177</v>
      </c>
      <c r="B4" s="203"/>
      <c r="C4" s="206"/>
      <c r="D4" s="206"/>
      <c r="E4" s="203"/>
    </row>
    <row r="5" spans="1:5" ht="24">
      <c r="A5" s="207" t="s">
        <v>2178</v>
      </c>
      <c r="B5" s="208" t="s">
        <v>56</v>
      </c>
      <c r="C5" s="209">
        <f>D5/1.95583</f>
        <v>981.68041189673954</v>
      </c>
      <c r="D5" s="209">
        <v>1920</v>
      </c>
      <c r="E5" s="210" t="s">
        <v>2179</v>
      </c>
    </row>
    <row r="6" spans="1:5">
      <c r="A6" s="207" t="s">
        <v>2180</v>
      </c>
      <c r="B6" s="208" t="s">
        <v>56</v>
      </c>
      <c r="C6" s="209">
        <f t="shared" ref="C6:C69" si="0">D6/1.95583</f>
        <v>1687.2632079475211</v>
      </c>
      <c r="D6" s="209">
        <v>3300</v>
      </c>
      <c r="E6" s="210" t="s">
        <v>2181</v>
      </c>
    </row>
    <row r="7" spans="1:5" ht="24">
      <c r="A7" s="211" t="s">
        <v>2182</v>
      </c>
      <c r="B7" s="208" t="s">
        <v>56</v>
      </c>
      <c r="C7" s="209">
        <f t="shared" si="0"/>
        <v>812.95409110198739</v>
      </c>
      <c r="D7" s="209">
        <v>1590</v>
      </c>
      <c r="E7" s="210" t="s">
        <v>2183</v>
      </c>
    </row>
    <row r="8" spans="1:5" ht="24">
      <c r="A8" s="211" t="s">
        <v>2184</v>
      </c>
      <c r="B8" s="208" t="s">
        <v>56</v>
      </c>
      <c r="C8" s="209">
        <f t="shared" si="0"/>
        <v>736.2603089225546</v>
      </c>
      <c r="D8" s="209">
        <v>1440</v>
      </c>
      <c r="E8" s="210" t="s">
        <v>2185</v>
      </c>
    </row>
    <row r="9" spans="1:5" ht="24">
      <c r="A9" s="211" t="s">
        <v>2186</v>
      </c>
      <c r="B9" s="208" t="s">
        <v>56</v>
      </c>
      <c r="C9" s="209">
        <f t="shared" si="0"/>
        <v>966.34165546085296</v>
      </c>
      <c r="D9" s="209">
        <v>1890</v>
      </c>
      <c r="E9" s="210" t="s">
        <v>2187</v>
      </c>
    </row>
    <row r="10" spans="1:5" ht="24">
      <c r="A10" s="211" t="s">
        <v>2188</v>
      </c>
      <c r="B10" s="208" t="s">
        <v>56</v>
      </c>
      <c r="C10" s="209">
        <f t="shared" si="0"/>
        <v>1073.7129505120588</v>
      </c>
      <c r="D10" s="209">
        <v>2100</v>
      </c>
      <c r="E10" s="210" t="s">
        <v>2189</v>
      </c>
    </row>
    <row r="11" spans="1:5" ht="24">
      <c r="A11" s="211" t="s">
        <v>2190</v>
      </c>
      <c r="B11" s="208" t="s">
        <v>56</v>
      </c>
      <c r="C11" s="209">
        <f t="shared" si="0"/>
        <v>1165.7454891273783</v>
      </c>
      <c r="D11" s="209">
        <v>2280</v>
      </c>
      <c r="E11" s="210" t="s">
        <v>2191</v>
      </c>
    </row>
    <row r="12" spans="1:5" ht="24">
      <c r="A12" s="211" t="s">
        <v>2192</v>
      </c>
      <c r="B12" s="208" t="s">
        <v>56</v>
      </c>
      <c r="C12" s="209">
        <f t="shared" si="0"/>
        <v>1288.4555406144707</v>
      </c>
      <c r="D12" s="209">
        <v>2520</v>
      </c>
      <c r="E12" s="210" t="s">
        <v>2193</v>
      </c>
    </row>
    <row r="13" spans="1:5" ht="24">
      <c r="A13" s="211" t="s">
        <v>2194</v>
      </c>
      <c r="B13" s="208" t="s">
        <v>56</v>
      </c>
      <c r="C13" s="209">
        <f t="shared" si="0"/>
        <v>1257.7780277426975</v>
      </c>
      <c r="D13" s="209">
        <v>2460</v>
      </c>
      <c r="E13" s="210" t="s">
        <v>2195</v>
      </c>
    </row>
    <row r="14" spans="1:5" ht="24">
      <c r="A14" s="211" t="s">
        <v>2196</v>
      </c>
      <c r="B14" s="208" t="s">
        <v>56</v>
      </c>
      <c r="C14" s="209">
        <f t="shared" si="0"/>
        <v>981.68041189673954</v>
      </c>
      <c r="D14" s="209">
        <v>1920</v>
      </c>
      <c r="E14" s="210" t="s">
        <v>2197</v>
      </c>
    </row>
    <row r="15" spans="1:5" ht="24">
      <c r="A15" s="211" t="s">
        <v>2198</v>
      </c>
      <c r="B15" s="208" t="s">
        <v>56</v>
      </c>
      <c r="C15" s="209">
        <f t="shared" si="0"/>
        <v>1380.4880792297899</v>
      </c>
      <c r="D15" s="209">
        <v>2700</v>
      </c>
      <c r="E15" s="210" t="s">
        <v>2199</v>
      </c>
    </row>
    <row r="16" spans="1:5" ht="24">
      <c r="A16" s="211" t="s">
        <v>2200</v>
      </c>
      <c r="B16" s="208" t="s">
        <v>56</v>
      </c>
      <c r="C16" s="209">
        <f t="shared" si="0"/>
        <v>1687.2632079475211</v>
      </c>
      <c r="D16" s="209">
        <v>3300</v>
      </c>
      <c r="E16" s="210" t="s">
        <v>2201</v>
      </c>
    </row>
    <row r="17" spans="1:5" ht="24">
      <c r="A17" s="211" t="s">
        <v>2202</v>
      </c>
      <c r="B17" s="208" t="s">
        <v>56</v>
      </c>
      <c r="C17" s="209">
        <f t="shared" si="0"/>
        <v>1840.6507723063867</v>
      </c>
      <c r="D17" s="209">
        <v>3600</v>
      </c>
      <c r="E17" s="210" t="s">
        <v>2203</v>
      </c>
    </row>
    <row r="18" spans="1:5">
      <c r="A18" s="211" t="s">
        <v>2204</v>
      </c>
      <c r="B18" s="208" t="s">
        <v>56</v>
      </c>
      <c r="C18" s="209">
        <f t="shared" si="0"/>
        <v>1840.6507723063867</v>
      </c>
      <c r="D18" s="209">
        <v>3600</v>
      </c>
      <c r="E18" s="210" t="s">
        <v>2205</v>
      </c>
    </row>
    <row r="19" spans="1:5">
      <c r="A19" s="211" t="s">
        <v>2206</v>
      </c>
      <c r="B19" s="212" t="s">
        <v>2207</v>
      </c>
      <c r="C19" s="209">
        <f t="shared" si="0"/>
        <v>1227.1005148709244</v>
      </c>
      <c r="D19" s="209">
        <v>2400</v>
      </c>
      <c r="E19" s="210" t="s">
        <v>2208</v>
      </c>
    </row>
    <row r="20" spans="1:5" ht="24">
      <c r="A20" s="207" t="s">
        <v>2209</v>
      </c>
      <c r="B20" s="212" t="s">
        <v>2207</v>
      </c>
      <c r="C20" s="209">
        <f t="shared" si="0"/>
        <v>3129.1063129208574</v>
      </c>
      <c r="D20" s="209">
        <v>6120</v>
      </c>
      <c r="E20" s="210" t="s">
        <v>2210</v>
      </c>
    </row>
    <row r="21" spans="1:5" ht="24">
      <c r="A21" s="207" t="s">
        <v>2211</v>
      </c>
      <c r="B21" s="212" t="s">
        <v>2207</v>
      </c>
      <c r="C21" s="209">
        <f t="shared" si="0"/>
        <v>3834.6891089716387</v>
      </c>
      <c r="D21" s="209">
        <v>7500</v>
      </c>
      <c r="E21" s="210" t="s">
        <v>2212</v>
      </c>
    </row>
    <row r="22" spans="1:5" ht="24">
      <c r="A22" s="207" t="s">
        <v>2213</v>
      </c>
      <c r="B22" s="212" t="s">
        <v>56</v>
      </c>
      <c r="C22" s="209">
        <f t="shared" si="0"/>
        <v>4218.1580198688025</v>
      </c>
      <c r="D22" s="209">
        <v>8250</v>
      </c>
      <c r="E22" s="210" t="s">
        <v>2214</v>
      </c>
    </row>
    <row r="23" spans="1:5" ht="24">
      <c r="A23" s="207" t="s">
        <v>2215</v>
      </c>
      <c r="B23" s="212" t="s">
        <v>56</v>
      </c>
      <c r="C23" s="209">
        <f t="shared" si="0"/>
        <v>5061.7896238425628</v>
      </c>
      <c r="D23" s="209">
        <v>9900</v>
      </c>
      <c r="E23" s="210" t="s">
        <v>2216</v>
      </c>
    </row>
    <row r="24" spans="1:5" ht="24">
      <c r="A24" s="207" t="s">
        <v>2217</v>
      </c>
      <c r="B24" s="212" t="s">
        <v>56</v>
      </c>
      <c r="C24" s="209">
        <f t="shared" si="0"/>
        <v>6135.5025743546221</v>
      </c>
      <c r="D24" s="209">
        <v>12000</v>
      </c>
      <c r="E24" s="210" t="s">
        <v>2218</v>
      </c>
    </row>
    <row r="25" spans="1:5">
      <c r="A25" s="211" t="s">
        <v>2219</v>
      </c>
      <c r="B25" s="212" t="s">
        <v>56</v>
      </c>
      <c r="C25" s="209">
        <f t="shared" si="0"/>
        <v>981.68041189673954</v>
      </c>
      <c r="D25" s="209">
        <v>1920</v>
      </c>
      <c r="E25" s="210" t="s">
        <v>2220</v>
      </c>
    </row>
    <row r="26" spans="1:5">
      <c r="A26" s="211" t="s">
        <v>2221</v>
      </c>
      <c r="B26" s="212" t="s">
        <v>56</v>
      </c>
      <c r="C26" s="209">
        <f t="shared" si="0"/>
        <v>1073.7129505120588</v>
      </c>
      <c r="D26" s="209">
        <v>2100</v>
      </c>
      <c r="E26" s="210" t="s">
        <v>2220</v>
      </c>
    </row>
    <row r="27" spans="1:5">
      <c r="A27" s="213" t="s">
        <v>2222</v>
      </c>
      <c r="B27" s="212" t="s">
        <v>56</v>
      </c>
      <c r="C27" s="209">
        <f t="shared" si="0"/>
        <v>1349.8105663580168</v>
      </c>
      <c r="D27" s="209">
        <v>2640</v>
      </c>
      <c r="E27" s="210" t="s">
        <v>2223</v>
      </c>
    </row>
    <row r="28" spans="1:5" ht="24">
      <c r="A28" s="213" t="s">
        <v>2224</v>
      </c>
      <c r="B28" s="212" t="s">
        <v>56</v>
      </c>
      <c r="C28" s="209">
        <f t="shared" si="0"/>
        <v>1687.2632079475211</v>
      </c>
      <c r="D28" s="209">
        <v>3300</v>
      </c>
      <c r="E28" s="210" t="s">
        <v>2225</v>
      </c>
    </row>
    <row r="29" spans="1:5" ht="24">
      <c r="A29" s="211" t="s">
        <v>2226</v>
      </c>
      <c r="B29" s="212" t="s">
        <v>56</v>
      </c>
      <c r="C29" s="209">
        <f t="shared" si="0"/>
        <v>2576.9110812289414</v>
      </c>
      <c r="D29" s="209">
        <v>5040</v>
      </c>
      <c r="E29" s="210" t="s">
        <v>2227</v>
      </c>
    </row>
    <row r="30" spans="1:5" ht="24">
      <c r="A30" s="211" t="s">
        <v>2228</v>
      </c>
      <c r="B30" s="212" t="s">
        <v>56</v>
      </c>
      <c r="C30" s="209">
        <f t="shared" si="0"/>
        <v>2914.3637228184452</v>
      </c>
      <c r="D30" s="209">
        <v>5700</v>
      </c>
      <c r="E30" s="210" t="s">
        <v>2229</v>
      </c>
    </row>
    <row r="31" spans="1:5" ht="24">
      <c r="A31" s="211" t="s">
        <v>2230</v>
      </c>
      <c r="B31" s="212" t="s">
        <v>56</v>
      </c>
      <c r="C31" s="209">
        <f t="shared" si="0"/>
        <v>3221.1388515361764</v>
      </c>
      <c r="D31" s="209">
        <v>6300</v>
      </c>
      <c r="E31" s="210" t="s">
        <v>2231</v>
      </c>
    </row>
    <row r="32" spans="1:5" ht="24">
      <c r="A32" s="211" t="s">
        <v>2232</v>
      </c>
      <c r="B32" s="212" t="s">
        <v>56</v>
      </c>
      <c r="C32" s="209">
        <f t="shared" si="0"/>
        <v>3681.3015446127733</v>
      </c>
      <c r="D32" s="209">
        <v>7200</v>
      </c>
      <c r="E32" s="210" t="s">
        <v>2233</v>
      </c>
    </row>
    <row r="33" spans="1:5" ht="24">
      <c r="A33" s="211" t="s">
        <v>2234</v>
      </c>
      <c r="B33" s="212" t="s">
        <v>56</v>
      </c>
      <c r="C33" s="209">
        <f t="shared" si="0"/>
        <v>2576.9110812289414</v>
      </c>
      <c r="D33" s="209">
        <v>5040</v>
      </c>
      <c r="E33" s="210" t="s">
        <v>2235</v>
      </c>
    </row>
    <row r="34" spans="1:5" ht="24">
      <c r="A34" s="211" t="s">
        <v>2236</v>
      </c>
      <c r="B34" s="212" t="s">
        <v>56</v>
      </c>
      <c r="C34" s="209">
        <f t="shared" si="0"/>
        <v>2914.3637228184452</v>
      </c>
      <c r="D34" s="209">
        <v>5700</v>
      </c>
      <c r="E34" s="210" t="s">
        <v>2237</v>
      </c>
    </row>
    <row r="35" spans="1:5" ht="24">
      <c r="A35" s="211" t="s">
        <v>2238</v>
      </c>
      <c r="B35" s="212" t="s">
        <v>56</v>
      </c>
      <c r="C35" s="209">
        <f t="shared" si="0"/>
        <v>3221.1388515361764</v>
      </c>
      <c r="D35" s="209">
        <v>6300</v>
      </c>
      <c r="E35" s="210" t="s">
        <v>2239</v>
      </c>
    </row>
    <row r="36" spans="1:5" ht="24">
      <c r="A36" s="211" t="s">
        <v>2240</v>
      </c>
      <c r="B36" s="212" t="s">
        <v>56</v>
      </c>
      <c r="C36" s="209">
        <f t="shared" si="0"/>
        <v>3681.3015446127733</v>
      </c>
      <c r="D36" s="209">
        <v>7200</v>
      </c>
      <c r="E36" s="210" t="s">
        <v>2241</v>
      </c>
    </row>
    <row r="37" spans="1:5" ht="24">
      <c r="A37" s="211" t="s">
        <v>2242</v>
      </c>
      <c r="B37" s="212" t="s">
        <v>56</v>
      </c>
      <c r="C37" s="209">
        <f t="shared" si="0"/>
        <v>1687.2632079475211</v>
      </c>
      <c r="D37" s="209">
        <v>3300</v>
      </c>
      <c r="E37" s="210" t="s">
        <v>2243</v>
      </c>
    </row>
    <row r="38" spans="1:5" ht="24">
      <c r="A38" s="211" t="s">
        <v>2244</v>
      </c>
      <c r="B38" s="212" t="s">
        <v>56</v>
      </c>
      <c r="C38" s="209">
        <f t="shared" si="0"/>
        <v>1840.6507723063867</v>
      </c>
      <c r="D38" s="209">
        <v>3600</v>
      </c>
      <c r="E38" s="210" t="s">
        <v>2245</v>
      </c>
    </row>
    <row r="39" spans="1:5" ht="24">
      <c r="A39" s="211" t="s">
        <v>2246</v>
      </c>
      <c r="B39" s="212" t="s">
        <v>56</v>
      </c>
      <c r="C39" s="209">
        <f t="shared" si="0"/>
        <v>2147.4259010241176</v>
      </c>
      <c r="D39" s="209">
        <v>4200</v>
      </c>
      <c r="E39" s="210" t="s">
        <v>2247</v>
      </c>
    </row>
    <row r="40" spans="1:5" ht="24">
      <c r="A40" s="211" t="s">
        <v>2248</v>
      </c>
      <c r="B40" s="212" t="s">
        <v>56</v>
      </c>
      <c r="C40" s="209">
        <f t="shared" si="0"/>
        <v>2576.9110812289414</v>
      </c>
      <c r="D40" s="209">
        <v>5040</v>
      </c>
      <c r="E40" s="210" t="s">
        <v>2249</v>
      </c>
    </row>
    <row r="41" spans="1:5">
      <c r="A41" s="211" t="s">
        <v>2250</v>
      </c>
      <c r="B41" s="212" t="s">
        <v>56</v>
      </c>
      <c r="C41" s="209">
        <f t="shared" si="0"/>
        <v>858.97036040964713</v>
      </c>
      <c r="D41" s="209">
        <v>1680</v>
      </c>
      <c r="E41" s="210" t="s">
        <v>2251</v>
      </c>
    </row>
    <row r="42" spans="1:5">
      <c r="A42" s="211" t="s">
        <v>2250</v>
      </c>
      <c r="B42" s="212" t="s">
        <v>56</v>
      </c>
      <c r="C42" s="209">
        <f t="shared" si="0"/>
        <v>858.97036040964713</v>
      </c>
      <c r="D42" s="209">
        <v>1680</v>
      </c>
      <c r="E42" s="210" t="s">
        <v>2252</v>
      </c>
    </row>
    <row r="43" spans="1:5">
      <c r="A43" s="211" t="s">
        <v>2253</v>
      </c>
      <c r="B43" s="212" t="s">
        <v>56</v>
      </c>
      <c r="C43" s="209">
        <f t="shared" si="0"/>
        <v>858.97036040964713</v>
      </c>
      <c r="D43" s="209">
        <v>1680</v>
      </c>
      <c r="E43" s="210" t="s">
        <v>2254</v>
      </c>
    </row>
    <row r="44" spans="1:5">
      <c r="A44" s="214" t="s">
        <v>2255</v>
      </c>
      <c r="B44" s="212" t="s">
        <v>56</v>
      </c>
      <c r="C44" s="209">
        <f t="shared" si="0"/>
        <v>613.55025743546219</v>
      </c>
      <c r="D44" s="209">
        <v>1200</v>
      </c>
      <c r="E44" s="210" t="s">
        <v>2256</v>
      </c>
    </row>
    <row r="45" spans="1:5">
      <c r="A45" s="215" t="s">
        <v>2257</v>
      </c>
      <c r="B45" s="212" t="s">
        <v>56</v>
      </c>
      <c r="C45" s="209">
        <f t="shared" si="0"/>
        <v>613.55025743546219</v>
      </c>
      <c r="D45" s="209">
        <v>1200</v>
      </c>
      <c r="E45" s="210" t="s">
        <v>2258</v>
      </c>
    </row>
    <row r="46" spans="1:5">
      <c r="A46" s="216" t="s">
        <v>2259</v>
      </c>
      <c r="B46" s="212" t="s">
        <v>56</v>
      </c>
      <c r="C46" s="209">
        <f t="shared" si="0"/>
        <v>822.15734496351934</v>
      </c>
      <c r="D46" s="209">
        <v>1608</v>
      </c>
      <c r="E46" s="210" t="s">
        <v>2260</v>
      </c>
    </row>
    <row r="47" spans="1:5">
      <c r="A47" s="214" t="s">
        <v>2261</v>
      </c>
      <c r="B47" s="212" t="s">
        <v>56</v>
      </c>
      <c r="C47" s="209">
        <f t="shared" si="0"/>
        <v>76.693782179432773</v>
      </c>
      <c r="D47" s="209">
        <v>150</v>
      </c>
      <c r="E47" s="210" t="s">
        <v>2262</v>
      </c>
    </row>
    <row r="48" spans="1:5">
      <c r="A48" s="217" t="s">
        <v>2263</v>
      </c>
      <c r="B48" s="212" t="s">
        <v>56</v>
      </c>
      <c r="C48" s="209">
        <f t="shared" si="0"/>
        <v>2147.4259010241176</v>
      </c>
      <c r="D48" s="209">
        <v>4200</v>
      </c>
      <c r="E48" s="210" t="s">
        <v>2264</v>
      </c>
    </row>
    <row r="49" spans="1:5">
      <c r="A49" s="217" t="s">
        <v>2265</v>
      </c>
      <c r="B49" s="212" t="s">
        <v>56</v>
      </c>
      <c r="C49" s="209">
        <f t="shared" si="0"/>
        <v>2760.9761584595799</v>
      </c>
      <c r="D49" s="209">
        <v>5400</v>
      </c>
      <c r="E49" s="218" t="s">
        <v>2266</v>
      </c>
    </row>
    <row r="50" spans="1:5">
      <c r="A50" s="217" t="s">
        <v>2267</v>
      </c>
      <c r="B50" s="212" t="s">
        <v>56</v>
      </c>
      <c r="C50" s="209">
        <f t="shared" si="0"/>
        <v>3681.3015446127733</v>
      </c>
      <c r="D50" s="209">
        <v>7200</v>
      </c>
      <c r="E50" s="218" t="s">
        <v>2266</v>
      </c>
    </row>
    <row r="51" spans="1:5">
      <c r="A51" s="217" t="s">
        <v>2268</v>
      </c>
      <c r="B51" s="212" t="s">
        <v>56</v>
      </c>
      <c r="C51" s="209">
        <f t="shared" si="0"/>
        <v>552.19523169191598</v>
      </c>
      <c r="D51" s="209">
        <v>1080</v>
      </c>
      <c r="E51" s="218" t="s">
        <v>2266</v>
      </c>
    </row>
    <row r="52" spans="1:5">
      <c r="A52" s="217" t="s">
        <v>2269</v>
      </c>
      <c r="B52" s="212" t="s">
        <v>56</v>
      </c>
      <c r="C52" s="209">
        <f t="shared" si="0"/>
        <v>1349.8105663580168</v>
      </c>
      <c r="D52" s="209">
        <v>2640</v>
      </c>
      <c r="E52" s="218" t="s">
        <v>2270</v>
      </c>
    </row>
    <row r="53" spans="1:5">
      <c r="A53" s="217" t="s">
        <v>2271</v>
      </c>
      <c r="B53" s="212" t="s">
        <v>56</v>
      </c>
      <c r="C53" s="209">
        <f t="shared" si="0"/>
        <v>2914.3637228184452</v>
      </c>
      <c r="D53" s="209">
        <v>5700</v>
      </c>
      <c r="E53" s="218" t="s">
        <v>2272</v>
      </c>
    </row>
    <row r="54" spans="1:5">
      <c r="A54" s="217" t="s">
        <v>2273</v>
      </c>
      <c r="B54" s="212" t="s">
        <v>56</v>
      </c>
      <c r="C54" s="209">
        <f t="shared" si="0"/>
        <v>4417.5618535353278</v>
      </c>
      <c r="D54" s="209">
        <v>8640</v>
      </c>
      <c r="E54" s="218" t="s">
        <v>2272</v>
      </c>
    </row>
    <row r="55" spans="1:5">
      <c r="A55" s="217" t="s">
        <v>2274</v>
      </c>
      <c r="B55" s="212" t="s">
        <v>56</v>
      </c>
      <c r="C55" s="209">
        <f t="shared" si="0"/>
        <v>1227.1005148709244</v>
      </c>
      <c r="D55" s="209">
        <v>2400</v>
      </c>
      <c r="E55" s="218" t="s">
        <v>2275</v>
      </c>
    </row>
    <row r="56" spans="1:5">
      <c r="A56" s="217" t="s">
        <v>2276</v>
      </c>
      <c r="B56" s="212" t="s">
        <v>56</v>
      </c>
      <c r="C56" s="209">
        <f t="shared" si="0"/>
        <v>1227.1005148709244</v>
      </c>
      <c r="D56" s="209">
        <v>2400</v>
      </c>
      <c r="E56" s="218" t="s">
        <v>2277</v>
      </c>
    </row>
    <row r="57" spans="1:5">
      <c r="A57" s="217" t="s">
        <v>2278</v>
      </c>
      <c r="B57" s="212" t="s">
        <v>56</v>
      </c>
      <c r="C57" s="209">
        <f t="shared" si="0"/>
        <v>1227.1005148709244</v>
      </c>
      <c r="D57" s="209">
        <v>2400</v>
      </c>
      <c r="E57" s="218" t="s">
        <v>2279</v>
      </c>
    </row>
    <row r="58" spans="1:5">
      <c r="A58" s="217" t="s">
        <v>2280</v>
      </c>
      <c r="B58" s="212" t="s">
        <v>56</v>
      </c>
      <c r="C58" s="209">
        <f t="shared" si="0"/>
        <v>552.19523169191598</v>
      </c>
      <c r="D58" s="209">
        <v>1080</v>
      </c>
      <c r="E58" s="218" t="s">
        <v>2279</v>
      </c>
    </row>
    <row r="59" spans="1:5" ht="24">
      <c r="A59" s="217" t="s">
        <v>2281</v>
      </c>
      <c r="B59" s="212" t="s">
        <v>56</v>
      </c>
      <c r="C59" s="209">
        <f t="shared" si="0"/>
        <v>2454.2010297418487</v>
      </c>
      <c r="D59" s="209">
        <v>4800</v>
      </c>
      <c r="E59" s="218" t="s">
        <v>2282</v>
      </c>
    </row>
    <row r="60" spans="1:5" ht="24">
      <c r="A60" s="217" t="s">
        <v>2283</v>
      </c>
      <c r="B60" s="212" t="s">
        <v>56</v>
      </c>
      <c r="C60" s="209">
        <f t="shared" si="0"/>
        <v>1840.6507723063867</v>
      </c>
      <c r="D60" s="209">
        <v>3600</v>
      </c>
      <c r="E60" s="218" t="s">
        <v>2284</v>
      </c>
    </row>
    <row r="61" spans="1:5">
      <c r="A61" s="217" t="s">
        <v>2285</v>
      </c>
      <c r="B61" s="212" t="s">
        <v>56</v>
      </c>
      <c r="C61" s="209">
        <f t="shared" si="0"/>
        <v>2454.2010297418487</v>
      </c>
      <c r="D61" s="209">
        <v>4800</v>
      </c>
      <c r="E61" s="218" t="s">
        <v>2286</v>
      </c>
    </row>
    <row r="62" spans="1:5">
      <c r="A62" s="217" t="s">
        <v>2287</v>
      </c>
      <c r="B62" s="212" t="s">
        <v>56</v>
      </c>
      <c r="C62" s="209">
        <f t="shared" si="0"/>
        <v>3067.751287177311</v>
      </c>
      <c r="D62" s="209">
        <v>6000</v>
      </c>
      <c r="E62" s="218" t="s">
        <v>2288</v>
      </c>
    </row>
    <row r="63" spans="1:5" ht="36">
      <c r="A63" s="217" t="s">
        <v>2289</v>
      </c>
      <c r="B63" s="212" t="s">
        <v>56</v>
      </c>
      <c r="C63" s="209">
        <f t="shared" si="0"/>
        <v>306.77512871773109</v>
      </c>
      <c r="D63" s="209">
        <v>600</v>
      </c>
      <c r="E63" s="218" t="s">
        <v>2290</v>
      </c>
    </row>
    <row r="64" spans="1:5" ht="60">
      <c r="A64" s="217" t="s">
        <v>2291</v>
      </c>
      <c r="B64" s="212" t="s">
        <v>56</v>
      </c>
      <c r="C64" s="209">
        <f t="shared" si="0"/>
        <v>306.77512871773109</v>
      </c>
      <c r="D64" s="209">
        <v>600</v>
      </c>
      <c r="E64" s="218" t="s">
        <v>2292</v>
      </c>
    </row>
    <row r="65" spans="1:5">
      <c r="A65" s="217" t="s">
        <v>2291</v>
      </c>
      <c r="B65" s="212" t="s">
        <v>56</v>
      </c>
      <c r="C65" s="209">
        <f t="shared" si="0"/>
        <v>613.55025743546219</v>
      </c>
      <c r="D65" s="209">
        <v>1200</v>
      </c>
      <c r="E65" s="218" t="s">
        <v>2293</v>
      </c>
    </row>
    <row r="66" spans="1:5">
      <c r="A66" s="219" t="s">
        <v>2294</v>
      </c>
      <c r="B66" s="212" t="s">
        <v>56</v>
      </c>
      <c r="C66" s="209">
        <f t="shared" si="0"/>
        <v>1227.1005148709244</v>
      </c>
      <c r="D66" s="209">
        <v>2400</v>
      </c>
      <c r="E66" s="220" t="s">
        <v>2295</v>
      </c>
    </row>
    <row r="67" spans="1:5">
      <c r="A67" s="217" t="s">
        <v>2296</v>
      </c>
      <c r="B67" s="212" t="s">
        <v>56</v>
      </c>
      <c r="C67" s="209">
        <f t="shared" si="0"/>
        <v>1104.390463383832</v>
      </c>
      <c r="D67" s="209">
        <v>2160</v>
      </c>
      <c r="E67" s="220" t="s">
        <v>2297</v>
      </c>
    </row>
    <row r="68" spans="1:5">
      <c r="A68" s="217" t="s">
        <v>2298</v>
      </c>
      <c r="B68" s="212" t="s">
        <v>56</v>
      </c>
      <c r="C68" s="209">
        <f t="shared" si="0"/>
        <v>920.32538615319334</v>
      </c>
      <c r="D68" s="209">
        <v>1800</v>
      </c>
      <c r="E68" s="220" t="s">
        <v>2299</v>
      </c>
    </row>
    <row r="69" spans="1:5">
      <c r="A69" s="217" t="s">
        <v>2300</v>
      </c>
      <c r="B69" s="212" t="s">
        <v>56</v>
      </c>
      <c r="C69" s="209">
        <f t="shared" si="0"/>
        <v>920.32538615319334</v>
      </c>
      <c r="D69" s="209">
        <v>1800</v>
      </c>
      <c r="E69" s="220" t="s">
        <v>2301</v>
      </c>
    </row>
    <row r="70" spans="1:5" ht="24">
      <c r="A70" s="211" t="s">
        <v>2302</v>
      </c>
      <c r="B70" s="212" t="s">
        <v>56</v>
      </c>
      <c r="C70" s="209">
        <f t="shared" ref="C70:C133" si="1">D70/1.95583</f>
        <v>1432.6398511118043</v>
      </c>
      <c r="D70" s="209">
        <v>2802</v>
      </c>
      <c r="E70" s="220" t="s">
        <v>2303</v>
      </c>
    </row>
    <row r="71" spans="1:5" ht="24">
      <c r="A71" s="211" t="s">
        <v>2304</v>
      </c>
      <c r="B71" s="212" t="s">
        <v>56</v>
      </c>
      <c r="C71" s="209">
        <f t="shared" si="1"/>
        <v>2659.7403659827287</v>
      </c>
      <c r="D71" s="209">
        <v>5202</v>
      </c>
      <c r="E71" s="220" t="s">
        <v>2305</v>
      </c>
    </row>
    <row r="72" spans="1:5" ht="24">
      <c r="A72" s="211" t="s">
        <v>2306</v>
      </c>
      <c r="B72" s="212" t="s">
        <v>56</v>
      </c>
      <c r="C72" s="209">
        <f t="shared" si="1"/>
        <v>852.8348578352925</v>
      </c>
      <c r="D72" s="209">
        <v>1668</v>
      </c>
      <c r="E72" s="220" t="s">
        <v>2307</v>
      </c>
    </row>
    <row r="73" spans="1:5">
      <c r="A73" s="211" t="s">
        <v>2308</v>
      </c>
      <c r="B73" s="212" t="s">
        <v>56</v>
      </c>
      <c r="C73" s="209">
        <f t="shared" si="1"/>
        <v>1263.9135303170522</v>
      </c>
      <c r="D73" s="209">
        <v>2472</v>
      </c>
      <c r="E73" s="220" t="s">
        <v>2309</v>
      </c>
    </row>
    <row r="74" spans="1:5">
      <c r="A74" s="211" t="s">
        <v>2310</v>
      </c>
      <c r="B74" s="212" t="s">
        <v>56</v>
      </c>
      <c r="C74" s="209">
        <f t="shared" si="1"/>
        <v>852.8348578352925</v>
      </c>
      <c r="D74" s="209">
        <v>1668</v>
      </c>
      <c r="E74" s="220" t="s">
        <v>2311</v>
      </c>
    </row>
    <row r="75" spans="1:5" ht="24">
      <c r="A75" s="211" t="s">
        <v>2312</v>
      </c>
      <c r="B75" s="212" t="s">
        <v>56</v>
      </c>
      <c r="C75" s="209">
        <f t="shared" si="1"/>
        <v>1263.9135303170522</v>
      </c>
      <c r="D75" s="209">
        <v>2472</v>
      </c>
      <c r="E75" s="220" t="s">
        <v>2313</v>
      </c>
    </row>
    <row r="76" spans="1:5" ht="24">
      <c r="A76" s="211" t="s">
        <v>2314</v>
      </c>
      <c r="B76" s="212" t="s">
        <v>56</v>
      </c>
      <c r="C76" s="209">
        <f t="shared" si="1"/>
        <v>4288.716299473881</v>
      </c>
      <c r="D76" s="209">
        <v>8388</v>
      </c>
      <c r="E76" s="220" t="s">
        <v>2315</v>
      </c>
    </row>
    <row r="77" spans="1:5">
      <c r="A77" s="211" t="s">
        <v>2316</v>
      </c>
      <c r="B77" s="212" t="s">
        <v>56</v>
      </c>
      <c r="C77" s="209">
        <f t="shared" si="1"/>
        <v>478.56920079966051</v>
      </c>
      <c r="D77" s="209">
        <v>936</v>
      </c>
      <c r="E77" s="220" t="s">
        <v>2317</v>
      </c>
    </row>
    <row r="78" spans="1:5" ht="24">
      <c r="A78" s="211" t="s">
        <v>2318</v>
      </c>
      <c r="B78" s="212" t="s">
        <v>56</v>
      </c>
      <c r="C78" s="209">
        <f t="shared" si="1"/>
        <v>478.56920079966051</v>
      </c>
      <c r="D78" s="209">
        <v>936</v>
      </c>
      <c r="E78" s="220" t="s">
        <v>2319</v>
      </c>
    </row>
    <row r="79" spans="1:5" ht="24">
      <c r="A79" s="211" t="s">
        <v>2320</v>
      </c>
      <c r="B79" s="212" t="s">
        <v>56</v>
      </c>
      <c r="C79" s="209">
        <f t="shared" si="1"/>
        <v>478.56920079966051</v>
      </c>
      <c r="D79" s="209">
        <v>936</v>
      </c>
      <c r="E79" s="220" t="s">
        <v>2321</v>
      </c>
    </row>
    <row r="80" spans="1:5" ht="24">
      <c r="A80" s="211" t="s">
        <v>2322</v>
      </c>
      <c r="B80" s="212" t="s">
        <v>56</v>
      </c>
      <c r="C80" s="209">
        <f t="shared" si="1"/>
        <v>920.32538615319334</v>
      </c>
      <c r="D80" s="209">
        <v>1800</v>
      </c>
      <c r="E80" s="220" t="s">
        <v>2323</v>
      </c>
    </row>
    <row r="81" spans="1:5" ht="24">
      <c r="A81" s="211" t="s">
        <v>2324</v>
      </c>
      <c r="B81" s="212" t="s">
        <v>56</v>
      </c>
      <c r="C81" s="209">
        <f t="shared" si="1"/>
        <v>957.13840159932101</v>
      </c>
      <c r="D81" s="209">
        <v>1872</v>
      </c>
      <c r="E81" s="220" t="s">
        <v>2325</v>
      </c>
    </row>
    <row r="82" spans="1:5" ht="24">
      <c r="A82" s="211" t="s">
        <v>2326</v>
      </c>
      <c r="B82" s="212" t="s">
        <v>56</v>
      </c>
      <c r="C82" s="209">
        <f t="shared" si="1"/>
        <v>546.05972911756135</v>
      </c>
      <c r="D82" s="209">
        <v>1068</v>
      </c>
      <c r="E82" s="220" t="s">
        <v>2327</v>
      </c>
    </row>
    <row r="83" spans="1:5" ht="24">
      <c r="A83" s="211" t="s">
        <v>2328</v>
      </c>
      <c r="B83" s="212" t="s">
        <v>56</v>
      </c>
      <c r="C83" s="209">
        <f t="shared" si="1"/>
        <v>343.58814416385883</v>
      </c>
      <c r="D83" s="209">
        <v>672</v>
      </c>
      <c r="E83" s="220" t="s">
        <v>2329</v>
      </c>
    </row>
    <row r="84" spans="1:5" ht="36">
      <c r="A84" s="211" t="s">
        <v>2330</v>
      </c>
      <c r="B84" s="212" t="s">
        <v>56</v>
      </c>
      <c r="C84" s="209">
        <f t="shared" si="1"/>
        <v>1978.6995802293657</v>
      </c>
      <c r="D84" s="209">
        <v>3870</v>
      </c>
      <c r="E84" s="220" t="s">
        <v>2331</v>
      </c>
    </row>
    <row r="85" spans="1:5" ht="48">
      <c r="A85" s="211" t="s">
        <v>2332</v>
      </c>
      <c r="B85" s="212" t="s">
        <v>56</v>
      </c>
      <c r="C85" s="209">
        <f t="shared" si="1"/>
        <v>2116.7483881523444</v>
      </c>
      <c r="D85" s="209">
        <v>4140</v>
      </c>
      <c r="E85" s="220" t="s">
        <v>2333</v>
      </c>
    </row>
    <row r="86" spans="1:5">
      <c r="A86" s="217" t="s">
        <v>2334</v>
      </c>
      <c r="B86" s="212" t="s">
        <v>56</v>
      </c>
      <c r="C86" s="209">
        <f t="shared" si="1"/>
        <v>889.64787328142017</v>
      </c>
      <c r="D86" s="209">
        <v>1740</v>
      </c>
      <c r="E86" s="220" t="s">
        <v>2335</v>
      </c>
    </row>
    <row r="87" spans="1:5" ht="24">
      <c r="A87" s="211" t="s">
        <v>2336</v>
      </c>
      <c r="B87" s="212" t="s">
        <v>56</v>
      </c>
      <c r="C87" s="209">
        <f t="shared" si="1"/>
        <v>717.85380119949082</v>
      </c>
      <c r="D87" s="209">
        <v>1404</v>
      </c>
      <c r="E87" s="220" t="s">
        <v>2337</v>
      </c>
    </row>
    <row r="88" spans="1:5" ht="24">
      <c r="A88" s="211" t="s">
        <v>2338</v>
      </c>
      <c r="B88" s="212" t="s">
        <v>56</v>
      </c>
      <c r="C88" s="209">
        <f t="shared" si="1"/>
        <v>1503.1981307168824</v>
      </c>
      <c r="D88" s="209">
        <v>2940</v>
      </c>
      <c r="E88" s="220" t="s">
        <v>2337</v>
      </c>
    </row>
    <row r="89" spans="1:5" ht="24">
      <c r="A89" s="211" t="s">
        <v>2339</v>
      </c>
      <c r="B89" s="212" t="s">
        <v>56</v>
      </c>
      <c r="C89" s="209">
        <f t="shared" si="1"/>
        <v>1638.179187352684</v>
      </c>
      <c r="D89" s="209">
        <v>3204</v>
      </c>
      <c r="E89" s="220" t="s">
        <v>2340</v>
      </c>
    </row>
    <row r="90" spans="1:5" ht="24">
      <c r="A90" s="211" t="s">
        <v>2341</v>
      </c>
      <c r="B90" s="212" t="s">
        <v>56</v>
      </c>
      <c r="C90" s="209">
        <f t="shared" si="1"/>
        <v>1638.179187352684</v>
      </c>
      <c r="D90" s="209">
        <v>3204</v>
      </c>
      <c r="E90" s="220" t="s">
        <v>2342</v>
      </c>
    </row>
    <row r="91" spans="1:5" ht="24">
      <c r="A91" s="211" t="s">
        <v>2343</v>
      </c>
      <c r="B91" s="212" t="s">
        <v>56</v>
      </c>
      <c r="C91" s="209">
        <f t="shared" si="1"/>
        <v>650.36327288158998</v>
      </c>
      <c r="D91" s="209">
        <v>1272</v>
      </c>
      <c r="E91" s="220" t="s">
        <v>2344</v>
      </c>
    </row>
    <row r="92" spans="1:5" ht="24">
      <c r="A92" s="211" t="s">
        <v>2345</v>
      </c>
      <c r="B92" s="212" t="s">
        <v>56</v>
      </c>
      <c r="C92" s="209">
        <f t="shared" si="1"/>
        <v>1230.1682661581017</v>
      </c>
      <c r="D92" s="209">
        <v>2406</v>
      </c>
      <c r="E92" s="220" t="s">
        <v>2346</v>
      </c>
    </row>
    <row r="93" spans="1:5" ht="24">
      <c r="A93" s="211" t="s">
        <v>2347</v>
      </c>
      <c r="B93" s="212" t="s">
        <v>56</v>
      </c>
      <c r="C93" s="209">
        <f t="shared" si="1"/>
        <v>2340.6942321162883</v>
      </c>
      <c r="D93" s="209">
        <v>4578</v>
      </c>
      <c r="E93" s="220" t="s">
        <v>2348</v>
      </c>
    </row>
    <row r="94" spans="1:5" ht="24">
      <c r="A94" s="211" t="s">
        <v>2349</v>
      </c>
      <c r="B94" s="221" t="s">
        <v>2350</v>
      </c>
      <c r="C94" s="209">
        <f t="shared" si="1"/>
        <v>2022.2616485072833</v>
      </c>
      <c r="D94" s="209">
        <v>3955.2</v>
      </c>
      <c r="E94" s="220" t="s">
        <v>2351</v>
      </c>
    </row>
    <row r="95" spans="1:5" ht="24">
      <c r="A95" s="211" t="s">
        <v>2352</v>
      </c>
      <c r="B95" s="221" t="s">
        <v>2350</v>
      </c>
      <c r="C95" s="209">
        <f t="shared" si="1"/>
        <v>2198.9641226486965</v>
      </c>
      <c r="D95" s="209">
        <v>4300.8</v>
      </c>
      <c r="E95" s="220" t="s">
        <v>2351</v>
      </c>
    </row>
    <row r="96" spans="1:5" ht="24">
      <c r="A96" s="211" t="s">
        <v>2353</v>
      </c>
      <c r="B96" s="221" t="s">
        <v>2350</v>
      </c>
      <c r="C96" s="209">
        <f t="shared" si="1"/>
        <v>2843.8054432133672</v>
      </c>
      <c r="D96" s="209">
        <v>5562</v>
      </c>
      <c r="E96" s="220" t="s">
        <v>2351</v>
      </c>
    </row>
    <row r="97" spans="1:5" ht="24">
      <c r="A97" s="211" t="s">
        <v>2354</v>
      </c>
      <c r="B97" s="221" t="s">
        <v>2350</v>
      </c>
      <c r="C97" s="209">
        <f t="shared" si="1"/>
        <v>3286.1751788243355</v>
      </c>
      <c r="D97" s="209">
        <v>6427.2</v>
      </c>
      <c r="E97" s="220" t="s">
        <v>2351</v>
      </c>
    </row>
    <row r="98" spans="1:5" ht="24">
      <c r="A98" s="211" t="s">
        <v>2355</v>
      </c>
      <c r="B98" s="221" t="s">
        <v>2350</v>
      </c>
      <c r="C98" s="209">
        <f t="shared" si="1"/>
        <v>2970.1967962450726</v>
      </c>
      <c r="D98" s="209">
        <v>5809.2</v>
      </c>
      <c r="E98" s="220" t="s">
        <v>2356</v>
      </c>
    </row>
    <row r="99" spans="1:5" ht="24">
      <c r="A99" s="211" t="s">
        <v>2357</v>
      </c>
      <c r="B99" s="221" t="s">
        <v>2350</v>
      </c>
      <c r="C99" s="209">
        <f t="shared" si="1"/>
        <v>3096.5881492767776</v>
      </c>
      <c r="D99" s="209">
        <v>6056.4</v>
      </c>
      <c r="E99" s="220" t="s">
        <v>2356</v>
      </c>
    </row>
    <row r="100" spans="1:5" ht="24">
      <c r="A100" s="211" t="s">
        <v>2358</v>
      </c>
      <c r="B100" s="221" t="s">
        <v>2350</v>
      </c>
      <c r="C100" s="209">
        <f t="shared" si="1"/>
        <v>3918.1319439828617</v>
      </c>
      <c r="D100" s="209">
        <v>7663.2</v>
      </c>
      <c r="E100" s="220" t="s">
        <v>2356</v>
      </c>
    </row>
    <row r="101" spans="1:5" ht="24">
      <c r="A101" s="211" t="s">
        <v>2359</v>
      </c>
      <c r="B101" s="221" t="s">
        <v>2350</v>
      </c>
      <c r="C101" s="209">
        <f t="shared" si="1"/>
        <v>3791.7405909511563</v>
      </c>
      <c r="D101" s="209">
        <v>7416</v>
      </c>
      <c r="E101" s="220" t="s">
        <v>2356</v>
      </c>
    </row>
    <row r="102" spans="1:5" ht="24">
      <c r="A102" s="211" t="s">
        <v>2360</v>
      </c>
      <c r="B102" s="221" t="s">
        <v>2350</v>
      </c>
      <c r="C102" s="209">
        <f t="shared" si="1"/>
        <v>2736.4341481621614</v>
      </c>
      <c r="D102" s="209">
        <v>5352</v>
      </c>
      <c r="E102" s="220" t="s">
        <v>2361</v>
      </c>
    </row>
    <row r="103" spans="1:5" ht="24">
      <c r="A103" s="211" t="s">
        <v>2362</v>
      </c>
      <c r="B103" s="221" t="s">
        <v>2350</v>
      </c>
      <c r="C103" s="209">
        <f t="shared" si="1"/>
        <v>3791.7405909511563</v>
      </c>
      <c r="D103" s="209">
        <v>7416</v>
      </c>
      <c r="E103" s="220" t="s">
        <v>2361</v>
      </c>
    </row>
    <row r="104" spans="1:5" ht="24">
      <c r="A104" s="211" t="s">
        <v>2363</v>
      </c>
      <c r="B104" s="221" t="s">
        <v>2350</v>
      </c>
      <c r="C104" s="209">
        <f t="shared" si="1"/>
        <v>4613.2843856572399</v>
      </c>
      <c r="D104" s="209">
        <v>9022.7999999999993</v>
      </c>
      <c r="E104" s="220" t="s">
        <v>2361</v>
      </c>
    </row>
    <row r="105" spans="1:5" ht="24">
      <c r="A105" s="211" t="s">
        <v>2364</v>
      </c>
      <c r="B105" s="221" t="s">
        <v>2350</v>
      </c>
      <c r="C105" s="209">
        <f t="shared" si="1"/>
        <v>5182.0454742999127</v>
      </c>
      <c r="D105" s="209">
        <v>10135.199999999999</v>
      </c>
      <c r="E105" s="220" t="s">
        <v>2361</v>
      </c>
    </row>
    <row r="106" spans="1:5" ht="24">
      <c r="A106" s="211" t="s">
        <v>2365</v>
      </c>
      <c r="B106" s="212" t="s">
        <v>56</v>
      </c>
      <c r="C106" s="209">
        <f t="shared" si="1"/>
        <v>1579.8919128963153</v>
      </c>
      <c r="D106" s="209">
        <v>3090</v>
      </c>
      <c r="E106" s="220" t="s">
        <v>2366</v>
      </c>
    </row>
    <row r="107" spans="1:5" ht="24">
      <c r="A107" s="211" t="s">
        <v>2367</v>
      </c>
      <c r="B107" s="212" t="s">
        <v>56</v>
      </c>
      <c r="C107" s="209">
        <f t="shared" si="1"/>
        <v>1806.9055081474362</v>
      </c>
      <c r="D107" s="209">
        <v>3534</v>
      </c>
      <c r="E107" s="220" t="s">
        <v>2368</v>
      </c>
    </row>
    <row r="108" spans="1:5" ht="24">
      <c r="A108" s="211" t="s">
        <v>2369</v>
      </c>
      <c r="B108" s="212" t="s">
        <v>56</v>
      </c>
      <c r="C108" s="209">
        <f t="shared" si="1"/>
        <v>3728.5449144353038</v>
      </c>
      <c r="D108" s="209">
        <v>7292.4</v>
      </c>
      <c r="E108" s="220" t="s">
        <v>2370</v>
      </c>
    </row>
    <row r="109" spans="1:5" ht="24">
      <c r="A109" s="211" t="s">
        <v>2371</v>
      </c>
      <c r="B109" s="212" t="s">
        <v>56</v>
      </c>
      <c r="C109" s="209">
        <f t="shared" si="1"/>
        <v>4423.697356109682</v>
      </c>
      <c r="D109" s="209">
        <v>8652</v>
      </c>
      <c r="E109" s="220" t="s">
        <v>2370</v>
      </c>
    </row>
    <row r="110" spans="1:5" ht="24">
      <c r="A110" s="211" t="s">
        <v>2372</v>
      </c>
      <c r="B110" s="221" t="s">
        <v>2350</v>
      </c>
      <c r="C110" s="209">
        <f t="shared" si="1"/>
        <v>4791.8275105709599</v>
      </c>
      <c r="D110" s="209">
        <v>9372</v>
      </c>
      <c r="E110" s="220" t="s">
        <v>2370</v>
      </c>
    </row>
    <row r="111" spans="1:5" ht="24">
      <c r="A111" s="211" t="s">
        <v>2373</v>
      </c>
      <c r="B111" s="221" t="s">
        <v>2350</v>
      </c>
      <c r="C111" s="209">
        <f t="shared" si="1"/>
        <v>2948.7225372348312</v>
      </c>
      <c r="D111" s="209">
        <v>5767.2</v>
      </c>
      <c r="E111" s="220" t="s">
        <v>2374</v>
      </c>
    </row>
    <row r="112" spans="1:5" ht="24">
      <c r="A112" s="211" t="s">
        <v>2375</v>
      </c>
      <c r="B112" s="221" t="s">
        <v>2350</v>
      </c>
      <c r="C112" s="209">
        <f t="shared" si="1"/>
        <v>3880.7053782792982</v>
      </c>
      <c r="D112" s="209">
        <v>7590</v>
      </c>
      <c r="E112" s="220" t="s">
        <v>2374</v>
      </c>
    </row>
    <row r="113" spans="1:5" ht="24">
      <c r="A113" s="211" t="s">
        <v>2376</v>
      </c>
      <c r="B113" s="221" t="s">
        <v>2350</v>
      </c>
      <c r="C113" s="209">
        <f t="shared" si="1"/>
        <v>4724.3369822530585</v>
      </c>
      <c r="D113" s="209">
        <v>9240</v>
      </c>
      <c r="E113" s="220" t="s">
        <v>2374</v>
      </c>
    </row>
    <row r="114" spans="1:5" ht="24">
      <c r="A114" s="211" t="s">
        <v>2377</v>
      </c>
      <c r="B114" s="221" t="s">
        <v>2350</v>
      </c>
      <c r="C114" s="209">
        <f t="shared" si="1"/>
        <v>5402.9235669766795</v>
      </c>
      <c r="D114" s="209">
        <v>10567.199999999999</v>
      </c>
      <c r="E114" s="220" t="s">
        <v>2374</v>
      </c>
    </row>
    <row r="115" spans="1:5" ht="24">
      <c r="A115" s="211" t="s">
        <v>2378</v>
      </c>
      <c r="B115" s="221" t="s">
        <v>2350</v>
      </c>
      <c r="C115" s="209">
        <f t="shared" si="1"/>
        <v>5460.5972911756135</v>
      </c>
      <c r="D115" s="209">
        <v>10680</v>
      </c>
      <c r="E115" s="220" t="s">
        <v>2374</v>
      </c>
    </row>
    <row r="116" spans="1:5" s="223" customFormat="1" ht="24">
      <c r="A116" s="215" t="s">
        <v>2379</v>
      </c>
      <c r="B116" s="222" t="s">
        <v>2350</v>
      </c>
      <c r="C116" s="209">
        <f t="shared" si="1"/>
        <v>4018.7541862022772</v>
      </c>
      <c r="D116" s="209">
        <v>7860</v>
      </c>
      <c r="E116" s="220" t="s">
        <v>2380</v>
      </c>
    </row>
    <row r="117" spans="1:5" ht="24">
      <c r="A117" s="211" t="s">
        <v>2381</v>
      </c>
      <c r="B117" s="221" t="s">
        <v>2350</v>
      </c>
      <c r="C117" s="209">
        <f t="shared" si="1"/>
        <v>5182.0454742999127</v>
      </c>
      <c r="D117" s="209">
        <v>10135.199999999999</v>
      </c>
      <c r="E117" s="220" t="s">
        <v>2380</v>
      </c>
    </row>
    <row r="118" spans="1:5" ht="24">
      <c r="A118" s="211" t="s">
        <v>2382</v>
      </c>
      <c r="B118" s="212" t="s">
        <v>56</v>
      </c>
      <c r="C118" s="209">
        <f t="shared" si="1"/>
        <v>1617.3184785998783</v>
      </c>
      <c r="D118" s="209">
        <v>3163.2</v>
      </c>
      <c r="E118" s="220" t="s">
        <v>2383</v>
      </c>
    </row>
    <row r="119" spans="1:5" ht="24">
      <c r="A119" s="211" t="s">
        <v>2384</v>
      </c>
      <c r="B119" s="221" t="s">
        <v>2350</v>
      </c>
      <c r="C119" s="209">
        <f t="shared" si="1"/>
        <v>2579.9788325161185</v>
      </c>
      <c r="D119" s="209">
        <v>5046</v>
      </c>
      <c r="E119" s="220" t="s">
        <v>2383</v>
      </c>
    </row>
    <row r="120" spans="1:5" ht="24">
      <c r="A120" s="211" t="s">
        <v>2385</v>
      </c>
      <c r="B120" s="212" t="s">
        <v>56</v>
      </c>
      <c r="C120" s="209">
        <f t="shared" si="1"/>
        <v>584.09984507855995</v>
      </c>
      <c r="D120" s="209">
        <v>1142.3999999999999</v>
      </c>
      <c r="E120" s="220" t="s">
        <v>2386</v>
      </c>
    </row>
    <row r="121" spans="1:5">
      <c r="A121" s="211" t="s">
        <v>2387</v>
      </c>
      <c r="B121" s="212" t="s">
        <v>56</v>
      </c>
      <c r="C121" s="209">
        <f t="shared" si="1"/>
        <v>2085.457325023136</v>
      </c>
      <c r="D121" s="209">
        <v>4078.7999999999997</v>
      </c>
      <c r="E121" s="220" t="s">
        <v>2388</v>
      </c>
    </row>
    <row r="122" spans="1:5" ht="24">
      <c r="A122" s="211" t="s">
        <v>2389</v>
      </c>
      <c r="B122" s="212" t="s">
        <v>56</v>
      </c>
      <c r="C122" s="209">
        <f t="shared" si="1"/>
        <v>1263.9135303170522</v>
      </c>
      <c r="D122" s="209">
        <v>2472</v>
      </c>
      <c r="E122" s="220" t="s">
        <v>2390</v>
      </c>
    </row>
    <row r="123" spans="1:5">
      <c r="A123" s="211" t="s">
        <v>2391</v>
      </c>
      <c r="B123" s="212" t="s">
        <v>56</v>
      </c>
      <c r="C123" s="209">
        <f t="shared" si="1"/>
        <v>3001.487859374281</v>
      </c>
      <c r="D123" s="209">
        <v>5870.4</v>
      </c>
      <c r="E123" s="220" t="s">
        <v>2392</v>
      </c>
    </row>
    <row r="124" spans="1:5">
      <c r="A124" s="224" t="s">
        <v>2393</v>
      </c>
      <c r="B124" s="212" t="s">
        <v>56</v>
      </c>
      <c r="C124" s="209">
        <f t="shared" si="1"/>
        <v>1132.0002249684278</v>
      </c>
      <c r="D124" s="209">
        <v>2214</v>
      </c>
      <c r="E124" s="220" t="s">
        <v>2394</v>
      </c>
    </row>
    <row r="125" spans="1:5" ht="24">
      <c r="A125" s="211" t="s">
        <v>2395</v>
      </c>
      <c r="B125" s="221" t="s">
        <v>2350</v>
      </c>
      <c r="C125" s="209">
        <f t="shared" si="1"/>
        <v>3317.4662419535439</v>
      </c>
      <c r="D125" s="209">
        <v>6488.4</v>
      </c>
      <c r="E125" s="220" t="s">
        <v>2396</v>
      </c>
    </row>
    <row r="126" spans="1:5" ht="24">
      <c r="A126" s="211" t="s">
        <v>2397</v>
      </c>
      <c r="B126" s="221" t="s">
        <v>2350</v>
      </c>
      <c r="C126" s="209">
        <f t="shared" si="1"/>
        <v>4054.9536513909693</v>
      </c>
      <c r="D126" s="209">
        <v>7930.7999999999993</v>
      </c>
      <c r="E126" s="220" t="s">
        <v>2396</v>
      </c>
    </row>
    <row r="127" spans="1:5" ht="24">
      <c r="A127" s="211" t="s">
        <v>2398</v>
      </c>
      <c r="B127" s="221" t="s">
        <v>2350</v>
      </c>
      <c r="C127" s="209">
        <f t="shared" si="1"/>
        <v>4791.8275105709599</v>
      </c>
      <c r="D127" s="209">
        <v>9372</v>
      </c>
      <c r="E127" s="220" t="s">
        <v>2396</v>
      </c>
    </row>
    <row r="128" spans="1:5" ht="24">
      <c r="A128" s="211" t="s">
        <v>2399</v>
      </c>
      <c r="B128" s="221" t="s">
        <v>2350</v>
      </c>
      <c r="C128" s="209">
        <f t="shared" si="1"/>
        <v>5739.7626583087485</v>
      </c>
      <c r="D128" s="209">
        <v>11226</v>
      </c>
      <c r="E128" s="220" t="s">
        <v>2396</v>
      </c>
    </row>
    <row r="129" spans="1:5" ht="24">
      <c r="A129" s="211" t="s">
        <v>2400</v>
      </c>
      <c r="B129" s="221" t="s">
        <v>2350</v>
      </c>
      <c r="C129" s="209">
        <f t="shared" si="1"/>
        <v>6477.250067746174</v>
      </c>
      <c r="D129" s="209">
        <v>12668.4</v>
      </c>
      <c r="E129" s="220" t="s">
        <v>2396</v>
      </c>
    </row>
    <row r="130" spans="1:5" ht="24">
      <c r="A130" s="217" t="s">
        <v>2401</v>
      </c>
      <c r="B130" s="212" t="s">
        <v>56</v>
      </c>
      <c r="C130" s="209">
        <f t="shared" si="1"/>
        <v>1073.7129505120588</v>
      </c>
      <c r="D130" s="209">
        <v>2100</v>
      </c>
      <c r="E130" s="220" t="s">
        <v>2402</v>
      </c>
    </row>
    <row r="131" spans="1:5" ht="24">
      <c r="A131" s="217" t="s">
        <v>2403</v>
      </c>
      <c r="B131" s="212" t="s">
        <v>56</v>
      </c>
      <c r="C131" s="209">
        <f t="shared" si="1"/>
        <v>1349.8105663580168</v>
      </c>
      <c r="D131" s="209">
        <v>2640</v>
      </c>
      <c r="E131" s="220" t="s">
        <v>2402</v>
      </c>
    </row>
    <row r="132" spans="1:5" ht="24">
      <c r="A132" s="217" t="s">
        <v>2404</v>
      </c>
      <c r="B132" s="212" t="s">
        <v>56</v>
      </c>
      <c r="C132" s="209">
        <f t="shared" si="1"/>
        <v>1779.2957465628403</v>
      </c>
      <c r="D132" s="209">
        <v>3480</v>
      </c>
      <c r="E132" s="220" t="s">
        <v>2402</v>
      </c>
    </row>
    <row r="133" spans="1:5" ht="24">
      <c r="A133" s="217" t="s">
        <v>2405</v>
      </c>
      <c r="B133" s="212" t="s">
        <v>56</v>
      </c>
      <c r="C133" s="209">
        <f t="shared" si="1"/>
        <v>1902.0057980499328</v>
      </c>
      <c r="D133" s="209">
        <v>3720</v>
      </c>
      <c r="E133" s="220" t="s">
        <v>2402</v>
      </c>
    </row>
    <row r="134" spans="1:5" ht="24">
      <c r="A134" s="225" t="s">
        <v>2406</v>
      </c>
      <c r="B134" s="221" t="s">
        <v>2350</v>
      </c>
      <c r="C134" s="209">
        <f t="shared" ref="C134:C197" si="2">D134/1.95583</f>
        <v>2945.0412356902184</v>
      </c>
      <c r="D134" s="209">
        <v>5760</v>
      </c>
      <c r="E134" s="220" t="s">
        <v>2407</v>
      </c>
    </row>
    <row r="135" spans="1:5" ht="24">
      <c r="A135" s="225" t="s">
        <v>2408</v>
      </c>
      <c r="B135" s="221" t="s">
        <v>2350</v>
      </c>
      <c r="C135" s="209">
        <f t="shared" si="2"/>
        <v>3681.3015446127733</v>
      </c>
      <c r="D135" s="209">
        <v>7200</v>
      </c>
      <c r="E135" s="220" t="s">
        <v>2407</v>
      </c>
    </row>
    <row r="136" spans="1:5" ht="36">
      <c r="A136" s="225" t="s">
        <v>2409</v>
      </c>
      <c r="B136" s="221" t="s">
        <v>2350</v>
      </c>
      <c r="C136" s="209">
        <f t="shared" si="2"/>
        <v>4417.5618535353278</v>
      </c>
      <c r="D136" s="209">
        <v>8640</v>
      </c>
      <c r="E136" s="220" t="s">
        <v>2407</v>
      </c>
    </row>
    <row r="137" spans="1:5" ht="24">
      <c r="A137" s="225" t="s">
        <v>2410</v>
      </c>
      <c r="B137" s="221" t="s">
        <v>2350</v>
      </c>
      <c r="C137" s="209">
        <f t="shared" si="2"/>
        <v>5153.8221624578828</v>
      </c>
      <c r="D137" s="209">
        <v>10080</v>
      </c>
      <c r="E137" s="220" t="s">
        <v>2407</v>
      </c>
    </row>
    <row r="138" spans="1:5">
      <c r="A138" s="225" t="s">
        <v>2411</v>
      </c>
      <c r="B138" s="212" t="s">
        <v>56</v>
      </c>
      <c r="C138" s="209">
        <f t="shared" si="2"/>
        <v>214.74259010241178</v>
      </c>
      <c r="D138" s="209">
        <v>420</v>
      </c>
      <c r="E138" s="220" t="s">
        <v>2412</v>
      </c>
    </row>
    <row r="139" spans="1:5" ht="24">
      <c r="A139" s="225" t="s">
        <v>2413</v>
      </c>
      <c r="B139" s="221" t="s">
        <v>2350</v>
      </c>
      <c r="C139" s="209">
        <f t="shared" si="2"/>
        <v>1472.5206178451092</v>
      </c>
      <c r="D139" s="209">
        <v>2880</v>
      </c>
      <c r="E139" s="220" t="s">
        <v>2414</v>
      </c>
    </row>
    <row r="140" spans="1:5" ht="24">
      <c r="A140" s="225" t="s">
        <v>2413</v>
      </c>
      <c r="B140" s="221" t="s">
        <v>2350</v>
      </c>
      <c r="C140" s="209">
        <f t="shared" si="2"/>
        <v>1533.8756435886555</v>
      </c>
      <c r="D140" s="209">
        <v>3000</v>
      </c>
      <c r="E140" s="220" t="s">
        <v>2414</v>
      </c>
    </row>
    <row r="141" spans="1:5" ht="24">
      <c r="A141" s="225" t="s">
        <v>2413</v>
      </c>
      <c r="B141" s="221" t="s">
        <v>2350</v>
      </c>
      <c r="C141" s="209">
        <f t="shared" si="2"/>
        <v>1717.9407208192943</v>
      </c>
      <c r="D141" s="209">
        <v>3360</v>
      </c>
      <c r="E141" s="220" t="s">
        <v>2414</v>
      </c>
    </row>
    <row r="142" spans="1:5">
      <c r="A142" s="225" t="s">
        <v>2415</v>
      </c>
      <c r="B142" s="212" t="s">
        <v>56</v>
      </c>
      <c r="C142" s="209">
        <f t="shared" si="2"/>
        <v>1533.8756435886555</v>
      </c>
      <c r="D142" s="209">
        <v>3000</v>
      </c>
      <c r="E142" s="220" t="s">
        <v>2416</v>
      </c>
    </row>
    <row r="143" spans="1:5">
      <c r="A143" s="225" t="s">
        <v>2417</v>
      </c>
      <c r="B143" s="212" t="s">
        <v>56</v>
      </c>
      <c r="C143" s="209">
        <f t="shared" si="2"/>
        <v>1472.5206178451092</v>
      </c>
      <c r="D143" s="209">
        <v>2880</v>
      </c>
      <c r="E143" s="220" t="s">
        <v>2418</v>
      </c>
    </row>
    <row r="144" spans="1:5">
      <c r="A144" s="225" t="s">
        <v>2419</v>
      </c>
      <c r="B144" s="212" t="s">
        <v>56</v>
      </c>
      <c r="C144" s="209">
        <f t="shared" si="2"/>
        <v>368.1301544612773</v>
      </c>
      <c r="D144" s="209">
        <v>720</v>
      </c>
      <c r="E144" s="220" t="s">
        <v>2420</v>
      </c>
    </row>
    <row r="145" spans="1:5">
      <c r="A145" s="225" t="s">
        <v>2421</v>
      </c>
      <c r="B145" s="221" t="s">
        <v>2350</v>
      </c>
      <c r="C145" s="209">
        <f t="shared" si="2"/>
        <v>2945.0412356902184</v>
      </c>
      <c r="D145" s="209">
        <v>5760</v>
      </c>
      <c r="E145" s="220" t="s">
        <v>2422</v>
      </c>
    </row>
    <row r="146" spans="1:5">
      <c r="A146" s="225" t="s">
        <v>2421</v>
      </c>
      <c r="B146" s="221" t="s">
        <v>2350</v>
      </c>
      <c r="C146" s="209">
        <f t="shared" si="2"/>
        <v>3681.3015446127733</v>
      </c>
      <c r="D146" s="209">
        <v>7200</v>
      </c>
      <c r="E146" s="220" t="s">
        <v>2422</v>
      </c>
    </row>
    <row r="147" spans="1:5">
      <c r="A147" s="225" t="s">
        <v>2421</v>
      </c>
      <c r="B147" s="221" t="s">
        <v>2350</v>
      </c>
      <c r="C147" s="209">
        <f t="shared" si="2"/>
        <v>4417.5618535353278</v>
      </c>
      <c r="D147" s="209">
        <v>8640</v>
      </c>
      <c r="E147" s="220" t="s">
        <v>2422</v>
      </c>
    </row>
    <row r="148" spans="1:5">
      <c r="A148" s="225" t="s">
        <v>2421</v>
      </c>
      <c r="B148" s="212" t="s">
        <v>56</v>
      </c>
      <c r="C148" s="209">
        <f t="shared" si="2"/>
        <v>429.48518020482356</v>
      </c>
      <c r="D148" s="209">
        <v>840</v>
      </c>
      <c r="E148" s="220" t="s">
        <v>2423</v>
      </c>
    </row>
    <row r="149" spans="1:5">
      <c r="A149" s="225" t="s">
        <v>2421</v>
      </c>
      <c r="B149" s="212" t="s">
        <v>56</v>
      </c>
      <c r="C149" s="209">
        <f t="shared" si="2"/>
        <v>337.4526415895042</v>
      </c>
      <c r="D149" s="209">
        <v>660</v>
      </c>
      <c r="E149" s="220" t="s">
        <v>2424</v>
      </c>
    </row>
    <row r="150" spans="1:5">
      <c r="A150" s="225" t="s">
        <v>2421</v>
      </c>
      <c r="B150" s="212" t="s">
        <v>56</v>
      </c>
      <c r="C150" s="209">
        <f t="shared" si="2"/>
        <v>184.06507723063865</v>
      </c>
      <c r="D150" s="209">
        <v>360</v>
      </c>
      <c r="E150" s="220" t="s">
        <v>2425</v>
      </c>
    </row>
    <row r="151" spans="1:5" ht="24">
      <c r="A151" s="211" t="s">
        <v>2426</v>
      </c>
      <c r="B151" s="212" t="s">
        <v>56</v>
      </c>
      <c r="C151" s="209">
        <f t="shared" si="2"/>
        <v>2454.2010297418487</v>
      </c>
      <c r="D151" s="209">
        <v>4800</v>
      </c>
      <c r="E151" s="220" t="s">
        <v>2427</v>
      </c>
    </row>
    <row r="152" spans="1:5">
      <c r="A152" s="211" t="s">
        <v>2428</v>
      </c>
      <c r="B152" s="212" t="s">
        <v>56</v>
      </c>
      <c r="C152" s="209">
        <f t="shared" si="2"/>
        <v>2454.2010297418487</v>
      </c>
      <c r="D152" s="209">
        <v>4800</v>
      </c>
      <c r="E152" s="220" t="s">
        <v>2429</v>
      </c>
    </row>
    <row r="153" spans="1:5">
      <c r="A153" s="211" t="s">
        <v>2430</v>
      </c>
      <c r="B153" s="212" t="s">
        <v>56</v>
      </c>
      <c r="C153" s="209">
        <f t="shared" si="2"/>
        <v>2576.9110812289414</v>
      </c>
      <c r="D153" s="209">
        <v>5040</v>
      </c>
      <c r="E153" s="220" t="s">
        <v>2431</v>
      </c>
    </row>
    <row r="154" spans="1:5">
      <c r="A154" s="211" t="s">
        <v>2432</v>
      </c>
      <c r="B154" s="212" t="s">
        <v>56</v>
      </c>
      <c r="C154" s="209">
        <f t="shared" si="2"/>
        <v>3619.946518869227</v>
      </c>
      <c r="D154" s="209">
        <v>7080</v>
      </c>
      <c r="E154" s="220" t="s">
        <v>2433</v>
      </c>
    </row>
    <row r="155" spans="1:5">
      <c r="A155" s="211" t="s">
        <v>2434</v>
      </c>
      <c r="B155" s="212" t="s">
        <v>56</v>
      </c>
      <c r="C155" s="209">
        <f t="shared" si="2"/>
        <v>3681.3015446127733</v>
      </c>
      <c r="D155" s="209">
        <v>7200</v>
      </c>
      <c r="E155" s="220" t="s">
        <v>2435</v>
      </c>
    </row>
    <row r="156" spans="1:5" ht="24">
      <c r="A156" s="211" t="s">
        <v>2436</v>
      </c>
      <c r="B156" s="212" t="s">
        <v>56</v>
      </c>
      <c r="C156" s="209">
        <f t="shared" si="2"/>
        <v>3926.7216475869582</v>
      </c>
      <c r="D156" s="209">
        <v>7680</v>
      </c>
      <c r="E156" s="220" t="s">
        <v>2437</v>
      </c>
    </row>
    <row r="157" spans="1:5" ht="24">
      <c r="A157" s="226" t="s">
        <v>2438</v>
      </c>
      <c r="B157" s="212" t="s">
        <v>56</v>
      </c>
      <c r="C157" s="209">
        <f t="shared" si="2"/>
        <v>2822.3311842031262</v>
      </c>
      <c r="D157" s="227">
        <v>5520</v>
      </c>
      <c r="E157" s="228" t="s">
        <v>2439</v>
      </c>
    </row>
    <row r="158" spans="1:5" ht="24">
      <c r="A158" s="226" t="s">
        <v>2440</v>
      </c>
      <c r="B158" s="212" t="s">
        <v>56</v>
      </c>
      <c r="C158" s="209">
        <f t="shared" si="2"/>
        <v>3742.6565703563192</v>
      </c>
      <c r="D158" s="227">
        <v>7320</v>
      </c>
      <c r="E158" s="228" t="s">
        <v>2439</v>
      </c>
    </row>
    <row r="159" spans="1:5" ht="24">
      <c r="A159" s="226" t="s">
        <v>2441</v>
      </c>
      <c r="B159" s="212" t="s">
        <v>56</v>
      </c>
      <c r="C159" s="209">
        <f t="shared" si="2"/>
        <v>4356.2068277917815</v>
      </c>
      <c r="D159" s="227">
        <v>8520</v>
      </c>
      <c r="E159" s="228" t="s">
        <v>2439</v>
      </c>
    </row>
    <row r="160" spans="1:5" ht="24">
      <c r="A160" s="226" t="s">
        <v>2442</v>
      </c>
      <c r="B160" s="212" t="s">
        <v>56</v>
      </c>
      <c r="C160" s="209">
        <f t="shared" si="2"/>
        <v>5031.1121109707901</v>
      </c>
      <c r="D160" s="227">
        <v>9840</v>
      </c>
      <c r="E160" s="228" t="s">
        <v>2439</v>
      </c>
    </row>
    <row r="161" spans="1:5">
      <c r="A161" s="226" t="s">
        <v>2278</v>
      </c>
      <c r="B161" s="212" t="s">
        <v>56</v>
      </c>
      <c r="C161" s="209">
        <f t="shared" si="2"/>
        <v>1227.1005148709244</v>
      </c>
      <c r="D161" s="227">
        <v>2400</v>
      </c>
      <c r="E161" s="228" t="s">
        <v>2443</v>
      </c>
    </row>
    <row r="162" spans="1:5">
      <c r="A162" s="226" t="s">
        <v>2444</v>
      </c>
      <c r="B162" s="212" t="s">
        <v>56</v>
      </c>
      <c r="C162" s="209">
        <f t="shared" si="2"/>
        <v>858.97036040964713</v>
      </c>
      <c r="D162" s="227">
        <v>1680</v>
      </c>
      <c r="E162" s="228" t="s">
        <v>2439</v>
      </c>
    </row>
    <row r="163" spans="1:5">
      <c r="A163" s="229" t="s">
        <v>2445</v>
      </c>
      <c r="B163" s="212" t="s">
        <v>56</v>
      </c>
      <c r="C163" s="209">
        <f t="shared" si="2"/>
        <v>1380.4880792297899</v>
      </c>
      <c r="D163" s="227">
        <v>2700</v>
      </c>
      <c r="E163" s="228" t="s">
        <v>2446</v>
      </c>
    </row>
    <row r="164" spans="1:5">
      <c r="A164" s="229" t="s">
        <v>2447</v>
      </c>
      <c r="B164" s="212" t="s">
        <v>56</v>
      </c>
      <c r="C164" s="209">
        <f t="shared" si="2"/>
        <v>613.55025743546219</v>
      </c>
      <c r="D164" s="230">
        <v>1200</v>
      </c>
      <c r="E164" s="228" t="s">
        <v>2448</v>
      </c>
    </row>
    <row r="165" spans="1:5">
      <c r="A165" s="229" t="s">
        <v>2447</v>
      </c>
      <c r="B165" s="212" t="s">
        <v>56</v>
      </c>
      <c r="C165" s="209">
        <f t="shared" si="2"/>
        <v>920.32538615319334</v>
      </c>
      <c r="D165" s="230">
        <v>1800</v>
      </c>
      <c r="E165" s="228" t="s">
        <v>2448</v>
      </c>
    </row>
    <row r="166" spans="1:5">
      <c r="A166" s="226" t="s">
        <v>2447</v>
      </c>
      <c r="B166" s="212" t="s">
        <v>56</v>
      </c>
      <c r="C166" s="209">
        <f t="shared" si="2"/>
        <v>1104.390463383832</v>
      </c>
      <c r="D166" s="230">
        <v>2160</v>
      </c>
      <c r="E166" s="228" t="s">
        <v>2448</v>
      </c>
    </row>
    <row r="167" spans="1:5">
      <c r="A167" s="231" t="s">
        <v>2449</v>
      </c>
      <c r="B167" s="212" t="s">
        <v>56</v>
      </c>
      <c r="C167" s="209">
        <f t="shared" si="2"/>
        <v>981.68041189673954</v>
      </c>
      <c r="D167" s="227">
        <v>1920</v>
      </c>
      <c r="E167" s="228" t="s">
        <v>2450</v>
      </c>
    </row>
    <row r="168" spans="1:5">
      <c r="A168" s="232" t="s">
        <v>2451</v>
      </c>
      <c r="B168" s="212" t="s">
        <v>56</v>
      </c>
      <c r="C168" s="209">
        <f t="shared" si="2"/>
        <v>1227.1005148709244</v>
      </c>
      <c r="D168" s="227">
        <v>2400</v>
      </c>
      <c r="E168" s="228" t="s">
        <v>2452</v>
      </c>
    </row>
    <row r="169" spans="1:5" s="223" customFormat="1">
      <c r="A169" s="215" t="s">
        <v>2453</v>
      </c>
      <c r="B169" s="233" t="s">
        <v>56</v>
      </c>
      <c r="C169" s="209">
        <f t="shared" si="2"/>
        <v>136.82170740810804</v>
      </c>
      <c r="D169" s="209">
        <v>267.59999999999997</v>
      </c>
      <c r="E169" s="234" t="s">
        <v>2454</v>
      </c>
    </row>
    <row r="170" spans="1:5" s="223" customFormat="1">
      <c r="A170" s="235" t="s">
        <v>2455</v>
      </c>
      <c r="B170" s="233" t="s">
        <v>56</v>
      </c>
      <c r="C170" s="209">
        <f t="shared" si="2"/>
        <v>136.82170740810804</v>
      </c>
      <c r="D170" s="209">
        <v>267.59999999999997</v>
      </c>
      <c r="E170" s="234" t="s">
        <v>2456</v>
      </c>
    </row>
    <row r="171" spans="1:5" s="223" customFormat="1" ht="24">
      <c r="A171" s="235" t="s">
        <v>2457</v>
      </c>
      <c r="B171" s="233" t="s">
        <v>56</v>
      </c>
      <c r="C171" s="209">
        <f t="shared" si="2"/>
        <v>136.82170740810804</v>
      </c>
      <c r="D171" s="209">
        <v>267.59999999999997</v>
      </c>
      <c r="E171" s="234" t="s">
        <v>2458</v>
      </c>
    </row>
    <row r="172" spans="1:5" ht="24">
      <c r="A172" s="236" t="s">
        <v>2459</v>
      </c>
      <c r="B172" s="237" t="s">
        <v>56</v>
      </c>
      <c r="C172" s="209">
        <f t="shared" si="2"/>
        <v>1073.7129505120588</v>
      </c>
      <c r="D172" s="238">
        <v>2100</v>
      </c>
      <c r="E172" s="239" t="s">
        <v>2460</v>
      </c>
    </row>
    <row r="173" spans="1:5" ht="24">
      <c r="A173" s="236" t="s">
        <v>2461</v>
      </c>
      <c r="B173" s="237" t="s">
        <v>56</v>
      </c>
      <c r="C173" s="209">
        <f t="shared" si="2"/>
        <v>1073.7129505120588</v>
      </c>
      <c r="D173" s="238">
        <v>2100</v>
      </c>
      <c r="E173" s="239" t="s">
        <v>2462</v>
      </c>
    </row>
    <row r="174" spans="1:5">
      <c r="A174" s="240" t="s">
        <v>2463</v>
      </c>
      <c r="B174" s="241"/>
      <c r="C174" s="209">
        <f t="shared" si="2"/>
        <v>0</v>
      </c>
      <c r="D174" s="242"/>
      <c r="E174" s="243"/>
    </row>
    <row r="175" spans="1:5" ht="24">
      <c r="A175" s="211" t="s">
        <v>2464</v>
      </c>
      <c r="B175" s="212" t="s">
        <v>56</v>
      </c>
      <c r="C175" s="209">
        <f t="shared" si="2"/>
        <v>613.55025743546219</v>
      </c>
      <c r="D175" s="209">
        <v>1200</v>
      </c>
      <c r="E175" s="220" t="s">
        <v>2465</v>
      </c>
    </row>
    <row r="176" spans="1:5" ht="24">
      <c r="A176" s="211" t="s">
        <v>2466</v>
      </c>
      <c r="B176" s="212" t="s">
        <v>56</v>
      </c>
      <c r="C176" s="209">
        <f t="shared" si="2"/>
        <v>971.45455382113983</v>
      </c>
      <c r="D176" s="209">
        <v>1899.9999599999999</v>
      </c>
      <c r="E176" s="220" t="s">
        <v>2467</v>
      </c>
    </row>
    <row r="177" spans="1:5" ht="24">
      <c r="A177" s="211" t="s">
        <v>2468</v>
      </c>
      <c r="B177" s="212" t="s">
        <v>56</v>
      </c>
      <c r="C177" s="209">
        <f t="shared" si="2"/>
        <v>613.55025743546219</v>
      </c>
      <c r="D177" s="209">
        <v>1200</v>
      </c>
      <c r="E177" s="220" t="s">
        <v>2469</v>
      </c>
    </row>
    <row r="178" spans="1:5">
      <c r="A178" s="211" t="s">
        <v>2470</v>
      </c>
      <c r="B178" s="212" t="s">
        <v>56</v>
      </c>
      <c r="C178" s="209">
        <f t="shared" si="2"/>
        <v>613.55025743546219</v>
      </c>
      <c r="D178" s="209">
        <v>1200</v>
      </c>
      <c r="E178" s="220" t="s">
        <v>2471</v>
      </c>
    </row>
    <row r="179" spans="1:5" ht="24">
      <c r="A179" s="211" t="s">
        <v>2472</v>
      </c>
      <c r="B179" s="212" t="s">
        <v>56</v>
      </c>
      <c r="C179" s="209">
        <f t="shared" si="2"/>
        <v>818.06698946227425</v>
      </c>
      <c r="D179" s="209">
        <v>1599.9999599999999</v>
      </c>
      <c r="E179" s="220" t="s">
        <v>2473</v>
      </c>
    </row>
    <row r="180" spans="1:5">
      <c r="A180" s="211" t="s">
        <v>2474</v>
      </c>
      <c r="B180" s="212" t="s">
        <v>56</v>
      </c>
      <c r="C180" s="209">
        <f t="shared" si="2"/>
        <v>30.677512871773111</v>
      </c>
      <c r="D180" s="209">
        <v>60</v>
      </c>
      <c r="E180" s="220" t="s">
        <v>2475</v>
      </c>
    </row>
    <row r="181" spans="1:5">
      <c r="A181" s="211" t="s">
        <v>2476</v>
      </c>
      <c r="B181" s="212" t="s">
        <v>56</v>
      </c>
      <c r="C181" s="209">
        <f t="shared" si="2"/>
        <v>30.677512871773111</v>
      </c>
      <c r="D181" s="209">
        <v>60</v>
      </c>
      <c r="E181" s="220" t="s">
        <v>2477</v>
      </c>
    </row>
    <row r="182" spans="1:5">
      <c r="A182" s="211" t="s">
        <v>2478</v>
      </c>
      <c r="B182" s="212" t="s">
        <v>56</v>
      </c>
      <c r="C182" s="209">
        <f t="shared" si="2"/>
        <v>715.80865412638104</v>
      </c>
      <c r="D182" s="209">
        <v>1400.0000399999999</v>
      </c>
      <c r="E182" s="220" t="s">
        <v>2479</v>
      </c>
    </row>
    <row r="183" spans="1:5" ht="24">
      <c r="A183" s="211" t="s">
        <v>2480</v>
      </c>
      <c r="B183" s="212" t="s">
        <v>56</v>
      </c>
      <c r="C183" s="209">
        <f t="shared" si="2"/>
        <v>613.55025743546219</v>
      </c>
      <c r="D183" s="209">
        <v>1200</v>
      </c>
      <c r="E183" s="220" t="s">
        <v>2481</v>
      </c>
    </row>
    <row r="184" spans="1:5" ht="24">
      <c r="A184" s="211" t="s">
        <v>2482</v>
      </c>
      <c r="B184" s="212" t="s">
        <v>56</v>
      </c>
      <c r="C184" s="209">
        <f t="shared" si="2"/>
        <v>715.80865412638104</v>
      </c>
      <c r="D184" s="209">
        <v>1400.0000399999999</v>
      </c>
      <c r="E184" s="220" t="s">
        <v>2483</v>
      </c>
    </row>
    <row r="185" spans="1:5" ht="24">
      <c r="A185" s="211" t="s">
        <v>2484</v>
      </c>
      <c r="B185" s="212" t="s">
        <v>56</v>
      </c>
      <c r="C185" s="209">
        <f t="shared" si="2"/>
        <v>715.80865412638104</v>
      </c>
      <c r="D185" s="209">
        <v>1400.0000399999999</v>
      </c>
      <c r="E185" s="220" t="s">
        <v>2485</v>
      </c>
    </row>
    <row r="186" spans="1:5" ht="24">
      <c r="A186" s="211" t="s">
        <v>2486</v>
      </c>
      <c r="B186" s="212" t="s">
        <v>56</v>
      </c>
      <c r="C186" s="209">
        <f t="shared" si="2"/>
        <v>715.80865412638104</v>
      </c>
      <c r="D186" s="209">
        <v>1400.0000399999999</v>
      </c>
      <c r="E186" s="220" t="s">
        <v>2487</v>
      </c>
    </row>
    <row r="187" spans="1:5" ht="24">
      <c r="A187" s="211" t="s">
        <v>2488</v>
      </c>
      <c r="B187" s="212" t="s">
        <v>56</v>
      </c>
      <c r="C187" s="209">
        <f t="shared" si="2"/>
        <v>184.06507723063865</v>
      </c>
      <c r="D187" s="209">
        <v>360</v>
      </c>
      <c r="E187" s="220" t="s">
        <v>2489</v>
      </c>
    </row>
    <row r="188" spans="1:5" ht="24">
      <c r="A188" s="211" t="s">
        <v>2490</v>
      </c>
      <c r="B188" s="212" t="s">
        <v>56</v>
      </c>
      <c r="C188" s="209">
        <f t="shared" si="2"/>
        <v>153.38756435886555</v>
      </c>
      <c r="D188" s="209">
        <v>300</v>
      </c>
      <c r="E188" s="220" t="s">
        <v>2491</v>
      </c>
    </row>
    <row r="189" spans="1:5" ht="24">
      <c r="A189" s="211" t="s">
        <v>2492</v>
      </c>
      <c r="B189" s="212" t="s">
        <v>56</v>
      </c>
      <c r="C189" s="209">
        <f t="shared" si="2"/>
        <v>818.06698946227425</v>
      </c>
      <c r="D189" s="209">
        <v>1599.9999599999999</v>
      </c>
      <c r="E189" s="220" t="s">
        <v>2493</v>
      </c>
    </row>
    <row r="190" spans="1:5" ht="24">
      <c r="A190" s="211" t="s">
        <v>2494</v>
      </c>
      <c r="B190" s="212" t="s">
        <v>56</v>
      </c>
      <c r="C190" s="209">
        <f t="shared" si="2"/>
        <v>920.32538615319334</v>
      </c>
      <c r="D190" s="209">
        <v>1800</v>
      </c>
      <c r="E190" s="220" t="s">
        <v>2495</v>
      </c>
    </row>
    <row r="191" spans="1:5" ht="24">
      <c r="A191" s="211" t="s">
        <v>2496</v>
      </c>
      <c r="B191" s="212" t="s">
        <v>56</v>
      </c>
      <c r="C191" s="209">
        <f t="shared" si="2"/>
        <v>920.32538615319334</v>
      </c>
      <c r="D191" s="209">
        <v>1800</v>
      </c>
      <c r="E191" s="220" t="s">
        <v>2497</v>
      </c>
    </row>
    <row r="192" spans="1:5" ht="24">
      <c r="A192" s="211" t="s">
        <v>2498</v>
      </c>
      <c r="B192" s="212" t="s">
        <v>56</v>
      </c>
      <c r="C192" s="209">
        <f t="shared" si="2"/>
        <v>1022.5837828441122</v>
      </c>
      <c r="D192" s="209">
        <v>2000.0000399999999</v>
      </c>
      <c r="E192" s="220" t="s">
        <v>2499</v>
      </c>
    </row>
    <row r="193" spans="1:5" ht="24">
      <c r="A193" s="211" t="s">
        <v>2500</v>
      </c>
      <c r="B193" s="212" t="s">
        <v>56</v>
      </c>
      <c r="C193" s="209">
        <f t="shared" si="2"/>
        <v>1022.5837828441122</v>
      </c>
      <c r="D193" s="209">
        <v>2000.0000399999999</v>
      </c>
      <c r="E193" s="220" t="s">
        <v>2501</v>
      </c>
    </row>
    <row r="194" spans="1:5" ht="36">
      <c r="A194" s="211" t="s">
        <v>2502</v>
      </c>
      <c r="B194" s="212" t="s">
        <v>56</v>
      </c>
      <c r="C194" s="209">
        <f t="shared" si="2"/>
        <v>1022.5837828441122</v>
      </c>
      <c r="D194" s="209">
        <v>2000.0000399999999</v>
      </c>
      <c r="E194" s="220" t="s">
        <v>2503</v>
      </c>
    </row>
    <row r="195" spans="1:5">
      <c r="A195" s="211" t="s">
        <v>2504</v>
      </c>
      <c r="B195" s="212" t="s">
        <v>56</v>
      </c>
      <c r="C195" s="209">
        <f t="shared" si="2"/>
        <v>1022.5837828441122</v>
      </c>
      <c r="D195" s="209">
        <v>2000.0000399999999</v>
      </c>
      <c r="E195" s="220" t="s">
        <v>2505</v>
      </c>
    </row>
    <row r="196" spans="1:5" ht="24">
      <c r="A196" s="211" t="s">
        <v>2506</v>
      </c>
      <c r="B196" s="212" t="s">
        <v>56</v>
      </c>
      <c r="C196" s="209">
        <f t="shared" si="2"/>
        <v>1022.5837828441122</v>
      </c>
      <c r="D196" s="209">
        <v>2000.0000399999999</v>
      </c>
      <c r="E196" s="220" t="s">
        <v>2507</v>
      </c>
    </row>
    <row r="197" spans="1:5" ht="24">
      <c r="A197" s="211" t="s">
        <v>2508</v>
      </c>
      <c r="B197" s="212" t="s">
        <v>56</v>
      </c>
      <c r="C197" s="209">
        <f t="shared" si="2"/>
        <v>818.06698946227425</v>
      </c>
      <c r="D197" s="209">
        <v>1599.9999599999999</v>
      </c>
      <c r="E197" s="220" t="s">
        <v>2509</v>
      </c>
    </row>
    <row r="198" spans="1:5" ht="24">
      <c r="A198" s="211" t="s">
        <v>2510</v>
      </c>
      <c r="B198" s="212" t="s">
        <v>56</v>
      </c>
      <c r="C198" s="209">
        <f t="shared" ref="C198:C261" si="3">D198/1.95583</f>
        <v>818.06698946227425</v>
      </c>
      <c r="D198" s="209">
        <v>1599.9999599999999</v>
      </c>
      <c r="E198" s="220" t="s">
        <v>2511</v>
      </c>
    </row>
    <row r="199" spans="1:5" ht="24">
      <c r="A199" s="211" t="s">
        <v>2512</v>
      </c>
      <c r="B199" s="212" t="s">
        <v>56</v>
      </c>
      <c r="C199" s="209">
        <f t="shared" si="3"/>
        <v>613.55025743546219</v>
      </c>
      <c r="D199" s="209">
        <v>1200</v>
      </c>
      <c r="E199" s="220" t="s">
        <v>2513</v>
      </c>
    </row>
    <row r="200" spans="1:5" ht="24">
      <c r="A200" s="211" t="s">
        <v>2514</v>
      </c>
      <c r="B200" s="212" t="s">
        <v>56</v>
      </c>
      <c r="C200" s="209">
        <f t="shared" si="3"/>
        <v>1227.1005148709244</v>
      </c>
      <c r="D200" s="209">
        <v>2400</v>
      </c>
      <c r="E200" s="220" t="s">
        <v>2515</v>
      </c>
    </row>
    <row r="201" spans="1:5" ht="48">
      <c r="A201" s="211" t="s">
        <v>2516</v>
      </c>
      <c r="B201" s="212" t="s">
        <v>56</v>
      </c>
      <c r="C201" s="209">
        <f t="shared" si="3"/>
        <v>613.55025743546219</v>
      </c>
      <c r="D201" s="209">
        <v>1200</v>
      </c>
      <c r="E201" s="220" t="s">
        <v>2517</v>
      </c>
    </row>
    <row r="202" spans="1:5" ht="36">
      <c r="A202" s="211" t="s">
        <v>2518</v>
      </c>
      <c r="B202" s="212" t="s">
        <v>56</v>
      </c>
      <c r="C202" s="209">
        <f t="shared" si="3"/>
        <v>613.55025743546219</v>
      </c>
      <c r="D202" s="209">
        <v>1200</v>
      </c>
      <c r="E202" s="220" t="s">
        <v>2519</v>
      </c>
    </row>
    <row r="203" spans="1:5">
      <c r="A203" s="211" t="s">
        <v>2520</v>
      </c>
      <c r="B203" s="212" t="s">
        <v>56</v>
      </c>
      <c r="C203" s="209">
        <f t="shared" si="3"/>
        <v>511.29186074454321</v>
      </c>
      <c r="D203" s="209">
        <v>999.99995999999999</v>
      </c>
      <c r="E203" s="220" t="s">
        <v>2521</v>
      </c>
    </row>
    <row r="204" spans="1:5">
      <c r="A204" s="211" t="s">
        <v>2522</v>
      </c>
      <c r="B204" s="212" t="s">
        <v>56</v>
      </c>
      <c r="C204" s="209">
        <f t="shared" si="3"/>
        <v>511.29186074454321</v>
      </c>
      <c r="D204" s="209">
        <v>999.99995999999999</v>
      </c>
      <c r="E204" s="220" t="s">
        <v>2523</v>
      </c>
    </row>
    <row r="205" spans="1:5" ht="24">
      <c r="A205" s="211" t="s">
        <v>2524</v>
      </c>
      <c r="B205" s="212" t="s">
        <v>56</v>
      </c>
      <c r="C205" s="209">
        <f t="shared" si="3"/>
        <v>613.55025743546219</v>
      </c>
      <c r="D205" s="209">
        <v>1200</v>
      </c>
      <c r="E205" s="220" t="s">
        <v>2525</v>
      </c>
    </row>
    <row r="206" spans="1:5" ht="24">
      <c r="A206" s="211" t="s">
        <v>2526</v>
      </c>
      <c r="B206" s="212" t="s">
        <v>56</v>
      </c>
      <c r="C206" s="209">
        <f t="shared" si="3"/>
        <v>613.55025743546219</v>
      </c>
      <c r="D206" s="209">
        <v>1200</v>
      </c>
      <c r="E206" s="220" t="s">
        <v>2527</v>
      </c>
    </row>
    <row r="207" spans="1:5" ht="24">
      <c r="A207" s="211" t="s">
        <v>2528</v>
      </c>
      <c r="B207" s="212" t="s">
        <v>56</v>
      </c>
      <c r="C207" s="209">
        <f t="shared" si="3"/>
        <v>715.80865412638104</v>
      </c>
      <c r="D207" s="209">
        <v>1400.0000399999999</v>
      </c>
      <c r="E207" s="220" t="s">
        <v>2529</v>
      </c>
    </row>
    <row r="208" spans="1:5" ht="24">
      <c r="A208" s="211" t="s">
        <v>2530</v>
      </c>
      <c r="B208" s="212" t="s">
        <v>56</v>
      </c>
      <c r="C208" s="209">
        <f t="shared" si="3"/>
        <v>715.80865412638104</v>
      </c>
      <c r="D208" s="209">
        <v>1400.0000399999999</v>
      </c>
      <c r="E208" s="220" t="s">
        <v>2531</v>
      </c>
    </row>
    <row r="209" spans="1:5" ht="24">
      <c r="A209" s="211" t="s">
        <v>2532</v>
      </c>
      <c r="B209" s="212" t="s">
        <v>56</v>
      </c>
      <c r="C209" s="209">
        <f t="shared" si="3"/>
        <v>122.71005148709244</v>
      </c>
      <c r="D209" s="209">
        <v>240</v>
      </c>
      <c r="E209" s="220" t="s">
        <v>2533</v>
      </c>
    </row>
    <row r="210" spans="1:5">
      <c r="A210" s="211" t="s">
        <v>2534</v>
      </c>
      <c r="B210" s="212" t="s">
        <v>56</v>
      </c>
      <c r="C210" s="209">
        <f t="shared" si="3"/>
        <v>715.80865412638104</v>
      </c>
      <c r="D210" s="209">
        <v>1400.0000399999999</v>
      </c>
      <c r="E210" s="220" t="s">
        <v>2535</v>
      </c>
    </row>
    <row r="211" spans="1:5" ht="24">
      <c r="A211" s="211" t="s">
        <v>2536</v>
      </c>
      <c r="B211" s="212" t="s">
        <v>56</v>
      </c>
      <c r="C211" s="209">
        <f t="shared" si="3"/>
        <v>920.32538615319334</v>
      </c>
      <c r="D211" s="209">
        <v>1800</v>
      </c>
      <c r="E211" s="220" t="s">
        <v>2537</v>
      </c>
    </row>
    <row r="212" spans="1:5" ht="24">
      <c r="A212" s="211" t="s">
        <v>2538</v>
      </c>
      <c r="B212" s="212" t="s">
        <v>56</v>
      </c>
      <c r="C212" s="209">
        <f t="shared" si="3"/>
        <v>715.80865412638104</v>
      </c>
      <c r="D212" s="209">
        <v>1400.0000399999999</v>
      </c>
      <c r="E212" s="220" t="s">
        <v>2539</v>
      </c>
    </row>
    <row r="213" spans="1:5" ht="24">
      <c r="A213" s="211" t="s">
        <v>2540</v>
      </c>
      <c r="B213" s="212" t="s">
        <v>56</v>
      </c>
      <c r="C213" s="209">
        <f t="shared" si="3"/>
        <v>818.06698946227425</v>
      </c>
      <c r="D213" s="209">
        <v>1599.9999599999999</v>
      </c>
      <c r="E213" s="220" t="s">
        <v>2541</v>
      </c>
    </row>
    <row r="214" spans="1:5" ht="24">
      <c r="A214" s="211" t="s">
        <v>2542</v>
      </c>
      <c r="B214" s="212" t="s">
        <v>56</v>
      </c>
      <c r="C214" s="209">
        <f t="shared" si="3"/>
        <v>818.06698946227425</v>
      </c>
      <c r="D214" s="209">
        <v>1599.9999599999999</v>
      </c>
      <c r="E214" s="220" t="s">
        <v>2543</v>
      </c>
    </row>
    <row r="215" spans="1:5" ht="24">
      <c r="A215" s="211" t="s">
        <v>2544</v>
      </c>
      <c r="B215" s="212" t="s">
        <v>56</v>
      </c>
      <c r="C215" s="209">
        <f t="shared" si="3"/>
        <v>306.77512871773109</v>
      </c>
      <c r="D215" s="209">
        <v>600</v>
      </c>
      <c r="E215" s="220" t="s">
        <v>2545</v>
      </c>
    </row>
    <row r="216" spans="1:5" ht="24">
      <c r="A216" s="211" t="s">
        <v>2546</v>
      </c>
      <c r="B216" s="212" t="s">
        <v>56</v>
      </c>
      <c r="C216" s="209">
        <f t="shared" si="3"/>
        <v>869.19621848524662</v>
      </c>
      <c r="D216" s="209">
        <v>1700.0000399999999</v>
      </c>
      <c r="E216" s="220" t="s">
        <v>2547</v>
      </c>
    </row>
    <row r="217" spans="1:5" ht="36">
      <c r="A217" s="211" t="s">
        <v>2548</v>
      </c>
      <c r="B217" s="212" t="s">
        <v>56</v>
      </c>
      <c r="C217" s="209">
        <f t="shared" si="3"/>
        <v>1022.5837828441122</v>
      </c>
      <c r="D217" s="209">
        <v>2000.0000399999999</v>
      </c>
      <c r="E217" s="220" t="s">
        <v>2549</v>
      </c>
    </row>
    <row r="218" spans="1:5" ht="24">
      <c r="A218" s="211" t="s">
        <v>2550</v>
      </c>
      <c r="B218" s="212" t="s">
        <v>56</v>
      </c>
      <c r="C218" s="209">
        <f t="shared" si="3"/>
        <v>869.19621848524662</v>
      </c>
      <c r="D218" s="209">
        <v>1700.0000399999999</v>
      </c>
      <c r="E218" s="220" t="s">
        <v>2551</v>
      </c>
    </row>
    <row r="219" spans="1:5" ht="24">
      <c r="A219" s="211" t="s">
        <v>2552</v>
      </c>
      <c r="B219" s="212" t="s">
        <v>56</v>
      </c>
      <c r="C219" s="209">
        <f t="shared" si="3"/>
        <v>869.19621848524662</v>
      </c>
      <c r="D219" s="209">
        <v>1700.0000399999999</v>
      </c>
      <c r="E219" s="220" t="s">
        <v>2553</v>
      </c>
    </row>
    <row r="220" spans="1:5">
      <c r="A220" s="211" t="s">
        <v>2554</v>
      </c>
      <c r="B220" s="212" t="s">
        <v>56</v>
      </c>
      <c r="C220" s="209">
        <f t="shared" si="3"/>
        <v>869.19621848524662</v>
      </c>
      <c r="D220" s="209">
        <v>1700.0000399999999</v>
      </c>
      <c r="E220" s="220" t="s">
        <v>2555</v>
      </c>
    </row>
    <row r="221" spans="1:5" ht="24">
      <c r="A221" s="211" t="s">
        <v>2556</v>
      </c>
      <c r="B221" s="212" t="s">
        <v>56</v>
      </c>
      <c r="C221" s="209">
        <f t="shared" si="3"/>
        <v>613.55025743546219</v>
      </c>
      <c r="D221" s="209">
        <v>1200</v>
      </c>
      <c r="E221" s="220" t="s">
        <v>2557</v>
      </c>
    </row>
    <row r="222" spans="1:5" ht="24">
      <c r="A222" s="211" t="s">
        <v>2558</v>
      </c>
      <c r="B222" s="212" t="s">
        <v>56</v>
      </c>
      <c r="C222" s="209">
        <f t="shared" si="3"/>
        <v>357.9042963856777</v>
      </c>
      <c r="D222" s="209">
        <v>699.99995999999999</v>
      </c>
      <c r="E222" s="220" t="s">
        <v>2559</v>
      </c>
    </row>
    <row r="223" spans="1:5">
      <c r="A223" s="211" t="s">
        <v>2560</v>
      </c>
      <c r="B223" s="212" t="s">
        <v>56</v>
      </c>
      <c r="C223" s="209">
        <f t="shared" si="3"/>
        <v>1022.5837828441122</v>
      </c>
      <c r="D223" s="209">
        <v>2000.0000399999999</v>
      </c>
      <c r="E223" s="220" t="s">
        <v>2561</v>
      </c>
    </row>
    <row r="224" spans="1:5">
      <c r="A224" s="211" t="s">
        <v>2562</v>
      </c>
      <c r="B224" s="212" t="s">
        <v>56</v>
      </c>
      <c r="C224" s="209">
        <f t="shared" si="3"/>
        <v>1227.1005148709244</v>
      </c>
      <c r="D224" s="209">
        <v>2400</v>
      </c>
      <c r="E224" s="220" t="s">
        <v>2563</v>
      </c>
    </row>
    <row r="225" spans="1:5">
      <c r="A225" s="211" t="s">
        <v>2564</v>
      </c>
      <c r="B225" s="212" t="s">
        <v>56</v>
      </c>
      <c r="C225" s="209">
        <f t="shared" si="3"/>
        <v>1329.3589115618436</v>
      </c>
      <c r="D225" s="209">
        <v>2600.0000400000004</v>
      </c>
      <c r="E225" s="220" t="s">
        <v>2563</v>
      </c>
    </row>
    <row r="226" spans="1:5">
      <c r="A226" s="211" t="s">
        <v>2565</v>
      </c>
      <c r="B226" s="212" t="s">
        <v>56</v>
      </c>
      <c r="C226" s="209">
        <f t="shared" si="3"/>
        <v>429.48518020482356</v>
      </c>
      <c r="D226" s="209">
        <v>840</v>
      </c>
      <c r="E226" s="220" t="s">
        <v>2566</v>
      </c>
    </row>
    <row r="227" spans="1:5">
      <c r="A227" s="211" t="s">
        <v>2567</v>
      </c>
      <c r="B227" s="212" t="s">
        <v>56</v>
      </c>
      <c r="C227" s="209">
        <f t="shared" si="3"/>
        <v>255.64596104978446</v>
      </c>
      <c r="D227" s="209">
        <v>500.00003999999996</v>
      </c>
      <c r="E227" s="220" t="s">
        <v>2568</v>
      </c>
    </row>
    <row r="228" spans="1:5" ht="24">
      <c r="A228" s="211" t="s">
        <v>2569</v>
      </c>
      <c r="B228" s="212" t="s">
        <v>56</v>
      </c>
      <c r="C228" s="209">
        <f t="shared" si="3"/>
        <v>1073.7129505120588</v>
      </c>
      <c r="D228" s="209">
        <v>2100</v>
      </c>
      <c r="E228" s="220" t="s">
        <v>2570</v>
      </c>
    </row>
    <row r="229" spans="1:5" ht="24">
      <c r="A229" s="211" t="s">
        <v>2571</v>
      </c>
      <c r="B229" s="212" t="s">
        <v>56</v>
      </c>
      <c r="C229" s="209">
        <f t="shared" si="3"/>
        <v>920.32538615319334</v>
      </c>
      <c r="D229" s="209">
        <v>1800</v>
      </c>
      <c r="E229" s="220" t="s">
        <v>2572</v>
      </c>
    </row>
    <row r="230" spans="1:5" ht="24">
      <c r="A230" s="211" t="s">
        <v>2573</v>
      </c>
      <c r="B230" s="212" t="s">
        <v>56</v>
      </c>
      <c r="C230" s="209">
        <f t="shared" si="3"/>
        <v>971.45455382113983</v>
      </c>
      <c r="D230" s="209">
        <v>1899.9999599999999</v>
      </c>
      <c r="E230" s="220" t="s">
        <v>2574</v>
      </c>
    </row>
    <row r="231" spans="1:5">
      <c r="A231" s="211" t="s">
        <v>2575</v>
      </c>
      <c r="B231" s="212" t="s">
        <v>56</v>
      </c>
      <c r="C231" s="209">
        <f t="shared" si="3"/>
        <v>818.06698946227425</v>
      </c>
      <c r="D231" s="209">
        <v>1599.9999599999999</v>
      </c>
      <c r="E231" s="220" t="s">
        <v>2576</v>
      </c>
    </row>
    <row r="232" spans="1:5">
      <c r="A232" s="211" t="s">
        <v>2577</v>
      </c>
      <c r="B232" s="212" t="s">
        <v>56</v>
      </c>
      <c r="C232" s="209">
        <f t="shared" si="3"/>
        <v>818.06698946227425</v>
      </c>
      <c r="D232" s="209">
        <v>1599.9999599999999</v>
      </c>
      <c r="E232" s="220" t="s">
        <v>2578</v>
      </c>
    </row>
    <row r="233" spans="1:5" ht="24">
      <c r="A233" s="211" t="s">
        <v>2579</v>
      </c>
      <c r="B233" s="212" t="s">
        <v>56</v>
      </c>
      <c r="C233" s="209">
        <f t="shared" si="3"/>
        <v>818.06698946227425</v>
      </c>
      <c r="D233" s="209">
        <v>1599.9999599999999</v>
      </c>
      <c r="E233" s="220" t="s">
        <v>2580</v>
      </c>
    </row>
    <row r="234" spans="1:5">
      <c r="A234" s="211" t="s">
        <v>2581</v>
      </c>
      <c r="B234" s="212" t="s">
        <v>56</v>
      </c>
      <c r="C234" s="209">
        <f t="shared" si="3"/>
        <v>1840.6507723063867</v>
      </c>
      <c r="D234" s="209">
        <v>3600</v>
      </c>
      <c r="E234" s="220" t="s">
        <v>2582</v>
      </c>
    </row>
    <row r="235" spans="1:5" ht="24">
      <c r="A235" s="217" t="s">
        <v>2583</v>
      </c>
      <c r="B235" s="244" t="s">
        <v>2207</v>
      </c>
      <c r="C235" s="209">
        <f t="shared" si="3"/>
        <v>515.3822162457883</v>
      </c>
      <c r="D235" s="245">
        <v>1008</v>
      </c>
      <c r="E235" s="220" t="s">
        <v>2584</v>
      </c>
    </row>
    <row r="236" spans="1:5" ht="24">
      <c r="A236" s="217" t="s">
        <v>2585</v>
      </c>
      <c r="B236" s="244" t="s">
        <v>2207</v>
      </c>
      <c r="C236" s="209">
        <f t="shared" si="3"/>
        <v>530.72097268167477</v>
      </c>
      <c r="D236" s="245">
        <v>1038</v>
      </c>
      <c r="E236" s="220" t="s">
        <v>2586</v>
      </c>
    </row>
    <row r="237" spans="1:5" ht="24">
      <c r="A237" s="217" t="s">
        <v>2587</v>
      </c>
      <c r="B237" s="244" t="s">
        <v>2207</v>
      </c>
      <c r="C237" s="209">
        <f t="shared" si="3"/>
        <v>653.43102416876729</v>
      </c>
      <c r="D237" s="245">
        <v>1278</v>
      </c>
      <c r="E237" s="220" t="s">
        <v>2588</v>
      </c>
    </row>
    <row r="238" spans="1:5" ht="24">
      <c r="A238" s="217" t="s">
        <v>2589</v>
      </c>
      <c r="B238" s="244" t="s">
        <v>2207</v>
      </c>
      <c r="C238" s="209">
        <f t="shared" si="3"/>
        <v>779.20882694303702</v>
      </c>
      <c r="D238" s="245">
        <v>1524</v>
      </c>
      <c r="E238" s="220" t="s">
        <v>2590</v>
      </c>
    </row>
    <row r="239" spans="1:5" ht="24">
      <c r="A239" s="217" t="s">
        <v>2591</v>
      </c>
      <c r="B239" s="244" t="s">
        <v>2207</v>
      </c>
      <c r="C239" s="209">
        <f t="shared" si="3"/>
        <v>883.51237070706554</v>
      </c>
      <c r="D239" s="245">
        <v>1728</v>
      </c>
      <c r="E239" s="220" t="s">
        <v>2592</v>
      </c>
    </row>
    <row r="240" spans="1:5" ht="24">
      <c r="A240" s="217" t="s">
        <v>2593</v>
      </c>
      <c r="B240" s="244" t="s">
        <v>2207</v>
      </c>
      <c r="C240" s="209">
        <f t="shared" si="3"/>
        <v>644.22777030723535</v>
      </c>
      <c r="D240" s="245">
        <v>1260</v>
      </c>
      <c r="E240" s="220" t="s">
        <v>2594</v>
      </c>
    </row>
    <row r="241" spans="1:5" ht="24">
      <c r="A241" s="217" t="s">
        <v>2595</v>
      </c>
      <c r="B241" s="244" t="s">
        <v>2207</v>
      </c>
      <c r="C241" s="209">
        <f t="shared" si="3"/>
        <v>702.51504476360424</v>
      </c>
      <c r="D241" s="245">
        <v>1374</v>
      </c>
      <c r="E241" s="220" t="s">
        <v>2596</v>
      </c>
    </row>
    <row r="242" spans="1:5" ht="24">
      <c r="A242" s="217" t="s">
        <v>2597</v>
      </c>
      <c r="B242" s="244" t="s">
        <v>2207</v>
      </c>
      <c r="C242" s="209">
        <f t="shared" si="3"/>
        <v>816.0218423891647</v>
      </c>
      <c r="D242" s="245">
        <v>1596</v>
      </c>
      <c r="E242" s="220" t="s">
        <v>2598</v>
      </c>
    </row>
    <row r="243" spans="1:5" ht="24">
      <c r="A243" s="217" t="s">
        <v>2599</v>
      </c>
      <c r="B243" s="244" t="s">
        <v>2207</v>
      </c>
      <c r="C243" s="209">
        <f t="shared" si="3"/>
        <v>840.56385268658323</v>
      </c>
      <c r="D243" s="245">
        <v>1644</v>
      </c>
      <c r="E243" s="220" t="s">
        <v>2600</v>
      </c>
    </row>
    <row r="244" spans="1:5" ht="36">
      <c r="A244" s="246" t="s">
        <v>2601</v>
      </c>
      <c r="B244" s="212" t="s">
        <v>56</v>
      </c>
      <c r="C244" s="209">
        <f t="shared" si="3"/>
        <v>1104.390463383832</v>
      </c>
      <c r="D244" s="245">
        <v>2160</v>
      </c>
      <c r="E244" s="218" t="s">
        <v>2602</v>
      </c>
    </row>
    <row r="245" spans="1:5" ht="36">
      <c r="A245" s="246" t="s">
        <v>2603</v>
      </c>
      <c r="B245" s="212" t="s">
        <v>56</v>
      </c>
      <c r="C245" s="209">
        <f t="shared" si="3"/>
        <v>1227.1005148709244</v>
      </c>
      <c r="D245" s="245">
        <v>2400</v>
      </c>
      <c r="E245" s="218" t="s">
        <v>2604</v>
      </c>
    </row>
    <row r="246" spans="1:5" ht="24">
      <c r="A246" s="246" t="s">
        <v>2605</v>
      </c>
      <c r="B246" s="212" t="s">
        <v>56</v>
      </c>
      <c r="C246" s="209">
        <f t="shared" si="3"/>
        <v>1104.390463383832</v>
      </c>
      <c r="D246" s="245">
        <v>2160</v>
      </c>
      <c r="E246" s="218" t="s">
        <v>2606</v>
      </c>
    </row>
    <row r="247" spans="1:5" ht="24">
      <c r="A247" s="246" t="s">
        <v>2607</v>
      </c>
      <c r="B247" s="212" t="s">
        <v>56</v>
      </c>
      <c r="C247" s="209">
        <f t="shared" si="3"/>
        <v>1104.390463383832</v>
      </c>
      <c r="D247" s="245">
        <v>2160</v>
      </c>
      <c r="E247" s="218" t="s">
        <v>2608</v>
      </c>
    </row>
    <row r="248" spans="1:5">
      <c r="A248" s="246" t="s">
        <v>2609</v>
      </c>
      <c r="B248" s="212" t="s">
        <v>56</v>
      </c>
      <c r="C248" s="209">
        <f t="shared" si="3"/>
        <v>1135.0679762556051</v>
      </c>
      <c r="D248" s="245">
        <v>2220</v>
      </c>
      <c r="E248" s="218" t="s">
        <v>2610</v>
      </c>
    </row>
    <row r="249" spans="1:5" ht="24">
      <c r="A249" s="246" t="s">
        <v>2611</v>
      </c>
      <c r="B249" s="212" t="s">
        <v>56</v>
      </c>
      <c r="C249" s="209">
        <f t="shared" si="3"/>
        <v>1043.0354376402856</v>
      </c>
      <c r="D249" s="245">
        <v>2040</v>
      </c>
      <c r="E249" s="218" t="s">
        <v>2612</v>
      </c>
    </row>
    <row r="250" spans="1:5" ht="36">
      <c r="A250" s="246" t="s">
        <v>2613</v>
      </c>
      <c r="B250" s="212" t="s">
        <v>56</v>
      </c>
      <c r="C250" s="209">
        <f t="shared" si="3"/>
        <v>1104.390463383832</v>
      </c>
      <c r="D250" s="245">
        <v>2160</v>
      </c>
      <c r="E250" s="218" t="s">
        <v>2614</v>
      </c>
    </row>
    <row r="251" spans="1:5" ht="36">
      <c r="A251" s="246" t="s">
        <v>2615</v>
      </c>
      <c r="B251" s="212" t="s">
        <v>56</v>
      </c>
      <c r="C251" s="209">
        <f t="shared" si="3"/>
        <v>1104.390463383832</v>
      </c>
      <c r="D251" s="245">
        <v>2160</v>
      </c>
      <c r="E251" s="218" t="s">
        <v>2616</v>
      </c>
    </row>
    <row r="252" spans="1:5" ht="36">
      <c r="A252" s="246" t="s">
        <v>2617</v>
      </c>
      <c r="B252" s="212" t="s">
        <v>56</v>
      </c>
      <c r="C252" s="209">
        <f t="shared" si="3"/>
        <v>1104.390463383832</v>
      </c>
      <c r="D252" s="245">
        <v>2160</v>
      </c>
      <c r="E252" s="218" t="s">
        <v>2618</v>
      </c>
    </row>
    <row r="253" spans="1:5" ht="36">
      <c r="A253" s="246" t="s">
        <v>2619</v>
      </c>
      <c r="B253" s="212" t="s">
        <v>56</v>
      </c>
      <c r="C253" s="209">
        <f t="shared" si="3"/>
        <v>1104.390463383832</v>
      </c>
      <c r="D253" s="245">
        <v>2160</v>
      </c>
      <c r="E253" s="218" t="s">
        <v>2620</v>
      </c>
    </row>
    <row r="254" spans="1:5" ht="24">
      <c r="A254" s="246" t="s">
        <v>2621</v>
      </c>
      <c r="B254" s="212" t="s">
        <v>56</v>
      </c>
      <c r="C254" s="209">
        <f t="shared" si="3"/>
        <v>1043.0354376402856</v>
      </c>
      <c r="D254" s="245">
        <v>2040</v>
      </c>
      <c r="E254" s="218" t="s">
        <v>2622</v>
      </c>
    </row>
    <row r="255" spans="1:5">
      <c r="A255" s="246" t="s">
        <v>2623</v>
      </c>
      <c r="B255" s="212" t="s">
        <v>56</v>
      </c>
      <c r="C255" s="209">
        <f t="shared" si="3"/>
        <v>1043.0354376402856</v>
      </c>
      <c r="D255" s="245">
        <v>2040</v>
      </c>
      <c r="E255" s="218" t="s">
        <v>2624</v>
      </c>
    </row>
    <row r="256" spans="1:5" ht="24">
      <c r="A256" s="246" t="s">
        <v>2625</v>
      </c>
      <c r="B256" s="212" t="s">
        <v>56</v>
      </c>
      <c r="C256" s="209">
        <f t="shared" si="3"/>
        <v>1043.0354376402856</v>
      </c>
      <c r="D256" s="245">
        <v>2040</v>
      </c>
      <c r="E256" s="218" t="s">
        <v>2626</v>
      </c>
    </row>
    <row r="257" spans="1:5" ht="24">
      <c r="A257" s="246" t="s">
        <v>2627</v>
      </c>
      <c r="B257" s="212" t="s">
        <v>56</v>
      </c>
      <c r="C257" s="209">
        <f t="shared" si="3"/>
        <v>1349.8105663580168</v>
      </c>
      <c r="D257" s="245">
        <v>2640</v>
      </c>
      <c r="E257" s="218" t="s">
        <v>2628</v>
      </c>
    </row>
    <row r="258" spans="1:5" ht="24">
      <c r="A258" s="246" t="s">
        <v>2629</v>
      </c>
      <c r="B258" s="212" t="s">
        <v>56</v>
      </c>
      <c r="C258" s="209">
        <f t="shared" si="3"/>
        <v>957.13840159932101</v>
      </c>
      <c r="D258" s="245">
        <v>1872</v>
      </c>
      <c r="E258" s="218" t="s">
        <v>2630</v>
      </c>
    </row>
    <row r="259" spans="1:5" ht="24">
      <c r="A259" s="246" t="s">
        <v>2631</v>
      </c>
      <c r="B259" s="212" t="s">
        <v>56</v>
      </c>
      <c r="C259" s="209">
        <f t="shared" si="3"/>
        <v>957.13840159932101</v>
      </c>
      <c r="D259" s="245">
        <v>1872</v>
      </c>
      <c r="E259" s="218" t="s">
        <v>2632</v>
      </c>
    </row>
    <row r="260" spans="1:5" ht="36">
      <c r="A260" s="246" t="s">
        <v>2633</v>
      </c>
      <c r="B260" s="212" t="s">
        <v>56</v>
      </c>
      <c r="C260" s="209">
        <f t="shared" si="3"/>
        <v>1165.7454891273783</v>
      </c>
      <c r="D260" s="245">
        <v>2280</v>
      </c>
      <c r="E260" s="218" t="s">
        <v>2634</v>
      </c>
    </row>
    <row r="261" spans="1:5" ht="24">
      <c r="A261" s="246" t="s">
        <v>2635</v>
      </c>
      <c r="B261" s="212" t="s">
        <v>56</v>
      </c>
      <c r="C261" s="209">
        <f t="shared" si="3"/>
        <v>1104.390463383832</v>
      </c>
      <c r="D261" s="245">
        <v>2160</v>
      </c>
      <c r="E261" s="218" t="s">
        <v>2580</v>
      </c>
    </row>
    <row r="262" spans="1:5" ht="24">
      <c r="A262" s="246" t="s">
        <v>2636</v>
      </c>
      <c r="B262" s="212" t="s">
        <v>56</v>
      </c>
      <c r="C262" s="209">
        <f t="shared" ref="C262:C325" si="4">D262/1.95583</f>
        <v>1104.390463383832</v>
      </c>
      <c r="D262" s="245">
        <v>2160</v>
      </c>
      <c r="E262" s="218" t="s">
        <v>2608</v>
      </c>
    </row>
    <row r="263" spans="1:5" ht="24">
      <c r="A263" s="246" t="s">
        <v>2637</v>
      </c>
      <c r="B263" s="212" t="s">
        <v>56</v>
      </c>
      <c r="C263" s="209">
        <f t="shared" si="4"/>
        <v>1104.390463383832</v>
      </c>
      <c r="D263" s="245">
        <v>2160</v>
      </c>
      <c r="E263" s="218" t="s">
        <v>2638</v>
      </c>
    </row>
    <row r="264" spans="1:5" ht="36">
      <c r="A264" s="246" t="s">
        <v>2639</v>
      </c>
      <c r="B264" s="212" t="s">
        <v>56</v>
      </c>
      <c r="C264" s="209">
        <f t="shared" si="4"/>
        <v>1104.390463383832</v>
      </c>
      <c r="D264" s="245">
        <v>2160</v>
      </c>
      <c r="E264" s="218" t="s">
        <v>2640</v>
      </c>
    </row>
    <row r="265" spans="1:5" ht="24">
      <c r="A265" s="246" t="s">
        <v>2641</v>
      </c>
      <c r="B265" s="212" t="s">
        <v>56</v>
      </c>
      <c r="C265" s="209">
        <f t="shared" si="4"/>
        <v>1104.390463383832</v>
      </c>
      <c r="D265" s="245">
        <v>2160</v>
      </c>
      <c r="E265" s="218" t="s">
        <v>2642</v>
      </c>
    </row>
    <row r="266" spans="1:5" ht="24">
      <c r="A266" s="246" t="s">
        <v>2643</v>
      </c>
      <c r="B266" s="212" t="s">
        <v>56</v>
      </c>
      <c r="C266" s="209">
        <f t="shared" si="4"/>
        <v>1104.390463383832</v>
      </c>
      <c r="D266" s="245">
        <v>2160</v>
      </c>
      <c r="E266" s="218" t="s">
        <v>2644</v>
      </c>
    </row>
    <row r="267" spans="1:5" ht="24">
      <c r="A267" s="246" t="s">
        <v>2645</v>
      </c>
      <c r="B267" s="212" t="s">
        <v>56</v>
      </c>
      <c r="C267" s="209">
        <f t="shared" si="4"/>
        <v>1104.390463383832</v>
      </c>
      <c r="D267" s="245">
        <v>2160</v>
      </c>
      <c r="E267" s="218" t="s">
        <v>2646</v>
      </c>
    </row>
    <row r="268" spans="1:5" ht="24">
      <c r="A268" s="246" t="s">
        <v>2647</v>
      </c>
      <c r="B268" s="212" t="s">
        <v>56</v>
      </c>
      <c r="C268" s="209">
        <f t="shared" si="4"/>
        <v>1043.0354376402856</v>
      </c>
      <c r="D268" s="245">
        <v>2040</v>
      </c>
      <c r="E268" s="218" t="s">
        <v>2648</v>
      </c>
    </row>
    <row r="269" spans="1:5" ht="36">
      <c r="A269" s="246" t="s">
        <v>2649</v>
      </c>
      <c r="B269" s="212" t="s">
        <v>56</v>
      </c>
      <c r="C269" s="209">
        <f t="shared" si="4"/>
        <v>1043.0354376402856</v>
      </c>
      <c r="D269" s="245">
        <v>2040</v>
      </c>
      <c r="E269" s="218" t="s">
        <v>2650</v>
      </c>
    </row>
    <row r="270" spans="1:5">
      <c r="A270" s="211" t="s">
        <v>2651</v>
      </c>
      <c r="B270" s="212" t="s">
        <v>56</v>
      </c>
      <c r="C270" s="209">
        <f t="shared" si="4"/>
        <v>1165.7454891273783</v>
      </c>
      <c r="D270" s="247">
        <v>2280</v>
      </c>
      <c r="E270" s="248" t="s">
        <v>2652</v>
      </c>
    </row>
    <row r="271" spans="1:5" ht="24">
      <c r="A271" s="211" t="s">
        <v>2653</v>
      </c>
      <c r="B271" s="212" t="s">
        <v>56</v>
      </c>
      <c r="C271" s="209">
        <f t="shared" si="4"/>
        <v>1349.8105663580168</v>
      </c>
      <c r="D271" s="247">
        <v>2640</v>
      </c>
      <c r="E271" s="248" t="s">
        <v>2654</v>
      </c>
    </row>
    <row r="272" spans="1:5">
      <c r="A272" s="246" t="s">
        <v>2655</v>
      </c>
      <c r="B272" s="212" t="s">
        <v>56</v>
      </c>
      <c r="C272" s="209">
        <f t="shared" si="4"/>
        <v>460.16269307659667</v>
      </c>
      <c r="D272" s="247">
        <v>900</v>
      </c>
      <c r="E272" s="249" t="s">
        <v>2656</v>
      </c>
    </row>
    <row r="273" spans="1:5">
      <c r="A273" s="246" t="s">
        <v>2657</v>
      </c>
      <c r="B273" s="212" t="s">
        <v>56</v>
      </c>
      <c r="C273" s="209">
        <f t="shared" si="4"/>
        <v>12.271005148709245</v>
      </c>
      <c r="D273" s="247">
        <v>24</v>
      </c>
      <c r="E273" s="249" t="s">
        <v>2658</v>
      </c>
    </row>
    <row r="274" spans="1:5" ht="24">
      <c r="A274" s="246" t="s">
        <v>2659</v>
      </c>
      <c r="B274" s="212" t="s">
        <v>56</v>
      </c>
      <c r="C274" s="209">
        <f t="shared" si="4"/>
        <v>306.77512871773109</v>
      </c>
      <c r="D274" s="247">
        <v>600</v>
      </c>
      <c r="E274" s="218" t="s">
        <v>2660</v>
      </c>
    </row>
    <row r="275" spans="1:5">
      <c r="A275" s="246" t="s">
        <v>2661</v>
      </c>
      <c r="B275" s="212" t="s">
        <v>56</v>
      </c>
      <c r="C275" s="209">
        <f t="shared" si="4"/>
        <v>1711.8052182449396</v>
      </c>
      <c r="D275" s="247">
        <v>3348</v>
      </c>
      <c r="E275" s="218" t="s">
        <v>2662</v>
      </c>
    </row>
    <row r="276" spans="1:5">
      <c r="A276" s="246" t="s">
        <v>2663</v>
      </c>
      <c r="B276" s="212" t="s">
        <v>56</v>
      </c>
      <c r="C276" s="209">
        <f t="shared" si="4"/>
        <v>1503.1981307168824</v>
      </c>
      <c r="D276" s="247">
        <v>2940</v>
      </c>
      <c r="E276" s="218" t="s">
        <v>2664</v>
      </c>
    </row>
    <row r="277" spans="1:5">
      <c r="A277" s="246" t="s">
        <v>2665</v>
      </c>
      <c r="B277" s="212" t="s">
        <v>56</v>
      </c>
      <c r="C277" s="209">
        <f t="shared" si="4"/>
        <v>1503.1981307168824</v>
      </c>
      <c r="D277" s="247">
        <v>2940</v>
      </c>
      <c r="E277" s="218" t="s">
        <v>2666</v>
      </c>
    </row>
    <row r="278" spans="1:5">
      <c r="A278" s="225" t="s">
        <v>2667</v>
      </c>
      <c r="B278" s="212" t="s">
        <v>56</v>
      </c>
      <c r="C278" s="209">
        <f t="shared" si="4"/>
        <v>920.32538615319334</v>
      </c>
      <c r="D278" s="247">
        <v>1800</v>
      </c>
      <c r="E278" s="248" t="s">
        <v>2668</v>
      </c>
    </row>
    <row r="279" spans="1:5">
      <c r="A279" s="225" t="s">
        <v>2669</v>
      </c>
      <c r="B279" s="250" t="s">
        <v>56</v>
      </c>
      <c r="C279" s="209">
        <f t="shared" si="4"/>
        <v>981.68041189673954</v>
      </c>
      <c r="D279" s="247">
        <v>1920</v>
      </c>
      <c r="E279" s="248" t="s">
        <v>2670</v>
      </c>
    </row>
    <row r="280" spans="1:5">
      <c r="A280" s="225" t="s">
        <v>2671</v>
      </c>
      <c r="B280" s="250" t="s">
        <v>56</v>
      </c>
      <c r="C280" s="209">
        <f t="shared" si="4"/>
        <v>1349.8105663580168</v>
      </c>
      <c r="D280" s="247">
        <v>2640</v>
      </c>
      <c r="E280" s="248" t="s">
        <v>2672</v>
      </c>
    </row>
    <row r="281" spans="1:5">
      <c r="A281" s="211" t="s">
        <v>2673</v>
      </c>
      <c r="B281" s="250" t="s">
        <v>56</v>
      </c>
      <c r="C281" s="209">
        <f t="shared" si="4"/>
        <v>1472.5206178451092</v>
      </c>
      <c r="D281" s="247">
        <v>2880</v>
      </c>
      <c r="E281" s="248" t="s">
        <v>2674</v>
      </c>
    </row>
    <row r="282" spans="1:5">
      <c r="A282" s="211" t="s">
        <v>2675</v>
      </c>
      <c r="B282" s="250" t="s">
        <v>56</v>
      </c>
      <c r="C282" s="209">
        <f t="shared" si="4"/>
        <v>1595.2306693322016</v>
      </c>
      <c r="D282" s="247">
        <v>3120</v>
      </c>
      <c r="E282" s="248" t="s">
        <v>2676</v>
      </c>
    </row>
    <row r="283" spans="1:5">
      <c r="A283" s="225" t="s">
        <v>2677</v>
      </c>
      <c r="B283" s="250" t="s">
        <v>56</v>
      </c>
      <c r="C283" s="209">
        <f t="shared" si="4"/>
        <v>1717.9407208192943</v>
      </c>
      <c r="D283" s="247">
        <v>3360</v>
      </c>
      <c r="E283" s="248" t="s">
        <v>2678</v>
      </c>
    </row>
    <row r="284" spans="1:5">
      <c r="A284" s="246" t="s">
        <v>2679</v>
      </c>
      <c r="B284" s="212" t="s">
        <v>56</v>
      </c>
      <c r="C284" s="209">
        <f t="shared" si="4"/>
        <v>171.79407208192941</v>
      </c>
      <c r="D284" s="247">
        <v>336</v>
      </c>
      <c r="E284" s="218" t="s">
        <v>2680</v>
      </c>
    </row>
    <row r="285" spans="1:5">
      <c r="A285" s="246" t="s">
        <v>2681</v>
      </c>
      <c r="B285" s="212" t="s">
        <v>56</v>
      </c>
      <c r="C285" s="209">
        <f t="shared" si="4"/>
        <v>233.14909782547562</v>
      </c>
      <c r="D285" s="247">
        <v>456</v>
      </c>
      <c r="E285" s="218" t="s">
        <v>2680</v>
      </c>
    </row>
    <row r="286" spans="1:5">
      <c r="A286" s="246" t="s">
        <v>2682</v>
      </c>
      <c r="B286" s="212" t="s">
        <v>56</v>
      </c>
      <c r="C286" s="209">
        <f t="shared" si="4"/>
        <v>429.48518020482356</v>
      </c>
      <c r="D286" s="247">
        <v>840</v>
      </c>
      <c r="E286" s="249" t="s">
        <v>2680</v>
      </c>
    </row>
    <row r="287" spans="1:5">
      <c r="A287" s="246" t="s">
        <v>2683</v>
      </c>
      <c r="B287" s="212" t="s">
        <v>56</v>
      </c>
      <c r="C287" s="209">
        <f t="shared" si="4"/>
        <v>490.84020594836977</v>
      </c>
      <c r="D287" s="247">
        <v>960</v>
      </c>
      <c r="E287" s="249" t="s">
        <v>2680</v>
      </c>
    </row>
    <row r="288" spans="1:5">
      <c r="A288" s="246" t="s">
        <v>2684</v>
      </c>
      <c r="B288" s="212" t="s">
        <v>56</v>
      </c>
      <c r="C288" s="209">
        <f t="shared" si="4"/>
        <v>552.19523169191598</v>
      </c>
      <c r="D288" s="247">
        <v>1080</v>
      </c>
      <c r="E288" s="249" t="s">
        <v>2680</v>
      </c>
    </row>
    <row r="289" spans="1:5">
      <c r="A289" s="246" t="s">
        <v>2685</v>
      </c>
      <c r="B289" s="212" t="s">
        <v>56</v>
      </c>
      <c r="C289" s="209">
        <f t="shared" si="4"/>
        <v>613.55025743546219</v>
      </c>
      <c r="D289" s="247">
        <v>1200</v>
      </c>
      <c r="E289" s="249" t="s">
        <v>2680</v>
      </c>
    </row>
    <row r="290" spans="1:5">
      <c r="A290" s="246" t="s">
        <v>2686</v>
      </c>
      <c r="B290" s="212" t="s">
        <v>56</v>
      </c>
      <c r="C290" s="209">
        <f t="shared" si="4"/>
        <v>674.90528317900839</v>
      </c>
      <c r="D290" s="247">
        <v>1320</v>
      </c>
      <c r="E290" s="249" t="s">
        <v>2687</v>
      </c>
    </row>
    <row r="291" spans="1:5">
      <c r="A291" s="246" t="s">
        <v>2688</v>
      </c>
      <c r="B291" s="212" t="s">
        <v>56</v>
      </c>
      <c r="C291" s="209">
        <f t="shared" si="4"/>
        <v>797.61533466610081</v>
      </c>
      <c r="D291" s="247">
        <v>1560</v>
      </c>
      <c r="E291" s="249" t="s">
        <v>2687</v>
      </c>
    </row>
    <row r="292" spans="1:5" ht="36">
      <c r="A292" s="251" t="s">
        <v>2689</v>
      </c>
      <c r="B292" s="252" t="s">
        <v>56</v>
      </c>
      <c r="C292" s="209">
        <f t="shared" si="4"/>
        <v>490.84020594836977</v>
      </c>
      <c r="D292" s="253">
        <v>960</v>
      </c>
      <c r="E292" s="218" t="s">
        <v>2690</v>
      </c>
    </row>
    <row r="293" spans="1:5" ht="24">
      <c r="A293" s="251" t="s">
        <v>2691</v>
      </c>
      <c r="B293" s="252" t="s">
        <v>56</v>
      </c>
      <c r="C293" s="209">
        <f t="shared" si="4"/>
        <v>490.84020594836977</v>
      </c>
      <c r="D293" s="253">
        <v>960</v>
      </c>
      <c r="E293" s="218" t="s">
        <v>2692</v>
      </c>
    </row>
    <row r="294" spans="1:5" ht="36">
      <c r="A294" s="251" t="s">
        <v>2693</v>
      </c>
      <c r="B294" s="252" t="s">
        <v>56</v>
      </c>
      <c r="C294" s="209">
        <f t="shared" si="4"/>
        <v>582.87274456368914</v>
      </c>
      <c r="D294" s="253">
        <v>1140</v>
      </c>
      <c r="E294" s="218" t="s">
        <v>2694</v>
      </c>
    </row>
    <row r="295" spans="1:5" ht="36">
      <c r="A295" s="251" t="s">
        <v>2695</v>
      </c>
      <c r="B295" s="252" t="s">
        <v>56</v>
      </c>
      <c r="C295" s="209">
        <f t="shared" si="4"/>
        <v>644.22777030723535</v>
      </c>
      <c r="D295" s="253">
        <v>1260</v>
      </c>
      <c r="E295" s="218" t="s">
        <v>2696</v>
      </c>
    </row>
    <row r="296" spans="1:5" ht="36">
      <c r="A296" s="251" t="s">
        <v>2697</v>
      </c>
      <c r="B296" s="252" t="s">
        <v>56</v>
      </c>
      <c r="C296" s="209">
        <f t="shared" si="4"/>
        <v>490.84020594836977</v>
      </c>
      <c r="D296" s="253">
        <v>960</v>
      </c>
      <c r="E296" s="218" t="s">
        <v>2698</v>
      </c>
    </row>
    <row r="297" spans="1:5" ht="36">
      <c r="A297" s="251" t="s">
        <v>2699</v>
      </c>
      <c r="B297" s="252" t="s">
        <v>56</v>
      </c>
      <c r="C297" s="209">
        <f t="shared" si="4"/>
        <v>490.84020594836977</v>
      </c>
      <c r="D297" s="253">
        <v>960</v>
      </c>
      <c r="E297" s="218" t="s">
        <v>2700</v>
      </c>
    </row>
    <row r="298" spans="1:5" ht="36">
      <c r="A298" s="251" t="s">
        <v>2701</v>
      </c>
      <c r="B298" s="252" t="s">
        <v>56</v>
      </c>
      <c r="C298" s="209">
        <f t="shared" si="4"/>
        <v>76.693782179432773</v>
      </c>
      <c r="D298" s="253">
        <v>150</v>
      </c>
      <c r="E298" s="218" t="s">
        <v>2702</v>
      </c>
    </row>
    <row r="299" spans="1:5" ht="48">
      <c r="A299" s="251" t="s">
        <v>2703</v>
      </c>
      <c r="B299" s="252" t="s">
        <v>56</v>
      </c>
      <c r="C299" s="209">
        <f t="shared" si="4"/>
        <v>562.42311448336511</v>
      </c>
      <c r="D299" s="253">
        <v>1100.0039999999999</v>
      </c>
      <c r="E299" s="218" t="s">
        <v>2704</v>
      </c>
    </row>
    <row r="300" spans="1:5" ht="24">
      <c r="A300" s="251" t="s">
        <v>2705</v>
      </c>
      <c r="B300" s="252" t="s">
        <v>56</v>
      </c>
      <c r="C300" s="209">
        <f t="shared" si="4"/>
        <v>644.22777030723535</v>
      </c>
      <c r="D300" s="253">
        <v>1260</v>
      </c>
      <c r="E300" s="218" t="s">
        <v>2706</v>
      </c>
    </row>
    <row r="301" spans="1:5">
      <c r="A301" s="251" t="s">
        <v>2707</v>
      </c>
      <c r="B301" s="252" t="s">
        <v>56</v>
      </c>
      <c r="C301" s="209">
        <f t="shared" si="4"/>
        <v>587.98975371070082</v>
      </c>
      <c r="D301" s="253">
        <v>1150.008</v>
      </c>
      <c r="E301" s="218" t="s">
        <v>2708</v>
      </c>
    </row>
    <row r="302" spans="1:5" ht="24">
      <c r="A302" s="251" t="s">
        <v>2709</v>
      </c>
      <c r="B302" s="252" t="s">
        <v>56</v>
      </c>
      <c r="C302" s="209">
        <f t="shared" si="4"/>
        <v>639.11689666279801</v>
      </c>
      <c r="D302" s="253">
        <v>1250.0040000000001</v>
      </c>
      <c r="E302" s="218" t="s">
        <v>2710</v>
      </c>
    </row>
    <row r="303" spans="1:5">
      <c r="A303" s="254" t="s">
        <v>2711</v>
      </c>
      <c r="B303" s="252" t="s">
        <v>56</v>
      </c>
      <c r="C303" s="209">
        <f t="shared" si="4"/>
        <v>434.60218935183531</v>
      </c>
      <c r="D303" s="255">
        <v>850.00800000000004</v>
      </c>
      <c r="E303" s="256" t="s">
        <v>2712</v>
      </c>
    </row>
    <row r="304" spans="1:5">
      <c r="A304" s="257" t="s">
        <v>2713</v>
      </c>
      <c r="B304" s="252" t="s">
        <v>56</v>
      </c>
      <c r="C304" s="209">
        <f t="shared" si="4"/>
        <v>102.26042140676849</v>
      </c>
      <c r="D304" s="255">
        <v>200.00399999999999</v>
      </c>
      <c r="E304" s="218" t="s">
        <v>2714</v>
      </c>
    </row>
    <row r="305" spans="1:5">
      <c r="A305" s="257" t="s">
        <v>2715</v>
      </c>
      <c r="B305" s="252" t="s">
        <v>56</v>
      </c>
      <c r="C305" s="209">
        <f t="shared" si="4"/>
        <v>460.16269307659667</v>
      </c>
      <c r="D305" s="258">
        <v>900</v>
      </c>
      <c r="E305" s="228" t="s">
        <v>2716</v>
      </c>
    </row>
    <row r="306" spans="1:5">
      <c r="A306" s="259" t="s">
        <v>2717</v>
      </c>
      <c r="B306" s="212" t="s">
        <v>56</v>
      </c>
      <c r="C306" s="209">
        <f t="shared" si="4"/>
        <v>997.01916833262612</v>
      </c>
      <c r="D306" s="209">
        <v>1950</v>
      </c>
      <c r="E306" s="218" t="s">
        <v>2717</v>
      </c>
    </row>
    <row r="307" spans="1:5">
      <c r="A307" s="259" t="s">
        <v>2718</v>
      </c>
      <c r="B307" s="212" t="s">
        <v>56</v>
      </c>
      <c r="C307" s="209">
        <f t="shared" si="4"/>
        <v>1150.4067326914917</v>
      </c>
      <c r="D307" s="209">
        <v>2250</v>
      </c>
      <c r="E307" s="218" t="s">
        <v>2718</v>
      </c>
    </row>
    <row r="308" spans="1:5">
      <c r="A308" s="259" t="s">
        <v>2719</v>
      </c>
      <c r="B308" s="212" t="s">
        <v>56</v>
      </c>
      <c r="C308" s="209">
        <f t="shared" si="4"/>
        <v>357.90227166982817</v>
      </c>
      <c r="D308" s="209">
        <v>699.99599999999998</v>
      </c>
      <c r="E308" s="218" t="s">
        <v>2719</v>
      </c>
    </row>
    <row r="309" spans="1:5">
      <c r="A309" s="259" t="s">
        <v>2720</v>
      </c>
      <c r="B309" s="212" t="s">
        <v>56</v>
      </c>
      <c r="C309" s="209">
        <f t="shared" si="4"/>
        <v>1252.66715409826</v>
      </c>
      <c r="D309" s="209">
        <v>2450.0039999999999</v>
      </c>
      <c r="E309" s="218" t="s">
        <v>2720</v>
      </c>
    </row>
    <row r="310" spans="1:5" ht="24">
      <c r="A310" s="259" t="s">
        <v>2721</v>
      </c>
      <c r="B310" s="212" t="s">
        <v>56</v>
      </c>
      <c r="C310" s="209">
        <f t="shared" si="4"/>
        <v>1329.3609362776929</v>
      </c>
      <c r="D310" s="209">
        <v>2600.0039999999999</v>
      </c>
      <c r="E310" s="218" t="s">
        <v>2721</v>
      </c>
    </row>
    <row r="311" spans="1:5">
      <c r="A311" s="259" t="s">
        <v>2722</v>
      </c>
      <c r="B311" s="212" t="s">
        <v>56</v>
      </c>
      <c r="C311" s="209">
        <f t="shared" si="4"/>
        <v>1201.5338756435885</v>
      </c>
      <c r="D311" s="209">
        <v>2349.9959999999996</v>
      </c>
      <c r="E311" s="218" t="s">
        <v>2722</v>
      </c>
    </row>
    <row r="312" spans="1:5">
      <c r="A312" s="259" t="s">
        <v>2723</v>
      </c>
      <c r="B312" s="212" t="s">
        <v>56</v>
      </c>
      <c r="C312" s="209">
        <f t="shared" si="4"/>
        <v>1273.1167841785841</v>
      </c>
      <c r="D312" s="209">
        <v>2490</v>
      </c>
      <c r="E312" s="218" t="s">
        <v>2723</v>
      </c>
    </row>
    <row r="313" spans="1:5" ht="24">
      <c r="A313" s="259" t="s">
        <v>2724</v>
      </c>
      <c r="B313" s="212" t="s">
        <v>56</v>
      </c>
      <c r="C313" s="209">
        <f t="shared" si="4"/>
        <v>1406.0547184571255</v>
      </c>
      <c r="D313" s="209">
        <v>2750.0039999999999</v>
      </c>
      <c r="E313" s="218" t="s">
        <v>2724</v>
      </c>
    </row>
    <row r="314" spans="1:5">
      <c r="A314" s="259" t="s">
        <v>2725</v>
      </c>
      <c r="B314" s="212" t="s">
        <v>56</v>
      </c>
      <c r="C314" s="209">
        <f t="shared" si="4"/>
        <v>1201.5338756435885</v>
      </c>
      <c r="D314" s="209">
        <v>2349.9959999999996</v>
      </c>
      <c r="E314" s="218" t="s">
        <v>2725</v>
      </c>
    </row>
    <row r="315" spans="1:5" ht="24">
      <c r="A315" s="259" t="s">
        <v>2726</v>
      </c>
      <c r="B315" s="212" t="s">
        <v>56</v>
      </c>
      <c r="C315" s="209">
        <f t="shared" si="4"/>
        <v>1273.1167841785841</v>
      </c>
      <c r="D315" s="209">
        <v>2490</v>
      </c>
      <c r="E315" s="218" t="s">
        <v>2726</v>
      </c>
    </row>
    <row r="316" spans="1:5" ht="24">
      <c r="A316" s="259" t="s">
        <v>2727</v>
      </c>
      <c r="B316" s="212" t="s">
        <v>56</v>
      </c>
      <c r="C316" s="209">
        <f t="shared" si="4"/>
        <v>1406.0547184571255</v>
      </c>
      <c r="D316" s="209">
        <v>2750.0039999999999</v>
      </c>
      <c r="E316" s="218" t="s">
        <v>2727</v>
      </c>
    </row>
    <row r="317" spans="1:5">
      <c r="A317" s="259" t="s">
        <v>2728</v>
      </c>
      <c r="B317" s="212" t="s">
        <v>56</v>
      </c>
      <c r="C317" s="209">
        <f t="shared" si="4"/>
        <v>1252.66715409826</v>
      </c>
      <c r="D317" s="209">
        <v>2450.0039999999999</v>
      </c>
      <c r="E317" s="218" t="s">
        <v>2728</v>
      </c>
    </row>
    <row r="318" spans="1:5">
      <c r="A318" s="259" t="s">
        <v>2729</v>
      </c>
      <c r="B318" s="212" t="s">
        <v>56</v>
      </c>
      <c r="C318" s="209">
        <f t="shared" si="4"/>
        <v>1329.3609362776929</v>
      </c>
      <c r="D318" s="209">
        <v>2600.0039999999999</v>
      </c>
      <c r="E318" s="218" t="s">
        <v>2729</v>
      </c>
    </row>
    <row r="319" spans="1:5" ht="24">
      <c r="A319" s="259" t="s">
        <v>2730</v>
      </c>
      <c r="B319" s="212" t="s">
        <v>56</v>
      </c>
      <c r="C319" s="209">
        <f t="shared" si="4"/>
        <v>1406.0547184571255</v>
      </c>
      <c r="D319" s="209">
        <v>2750.0039999999999</v>
      </c>
      <c r="E319" s="218" t="s">
        <v>2730</v>
      </c>
    </row>
    <row r="320" spans="1:5">
      <c r="A320" s="259" t="s">
        <v>2731</v>
      </c>
      <c r="B320" s="212" t="s">
        <v>56</v>
      </c>
      <c r="C320" s="209">
        <f t="shared" si="4"/>
        <v>117.59917784265504</v>
      </c>
      <c r="D320" s="209">
        <v>230.00399999999999</v>
      </c>
      <c r="E320" s="218" t="s">
        <v>2731</v>
      </c>
    </row>
    <row r="321" spans="1:5">
      <c r="A321" s="259" t="s">
        <v>2732</v>
      </c>
      <c r="B321" s="212" t="s">
        <v>56</v>
      </c>
      <c r="C321" s="209">
        <f t="shared" si="4"/>
        <v>281.20848949039538</v>
      </c>
      <c r="D321" s="209">
        <v>549.99599999999998</v>
      </c>
      <c r="E321" s="218" t="s">
        <v>2732</v>
      </c>
    </row>
    <row r="322" spans="1:5">
      <c r="A322" s="260" t="s">
        <v>2733</v>
      </c>
      <c r="B322" s="212" t="s">
        <v>56</v>
      </c>
      <c r="C322" s="209">
        <f t="shared" si="4"/>
        <v>869.19824320109626</v>
      </c>
      <c r="D322" s="209">
        <v>1700.0040000000001</v>
      </c>
      <c r="E322" s="218" t="s">
        <v>2733</v>
      </c>
    </row>
    <row r="323" spans="1:5" ht="24">
      <c r="A323" s="259" t="s">
        <v>2734</v>
      </c>
      <c r="B323" s="212" t="s">
        <v>56</v>
      </c>
      <c r="C323" s="209">
        <f t="shared" si="4"/>
        <v>2556.461451148617</v>
      </c>
      <c r="D323" s="209">
        <v>5000.0039999999999</v>
      </c>
      <c r="E323" s="218" t="s">
        <v>2735</v>
      </c>
    </row>
    <row r="324" spans="1:5" ht="36">
      <c r="A324" s="259" t="s">
        <v>2736</v>
      </c>
      <c r="B324" s="212" t="s">
        <v>56</v>
      </c>
      <c r="C324" s="209">
        <f t="shared" si="4"/>
        <v>3527.9139802539075</v>
      </c>
      <c r="D324" s="209">
        <v>6900</v>
      </c>
      <c r="E324" s="218" t="s">
        <v>2737</v>
      </c>
    </row>
    <row r="325" spans="1:5">
      <c r="A325" s="259" t="s">
        <v>2738</v>
      </c>
      <c r="B325" s="212" t="s">
        <v>56</v>
      </c>
      <c r="C325" s="209">
        <f t="shared" si="4"/>
        <v>741.37118256699193</v>
      </c>
      <c r="D325" s="209">
        <v>1449.9959999999999</v>
      </c>
      <c r="E325" s="218" t="s">
        <v>2738</v>
      </c>
    </row>
    <row r="326" spans="1:5">
      <c r="A326" s="259" t="s">
        <v>2739</v>
      </c>
      <c r="B326" s="212" t="s">
        <v>56</v>
      </c>
      <c r="C326" s="209">
        <f t="shared" ref="C326:C389" si="5">D326/1.95583</f>
        <v>792.50446102166347</v>
      </c>
      <c r="D326" s="209">
        <v>1550.0040000000001</v>
      </c>
      <c r="E326" s="218" t="s">
        <v>2739</v>
      </c>
    </row>
    <row r="327" spans="1:5">
      <c r="A327" s="259" t="s">
        <v>2740</v>
      </c>
      <c r="B327" s="212" t="s">
        <v>56</v>
      </c>
      <c r="C327" s="209">
        <f t="shared" si="5"/>
        <v>843.63160397376055</v>
      </c>
      <c r="D327" s="209">
        <v>1650</v>
      </c>
      <c r="E327" s="218" t="s">
        <v>2740</v>
      </c>
    </row>
    <row r="328" spans="1:5">
      <c r="A328" s="259" t="s">
        <v>2741</v>
      </c>
      <c r="B328" s="212" t="s">
        <v>56</v>
      </c>
      <c r="C328" s="209">
        <f t="shared" si="5"/>
        <v>997.01916833262612</v>
      </c>
      <c r="D328" s="209">
        <v>1950</v>
      </c>
      <c r="E328" s="218" t="s">
        <v>2741</v>
      </c>
    </row>
    <row r="329" spans="1:5">
      <c r="A329" s="259" t="s">
        <v>2742</v>
      </c>
      <c r="B329" s="212" t="s">
        <v>56</v>
      </c>
      <c r="C329" s="209">
        <f t="shared" si="5"/>
        <v>1175.9733719188273</v>
      </c>
      <c r="D329" s="209">
        <v>2300.0039999999999</v>
      </c>
      <c r="E329" s="218" t="s">
        <v>2742</v>
      </c>
    </row>
    <row r="330" spans="1:5" ht="24">
      <c r="A330" s="259" t="s">
        <v>2743</v>
      </c>
      <c r="B330" s="212" t="s">
        <v>56</v>
      </c>
      <c r="C330" s="209">
        <f t="shared" si="5"/>
        <v>1073.7129505120588</v>
      </c>
      <c r="D330" s="209">
        <v>2100</v>
      </c>
      <c r="E330" s="218" t="s">
        <v>2743</v>
      </c>
    </row>
    <row r="331" spans="1:5">
      <c r="A331" s="259" t="s">
        <v>2744</v>
      </c>
      <c r="B331" s="212" t="s">
        <v>56</v>
      </c>
      <c r="C331" s="209">
        <f t="shared" si="5"/>
        <v>997.01916833262612</v>
      </c>
      <c r="D331" s="209">
        <v>1950</v>
      </c>
      <c r="E331" s="218" t="s">
        <v>2744</v>
      </c>
    </row>
    <row r="332" spans="1:5">
      <c r="A332" s="259" t="s">
        <v>2745</v>
      </c>
      <c r="B332" s="212" t="s">
        <v>56</v>
      </c>
      <c r="C332" s="209">
        <f t="shared" si="5"/>
        <v>1099.2795897393944</v>
      </c>
      <c r="D332" s="209">
        <v>2150.0039999999999</v>
      </c>
      <c r="E332" s="218" t="s">
        <v>2745</v>
      </c>
    </row>
    <row r="333" spans="1:5">
      <c r="A333" s="259" t="s">
        <v>2746</v>
      </c>
      <c r="B333" s="212" t="s">
        <v>56</v>
      </c>
      <c r="C333" s="209">
        <f t="shared" si="5"/>
        <v>1175.9733719188273</v>
      </c>
      <c r="D333" s="209">
        <v>2300.0039999999999</v>
      </c>
      <c r="E333" s="218" t="s">
        <v>2746</v>
      </c>
    </row>
    <row r="334" spans="1:5">
      <c r="A334" s="259" t="s">
        <v>2747</v>
      </c>
      <c r="B334" s="212" t="s">
        <v>56</v>
      </c>
      <c r="C334" s="209">
        <f t="shared" si="5"/>
        <v>1073.7129505120588</v>
      </c>
      <c r="D334" s="209">
        <v>2100</v>
      </c>
      <c r="E334" s="218" t="s">
        <v>2747</v>
      </c>
    </row>
    <row r="335" spans="1:5" ht="24">
      <c r="A335" s="259" t="s">
        <v>2748</v>
      </c>
      <c r="B335" s="212" t="s">
        <v>56</v>
      </c>
      <c r="C335" s="209">
        <f t="shared" si="5"/>
        <v>1150.4067326914917</v>
      </c>
      <c r="D335" s="209">
        <v>2250</v>
      </c>
      <c r="E335" s="218" t="s">
        <v>2748</v>
      </c>
    </row>
    <row r="336" spans="1:5">
      <c r="A336" s="259" t="s">
        <v>2749</v>
      </c>
      <c r="B336" s="212" t="s">
        <v>56</v>
      </c>
      <c r="C336" s="209">
        <f t="shared" si="5"/>
        <v>920.32538615319334</v>
      </c>
      <c r="D336" s="209">
        <v>1800</v>
      </c>
      <c r="E336" s="218" t="s">
        <v>2749</v>
      </c>
    </row>
    <row r="337" spans="1:5">
      <c r="A337" s="259" t="s">
        <v>2750</v>
      </c>
      <c r="B337" s="212" t="s">
        <v>56</v>
      </c>
      <c r="C337" s="209">
        <f t="shared" si="5"/>
        <v>1073.7129505120588</v>
      </c>
      <c r="D337" s="209">
        <v>2100</v>
      </c>
      <c r="E337" s="218" t="s">
        <v>2750</v>
      </c>
    </row>
    <row r="338" spans="1:5">
      <c r="A338" s="259" t="s">
        <v>2751</v>
      </c>
      <c r="B338" s="212" t="s">
        <v>56</v>
      </c>
      <c r="C338" s="209">
        <f t="shared" si="5"/>
        <v>945.89202538052893</v>
      </c>
      <c r="D338" s="209">
        <v>1850.0039999999999</v>
      </c>
      <c r="E338" s="218" t="s">
        <v>2751</v>
      </c>
    </row>
    <row r="339" spans="1:5">
      <c r="A339" s="259" t="s">
        <v>2752</v>
      </c>
      <c r="B339" s="212" t="s">
        <v>56</v>
      </c>
      <c r="C339" s="209">
        <f t="shared" si="5"/>
        <v>1124.8400934641556</v>
      </c>
      <c r="D339" s="209">
        <v>2199.9959999999996</v>
      </c>
      <c r="E339" s="218" t="s">
        <v>2752</v>
      </c>
    </row>
    <row r="340" spans="1:5">
      <c r="A340" s="259" t="s">
        <v>2753</v>
      </c>
      <c r="B340" s="212" t="s">
        <v>56</v>
      </c>
      <c r="C340" s="209">
        <f t="shared" si="5"/>
        <v>1012.3579247685126</v>
      </c>
      <c r="D340" s="209">
        <v>1980</v>
      </c>
      <c r="E340" s="218" t="s">
        <v>2753</v>
      </c>
    </row>
    <row r="341" spans="1:5">
      <c r="A341" s="259" t="s">
        <v>2754</v>
      </c>
      <c r="B341" s="212" t="s">
        <v>56</v>
      </c>
      <c r="C341" s="209">
        <f t="shared" si="5"/>
        <v>1150.4067326914917</v>
      </c>
      <c r="D341" s="209">
        <v>2250</v>
      </c>
      <c r="E341" s="218" t="s">
        <v>2754</v>
      </c>
    </row>
    <row r="342" spans="1:5">
      <c r="A342" s="259" t="s">
        <v>2755</v>
      </c>
      <c r="B342" s="212" t="s">
        <v>56</v>
      </c>
      <c r="C342" s="209">
        <f t="shared" si="5"/>
        <v>1150.4067326914917</v>
      </c>
      <c r="D342" s="209">
        <v>2250</v>
      </c>
      <c r="E342" s="218" t="s">
        <v>2755</v>
      </c>
    </row>
    <row r="343" spans="1:5">
      <c r="A343" s="259" t="s">
        <v>2756</v>
      </c>
      <c r="B343" s="212" t="s">
        <v>56</v>
      </c>
      <c r="C343" s="209">
        <f t="shared" si="5"/>
        <v>1201.5338756435885</v>
      </c>
      <c r="D343" s="209">
        <v>2349.9959999999996</v>
      </c>
      <c r="E343" s="218" t="s">
        <v>2756</v>
      </c>
    </row>
    <row r="344" spans="1:5">
      <c r="A344" s="259" t="s">
        <v>2757</v>
      </c>
      <c r="B344" s="212" t="s">
        <v>56</v>
      </c>
      <c r="C344" s="209">
        <f t="shared" si="5"/>
        <v>1150.4067326914917</v>
      </c>
      <c r="D344" s="209">
        <v>2250</v>
      </c>
      <c r="E344" s="218" t="s">
        <v>2757</v>
      </c>
    </row>
    <row r="345" spans="1:5">
      <c r="A345" s="259" t="s">
        <v>2758</v>
      </c>
      <c r="B345" s="212" t="s">
        <v>56</v>
      </c>
      <c r="C345" s="209">
        <f t="shared" si="5"/>
        <v>1201.5338756435885</v>
      </c>
      <c r="D345" s="209">
        <v>2349.9959999999996</v>
      </c>
      <c r="E345" s="218" t="s">
        <v>2758</v>
      </c>
    </row>
    <row r="346" spans="1:5">
      <c r="A346" s="259" t="s">
        <v>2759</v>
      </c>
      <c r="B346" s="212" t="s">
        <v>56</v>
      </c>
      <c r="C346" s="209">
        <f t="shared" si="5"/>
        <v>1150.4067326914917</v>
      </c>
      <c r="D346" s="209">
        <v>2250</v>
      </c>
      <c r="E346" s="218" t="s">
        <v>2759</v>
      </c>
    </row>
    <row r="347" spans="1:5">
      <c r="A347" s="259" t="s">
        <v>2760</v>
      </c>
      <c r="B347" s="212" t="s">
        <v>56</v>
      </c>
      <c r="C347" s="209">
        <f t="shared" si="5"/>
        <v>1201.5338756435885</v>
      </c>
      <c r="D347" s="209">
        <v>2349.9959999999996</v>
      </c>
      <c r="E347" s="218" t="s">
        <v>2760</v>
      </c>
    </row>
    <row r="348" spans="1:5">
      <c r="A348" s="259" t="s">
        <v>2761</v>
      </c>
      <c r="B348" s="212" t="s">
        <v>56</v>
      </c>
      <c r="C348" s="209">
        <f t="shared" si="5"/>
        <v>1201.5338756435885</v>
      </c>
      <c r="D348" s="209">
        <v>2349.9959999999996</v>
      </c>
      <c r="E348" s="218" t="s">
        <v>2761</v>
      </c>
    </row>
    <row r="349" spans="1:5">
      <c r="A349" s="259" t="s">
        <v>2762</v>
      </c>
      <c r="B349" s="212" t="s">
        <v>56</v>
      </c>
      <c r="C349" s="209">
        <f t="shared" si="5"/>
        <v>1150.4067326914917</v>
      </c>
      <c r="D349" s="209">
        <v>2250</v>
      </c>
      <c r="E349" s="218" t="s">
        <v>2762</v>
      </c>
    </row>
    <row r="350" spans="1:5">
      <c r="A350" s="259" t="s">
        <v>2763</v>
      </c>
      <c r="B350" s="212" t="s">
        <v>56</v>
      </c>
      <c r="C350" s="209">
        <f t="shared" si="5"/>
        <v>1201.5338756435885</v>
      </c>
      <c r="D350" s="209">
        <v>2349.9959999999996</v>
      </c>
      <c r="E350" s="218" t="s">
        <v>2763</v>
      </c>
    </row>
    <row r="351" spans="1:5">
      <c r="A351" s="259" t="s">
        <v>2764</v>
      </c>
      <c r="B351" s="212" t="s">
        <v>56</v>
      </c>
      <c r="C351" s="209">
        <f t="shared" si="5"/>
        <v>1150.4067326914917</v>
      </c>
      <c r="D351" s="209">
        <v>2250</v>
      </c>
      <c r="E351" s="218" t="s">
        <v>2764</v>
      </c>
    </row>
    <row r="352" spans="1:5">
      <c r="A352" s="259" t="s">
        <v>2765</v>
      </c>
      <c r="B352" s="212" t="s">
        <v>56</v>
      </c>
      <c r="C352" s="209">
        <f t="shared" si="5"/>
        <v>1201.5338756435885</v>
      </c>
      <c r="D352" s="209">
        <v>2349.9959999999996</v>
      </c>
      <c r="E352" s="218" t="s">
        <v>2765</v>
      </c>
    </row>
    <row r="353" spans="1:5">
      <c r="A353" s="259" t="s">
        <v>2766</v>
      </c>
      <c r="B353" s="212" t="s">
        <v>56</v>
      </c>
      <c r="C353" s="209">
        <f t="shared" si="5"/>
        <v>1150.4067326914917</v>
      </c>
      <c r="D353" s="209">
        <v>2250</v>
      </c>
      <c r="E353" s="218" t="s">
        <v>2767</v>
      </c>
    </row>
    <row r="354" spans="1:5">
      <c r="A354" s="259" t="s">
        <v>2768</v>
      </c>
      <c r="B354" s="212" t="s">
        <v>56</v>
      </c>
      <c r="C354" s="209">
        <f t="shared" si="5"/>
        <v>1048.146311284723</v>
      </c>
      <c r="D354" s="209">
        <v>2049.9959999999996</v>
      </c>
      <c r="E354" s="218" t="s">
        <v>2768</v>
      </c>
    </row>
    <row r="355" spans="1:5">
      <c r="A355" s="259" t="s">
        <v>2769</v>
      </c>
      <c r="B355" s="212" t="s">
        <v>56</v>
      </c>
      <c r="C355" s="209">
        <f t="shared" si="5"/>
        <v>1099.2795897393944</v>
      </c>
      <c r="D355" s="209">
        <v>2150.0039999999999</v>
      </c>
      <c r="E355" s="218" t="s">
        <v>2769</v>
      </c>
    </row>
    <row r="356" spans="1:5">
      <c r="A356" s="259" t="s">
        <v>2770</v>
      </c>
      <c r="B356" s="212" t="s">
        <v>56</v>
      </c>
      <c r="C356" s="209">
        <f t="shared" si="5"/>
        <v>1150.4067326914917</v>
      </c>
      <c r="D356" s="209">
        <v>2250</v>
      </c>
      <c r="E356" s="218" t="s">
        <v>2771</v>
      </c>
    </row>
    <row r="357" spans="1:5">
      <c r="A357" s="259" t="s">
        <v>2772</v>
      </c>
      <c r="B357" s="212" t="s">
        <v>56</v>
      </c>
      <c r="C357" s="209">
        <f t="shared" si="5"/>
        <v>230.08134653829833</v>
      </c>
      <c r="D357" s="209">
        <v>450</v>
      </c>
      <c r="E357" s="218" t="s">
        <v>2772</v>
      </c>
    </row>
    <row r="358" spans="1:5">
      <c r="A358" s="259" t="s">
        <v>2773</v>
      </c>
      <c r="B358" s="212" t="s">
        <v>56</v>
      </c>
      <c r="C358" s="209">
        <f t="shared" si="5"/>
        <v>1099.2795897393944</v>
      </c>
      <c r="D358" s="209">
        <v>2150.0039999999999</v>
      </c>
      <c r="E358" s="218" t="s">
        <v>2773</v>
      </c>
    </row>
    <row r="359" spans="1:5">
      <c r="A359" s="259" t="s">
        <v>2774</v>
      </c>
      <c r="B359" s="212" t="s">
        <v>56</v>
      </c>
      <c r="C359" s="209">
        <f t="shared" si="5"/>
        <v>1099.2795897393944</v>
      </c>
      <c r="D359" s="209">
        <v>2150.0039999999999</v>
      </c>
      <c r="E359" s="218" t="s">
        <v>2774</v>
      </c>
    </row>
    <row r="360" spans="1:5">
      <c r="A360" s="259" t="s">
        <v>2775</v>
      </c>
      <c r="B360" s="212" t="s">
        <v>56</v>
      </c>
      <c r="C360" s="209">
        <f t="shared" si="5"/>
        <v>1099.2795897393944</v>
      </c>
      <c r="D360" s="209">
        <v>2150.0039999999999</v>
      </c>
      <c r="E360" s="218" t="s">
        <v>2775</v>
      </c>
    </row>
    <row r="361" spans="1:5">
      <c r="A361" s="261" t="s">
        <v>2776</v>
      </c>
      <c r="B361" s="212" t="s">
        <v>56</v>
      </c>
      <c r="C361" s="209">
        <f t="shared" si="5"/>
        <v>1840.6507723063867</v>
      </c>
      <c r="D361" s="209">
        <v>3600</v>
      </c>
      <c r="E361" s="218" t="s">
        <v>2776</v>
      </c>
    </row>
    <row r="362" spans="1:5">
      <c r="A362" s="261" t="s">
        <v>2777</v>
      </c>
      <c r="B362" s="212" t="s">
        <v>56</v>
      </c>
      <c r="C362" s="209">
        <f t="shared" si="5"/>
        <v>1840.6507723063867</v>
      </c>
      <c r="D362" s="209">
        <v>3600</v>
      </c>
      <c r="E362" s="218" t="s">
        <v>2777</v>
      </c>
    </row>
    <row r="363" spans="1:5">
      <c r="A363" s="261" t="s">
        <v>2778</v>
      </c>
      <c r="B363" s="212" t="s">
        <v>56</v>
      </c>
      <c r="C363" s="209">
        <f t="shared" si="5"/>
        <v>1840.6507723063867</v>
      </c>
      <c r="D363" s="209">
        <v>3600</v>
      </c>
      <c r="E363" s="218" t="s">
        <v>2778</v>
      </c>
    </row>
    <row r="364" spans="1:5">
      <c r="A364" s="226" t="s">
        <v>2779</v>
      </c>
      <c r="B364" s="212" t="s">
        <v>56</v>
      </c>
      <c r="C364" s="209">
        <f t="shared" si="5"/>
        <v>1073.7129505120588</v>
      </c>
      <c r="D364" s="238">
        <v>2100</v>
      </c>
      <c r="E364" s="256" t="s">
        <v>2780</v>
      </c>
    </row>
    <row r="365" spans="1:5">
      <c r="A365" s="226" t="s">
        <v>2781</v>
      </c>
      <c r="B365" s="212" t="s">
        <v>56</v>
      </c>
      <c r="C365" s="209">
        <f t="shared" si="5"/>
        <v>1227.1005148709244</v>
      </c>
      <c r="D365" s="238">
        <v>2400</v>
      </c>
      <c r="E365" s="256" t="s">
        <v>2780</v>
      </c>
    </row>
    <row r="366" spans="1:5">
      <c r="A366" s="226" t="s">
        <v>2782</v>
      </c>
      <c r="B366" s="212" t="s">
        <v>56</v>
      </c>
      <c r="C366" s="209">
        <f t="shared" si="5"/>
        <v>1150.4067326914917</v>
      </c>
      <c r="D366" s="238">
        <v>2250</v>
      </c>
      <c r="E366" s="256" t="s">
        <v>2780</v>
      </c>
    </row>
    <row r="367" spans="1:5">
      <c r="A367" s="226" t="s">
        <v>2783</v>
      </c>
      <c r="B367" s="212" t="s">
        <v>56</v>
      </c>
      <c r="C367" s="209">
        <f t="shared" si="5"/>
        <v>1288.4555406144707</v>
      </c>
      <c r="D367" s="247">
        <v>2520</v>
      </c>
      <c r="E367" s="256" t="s">
        <v>2780</v>
      </c>
    </row>
    <row r="368" spans="1:5">
      <c r="A368" s="226" t="s">
        <v>2784</v>
      </c>
      <c r="B368" s="212" t="s">
        <v>56</v>
      </c>
      <c r="C368" s="209">
        <f t="shared" si="5"/>
        <v>1073.7129505120588</v>
      </c>
      <c r="D368" s="247">
        <v>2100</v>
      </c>
      <c r="E368" s="256" t="s">
        <v>2785</v>
      </c>
    </row>
    <row r="369" spans="1:5">
      <c r="A369" s="226" t="s">
        <v>2786</v>
      </c>
      <c r="B369" s="212" t="s">
        <v>56</v>
      </c>
      <c r="C369" s="209">
        <f t="shared" si="5"/>
        <v>1227.1005148709244</v>
      </c>
      <c r="D369" s="247">
        <v>2400</v>
      </c>
      <c r="E369" s="256" t="s">
        <v>2785</v>
      </c>
    </row>
    <row r="370" spans="1:5">
      <c r="A370" s="229" t="s">
        <v>2787</v>
      </c>
      <c r="B370" s="212" t="s">
        <v>56</v>
      </c>
      <c r="C370" s="209">
        <f t="shared" si="5"/>
        <v>1840.6507723063867</v>
      </c>
      <c r="D370" s="247">
        <v>3600</v>
      </c>
      <c r="E370" s="256" t="s">
        <v>2788</v>
      </c>
    </row>
    <row r="371" spans="1:5" ht="24">
      <c r="A371" s="262" t="s">
        <v>2789</v>
      </c>
      <c r="B371" s="212" t="s">
        <v>56</v>
      </c>
      <c r="C371" s="209">
        <f t="shared" si="5"/>
        <v>1012.3579247685126</v>
      </c>
      <c r="D371" s="247">
        <v>1980</v>
      </c>
      <c r="E371" s="263" t="s">
        <v>2790</v>
      </c>
    </row>
    <row r="372" spans="1:5" ht="24">
      <c r="A372" s="229" t="s">
        <v>2791</v>
      </c>
      <c r="B372" s="212" t="s">
        <v>56</v>
      </c>
      <c r="C372" s="209">
        <f t="shared" si="5"/>
        <v>1012.3579247685126</v>
      </c>
      <c r="D372" s="247">
        <v>1980</v>
      </c>
      <c r="E372" s="263" t="s">
        <v>2790</v>
      </c>
    </row>
    <row r="373" spans="1:5" ht="24">
      <c r="A373" s="229" t="s">
        <v>2792</v>
      </c>
      <c r="B373" s="212" t="s">
        <v>56</v>
      </c>
      <c r="C373" s="209">
        <f t="shared" si="5"/>
        <v>1012.3579247685126</v>
      </c>
      <c r="D373" s="247">
        <v>1980</v>
      </c>
      <c r="E373" s="263" t="s">
        <v>2790</v>
      </c>
    </row>
    <row r="374" spans="1:5" ht="24">
      <c r="A374" s="229" t="s">
        <v>2793</v>
      </c>
      <c r="B374" s="212" t="s">
        <v>56</v>
      </c>
      <c r="C374" s="209">
        <f t="shared" si="5"/>
        <v>1012.3579247685126</v>
      </c>
      <c r="D374" s="247">
        <v>1980</v>
      </c>
      <c r="E374" s="263" t="s">
        <v>2790</v>
      </c>
    </row>
    <row r="375" spans="1:5" ht="24">
      <c r="A375" s="229" t="s">
        <v>2794</v>
      </c>
      <c r="B375" s="212" t="s">
        <v>56</v>
      </c>
      <c r="C375" s="209">
        <f t="shared" si="5"/>
        <v>1012.3579247685126</v>
      </c>
      <c r="D375" s="247">
        <v>1980</v>
      </c>
      <c r="E375" s="263" t="s">
        <v>2790</v>
      </c>
    </row>
    <row r="376" spans="1:5" ht="24">
      <c r="A376" s="229" t="s">
        <v>2795</v>
      </c>
      <c r="B376" s="212" t="s">
        <v>56</v>
      </c>
      <c r="C376" s="209">
        <f t="shared" si="5"/>
        <v>1012.3579247685126</v>
      </c>
      <c r="D376" s="247">
        <v>1980</v>
      </c>
      <c r="E376" s="263" t="s">
        <v>2790</v>
      </c>
    </row>
    <row r="377" spans="1:5" ht="24">
      <c r="A377" s="229" t="s">
        <v>2796</v>
      </c>
      <c r="B377" s="212" t="s">
        <v>56</v>
      </c>
      <c r="C377" s="209">
        <f t="shared" si="5"/>
        <v>1012.3579247685126</v>
      </c>
      <c r="D377" s="247">
        <v>1980</v>
      </c>
      <c r="E377" s="263" t="s">
        <v>2790</v>
      </c>
    </row>
    <row r="378" spans="1:5" ht="24">
      <c r="A378" s="229" t="s">
        <v>2797</v>
      </c>
      <c r="B378" s="212" t="s">
        <v>56</v>
      </c>
      <c r="C378" s="209">
        <f t="shared" si="5"/>
        <v>1012.3579247685126</v>
      </c>
      <c r="D378" s="247">
        <v>1980</v>
      </c>
      <c r="E378" s="263" t="s">
        <v>2790</v>
      </c>
    </row>
    <row r="379" spans="1:5" ht="24">
      <c r="A379" s="229" t="s">
        <v>2797</v>
      </c>
      <c r="B379" s="212" t="s">
        <v>56</v>
      </c>
      <c r="C379" s="209">
        <f t="shared" si="5"/>
        <v>1012.3579247685126</v>
      </c>
      <c r="D379" s="247">
        <v>1980</v>
      </c>
      <c r="E379" s="263" t="s">
        <v>2790</v>
      </c>
    </row>
    <row r="380" spans="1:5" ht="24">
      <c r="A380" s="229" t="s">
        <v>2798</v>
      </c>
      <c r="B380" s="212" t="s">
        <v>56</v>
      </c>
      <c r="C380" s="209">
        <f t="shared" si="5"/>
        <v>1012.3579247685126</v>
      </c>
      <c r="D380" s="247">
        <v>1980</v>
      </c>
      <c r="E380" s="263" t="s">
        <v>2790</v>
      </c>
    </row>
    <row r="381" spans="1:5" ht="24">
      <c r="A381" s="229" t="s">
        <v>2799</v>
      </c>
      <c r="B381" s="212" t="s">
        <v>56</v>
      </c>
      <c r="C381" s="209">
        <f t="shared" si="5"/>
        <v>1012.3579247685126</v>
      </c>
      <c r="D381" s="247">
        <v>1980</v>
      </c>
      <c r="E381" s="263" t="s">
        <v>2790</v>
      </c>
    </row>
    <row r="382" spans="1:5" ht="24">
      <c r="A382" s="229" t="s">
        <v>2800</v>
      </c>
      <c r="B382" s="212" t="s">
        <v>56</v>
      </c>
      <c r="C382" s="209">
        <f t="shared" si="5"/>
        <v>1012.3579247685126</v>
      </c>
      <c r="D382" s="247">
        <v>1980</v>
      </c>
      <c r="E382" s="263" t="s">
        <v>2790</v>
      </c>
    </row>
    <row r="383" spans="1:5" ht="24">
      <c r="A383" s="229" t="s">
        <v>2801</v>
      </c>
      <c r="B383" s="212" t="s">
        <v>56</v>
      </c>
      <c r="C383" s="209">
        <f t="shared" si="5"/>
        <v>1012.3579247685126</v>
      </c>
      <c r="D383" s="247">
        <v>1980</v>
      </c>
      <c r="E383" s="263" t="s">
        <v>2790</v>
      </c>
    </row>
    <row r="384" spans="1:5">
      <c r="A384" s="229" t="s">
        <v>2802</v>
      </c>
      <c r="B384" s="212" t="s">
        <v>56</v>
      </c>
      <c r="C384" s="209">
        <f t="shared" si="5"/>
        <v>1012.3579247685126</v>
      </c>
      <c r="D384" s="247">
        <v>1980</v>
      </c>
      <c r="E384" s="263" t="s">
        <v>2790</v>
      </c>
    </row>
    <row r="385" spans="1:5">
      <c r="A385" s="229" t="s">
        <v>2803</v>
      </c>
      <c r="B385" s="212" t="s">
        <v>56</v>
      </c>
      <c r="C385" s="209">
        <f t="shared" si="5"/>
        <v>1104.390463383832</v>
      </c>
      <c r="D385" s="247">
        <v>2160</v>
      </c>
      <c r="E385" s="263" t="s">
        <v>2804</v>
      </c>
    </row>
    <row r="386" spans="1:5">
      <c r="A386" s="229" t="s">
        <v>2805</v>
      </c>
      <c r="B386" s="212" t="s">
        <v>56</v>
      </c>
      <c r="C386" s="209">
        <f t="shared" si="5"/>
        <v>1104.390463383832</v>
      </c>
      <c r="D386" s="247">
        <v>2160</v>
      </c>
      <c r="E386" s="263" t="s">
        <v>2804</v>
      </c>
    </row>
    <row r="387" spans="1:5" ht="24">
      <c r="A387" s="229" t="s">
        <v>2806</v>
      </c>
      <c r="B387" s="212" t="s">
        <v>56</v>
      </c>
      <c r="C387" s="209">
        <f t="shared" si="5"/>
        <v>1104.390463383832</v>
      </c>
      <c r="D387" s="247">
        <v>2160</v>
      </c>
      <c r="E387" s="263" t="s">
        <v>2804</v>
      </c>
    </row>
    <row r="388" spans="1:5">
      <c r="A388" s="229" t="s">
        <v>2807</v>
      </c>
      <c r="B388" s="212" t="s">
        <v>56</v>
      </c>
      <c r="C388" s="209">
        <f t="shared" si="5"/>
        <v>1104.390463383832</v>
      </c>
      <c r="D388" s="247">
        <v>2160</v>
      </c>
      <c r="E388" s="263" t="s">
        <v>2804</v>
      </c>
    </row>
    <row r="389" spans="1:5" ht="24">
      <c r="A389" s="229" t="s">
        <v>2808</v>
      </c>
      <c r="B389" s="212" t="s">
        <v>56</v>
      </c>
      <c r="C389" s="209">
        <f t="shared" si="5"/>
        <v>736.2603089225546</v>
      </c>
      <c r="D389" s="247">
        <v>1440</v>
      </c>
      <c r="E389" s="263" t="s">
        <v>2809</v>
      </c>
    </row>
    <row r="390" spans="1:5" ht="36">
      <c r="A390" s="229" t="s">
        <v>2810</v>
      </c>
      <c r="B390" s="212" t="s">
        <v>56</v>
      </c>
      <c r="C390" s="209">
        <f t="shared" ref="C390:C453" si="6">D390/1.95583</f>
        <v>736.2603089225546</v>
      </c>
      <c r="D390" s="247">
        <v>1440</v>
      </c>
      <c r="E390" s="263" t="s">
        <v>2809</v>
      </c>
    </row>
    <row r="391" spans="1:5" ht="24">
      <c r="A391" s="229" t="s">
        <v>2811</v>
      </c>
      <c r="B391" s="212" t="s">
        <v>56</v>
      </c>
      <c r="C391" s="209">
        <f t="shared" si="6"/>
        <v>797.61533466610081</v>
      </c>
      <c r="D391" s="247">
        <v>1560</v>
      </c>
      <c r="E391" s="263" t="s">
        <v>2812</v>
      </c>
    </row>
    <row r="392" spans="1:5" ht="24">
      <c r="A392" s="229" t="s">
        <v>2813</v>
      </c>
      <c r="B392" s="212" t="s">
        <v>56</v>
      </c>
      <c r="C392" s="209">
        <f t="shared" si="6"/>
        <v>797.61533466610081</v>
      </c>
      <c r="D392" s="247">
        <v>1560</v>
      </c>
      <c r="E392" s="263" t="s">
        <v>2812</v>
      </c>
    </row>
    <row r="393" spans="1:5" ht="24">
      <c r="A393" s="229" t="s">
        <v>2814</v>
      </c>
      <c r="B393" s="212" t="s">
        <v>56</v>
      </c>
      <c r="C393" s="209">
        <f t="shared" si="6"/>
        <v>797.61533466610081</v>
      </c>
      <c r="D393" s="247">
        <v>1560</v>
      </c>
      <c r="E393" s="256" t="s">
        <v>2815</v>
      </c>
    </row>
    <row r="394" spans="1:5" ht="24">
      <c r="A394" s="229" t="s">
        <v>2816</v>
      </c>
      <c r="B394" s="212" t="s">
        <v>56</v>
      </c>
      <c r="C394" s="209">
        <f t="shared" si="6"/>
        <v>797.61533466610081</v>
      </c>
      <c r="D394" s="247">
        <v>1560</v>
      </c>
      <c r="E394" s="256" t="s">
        <v>2815</v>
      </c>
    </row>
    <row r="395" spans="1:5" ht="24">
      <c r="A395" s="229" t="s">
        <v>2817</v>
      </c>
      <c r="B395" s="212" t="s">
        <v>56</v>
      </c>
      <c r="C395" s="209">
        <f t="shared" si="6"/>
        <v>797.61533466610081</v>
      </c>
      <c r="D395" s="247">
        <v>1560</v>
      </c>
      <c r="E395" s="256" t="s">
        <v>2815</v>
      </c>
    </row>
    <row r="396" spans="1:5">
      <c r="A396" s="264" t="s">
        <v>2818</v>
      </c>
      <c r="B396" s="212" t="s">
        <v>56</v>
      </c>
      <c r="C396" s="209">
        <f t="shared" si="6"/>
        <v>122.71005148709244</v>
      </c>
      <c r="D396" s="247">
        <v>240</v>
      </c>
      <c r="E396" s="263" t="s">
        <v>2819</v>
      </c>
    </row>
    <row r="397" spans="1:5">
      <c r="A397" s="265" t="s">
        <v>2820</v>
      </c>
      <c r="B397" s="212" t="s">
        <v>56</v>
      </c>
      <c r="C397" s="209">
        <f t="shared" si="6"/>
        <v>214.74259010241178</v>
      </c>
      <c r="D397" s="247">
        <v>420</v>
      </c>
      <c r="E397" s="263" t="s">
        <v>2819</v>
      </c>
    </row>
    <row r="398" spans="1:5">
      <c r="A398" s="265" t="s">
        <v>2821</v>
      </c>
      <c r="B398" s="212" t="s">
        <v>56</v>
      </c>
      <c r="C398" s="209">
        <f t="shared" si="6"/>
        <v>306.77512871773109</v>
      </c>
      <c r="D398" s="247">
        <v>600</v>
      </c>
      <c r="E398" s="263" t="s">
        <v>2819</v>
      </c>
    </row>
    <row r="399" spans="1:5">
      <c r="A399" s="266" t="s">
        <v>2822</v>
      </c>
      <c r="B399" s="212" t="s">
        <v>56</v>
      </c>
      <c r="C399" s="209">
        <f t="shared" si="6"/>
        <v>858.97036040964713</v>
      </c>
      <c r="D399" s="238">
        <v>1680</v>
      </c>
      <c r="E399" s="256" t="s">
        <v>2823</v>
      </c>
    </row>
    <row r="400" spans="1:5">
      <c r="A400" s="266" t="s">
        <v>2824</v>
      </c>
      <c r="B400" s="212" t="s">
        <v>56</v>
      </c>
      <c r="C400" s="209">
        <f t="shared" si="6"/>
        <v>858.97036040964713</v>
      </c>
      <c r="D400" s="238">
        <v>1680</v>
      </c>
      <c r="E400" s="256" t="s">
        <v>2825</v>
      </c>
    </row>
    <row r="401" spans="1:5" ht="24">
      <c r="A401" s="267" t="s">
        <v>2826</v>
      </c>
      <c r="B401" s="212" t="s">
        <v>56</v>
      </c>
      <c r="C401" s="209">
        <f t="shared" si="6"/>
        <v>245.42010297418489</v>
      </c>
      <c r="D401" s="238">
        <v>480</v>
      </c>
      <c r="E401" s="256" t="s">
        <v>2827</v>
      </c>
    </row>
    <row r="402" spans="1:5" ht="24">
      <c r="A402" s="267" t="s">
        <v>2828</v>
      </c>
      <c r="B402" s="212" t="s">
        <v>56</v>
      </c>
      <c r="C402" s="209">
        <f t="shared" si="6"/>
        <v>368.1301544612773</v>
      </c>
      <c r="D402" s="238">
        <v>720</v>
      </c>
      <c r="E402" s="256" t="s">
        <v>2827</v>
      </c>
    </row>
    <row r="403" spans="1:5" ht="24">
      <c r="A403" s="267" t="s">
        <v>2829</v>
      </c>
      <c r="B403" s="212" t="s">
        <v>56</v>
      </c>
      <c r="C403" s="209">
        <f t="shared" si="6"/>
        <v>490.84020594836977</v>
      </c>
      <c r="D403" s="238">
        <v>960</v>
      </c>
      <c r="E403" s="256" t="s">
        <v>2827</v>
      </c>
    </row>
    <row r="404" spans="1:5">
      <c r="A404" s="267" t="s">
        <v>2830</v>
      </c>
      <c r="B404" s="212" t="s">
        <v>56</v>
      </c>
      <c r="C404" s="209">
        <f t="shared" si="6"/>
        <v>429.48518020482356</v>
      </c>
      <c r="D404" s="238">
        <v>840</v>
      </c>
      <c r="E404" s="256" t="s">
        <v>2831</v>
      </c>
    </row>
    <row r="405" spans="1:5">
      <c r="A405" s="267" t="s">
        <v>2832</v>
      </c>
      <c r="B405" s="212" t="s">
        <v>56</v>
      </c>
      <c r="C405" s="209">
        <f t="shared" si="6"/>
        <v>920.32538615319334</v>
      </c>
      <c r="D405" s="238">
        <v>1800</v>
      </c>
      <c r="E405" s="256" t="s">
        <v>2833</v>
      </c>
    </row>
    <row r="406" spans="1:5">
      <c r="A406" s="267" t="s">
        <v>2834</v>
      </c>
      <c r="B406" s="212" t="s">
        <v>56</v>
      </c>
      <c r="C406" s="209">
        <f t="shared" si="6"/>
        <v>1788.4990004243723</v>
      </c>
      <c r="D406" s="238">
        <v>3498</v>
      </c>
      <c r="E406" s="256" t="s">
        <v>2835</v>
      </c>
    </row>
    <row r="407" spans="1:5">
      <c r="A407" s="217" t="s">
        <v>2836</v>
      </c>
      <c r="B407" s="212" t="s">
        <v>56</v>
      </c>
      <c r="C407" s="209">
        <f t="shared" si="6"/>
        <v>1625.9081822039748</v>
      </c>
      <c r="D407" s="209">
        <v>3180</v>
      </c>
      <c r="E407" s="220" t="s">
        <v>2837</v>
      </c>
    </row>
    <row r="408" spans="1:5">
      <c r="A408" s="217" t="s">
        <v>2838</v>
      </c>
      <c r="B408" s="212" t="s">
        <v>56</v>
      </c>
      <c r="C408" s="209">
        <f t="shared" si="6"/>
        <v>1763.9569901269538</v>
      </c>
      <c r="D408" s="209">
        <v>3450</v>
      </c>
      <c r="E408" s="220" t="s">
        <v>2837</v>
      </c>
    </row>
    <row r="409" spans="1:5">
      <c r="A409" s="217" t="s">
        <v>2839</v>
      </c>
      <c r="B409" s="212" t="s">
        <v>56</v>
      </c>
      <c r="C409" s="209">
        <f t="shared" si="6"/>
        <v>230.08134653829833</v>
      </c>
      <c r="D409" s="209">
        <v>450</v>
      </c>
      <c r="E409" s="220" t="s">
        <v>2840</v>
      </c>
    </row>
    <row r="410" spans="1:5">
      <c r="A410" s="217" t="s">
        <v>2841</v>
      </c>
      <c r="B410" s="212" t="s">
        <v>56</v>
      </c>
      <c r="C410" s="209">
        <f t="shared" si="6"/>
        <v>76.693782179432773</v>
      </c>
      <c r="D410" s="209">
        <v>150</v>
      </c>
      <c r="E410" s="220" t="s">
        <v>2840</v>
      </c>
    </row>
    <row r="411" spans="1:5" ht="24">
      <c r="A411" s="217" t="s">
        <v>2842</v>
      </c>
      <c r="B411" s="212" t="s">
        <v>56</v>
      </c>
      <c r="C411" s="209">
        <f t="shared" si="6"/>
        <v>1503.1981307168824</v>
      </c>
      <c r="D411" s="209">
        <v>2940</v>
      </c>
      <c r="E411" s="220" t="s">
        <v>2843</v>
      </c>
    </row>
    <row r="412" spans="1:5" ht="24">
      <c r="A412" s="217" t="s">
        <v>2844</v>
      </c>
      <c r="B412" s="212" t="s">
        <v>56</v>
      </c>
      <c r="C412" s="209">
        <f t="shared" si="6"/>
        <v>51.129167667946597</v>
      </c>
      <c r="D412" s="209">
        <v>99.999959999999987</v>
      </c>
      <c r="E412" s="220" t="s">
        <v>2845</v>
      </c>
    </row>
    <row r="413" spans="1:5" ht="24">
      <c r="A413" s="217" t="s">
        <v>2846</v>
      </c>
      <c r="B413" s="212" t="s">
        <v>56</v>
      </c>
      <c r="C413" s="209">
        <f t="shared" si="6"/>
        <v>1441.8431049733363</v>
      </c>
      <c r="D413" s="209">
        <v>2820</v>
      </c>
      <c r="E413" s="220" t="s">
        <v>2847</v>
      </c>
    </row>
    <row r="414" spans="1:5" ht="24">
      <c r="A414" s="217" t="s">
        <v>2848</v>
      </c>
      <c r="B414" s="212" t="s">
        <v>56</v>
      </c>
      <c r="C414" s="209">
        <f t="shared" si="6"/>
        <v>51.129167667946597</v>
      </c>
      <c r="D414" s="209">
        <v>99.999959999999987</v>
      </c>
      <c r="E414" s="220" t="s">
        <v>2849</v>
      </c>
    </row>
    <row r="415" spans="1:5" ht="24">
      <c r="A415" s="217" t="s">
        <v>2850</v>
      </c>
      <c r="B415" s="212" t="s">
        <v>56</v>
      </c>
      <c r="C415" s="209">
        <f t="shared" si="6"/>
        <v>1503.1981307168824</v>
      </c>
      <c r="D415" s="209">
        <v>2940</v>
      </c>
      <c r="E415" s="220" t="s">
        <v>2851</v>
      </c>
    </row>
    <row r="416" spans="1:5" ht="24">
      <c r="A416" s="217" t="s">
        <v>2852</v>
      </c>
      <c r="B416" s="212" t="s">
        <v>56</v>
      </c>
      <c r="C416" s="209">
        <f t="shared" si="6"/>
        <v>51.129188119621858</v>
      </c>
      <c r="D416" s="209">
        <v>100.00000000000001</v>
      </c>
      <c r="E416" s="220" t="s">
        <v>2853</v>
      </c>
    </row>
    <row r="417" spans="1:5">
      <c r="A417" s="217" t="s">
        <v>2854</v>
      </c>
      <c r="B417" s="212" t="s">
        <v>56</v>
      </c>
      <c r="C417" s="209">
        <f t="shared" si="6"/>
        <v>1687.2632079475211</v>
      </c>
      <c r="D417" s="209">
        <v>3300</v>
      </c>
      <c r="E417" s="220" t="s">
        <v>2855</v>
      </c>
    </row>
    <row r="418" spans="1:5">
      <c r="A418" s="217" t="s">
        <v>2856</v>
      </c>
      <c r="B418" s="212" t="s">
        <v>56</v>
      </c>
      <c r="C418" s="209">
        <f t="shared" si="6"/>
        <v>1748.6182336910672</v>
      </c>
      <c r="D418" s="209">
        <v>3420</v>
      </c>
      <c r="E418" s="220" t="s">
        <v>2855</v>
      </c>
    </row>
    <row r="419" spans="1:5" ht="24">
      <c r="A419" s="217" t="s">
        <v>2857</v>
      </c>
      <c r="B419" s="212" t="s">
        <v>56</v>
      </c>
      <c r="C419" s="209">
        <f t="shared" si="6"/>
        <v>61.355025743546221</v>
      </c>
      <c r="D419" s="209">
        <v>120</v>
      </c>
      <c r="E419" s="220" t="s">
        <v>2858</v>
      </c>
    </row>
    <row r="420" spans="1:5">
      <c r="A420" s="217" t="s">
        <v>2859</v>
      </c>
      <c r="B420" s="212" t="s">
        <v>56</v>
      </c>
      <c r="C420" s="209">
        <f t="shared" si="6"/>
        <v>1073.7129505120588</v>
      </c>
      <c r="D420" s="209">
        <v>2100</v>
      </c>
      <c r="E420" s="220" t="s">
        <v>2860</v>
      </c>
    </row>
    <row r="421" spans="1:5" ht="24">
      <c r="A421" s="217" t="s">
        <v>2861</v>
      </c>
      <c r="B421" s="212" t="s">
        <v>56</v>
      </c>
      <c r="C421" s="209">
        <f t="shared" si="6"/>
        <v>51.129167667946597</v>
      </c>
      <c r="D421" s="209">
        <v>99.999959999999987</v>
      </c>
      <c r="E421" s="220" t="s">
        <v>2862</v>
      </c>
    </row>
    <row r="422" spans="1:5">
      <c r="A422" s="217" t="s">
        <v>2863</v>
      </c>
      <c r="B422" s="212" t="s">
        <v>56</v>
      </c>
      <c r="C422" s="209">
        <f t="shared" si="6"/>
        <v>490.84020594836977</v>
      </c>
      <c r="D422" s="209">
        <v>960</v>
      </c>
      <c r="E422" s="220" t="s">
        <v>2864</v>
      </c>
    </row>
    <row r="423" spans="1:5">
      <c r="A423" s="217" t="s">
        <v>2865</v>
      </c>
      <c r="B423" s="212" t="s">
        <v>56</v>
      </c>
      <c r="C423" s="209">
        <f t="shared" si="6"/>
        <v>61.355025743546221</v>
      </c>
      <c r="D423" s="209">
        <v>120</v>
      </c>
      <c r="E423" s="220" t="s">
        <v>2866</v>
      </c>
    </row>
    <row r="424" spans="1:5" ht="24">
      <c r="A424" s="217" t="s">
        <v>2867</v>
      </c>
      <c r="B424" s="212" t="s">
        <v>56</v>
      </c>
      <c r="C424" s="209">
        <f t="shared" si="6"/>
        <v>460.16269307659667</v>
      </c>
      <c r="D424" s="209">
        <v>900</v>
      </c>
      <c r="E424" s="220" t="s">
        <v>2868</v>
      </c>
    </row>
    <row r="425" spans="1:5" ht="24">
      <c r="A425" s="217" t="s">
        <v>2869</v>
      </c>
      <c r="B425" s="212" t="s">
        <v>56</v>
      </c>
      <c r="C425" s="209">
        <f t="shared" si="6"/>
        <v>460.16269307659667</v>
      </c>
      <c r="D425" s="209">
        <v>900</v>
      </c>
      <c r="E425" s="220" t="s">
        <v>2870</v>
      </c>
    </row>
    <row r="426" spans="1:5" ht="24">
      <c r="A426" s="217" t="s">
        <v>2871</v>
      </c>
      <c r="B426" s="212" t="s">
        <v>56</v>
      </c>
      <c r="C426" s="209">
        <f t="shared" si="6"/>
        <v>460.16269307659667</v>
      </c>
      <c r="D426" s="209">
        <v>900</v>
      </c>
      <c r="E426" s="220" t="s">
        <v>2872</v>
      </c>
    </row>
    <row r="427" spans="1:5" ht="24">
      <c r="A427" s="217" t="s">
        <v>2873</v>
      </c>
      <c r="B427" s="212" t="s">
        <v>56</v>
      </c>
      <c r="C427" s="209">
        <f t="shared" si="6"/>
        <v>460.16269307659667</v>
      </c>
      <c r="D427" s="209">
        <v>900</v>
      </c>
      <c r="E427" s="220" t="s">
        <v>2874</v>
      </c>
    </row>
    <row r="428" spans="1:5" ht="24">
      <c r="A428" s="217" t="s">
        <v>2875</v>
      </c>
      <c r="B428" s="212" t="s">
        <v>56</v>
      </c>
      <c r="C428" s="209">
        <f t="shared" si="6"/>
        <v>230.08134653829833</v>
      </c>
      <c r="D428" s="209">
        <v>450</v>
      </c>
      <c r="E428" s="220" t="s">
        <v>2876</v>
      </c>
    </row>
    <row r="429" spans="1:5" ht="24">
      <c r="A429" s="217" t="s">
        <v>2877</v>
      </c>
      <c r="B429" s="212" t="s">
        <v>56</v>
      </c>
      <c r="C429" s="209">
        <f t="shared" si="6"/>
        <v>230.08134653829833</v>
      </c>
      <c r="D429" s="209">
        <v>450</v>
      </c>
      <c r="E429" s="220" t="s">
        <v>2878</v>
      </c>
    </row>
    <row r="430" spans="1:5" ht="24">
      <c r="A430" s="217" t="s">
        <v>2879</v>
      </c>
      <c r="B430" s="212" t="s">
        <v>56</v>
      </c>
      <c r="C430" s="209">
        <f t="shared" si="6"/>
        <v>61.355025743546221</v>
      </c>
      <c r="D430" s="209">
        <v>120</v>
      </c>
      <c r="E430" s="220" t="s">
        <v>2880</v>
      </c>
    </row>
    <row r="431" spans="1:5" ht="24">
      <c r="A431" s="217" t="s">
        <v>2881</v>
      </c>
      <c r="B431" s="212" t="s">
        <v>56</v>
      </c>
      <c r="C431" s="209">
        <f t="shared" si="6"/>
        <v>1779.2957465628403</v>
      </c>
      <c r="D431" s="209">
        <v>3480</v>
      </c>
      <c r="E431" s="220" t="s">
        <v>2882</v>
      </c>
    </row>
    <row r="432" spans="1:5" ht="24">
      <c r="A432" s="217" t="s">
        <v>2883</v>
      </c>
      <c r="B432" s="212" t="s">
        <v>56</v>
      </c>
      <c r="C432" s="209">
        <f t="shared" si="6"/>
        <v>51.129167667946597</v>
      </c>
      <c r="D432" s="209">
        <v>99.999959999999987</v>
      </c>
      <c r="E432" s="220" t="s">
        <v>2884</v>
      </c>
    </row>
    <row r="433" spans="1:5" ht="24">
      <c r="A433" s="217" t="s">
        <v>2885</v>
      </c>
      <c r="B433" s="212" t="s">
        <v>56</v>
      </c>
      <c r="C433" s="209">
        <f t="shared" si="6"/>
        <v>1656.5856950757479</v>
      </c>
      <c r="D433" s="209">
        <v>3240</v>
      </c>
      <c r="E433" s="220" t="s">
        <v>2886</v>
      </c>
    </row>
    <row r="434" spans="1:5" ht="24">
      <c r="A434" s="217" t="s">
        <v>2887</v>
      </c>
      <c r="B434" s="212" t="s">
        <v>56</v>
      </c>
      <c r="C434" s="209">
        <f t="shared" si="6"/>
        <v>1533.8756435886555</v>
      </c>
      <c r="D434" s="209">
        <v>3000</v>
      </c>
      <c r="E434" s="220" t="s">
        <v>2888</v>
      </c>
    </row>
    <row r="435" spans="1:5" ht="24">
      <c r="A435" s="217" t="s">
        <v>2889</v>
      </c>
      <c r="B435" s="212" t="s">
        <v>56</v>
      </c>
      <c r="C435" s="209">
        <f t="shared" si="6"/>
        <v>1533.8756435886555</v>
      </c>
      <c r="D435" s="209">
        <v>3000</v>
      </c>
      <c r="E435" s="220" t="s">
        <v>2890</v>
      </c>
    </row>
    <row r="436" spans="1:5" ht="24">
      <c r="A436" s="217" t="s">
        <v>2891</v>
      </c>
      <c r="B436" s="212" t="s">
        <v>56</v>
      </c>
      <c r="C436" s="209">
        <f t="shared" si="6"/>
        <v>61.355025743546221</v>
      </c>
      <c r="D436" s="209">
        <v>120</v>
      </c>
      <c r="E436" s="220" t="s">
        <v>2892</v>
      </c>
    </row>
    <row r="437" spans="1:5" ht="24">
      <c r="A437" s="217" t="s">
        <v>2889</v>
      </c>
      <c r="B437" s="212" t="s">
        <v>56</v>
      </c>
      <c r="C437" s="209">
        <f t="shared" si="6"/>
        <v>1595.2306693322016</v>
      </c>
      <c r="D437" s="209">
        <v>3120</v>
      </c>
      <c r="E437" s="220" t="s">
        <v>2893</v>
      </c>
    </row>
    <row r="438" spans="1:5" ht="24">
      <c r="A438" s="217" t="s">
        <v>2894</v>
      </c>
      <c r="B438" s="212" t="s">
        <v>56</v>
      </c>
      <c r="C438" s="209">
        <f t="shared" si="6"/>
        <v>2024.7158495370252</v>
      </c>
      <c r="D438" s="209">
        <v>3960</v>
      </c>
      <c r="E438" s="220" t="s">
        <v>2895</v>
      </c>
    </row>
    <row r="439" spans="1:5" ht="24">
      <c r="A439" s="217" t="s">
        <v>2896</v>
      </c>
      <c r="B439" s="212" t="s">
        <v>56</v>
      </c>
      <c r="C439" s="209">
        <f t="shared" si="6"/>
        <v>1779.2957465628403</v>
      </c>
      <c r="D439" s="209">
        <v>3480</v>
      </c>
      <c r="E439" s="220" t="s">
        <v>2897</v>
      </c>
    </row>
    <row r="440" spans="1:5" ht="24">
      <c r="A440" s="217" t="s">
        <v>2898</v>
      </c>
      <c r="B440" s="212" t="s">
        <v>56</v>
      </c>
      <c r="C440" s="209">
        <f t="shared" si="6"/>
        <v>1472.5206178451092</v>
      </c>
      <c r="D440" s="209">
        <v>2880</v>
      </c>
      <c r="E440" s="220" t="s">
        <v>2899</v>
      </c>
    </row>
    <row r="441" spans="1:5" ht="24">
      <c r="A441" s="217" t="s">
        <v>2900</v>
      </c>
      <c r="B441" s="212" t="s">
        <v>56</v>
      </c>
      <c r="C441" s="209">
        <f t="shared" si="6"/>
        <v>1227.1005148709244</v>
      </c>
      <c r="D441" s="209">
        <v>2400</v>
      </c>
      <c r="E441" s="220" t="s">
        <v>2901</v>
      </c>
    </row>
    <row r="442" spans="1:5" ht="24">
      <c r="A442" s="217" t="s">
        <v>2902</v>
      </c>
      <c r="B442" s="212" t="s">
        <v>56</v>
      </c>
      <c r="C442" s="209">
        <f t="shared" si="6"/>
        <v>1227.1005148709244</v>
      </c>
      <c r="D442" s="209">
        <v>2400</v>
      </c>
      <c r="E442" s="220" t="s">
        <v>2903</v>
      </c>
    </row>
    <row r="443" spans="1:5" ht="24">
      <c r="A443" s="217" t="s">
        <v>2904</v>
      </c>
      <c r="B443" s="212" t="s">
        <v>56</v>
      </c>
      <c r="C443" s="209">
        <f t="shared" si="6"/>
        <v>2638.2661069724873</v>
      </c>
      <c r="D443" s="209">
        <v>5160</v>
      </c>
      <c r="E443" s="220" t="s">
        <v>2905</v>
      </c>
    </row>
    <row r="444" spans="1:5">
      <c r="A444" s="217" t="s">
        <v>2906</v>
      </c>
      <c r="B444" s="212" t="s">
        <v>56</v>
      </c>
      <c r="C444" s="209">
        <f t="shared" si="6"/>
        <v>51.129192209956905</v>
      </c>
      <c r="D444" s="209">
        <v>100.00000800000001</v>
      </c>
      <c r="E444" s="268" t="s">
        <v>2906</v>
      </c>
    </row>
    <row r="445" spans="1:5">
      <c r="A445" s="217" t="s">
        <v>2907</v>
      </c>
      <c r="B445" s="212" t="s">
        <v>56</v>
      </c>
      <c r="C445" s="209">
        <f t="shared" si="6"/>
        <v>51.129192209956905</v>
      </c>
      <c r="D445" s="209">
        <v>100.00000800000001</v>
      </c>
      <c r="E445" s="268" t="s">
        <v>2907</v>
      </c>
    </row>
    <row r="446" spans="1:5">
      <c r="A446" s="217" t="s">
        <v>2908</v>
      </c>
      <c r="B446" s="212" t="s">
        <v>56</v>
      </c>
      <c r="C446" s="209">
        <f t="shared" si="6"/>
        <v>51.129192209956905</v>
      </c>
      <c r="D446" s="209">
        <v>100.00000800000001</v>
      </c>
      <c r="E446" s="268" t="s">
        <v>2908</v>
      </c>
    </row>
    <row r="447" spans="1:5">
      <c r="A447" s="269" t="s">
        <v>2909</v>
      </c>
      <c r="B447" s="270" t="s">
        <v>56</v>
      </c>
      <c r="C447" s="209">
        <f t="shared" si="6"/>
        <v>1840.6507723063867</v>
      </c>
      <c r="D447" s="209">
        <v>3600</v>
      </c>
      <c r="E447" s="271" t="s">
        <v>2910</v>
      </c>
    </row>
    <row r="448" spans="1:5">
      <c r="A448" s="269" t="s">
        <v>2911</v>
      </c>
      <c r="B448" s="270" t="s">
        <v>56</v>
      </c>
      <c r="C448" s="209">
        <f t="shared" si="6"/>
        <v>1840.6507723063867</v>
      </c>
      <c r="D448" s="209">
        <v>3600</v>
      </c>
      <c r="E448" s="271" t="s">
        <v>2912</v>
      </c>
    </row>
    <row r="449" spans="1:6">
      <c r="A449" s="269" t="s">
        <v>2913</v>
      </c>
      <c r="B449" s="270" t="s">
        <v>56</v>
      </c>
      <c r="C449" s="209">
        <f t="shared" si="6"/>
        <v>153.38756435886555</v>
      </c>
      <c r="D449" s="209">
        <v>300</v>
      </c>
      <c r="E449" s="271" t="s">
        <v>2914</v>
      </c>
    </row>
    <row r="450" spans="1:6">
      <c r="A450" s="269" t="s">
        <v>2915</v>
      </c>
      <c r="B450" s="270" t="s">
        <v>56</v>
      </c>
      <c r="C450" s="209">
        <f t="shared" si="6"/>
        <v>42.948518020482354</v>
      </c>
      <c r="D450" s="209">
        <v>84</v>
      </c>
      <c r="E450" s="271" t="s">
        <v>2916</v>
      </c>
    </row>
    <row r="451" spans="1:6">
      <c r="A451" s="272" t="s">
        <v>2917</v>
      </c>
      <c r="B451" s="270" t="s">
        <v>56</v>
      </c>
      <c r="C451" s="209">
        <f t="shared" si="6"/>
        <v>34.358814416385883</v>
      </c>
      <c r="D451" s="209">
        <v>67.2</v>
      </c>
      <c r="E451" s="271" t="s">
        <v>2918</v>
      </c>
    </row>
    <row r="452" spans="1:6">
      <c r="A452" s="272" t="s">
        <v>2919</v>
      </c>
      <c r="B452" s="270" t="s">
        <v>56</v>
      </c>
      <c r="C452" s="209">
        <f t="shared" si="6"/>
        <v>34.358814416385883</v>
      </c>
      <c r="D452" s="209">
        <v>67.2</v>
      </c>
      <c r="E452" s="273" t="s">
        <v>2920</v>
      </c>
    </row>
    <row r="453" spans="1:6" ht="24">
      <c r="A453" s="272" t="s">
        <v>2921</v>
      </c>
      <c r="B453" s="270" t="s">
        <v>56</v>
      </c>
      <c r="C453" s="209">
        <f t="shared" si="6"/>
        <v>5.6446623684062516</v>
      </c>
      <c r="D453" s="209">
        <v>11.04</v>
      </c>
      <c r="E453" s="273" t="s">
        <v>2922</v>
      </c>
    </row>
    <row r="454" spans="1:6">
      <c r="A454" s="274" t="s">
        <v>2923</v>
      </c>
      <c r="B454" s="270" t="s">
        <v>56</v>
      </c>
      <c r="C454" s="209">
        <f t="shared" ref="C454:C517" si="7">D454/1.95583</f>
        <v>894.75874692585751</v>
      </c>
      <c r="D454" s="238">
        <v>1749.9959999999999</v>
      </c>
      <c r="E454" s="234" t="s">
        <v>2924</v>
      </c>
    </row>
    <row r="455" spans="1:6">
      <c r="A455" s="274" t="s">
        <v>2925</v>
      </c>
      <c r="B455" s="270" t="s">
        <v>56</v>
      </c>
      <c r="C455" s="209">
        <f t="shared" si="7"/>
        <v>894.75874692585751</v>
      </c>
      <c r="D455" s="238">
        <v>1749.9959999999999</v>
      </c>
      <c r="E455" s="234" t="s">
        <v>2926</v>
      </c>
    </row>
    <row r="456" spans="1:6">
      <c r="A456" s="274" t="s">
        <v>2923</v>
      </c>
      <c r="B456" s="270" t="s">
        <v>56</v>
      </c>
      <c r="C456" s="209">
        <f t="shared" si="7"/>
        <v>894.75874692585751</v>
      </c>
      <c r="D456" s="238">
        <v>1749.9959999999999</v>
      </c>
      <c r="E456" s="234" t="s">
        <v>2927</v>
      </c>
      <c r="F456" s="275"/>
    </row>
    <row r="457" spans="1:6">
      <c r="A457" s="274" t="s">
        <v>2928</v>
      </c>
      <c r="B457" s="270" t="s">
        <v>56</v>
      </c>
      <c r="C457" s="209">
        <f t="shared" si="7"/>
        <v>521.51771882014282</v>
      </c>
      <c r="D457" s="238">
        <v>1020</v>
      </c>
      <c r="E457" s="234" t="s">
        <v>2929</v>
      </c>
      <c r="F457" s="275"/>
    </row>
    <row r="458" spans="1:6">
      <c r="A458" s="274" t="s">
        <v>2930</v>
      </c>
      <c r="B458" s="270" t="s">
        <v>56</v>
      </c>
      <c r="C458" s="209">
        <f t="shared" si="7"/>
        <v>920.32538615319334</v>
      </c>
      <c r="D458" s="238">
        <v>1800</v>
      </c>
      <c r="E458" s="234" t="s">
        <v>2931</v>
      </c>
      <c r="F458" s="275"/>
    </row>
    <row r="459" spans="1:6">
      <c r="A459" s="274" t="s">
        <v>2932</v>
      </c>
      <c r="B459" s="270" t="s">
        <v>56</v>
      </c>
      <c r="C459" s="209">
        <f t="shared" si="7"/>
        <v>766.93782179432776</v>
      </c>
      <c r="D459" s="238">
        <v>1500</v>
      </c>
      <c r="E459" s="234" t="s">
        <v>2933</v>
      </c>
      <c r="F459" s="275"/>
    </row>
    <row r="460" spans="1:6">
      <c r="A460" s="274" t="s">
        <v>2934</v>
      </c>
      <c r="B460" s="270" t="s">
        <v>56</v>
      </c>
      <c r="C460" s="209">
        <f t="shared" si="7"/>
        <v>102.26042140676849</v>
      </c>
      <c r="D460" s="238">
        <v>200.00399999999999</v>
      </c>
      <c r="E460" s="234" t="s">
        <v>2935</v>
      </c>
    </row>
    <row r="461" spans="1:6">
      <c r="A461" s="274" t="s">
        <v>2936</v>
      </c>
      <c r="B461" s="270" t="s">
        <v>56</v>
      </c>
      <c r="C461" s="209">
        <f t="shared" si="7"/>
        <v>521.51771882014282</v>
      </c>
      <c r="D461" s="238">
        <v>1020</v>
      </c>
      <c r="E461" s="234" t="s">
        <v>2937</v>
      </c>
    </row>
    <row r="462" spans="1:6">
      <c r="A462" s="274" t="s">
        <v>2938</v>
      </c>
      <c r="B462" s="270" t="s">
        <v>56</v>
      </c>
      <c r="C462" s="209">
        <f t="shared" si="7"/>
        <v>521.51771882014282</v>
      </c>
      <c r="D462" s="238">
        <v>1020</v>
      </c>
      <c r="E462" s="234" t="s">
        <v>2939</v>
      </c>
    </row>
    <row r="463" spans="1:6">
      <c r="A463" s="274" t="s">
        <v>2940</v>
      </c>
      <c r="B463" s="270" t="s">
        <v>56</v>
      </c>
      <c r="C463" s="209">
        <f t="shared" si="7"/>
        <v>521.51771882014282</v>
      </c>
      <c r="D463" s="238">
        <v>1020</v>
      </c>
      <c r="E463" s="234" t="s">
        <v>2941</v>
      </c>
    </row>
    <row r="464" spans="1:6">
      <c r="A464" s="274" t="s">
        <v>2942</v>
      </c>
      <c r="B464" s="270" t="s">
        <v>56</v>
      </c>
      <c r="C464" s="209">
        <f t="shared" si="7"/>
        <v>521.51771882014282</v>
      </c>
      <c r="D464" s="238">
        <v>1020</v>
      </c>
      <c r="E464" s="234" t="s">
        <v>2943</v>
      </c>
    </row>
    <row r="465" spans="1:5" ht="24">
      <c r="A465" s="274" t="s">
        <v>2944</v>
      </c>
      <c r="B465" s="270" t="s">
        <v>56</v>
      </c>
      <c r="C465" s="209">
        <f t="shared" si="7"/>
        <v>613.55025743546219</v>
      </c>
      <c r="D465" s="238">
        <v>1200</v>
      </c>
      <c r="E465" s="234" t="s">
        <v>2945</v>
      </c>
    </row>
    <row r="466" spans="1:5" ht="24">
      <c r="A466" s="274" t="s">
        <v>2946</v>
      </c>
      <c r="B466" s="270" t="s">
        <v>56</v>
      </c>
      <c r="C466" s="209">
        <f t="shared" si="7"/>
        <v>521.51771882014282</v>
      </c>
      <c r="D466" s="238">
        <v>1020</v>
      </c>
      <c r="E466" s="234" t="s">
        <v>2947</v>
      </c>
    </row>
    <row r="467" spans="1:5">
      <c r="A467" s="274" t="s">
        <v>2948</v>
      </c>
      <c r="B467" s="270" t="s">
        <v>56</v>
      </c>
      <c r="C467" s="209">
        <f t="shared" si="7"/>
        <v>521.51771882014282</v>
      </c>
      <c r="D467" s="238">
        <v>1020</v>
      </c>
      <c r="E467" s="234" t="s">
        <v>2949</v>
      </c>
    </row>
    <row r="468" spans="1:5" ht="24">
      <c r="A468" s="274" t="s">
        <v>2950</v>
      </c>
      <c r="B468" s="270" t="s">
        <v>56</v>
      </c>
      <c r="C468" s="209">
        <f t="shared" si="7"/>
        <v>521.51771882014282</v>
      </c>
      <c r="D468" s="238">
        <v>1020</v>
      </c>
      <c r="E468" s="234" t="s">
        <v>2951</v>
      </c>
    </row>
    <row r="469" spans="1:5" ht="24">
      <c r="A469" s="274" t="s">
        <v>2952</v>
      </c>
      <c r="B469" s="270" t="s">
        <v>56</v>
      </c>
      <c r="C469" s="209">
        <f t="shared" si="7"/>
        <v>521.51771882014282</v>
      </c>
      <c r="D469" s="238">
        <v>1020</v>
      </c>
      <c r="E469" s="234" t="s">
        <v>2953</v>
      </c>
    </row>
    <row r="470" spans="1:5" ht="24">
      <c r="A470" s="274" t="s">
        <v>2954</v>
      </c>
      <c r="B470" s="270" t="s">
        <v>56</v>
      </c>
      <c r="C470" s="209">
        <f t="shared" si="7"/>
        <v>521.51771882014282</v>
      </c>
      <c r="D470" s="238">
        <v>1020</v>
      </c>
      <c r="E470" s="234" t="s">
        <v>2955</v>
      </c>
    </row>
    <row r="471" spans="1:5" ht="24">
      <c r="A471" s="274" t="s">
        <v>2956</v>
      </c>
      <c r="B471" s="270" t="s">
        <v>56</v>
      </c>
      <c r="C471" s="209">
        <f t="shared" si="7"/>
        <v>613.55025743546219</v>
      </c>
      <c r="D471" s="238">
        <v>1200</v>
      </c>
      <c r="E471" s="234" t="s">
        <v>2957</v>
      </c>
    </row>
    <row r="472" spans="1:5">
      <c r="A472" s="274" t="s">
        <v>2958</v>
      </c>
      <c r="B472" s="276" t="s">
        <v>2959</v>
      </c>
      <c r="C472" s="209">
        <f t="shared" si="7"/>
        <v>429.48518020482356</v>
      </c>
      <c r="D472" s="238">
        <v>840</v>
      </c>
      <c r="E472" s="234" t="s">
        <v>2960</v>
      </c>
    </row>
    <row r="473" spans="1:5">
      <c r="A473" s="274" t="s">
        <v>2961</v>
      </c>
      <c r="B473" s="270" t="s">
        <v>56</v>
      </c>
      <c r="C473" s="209">
        <f t="shared" si="7"/>
        <v>368.1301544612773</v>
      </c>
      <c r="D473" s="238">
        <v>720</v>
      </c>
      <c r="E473" s="234" t="s">
        <v>2962</v>
      </c>
    </row>
    <row r="474" spans="1:5">
      <c r="A474" s="274" t="s">
        <v>2963</v>
      </c>
      <c r="B474" s="276" t="s">
        <v>2959</v>
      </c>
      <c r="C474" s="209">
        <f t="shared" si="7"/>
        <v>766.93782179432776</v>
      </c>
      <c r="D474" s="238">
        <v>1500</v>
      </c>
      <c r="E474" s="234" t="s">
        <v>2964</v>
      </c>
    </row>
    <row r="475" spans="1:5">
      <c r="A475" s="274" t="s">
        <v>2965</v>
      </c>
      <c r="B475" s="276" t="s">
        <v>2959</v>
      </c>
      <c r="C475" s="209">
        <f t="shared" si="7"/>
        <v>1482.7485006365584</v>
      </c>
      <c r="D475" s="238">
        <v>2900.0039999999999</v>
      </c>
      <c r="E475" s="234" t="s">
        <v>2966</v>
      </c>
    </row>
    <row r="476" spans="1:5">
      <c r="A476" s="274" t="s">
        <v>2967</v>
      </c>
      <c r="B476" s="276" t="s">
        <v>2959</v>
      </c>
      <c r="C476" s="209">
        <f t="shared" si="7"/>
        <v>920.32538615319334</v>
      </c>
      <c r="D476" s="238">
        <v>1800</v>
      </c>
      <c r="E476" s="234" t="s">
        <v>2966</v>
      </c>
    </row>
    <row r="477" spans="1:5">
      <c r="A477" s="274" t="s">
        <v>2968</v>
      </c>
      <c r="B477" s="270" t="s">
        <v>56</v>
      </c>
      <c r="C477" s="209">
        <f t="shared" si="7"/>
        <v>122.71005148709244</v>
      </c>
      <c r="D477" s="238">
        <v>240</v>
      </c>
      <c r="E477" s="234" t="s">
        <v>2969</v>
      </c>
    </row>
    <row r="478" spans="1:5">
      <c r="A478" s="274" t="s">
        <v>2970</v>
      </c>
      <c r="B478" s="270" t="s">
        <v>56</v>
      </c>
      <c r="C478" s="209">
        <f t="shared" si="7"/>
        <v>61.355025743546221</v>
      </c>
      <c r="D478" s="238">
        <v>120</v>
      </c>
      <c r="E478" s="234" t="s">
        <v>2971</v>
      </c>
    </row>
    <row r="479" spans="1:5">
      <c r="A479" s="274" t="s">
        <v>2972</v>
      </c>
      <c r="B479" s="270" t="s">
        <v>56</v>
      </c>
      <c r="C479" s="209">
        <f t="shared" si="7"/>
        <v>122.71005148709244</v>
      </c>
      <c r="D479" s="238">
        <v>240</v>
      </c>
      <c r="E479" s="234" t="s">
        <v>2973</v>
      </c>
    </row>
    <row r="480" spans="1:5">
      <c r="A480" s="266" t="s">
        <v>2974</v>
      </c>
      <c r="B480" s="277" t="s">
        <v>56</v>
      </c>
      <c r="C480" s="209">
        <f t="shared" si="7"/>
        <v>153.38756435886555</v>
      </c>
      <c r="D480" s="238">
        <v>300</v>
      </c>
      <c r="E480" s="234" t="s">
        <v>2975</v>
      </c>
    </row>
    <row r="481" spans="1:5">
      <c r="A481" s="266" t="s">
        <v>2976</v>
      </c>
      <c r="B481" s="277" t="s">
        <v>56</v>
      </c>
      <c r="C481" s="209">
        <f t="shared" si="7"/>
        <v>92.032538615319325</v>
      </c>
      <c r="D481" s="238">
        <v>180</v>
      </c>
      <c r="E481" s="234" t="s">
        <v>2977</v>
      </c>
    </row>
    <row r="482" spans="1:5">
      <c r="A482" s="266" t="s">
        <v>2978</v>
      </c>
      <c r="B482" s="277" t="s">
        <v>56</v>
      </c>
      <c r="C482" s="209">
        <f t="shared" si="7"/>
        <v>920.32538615319334</v>
      </c>
      <c r="D482" s="238">
        <v>1800</v>
      </c>
      <c r="E482" s="234" t="s">
        <v>2979</v>
      </c>
    </row>
    <row r="483" spans="1:5">
      <c r="A483" s="266" t="s">
        <v>2980</v>
      </c>
      <c r="B483" s="277" t="s">
        <v>56</v>
      </c>
      <c r="C483" s="209">
        <f t="shared" si="7"/>
        <v>521.51771882014282</v>
      </c>
      <c r="D483" s="238">
        <v>1020</v>
      </c>
      <c r="E483" s="234" t="s">
        <v>2981</v>
      </c>
    </row>
    <row r="484" spans="1:5">
      <c r="A484" s="266" t="s">
        <v>2982</v>
      </c>
      <c r="B484" s="277" t="s">
        <v>56</v>
      </c>
      <c r="C484" s="209">
        <f t="shared" si="7"/>
        <v>521.51771882014282</v>
      </c>
      <c r="D484" s="238">
        <v>1020</v>
      </c>
      <c r="E484" s="234" t="s">
        <v>2983</v>
      </c>
    </row>
    <row r="485" spans="1:5">
      <c r="A485" s="266" t="s">
        <v>2982</v>
      </c>
      <c r="B485" s="277" t="s">
        <v>56</v>
      </c>
      <c r="C485" s="209">
        <f t="shared" si="7"/>
        <v>521.51771882014282</v>
      </c>
      <c r="D485" s="238">
        <v>1020</v>
      </c>
      <c r="E485" s="234" t="s">
        <v>2984</v>
      </c>
    </row>
    <row r="486" spans="1:5" ht="24">
      <c r="A486" s="266" t="s">
        <v>2985</v>
      </c>
      <c r="B486" s="277" t="s">
        <v>56</v>
      </c>
      <c r="C486" s="209">
        <f t="shared" si="7"/>
        <v>521.51771882014282</v>
      </c>
      <c r="D486" s="238">
        <v>1020</v>
      </c>
      <c r="E486" s="234" t="s">
        <v>2986</v>
      </c>
    </row>
    <row r="487" spans="1:5">
      <c r="A487" s="266" t="s">
        <v>2987</v>
      </c>
      <c r="B487" s="277" t="s">
        <v>56</v>
      </c>
      <c r="C487" s="209">
        <f t="shared" si="7"/>
        <v>521.51771882014282</v>
      </c>
      <c r="D487" s="278">
        <v>1020</v>
      </c>
      <c r="E487" s="234" t="s">
        <v>2988</v>
      </c>
    </row>
    <row r="488" spans="1:5">
      <c r="A488" s="272" t="s">
        <v>2989</v>
      </c>
      <c r="B488" s="276" t="s">
        <v>2350</v>
      </c>
      <c r="C488" s="209">
        <f t="shared" si="7"/>
        <v>1237.3263729465239</v>
      </c>
      <c r="D488" s="238">
        <v>2420.0000399999999</v>
      </c>
      <c r="E488" s="228" t="s">
        <v>2990</v>
      </c>
    </row>
    <row r="489" spans="1:5">
      <c r="A489" s="217" t="s">
        <v>2991</v>
      </c>
      <c r="B489" s="270" t="s">
        <v>56</v>
      </c>
      <c r="C489" s="209">
        <f t="shared" si="7"/>
        <v>417.2141750561143</v>
      </c>
      <c r="D489" s="238">
        <v>816</v>
      </c>
      <c r="E489" s="234" t="s">
        <v>2992</v>
      </c>
    </row>
    <row r="490" spans="1:5" ht="24">
      <c r="A490" s="272" t="s">
        <v>2993</v>
      </c>
      <c r="B490" s="270" t="s">
        <v>56</v>
      </c>
      <c r="C490" s="209">
        <f t="shared" si="7"/>
        <v>490.84020594836977</v>
      </c>
      <c r="D490" s="238">
        <v>960</v>
      </c>
      <c r="E490" s="279" t="s">
        <v>2994</v>
      </c>
    </row>
    <row r="491" spans="1:5" ht="24">
      <c r="A491" s="272" t="s">
        <v>2995</v>
      </c>
      <c r="B491" s="270" t="s">
        <v>56</v>
      </c>
      <c r="C491" s="209">
        <f t="shared" si="7"/>
        <v>429.48518020482356</v>
      </c>
      <c r="D491" s="238">
        <v>840</v>
      </c>
      <c r="E491" s="279" t="s">
        <v>2996</v>
      </c>
    </row>
    <row r="492" spans="1:5">
      <c r="A492" s="272" t="s">
        <v>2997</v>
      </c>
      <c r="B492" s="270" t="s">
        <v>56</v>
      </c>
      <c r="C492" s="209">
        <f t="shared" si="7"/>
        <v>23.008134653829831</v>
      </c>
      <c r="D492" s="238">
        <v>45</v>
      </c>
      <c r="E492" s="228" t="s">
        <v>2998</v>
      </c>
    </row>
    <row r="493" spans="1:5" ht="24">
      <c r="A493" s="272" t="s">
        <v>2999</v>
      </c>
      <c r="B493" s="270" t="s">
        <v>56</v>
      </c>
      <c r="C493" s="209">
        <f t="shared" si="7"/>
        <v>858.97036040964713</v>
      </c>
      <c r="D493" s="238">
        <v>1680</v>
      </c>
      <c r="E493" s="228" t="s">
        <v>3000</v>
      </c>
    </row>
    <row r="494" spans="1:5">
      <c r="A494" s="272" t="s">
        <v>3001</v>
      </c>
      <c r="B494" s="276" t="s">
        <v>2350</v>
      </c>
      <c r="C494" s="209">
        <f t="shared" si="7"/>
        <v>1124.8421181800054</v>
      </c>
      <c r="D494" s="238">
        <v>2199.9999600000001</v>
      </c>
      <c r="E494" s="228" t="s">
        <v>3002</v>
      </c>
    </row>
    <row r="495" spans="1:5" ht="24">
      <c r="A495" s="272" t="s">
        <v>3003</v>
      </c>
      <c r="B495" s="270" t="s">
        <v>56</v>
      </c>
      <c r="C495" s="209">
        <f t="shared" si="7"/>
        <v>920.32538615319334</v>
      </c>
      <c r="D495" s="238">
        <v>1800</v>
      </c>
      <c r="E495" s="228" t="s">
        <v>3004</v>
      </c>
    </row>
    <row r="496" spans="1:5">
      <c r="A496" s="272" t="s">
        <v>3005</v>
      </c>
      <c r="B496" s="270" t="s">
        <v>56</v>
      </c>
      <c r="C496" s="209">
        <f t="shared" si="7"/>
        <v>1124.8421181800054</v>
      </c>
      <c r="D496" s="238">
        <v>2199.9999600000001</v>
      </c>
      <c r="E496" s="228" t="s">
        <v>3006</v>
      </c>
    </row>
    <row r="497" spans="1:5">
      <c r="A497" s="272" t="s">
        <v>3007</v>
      </c>
      <c r="B497" s="276" t="s">
        <v>2350</v>
      </c>
      <c r="C497" s="209">
        <f t="shared" si="7"/>
        <v>1227.1005148709244</v>
      </c>
      <c r="D497" s="238">
        <v>2400</v>
      </c>
      <c r="E497" s="228" t="s">
        <v>3008</v>
      </c>
    </row>
    <row r="498" spans="1:5" s="223" customFormat="1" ht="24">
      <c r="A498" s="280" t="s">
        <v>3009</v>
      </c>
      <c r="B498" s="234" t="s">
        <v>56</v>
      </c>
      <c r="C498" s="209">
        <f t="shared" si="7"/>
        <v>503.11121109707898</v>
      </c>
      <c r="D498" s="281">
        <v>984</v>
      </c>
      <c r="E498" s="210" t="s">
        <v>3010</v>
      </c>
    </row>
    <row r="499" spans="1:5" s="223" customFormat="1">
      <c r="A499" s="280" t="s">
        <v>3011</v>
      </c>
      <c r="B499" s="234" t="s">
        <v>56</v>
      </c>
      <c r="C499" s="209">
        <f t="shared" si="7"/>
        <v>110.43904633838319</v>
      </c>
      <c r="D499" s="281">
        <v>216</v>
      </c>
      <c r="E499" s="210" t="s">
        <v>3012</v>
      </c>
    </row>
    <row r="500" spans="1:5" s="223" customFormat="1">
      <c r="A500" s="215" t="s">
        <v>3013</v>
      </c>
      <c r="B500" s="234" t="s">
        <v>56</v>
      </c>
      <c r="C500" s="209">
        <f t="shared" si="7"/>
        <v>24.235235168700758</v>
      </c>
      <c r="D500" s="209">
        <v>47.4</v>
      </c>
      <c r="E500" s="234" t="s">
        <v>3013</v>
      </c>
    </row>
    <row r="501" spans="1:5" s="223" customFormat="1">
      <c r="A501" s="282" t="s">
        <v>3014</v>
      </c>
      <c r="B501" s="234" t="s">
        <v>56</v>
      </c>
      <c r="C501" s="209">
        <f t="shared" si="7"/>
        <v>0.33745264158950422</v>
      </c>
      <c r="D501" s="209">
        <v>0.66</v>
      </c>
      <c r="E501" s="234" t="s">
        <v>3015</v>
      </c>
    </row>
    <row r="502" spans="1:5" s="223" customFormat="1">
      <c r="A502" s="282" t="s">
        <v>3016</v>
      </c>
      <c r="B502" s="234" t="s">
        <v>56</v>
      </c>
      <c r="C502" s="209">
        <f t="shared" si="7"/>
        <v>0.27609761584595799</v>
      </c>
      <c r="D502" s="209">
        <v>0.54</v>
      </c>
      <c r="E502" s="234" t="s">
        <v>3017</v>
      </c>
    </row>
    <row r="503" spans="1:5" s="223" customFormat="1">
      <c r="A503" s="282" t="s">
        <v>3018</v>
      </c>
      <c r="B503" s="234" t="s">
        <v>56</v>
      </c>
      <c r="C503" s="209">
        <f t="shared" si="7"/>
        <v>0.46016269307659657</v>
      </c>
      <c r="D503" s="209">
        <v>0.89999999999999991</v>
      </c>
      <c r="E503" s="234" t="s">
        <v>3019</v>
      </c>
    </row>
    <row r="504" spans="1:5" s="223" customFormat="1">
      <c r="A504" s="282" t="s">
        <v>3020</v>
      </c>
      <c r="B504" s="234" t="s">
        <v>56</v>
      </c>
      <c r="C504" s="209">
        <f t="shared" si="7"/>
        <v>1.3804880792297898</v>
      </c>
      <c r="D504" s="209">
        <v>2.6999999999999997</v>
      </c>
      <c r="E504" s="234" t="s">
        <v>3021</v>
      </c>
    </row>
    <row r="505" spans="1:5" s="223" customFormat="1">
      <c r="A505" s="282" t="s">
        <v>3022</v>
      </c>
      <c r="B505" s="234" t="s">
        <v>56</v>
      </c>
      <c r="C505" s="209">
        <f t="shared" si="7"/>
        <v>17.455504824038901</v>
      </c>
      <c r="D505" s="247">
        <v>34.14</v>
      </c>
      <c r="E505" s="234" t="s">
        <v>3022</v>
      </c>
    </row>
    <row r="506" spans="1:5" s="223" customFormat="1">
      <c r="A506" s="283" t="s">
        <v>3023</v>
      </c>
      <c r="B506" s="234" t="s">
        <v>56</v>
      </c>
      <c r="C506" s="209">
        <f t="shared" si="7"/>
        <v>21.382226471625859</v>
      </c>
      <c r="D506" s="247">
        <v>41.82</v>
      </c>
      <c r="E506" s="234" t="s">
        <v>3023</v>
      </c>
    </row>
    <row r="507" spans="1:5" s="223" customFormat="1">
      <c r="A507" s="283" t="s">
        <v>3024</v>
      </c>
      <c r="B507" s="234" t="s">
        <v>56</v>
      </c>
      <c r="C507" s="209">
        <f t="shared" si="7"/>
        <v>32.88629379854077</v>
      </c>
      <c r="D507" s="247">
        <v>64.319999999999993</v>
      </c>
      <c r="E507" s="234" t="s">
        <v>3024</v>
      </c>
    </row>
    <row r="508" spans="1:5" s="223" customFormat="1">
      <c r="A508" s="283" t="s">
        <v>3025</v>
      </c>
      <c r="B508" s="234" t="s">
        <v>56</v>
      </c>
      <c r="C508" s="209">
        <f t="shared" si="7"/>
        <v>36.935725497614818</v>
      </c>
      <c r="D508" s="247">
        <v>72.239999999999995</v>
      </c>
      <c r="E508" s="234" t="s">
        <v>3025</v>
      </c>
    </row>
    <row r="509" spans="1:5" s="223" customFormat="1">
      <c r="A509" s="283" t="s">
        <v>3026</v>
      </c>
      <c r="B509" s="234" t="s">
        <v>56</v>
      </c>
      <c r="C509" s="209">
        <f t="shared" si="7"/>
        <v>51.292801521604638</v>
      </c>
      <c r="D509" s="247">
        <v>100.32</v>
      </c>
      <c r="E509" s="234" t="s">
        <v>3026</v>
      </c>
    </row>
    <row r="510" spans="1:5" s="223" customFormat="1">
      <c r="A510" s="283" t="s">
        <v>3027</v>
      </c>
      <c r="B510" s="234" t="s">
        <v>56</v>
      </c>
      <c r="C510" s="209">
        <f t="shared" si="7"/>
        <v>7.2705705506102261</v>
      </c>
      <c r="D510" s="247">
        <v>14.219999999999999</v>
      </c>
      <c r="E510" s="234" t="s">
        <v>3027</v>
      </c>
    </row>
    <row r="511" spans="1:5" s="223" customFormat="1">
      <c r="A511" s="283" t="s">
        <v>3028</v>
      </c>
      <c r="B511" s="234" t="s">
        <v>56</v>
      </c>
      <c r="C511" s="209">
        <f t="shared" si="7"/>
        <v>9.2032538615319321</v>
      </c>
      <c r="D511" s="247">
        <v>18</v>
      </c>
      <c r="E511" s="234" t="s">
        <v>3028</v>
      </c>
    </row>
    <row r="512" spans="1:5" s="223" customFormat="1">
      <c r="A512" s="283" t="s">
        <v>3029</v>
      </c>
      <c r="B512" s="234" t="s">
        <v>56</v>
      </c>
      <c r="C512" s="209">
        <f t="shared" si="7"/>
        <v>10.951872095223001</v>
      </c>
      <c r="D512" s="247">
        <v>21.42</v>
      </c>
      <c r="E512" s="234" t="s">
        <v>3029</v>
      </c>
    </row>
    <row r="513" spans="1:5" s="223" customFormat="1">
      <c r="A513" s="282" t="s">
        <v>3030</v>
      </c>
      <c r="B513" s="234" t="s">
        <v>56</v>
      </c>
      <c r="C513" s="209">
        <f t="shared" si="7"/>
        <v>2.300813465382983</v>
      </c>
      <c r="D513" s="284">
        <v>4.5</v>
      </c>
      <c r="E513" s="234" t="s">
        <v>3031</v>
      </c>
    </row>
    <row r="514" spans="1:5" s="223" customFormat="1">
      <c r="A514" s="282" t="s">
        <v>3032</v>
      </c>
      <c r="B514" s="234" t="s">
        <v>56</v>
      </c>
      <c r="C514" s="209">
        <f t="shared" si="7"/>
        <v>6.1355025743546223</v>
      </c>
      <c r="D514" s="284">
        <v>12</v>
      </c>
      <c r="E514" s="234" t="s">
        <v>3033</v>
      </c>
    </row>
    <row r="515" spans="1:5" s="223" customFormat="1">
      <c r="A515" s="282" t="s">
        <v>3034</v>
      </c>
      <c r="B515" s="234" t="s">
        <v>56</v>
      </c>
      <c r="C515" s="209">
        <f t="shared" si="7"/>
        <v>7.0558279605078145</v>
      </c>
      <c r="D515" s="284">
        <v>13.799999999999999</v>
      </c>
      <c r="E515" s="234" t="s">
        <v>3035</v>
      </c>
    </row>
    <row r="516" spans="1:5" s="223" customFormat="1" ht="24">
      <c r="A516" s="282" t="s">
        <v>3036</v>
      </c>
      <c r="B516" s="234" t="s">
        <v>56</v>
      </c>
      <c r="C516" s="209">
        <f t="shared" si="7"/>
        <v>21.474259010241177</v>
      </c>
      <c r="D516" s="245">
        <v>42</v>
      </c>
      <c r="E516" s="234" t="s">
        <v>3037</v>
      </c>
    </row>
    <row r="517" spans="1:5" s="223" customFormat="1">
      <c r="A517" s="282" t="s">
        <v>3038</v>
      </c>
      <c r="B517" s="234" t="s">
        <v>56</v>
      </c>
      <c r="C517" s="209">
        <f t="shared" si="7"/>
        <v>19.940383366652522</v>
      </c>
      <c r="D517" s="209">
        <v>39</v>
      </c>
      <c r="E517" s="234" t="s">
        <v>3039</v>
      </c>
    </row>
    <row r="518" spans="1:5" s="223" customFormat="1">
      <c r="A518" s="282" t="s">
        <v>3040</v>
      </c>
      <c r="B518" s="234" t="s">
        <v>56</v>
      </c>
      <c r="C518" s="209">
        <f t="shared" ref="C518:C581" si="8">D518/1.95583</f>
        <v>27.609761584595798</v>
      </c>
      <c r="D518" s="209">
        <v>54</v>
      </c>
      <c r="E518" s="234" t="s">
        <v>3041</v>
      </c>
    </row>
    <row r="519" spans="1:5" s="223" customFormat="1">
      <c r="A519" s="282" t="s">
        <v>3042</v>
      </c>
      <c r="B519" s="234" t="s">
        <v>56</v>
      </c>
      <c r="C519" s="209">
        <f t="shared" si="8"/>
        <v>23.008134653829831</v>
      </c>
      <c r="D519" s="209">
        <v>45</v>
      </c>
      <c r="E519" s="234" t="s">
        <v>3043</v>
      </c>
    </row>
    <row r="520" spans="1:5" s="223" customFormat="1">
      <c r="A520" s="282" t="s">
        <v>3044</v>
      </c>
      <c r="B520" s="234" t="s">
        <v>56</v>
      </c>
      <c r="C520" s="209">
        <f t="shared" si="8"/>
        <v>13.804880792297899</v>
      </c>
      <c r="D520" s="209">
        <v>27</v>
      </c>
      <c r="E520" s="234" t="s">
        <v>3045</v>
      </c>
    </row>
    <row r="521" spans="1:5" s="223" customFormat="1" ht="24">
      <c r="A521" s="285" t="s">
        <v>3046</v>
      </c>
      <c r="B521" s="234" t="s">
        <v>56</v>
      </c>
      <c r="C521" s="209">
        <f t="shared" si="8"/>
        <v>981.68041189673954</v>
      </c>
      <c r="D521" s="286">
        <v>1920</v>
      </c>
      <c r="E521" s="287" t="s">
        <v>3047</v>
      </c>
    </row>
    <row r="522" spans="1:5" s="223" customFormat="1" ht="24">
      <c r="A522" s="288" t="s">
        <v>3048</v>
      </c>
      <c r="B522" s="234" t="s">
        <v>56</v>
      </c>
      <c r="C522" s="209">
        <f t="shared" si="8"/>
        <v>981.68041189673954</v>
      </c>
      <c r="D522" s="286">
        <v>1920</v>
      </c>
      <c r="E522" s="287" t="s">
        <v>3049</v>
      </c>
    </row>
    <row r="523" spans="1:5" s="223" customFormat="1" ht="24">
      <c r="A523" s="289" t="s">
        <v>3050</v>
      </c>
      <c r="B523" s="234" t="s">
        <v>56</v>
      </c>
      <c r="C523" s="209">
        <f t="shared" si="8"/>
        <v>981.68041189673954</v>
      </c>
      <c r="D523" s="286">
        <v>1920</v>
      </c>
      <c r="E523" s="287" t="s">
        <v>3051</v>
      </c>
    </row>
    <row r="524" spans="1:5" s="223" customFormat="1" ht="24">
      <c r="A524" s="289" t="s">
        <v>3052</v>
      </c>
      <c r="B524" s="234" t="s">
        <v>56</v>
      </c>
      <c r="C524" s="209">
        <f t="shared" si="8"/>
        <v>981.68041189673954</v>
      </c>
      <c r="D524" s="286">
        <v>1920</v>
      </c>
      <c r="E524" s="287" t="s">
        <v>3053</v>
      </c>
    </row>
    <row r="525" spans="1:5" s="223" customFormat="1" ht="24">
      <c r="A525" s="288" t="s">
        <v>3054</v>
      </c>
      <c r="B525" s="234" t="s">
        <v>56</v>
      </c>
      <c r="C525" s="209">
        <f t="shared" si="8"/>
        <v>981.68041189673954</v>
      </c>
      <c r="D525" s="286">
        <v>1920</v>
      </c>
      <c r="E525" s="287" t="s">
        <v>3055</v>
      </c>
    </row>
    <row r="526" spans="1:5" s="223" customFormat="1" ht="36">
      <c r="A526" s="289" t="s">
        <v>3056</v>
      </c>
      <c r="B526" s="234" t="s">
        <v>56</v>
      </c>
      <c r="C526" s="209">
        <f t="shared" si="8"/>
        <v>981.68041189673954</v>
      </c>
      <c r="D526" s="286">
        <v>1920</v>
      </c>
      <c r="E526" s="287" t="s">
        <v>3057</v>
      </c>
    </row>
    <row r="527" spans="1:5" s="223" customFormat="1" ht="24">
      <c r="A527" s="289" t="s">
        <v>3058</v>
      </c>
      <c r="B527" s="234" t="s">
        <v>56</v>
      </c>
      <c r="C527" s="209">
        <f t="shared" si="8"/>
        <v>981.68041189673954</v>
      </c>
      <c r="D527" s="286">
        <v>1920</v>
      </c>
      <c r="E527" s="287" t="s">
        <v>3059</v>
      </c>
    </row>
    <row r="528" spans="1:5" s="223" customFormat="1" ht="24">
      <c r="A528" s="289" t="s">
        <v>3060</v>
      </c>
      <c r="B528" s="234" t="s">
        <v>56</v>
      </c>
      <c r="C528" s="209">
        <f t="shared" si="8"/>
        <v>981.68041189673954</v>
      </c>
      <c r="D528" s="286">
        <v>1920</v>
      </c>
      <c r="E528" s="287" t="s">
        <v>3061</v>
      </c>
    </row>
    <row r="529" spans="1:5" s="223" customFormat="1" ht="24">
      <c r="A529" s="289" t="s">
        <v>3062</v>
      </c>
      <c r="B529" s="234" t="s">
        <v>56</v>
      </c>
      <c r="C529" s="209">
        <f t="shared" si="8"/>
        <v>981.68041189673954</v>
      </c>
      <c r="D529" s="286">
        <v>1920</v>
      </c>
      <c r="E529" s="287" t="s">
        <v>3063</v>
      </c>
    </row>
    <row r="530" spans="1:5" s="223" customFormat="1" ht="24">
      <c r="A530" s="289" t="s">
        <v>3064</v>
      </c>
      <c r="B530" s="234" t="s">
        <v>56</v>
      </c>
      <c r="C530" s="209">
        <f t="shared" si="8"/>
        <v>981.68041189673954</v>
      </c>
      <c r="D530" s="286">
        <v>1920</v>
      </c>
      <c r="E530" s="287" t="s">
        <v>3065</v>
      </c>
    </row>
    <row r="531" spans="1:5" s="223" customFormat="1" ht="24">
      <c r="A531" s="289" t="s">
        <v>3066</v>
      </c>
      <c r="B531" s="234" t="s">
        <v>56</v>
      </c>
      <c r="C531" s="209">
        <f t="shared" si="8"/>
        <v>1043.0354376402856</v>
      </c>
      <c r="D531" s="286">
        <v>2040</v>
      </c>
      <c r="E531" s="287" t="s">
        <v>3067</v>
      </c>
    </row>
    <row r="532" spans="1:5" s="223" customFormat="1" ht="24">
      <c r="A532" s="289" t="s">
        <v>3068</v>
      </c>
      <c r="B532" s="234" t="s">
        <v>56</v>
      </c>
      <c r="C532" s="209">
        <f t="shared" si="8"/>
        <v>1043.0354376402856</v>
      </c>
      <c r="D532" s="286">
        <v>2040</v>
      </c>
      <c r="E532" s="287" t="s">
        <v>3069</v>
      </c>
    </row>
    <row r="533" spans="1:5" s="223" customFormat="1" ht="24">
      <c r="A533" s="289" t="s">
        <v>3070</v>
      </c>
      <c r="B533" s="234" t="s">
        <v>56</v>
      </c>
      <c r="C533" s="209">
        <f t="shared" si="8"/>
        <v>1043.0354376402856</v>
      </c>
      <c r="D533" s="286">
        <v>2040</v>
      </c>
      <c r="E533" s="287" t="s">
        <v>3071</v>
      </c>
    </row>
    <row r="534" spans="1:5" s="223" customFormat="1" ht="24">
      <c r="A534" s="289" t="s">
        <v>3072</v>
      </c>
      <c r="B534" s="234" t="s">
        <v>56</v>
      </c>
      <c r="C534" s="209">
        <f t="shared" si="8"/>
        <v>1043.0354376402856</v>
      </c>
      <c r="D534" s="286">
        <v>2040</v>
      </c>
      <c r="E534" s="287" t="s">
        <v>3073</v>
      </c>
    </row>
    <row r="535" spans="1:5" s="223" customFormat="1" ht="24">
      <c r="A535" s="289" t="s">
        <v>3074</v>
      </c>
      <c r="B535" s="234" t="s">
        <v>56</v>
      </c>
      <c r="C535" s="209">
        <f t="shared" si="8"/>
        <v>1043.0354376402856</v>
      </c>
      <c r="D535" s="286">
        <v>2040</v>
      </c>
      <c r="E535" s="287" t="s">
        <v>3075</v>
      </c>
    </row>
    <row r="536" spans="1:5" s="223" customFormat="1" ht="24">
      <c r="A536" s="289" t="s">
        <v>3076</v>
      </c>
      <c r="B536" s="234" t="s">
        <v>56</v>
      </c>
      <c r="C536" s="209">
        <f t="shared" si="8"/>
        <v>981.68041189673954</v>
      </c>
      <c r="D536" s="286">
        <v>1920</v>
      </c>
      <c r="E536" s="287" t="s">
        <v>3077</v>
      </c>
    </row>
    <row r="537" spans="1:5" s="223" customFormat="1" ht="24">
      <c r="A537" s="289" t="s">
        <v>3078</v>
      </c>
      <c r="B537" s="234" t="s">
        <v>56</v>
      </c>
      <c r="C537" s="209">
        <f t="shared" si="8"/>
        <v>981.68041189673954</v>
      </c>
      <c r="D537" s="286">
        <v>1920</v>
      </c>
      <c r="E537" s="287" t="s">
        <v>3079</v>
      </c>
    </row>
    <row r="538" spans="1:5" s="223" customFormat="1">
      <c r="A538" s="285" t="s">
        <v>3080</v>
      </c>
      <c r="B538" s="234" t="s">
        <v>56</v>
      </c>
      <c r="C538" s="209">
        <f t="shared" si="8"/>
        <v>1043.0354376402856</v>
      </c>
      <c r="D538" s="286">
        <v>2040</v>
      </c>
      <c r="E538" s="287" t="s">
        <v>3081</v>
      </c>
    </row>
    <row r="539" spans="1:5" s="223" customFormat="1">
      <c r="A539" s="289" t="s">
        <v>3082</v>
      </c>
      <c r="B539" s="234" t="s">
        <v>56</v>
      </c>
      <c r="C539" s="209">
        <f t="shared" si="8"/>
        <v>562.42106931584033</v>
      </c>
      <c r="D539" s="286">
        <v>1100</v>
      </c>
      <c r="E539" s="287" t="s">
        <v>3083</v>
      </c>
    </row>
    <row r="540" spans="1:5" s="223" customFormat="1">
      <c r="A540" s="289" t="s">
        <v>3084</v>
      </c>
      <c r="B540" s="234" t="s">
        <v>56</v>
      </c>
      <c r="C540" s="209">
        <f t="shared" si="8"/>
        <v>562.42106931584033</v>
      </c>
      <c r="D540" s="286">
        <v>1100</v>
      </c>
      <c r="E540" s="287" t="s">
        <v>3085</v>
      </c>
    </row>
    <row r="541" spans="1:5" s="223" customFormat="1">
      <c r="A541" s="289" t="s">
        <v>3086</v>
      </c>
      <c r="B541" s="234" t="s">
        <v>56</v>
      </c>
      <c r="C541" s="209">
        <f t="shared" si="8"/>
        <v>562.42106931584033</v>
      </c>
      <c r="D541" s="286">
        <v>1100</v>
      </c>
      <c r="E541" s="287" t="s">
        <v>3087</v>
      </c>
    </row>
    <row r="542" spans="1:5" s="223" customFormat="1">
      <c r="A542" s="289" t="s">
        <v>3088</v>
      </c>
      <c r="B542" s="234" t="s">
        <v>56</v>
      </c>
      <c r="C542" s="209">
        <f t="shared" si="8"/>
        <v>562.42106931584033</v>
      </c>
      <c r="D542" s="286">
        <v>1100</v>
      </c>
      <c r="E542" s="287" t="s">
        <v>3089</v>
      </c>
    </row>
    <row r="543" spans="1:5" s="223" customFormat="1">
      <c r="A543" s="289" t="s">
        <v>3090</v>
      </c>
      <c r="B543" s="234" t="s">
        <v>56</v>
      </c>
      <c r="C543" s="209">
        <f t="shared" si="8"/>
        <v>480.61436832444537</v>
      </c>
      <c r="D543" s="286">
        <v>940</v>
      </c>
      <c r="E543" s="287" t="s">
        <v>3091</v>
      </c>
    </row>
    <row r="544" spans="1:5" s="223" customFormat="1">
      <c r="A544" s="289" t="s">
        <v>3092</v>
      </c>
      <c r="B544" s="234" t="s">
        <v>56</v>
      </c>
      <c r="C544" s="209">
        <f t="shared" si="8"/>
        <v>158.50048317082772</v>
      </c>
      <c r="D544" s="286">
        <v>310</v>
      </c>
      <c r="E544" s="287" t="s">
        <v>3093</v>
      </c>
    </row>
    <row r="545" spans="1:5" s="223" customFormat="1">
      <c r="A545" s="289" t="s">
        <v>3094</v>
      </c>
      <c r="B545" s="234" t="s">
        <v>56</v>
      </c>
      <c r="C545" s="209">
        <f t="shared" si="8"/>
        <v>460.16269307659667</v>
      </c>
      <c r="D545" s="286">
        <v>900</v>
      </c>
      <c r="E545" s="287" t="s">
        <v>3095</v>
      </c>
    </row>
    <row r="546" spans="1:5" s="223" customFormat="1">
      <c r="A546" s="289" t="s">
        <v>3096</v>
      </c>
      <c r="B546" s="234" t="s">
        <v>56</v>
      </c>
      <c r="C546" s="209">
        <f t="shared" si="8"/>
        <v>460.16269307659667</v>
      </c>
      <c r="D546" s="286">
        <v>900</v>
      </c>
      <c r="E546" s="287" t="s">
        <v>3097</v>
      </c>
    </row>
    <row r="547" spans="1:5" s="223" customFormat="1">
      <c r="A547" s="289" t="s">
        <v>3098</v>
      </c>
      <c r="B547" s="234" t="s">
        <v>56</v>
      </c>
      <c r="C547" s="209">
        <f t="shared" si="8"/>
        <v>460.16269307659667</v>
      </c>
      <c r="D547" s="286">
        <v>900</v>
      </c>
      <c r="E547" s="287" t="s">
        <v>3099</v>
      </c>
    </row>
    <row r="548" spans="1:5" s="223" customFormat="1">
      <c r="A548" s="289" t="s">
        <v>3100</v>
      </c>
      <c r="B548" s="234" t="s">
        <v>56</v>
      </c>
      <c r="C548" s="209">
        <f t="shared" si="8"/>
        <v>460.16269307659667</v>
      </c>
      <c r="D548" s="286">
        <v>900</v>
      </c>
      <c r="E548" s="287" t="s">
        <v>3101</v>
      </c>
    </row>
    <row r="549" spans="1:5" s="223" customFormat="1">
      <c r="A549" s="285" t="s">
        <v>3102</v>
      </c>
      <c r="B549" s="234" t="s">
        <v>56</v>
      </c>
      <c r="C549" s="209">
        <f t="shared" si="8"/>
        <v>35.790431683735292</v>
      </c>
      <c r="D549" s="286">
        <v>70</v>
      </c>
      <c r="E549" s="287" t="s">
        <v>3103</v>
      </c>
    </row>
    <row r="550" spans="1:5" s="223" customFormat="1" ht="24">
      <c r="A550" s="289" t="s">
        <v>3104</v>
      </c>
      <c r="B550" s="234" t="s">
        <v>56</v>
      </c>
      <c r="C550" s="209">
        <f t="shared" si="8"/>
        <v>1064.5096966505268</v>
      </c>
      <c r="D550" s="286">
        <v>2082</v>
      </c>
      <c r="E550" s="287" t="s">
        <v>3105</v>
      </c>
    </row>
    <row r="551" spans="1:5" s="223" customFormat="1" ht="24">
      <c r="A551" s="289" t="s">
        <v>3106</v>
      </c>
      <c r="B551" s="234" t="s">
        <v>56</v>
      </c>
      <c r="C551" s="209">
        <f t="shared" si="8"/>
        <v>1162.677737840201</v>
      </c>
      <c r="D551" s="286">
        <v>2274</v>
      </c>
      <c r="E551" s="287" t="s">
        <v>3107</v>
      </c>
    </row>
    <row r="552" spans="1:5" s="223" customFormat="1" ht="24">
      <c r="A552" s="289" t="s">
        <v>3108</v>
      </c>
      <c r="B552" s="234" t="s">
        <v>56</v>
      </c>
      <c r="C552" s="209">
        <f t="shared" si="8"/>
        <v>1279.2522867529387</v>
      </c>
      <c r="D552" s="286">
        <v>2502</v>
      </c>
      <c r="E552" s="287" t="s">
        <v>3109</v>
      </c>
    </row>
    <row r="553" spans="1:5" s="223" customFormat="1">
      <c r="A553" s="217" t="s">
        <v>3110</v>
      </c>
      <c r="B553" s="234" t="s">
        <v>56</v>
      </c>
      <c r="C553" s="209">
        <f t="shared" si="8"/>
        <v>818.06496474642472</v>
      </c>
      <c r="D553" s="290">
        <v>1599.9959999999999</v>
      </c>
      <c r="E553" s="291" t="s">
        <v>3110</v>
      </c>
    </row>
    <row r="554" spans="1:5" s="223" customFormat="1">
      <c r="A554" s="217" t="s">
        <v>3111</v>
      </c>
      <c r="B554" s="234" t="s">
        <v>56</v>
      </c>
      <c r="C554" s="209">
        <f t="shared" si="8"/>
        <v>613.55025743546219</v>
      </c>
      <c r="D554" s="290">
        <v>1200</v>
      </c>
      <c r="E554" s="291" t="s">
        <v>3111</v>
      </c>
    </row>
    <row r="555" spans="1:5" s="223" customFormat="1">
      <c r="A555" s="217" t="s">
        <v>3112</v>
      </c>
      <c r="B555" s="234" t="s">
        <v>56</v>
      </c>
      <c r="C555" s="209">
        <f t="shared" si="8"/>
        <v>613.55025743546219</v>
      </c>
      <c r="D555" s="290">
        <v>1200</v>
      </c>
      <c r="E555" s="291" t="s">
        <v>3112</v>
      </c>
    </row>
    <row r="556" spans="1:5" s="223" customFormat="1">
      <c r="A556" s="217" t="s">
        <v>3113</v>
      </c>
      <c r="B556" s="234" t="s">
        <v>56</v>
      </c>
      <c r="C556" s="209">
        <f t="shared" si="8"/>
        <v>613.55025743546219</v>
      </c>
      <c r="D556" s="290">
        <v>1200</v>
      </c>
      <c r="E556" s="291" t="s">
        <v>3113</v>
      </c>
    </row>
    <row r="557" spans="1:5" s="223" customFormat="1" ht="24">
      <c r="A557" s="217" t="s">
        <v>3114</v>
      </c>
      <c r="B557" s="234" t="s">
        <v>56</v>
      </c>
      <c r="C557" s="209">
        <f t="shared" si="8"/>
        <v>1349.8105663580168</v>
      </c>
      <c r="D557" s="292">
        <v>2640</v>
      </c>
      <c r="E557" s="287" t="s">
        <v>3115</v>
      </c>
    </row>
    <row r="558" spans="1:5" s="223" customFormat="1">
      <c r="A558" s="217" t="s">
        <v>3116</v>
      </c>
      <c r="B558" s="234" t="s">
        <v>56</v>
      </c>
      <c r="C558" s="209">
        <f t="shared" si="8"/>
        <v>613.55025743546219</v>
      </c>
      <c r="D558" s="292">
        <v>1200</v>
      </c>
      <c r="E558" s="287" t="s">
        <v>3117</v>
      </c>
    </row>
    <row r="559" spans="1:5" s="223" customFormat="1">
      <c r="A559" s="293" t="s">
        <v>3118</v>
      </c>
      <c r="B559" s="234"/>
      <c r="C559" s="209">
        <f t="shared" si="8"/>
        <v>0</v>
      </c>
      <c r="D559" s="209"/>
      <c r="E559" s="234"/>
    </row>
    <row r="560" spans="1:5" s="223" customFormat="1">
      <c r="A560" s="294" t="s">
        <v>3119</v>
      </c>
      <c r="B560" s="234" t="s">
        <v>56</v>
      </c>
      <c r="C560" s="209">
        <f t="shared" si="8"/>
        <v>1625.9081822039748</v>
      </c>
      <c r="D560" s="295">
        <v>3180</v>
      </c>
      <c r="E560" s="287" t="s">
        <v>3120</v>
      </c>
    </row>
    <row r="561" spans="1:5" s="223" customFormat="1">
      <c r="A561" s="294" t="s">
        <v>3121</v>
      </c>
      <c r="B561" s="234" t="s">
        <v>56</v>
      </c>
      <c r="C561" s="209">
        <f t="shared" si="8"/>
        <v>1625.9081822039748</v>
      </c>
      <c r="D561" s="295">
        <v>3180</v>
      </c>
      <c r="E561" s="287" t="s">
        <v>3122</v>
      </c>
    </row>
    <row r="562" spans="1:5" s="223" customFormat="1" ht="24">
      <c r="A562" s="294" t="s">
        <v>3123</v>
      </c>
      <c r="B562" s="234" t="s">
        <v>56</v>
      </c>
      <c r="C562" s="209">
        <f t="shared" si="8"/>
        <v>1625.9081822039748</v>
      </c>
      <c r="D562" s="295">
        <v>3180</v>
      </c>
      <c r="E562" s="287" t="s">
        <v>3124</v>
      </c>
    </row>
    <row r="563" spans="1:5" s="223" customFormat="1">
      <c r="A563" s="296" t="s">
        <v>3125</v>
      </c>
      <c r="B563" s="234" t="s">
        <v>56</v>
      </c>
      <c r="C563" s="209">
        <f t="shared" si="8"/>
        <v>1840.6507723063867</v>
      </c>
      <c r="D563" s="295">
        <v>3600</v>
      </c>
      <c r="E563" s="287" t="s">
        <v>3126</v>
      </c>
    </row>
    <row r="564" spans="1:5" s="223" customFormat="1">
      <c r="A564" s="294" t="s">
        <v>3127</v>
      </c>
      <c r="B564" s="234" t="s">
        <v>56</v>
      </c>
      <c r="C564" s="209">
        <f t="shared" si="8"/>
        <v>460.16269307659667</v>
      </c>
      <c r="D564" s="295">
        <v>900</v>
      </c>
      <c r="E564" s="287" t="s">
        <v>3128</v>
      </c>
    </row>
    <row r="565" spans="1:5" s="223" customFormat="1">
      <c r="A565" s="294" t="s">
        <v>3127</v>
      </c>
      <c r="B565" s="234" t="s">
        <v>56</v>
      </c>
      <c r="C565" s="209">
        <f t="shared" si="8"/>
        <v>511.28983602869368</v>
      </c>
      <c r="D565" s="295">
        <v>999.99599999999998</v>
      </c>
      <c r="E565" s="287" t="s">
        <v>3128</v>
      </c>
    </row>
    <row r="566" spans="1:5" s="223" customFormat="1">
      <c r="A566" s="294" t="s">
        <v>3129</v>
      </c>
      <c r="B566" s="234" t="s">
        <v>56</v>
      </c>
      <c r="C566" s="209">
        <f t="shared" si="8"/>
        <v>1073.7129505120588</v>
      </c>
      <c r="D566" s="295">
        <v>2100</v>
      </c>
      <c r="E566" s="287" t="s">
        <v>3130</v>
      </c>
    </row>
    <row r="567" spans="1:5" s="223" customFormat="1">
      <c r="A567" s="294" t="s">
        <v>3131</v>
      </c>
      <c r="B567" s="234" t="s">
        <v>56</v>
      </c>
      <c r="C567" s="209">
        <f t="shared" si="8"/>
        <v>460.16269307659667</v>
      </c>
      <c r="D567" s="295">
        <v>900</v>
      </c>
      <c r="E567" s="287" t="s">
        <v>3132</v>
      </c>
    </row>
    <row r="568" spans="1:5" s="223" customFormat="1">
      <c r="A568" s="297" t="s">
        <v>3133</v>
      </c>
      <c r="B568" s="234" t="s">
        <v>56</v>
      </c>
      <c r="C568" s="209">
        <f t="shared" si="8"/>
        <v>153.38756435886555</v>
      </c>
      <c r="D568" s="295">
        <v>300</v>
      </c>
      <c r="E568" s="287" t="s">
        <v>3134</v>
      </c>
    </row>
    <row r="569" spans="1:5" s="223" customFormat="1">
      <c r="A569" s="294" t="s">
        <v>3135</v>
      </c>
      <c r="B569" s="234" t="s">
        <v>56</v>
      </c>
      <c r="C569" s="209">
        <f t="shared" si="8"/>
        <v>153.38756435886555</v>
      </c>
      <c r="D569" s="295">
        <v>300</v>
      </c>
      <c r="E569" s="287" t="s">
        <v>3136</v>
      </c>
    </row>
    <row r="570" spans="1:5" s="223" customFormat="1">
      <c r="A570" s="298" t="s">
        <v>3137</v>
      </c>
      <c r="B570" s="234" t="s">
        <v>56</v>
      </c>
      <c r="C570" s="209">
        <f t="shared" si="8"/>
        <v>828.29284753787397</v>
      </c>
      <c r="D570" s="295">
        <v>1620</v>
      </c>
      <c r="E570" s="287" t="s">
        <v>3138</v>
      </c>
    </row>
    <row r="571" spans="1:5" s="223" customFormat="1">
      <c r="A571" s="298" t="s">
        <v>3139</v>
      </c>
      <c r="B571" s="234" t="s">
        <v>56</v>
      </c>
      <c r="C571" s="209">
        <f t="shared" si="8"/>
        <v>1227.1005148709244</v>
      </c>
      <c r="D571" s="295">
        <v>2400</v>
      </c>
      <c r="E571" s="287" t="s">
        <v>3140</v>
      </c>
    </row>
    <row r="572" spans="1:5" s="223" customFormat="1">
      <c r="A572" s="298" t="s">
        <v>3131</v>
      </c>
      <c r="B572" s="234" t="s">
        <v>56</v>
      </c>
      <c r="C572" s="209">
        <f t="shared" si="8"/>
        <v>613.55025743546219</v>
      </c>
      <c r="D572" s="295">
        <v>1200</v>
      </c>
      <c r="E572" s="287" t="s">
        <v>3141</v>
      </c>
    </row>
    <row r="573" spans="1:5" s="223" customFormat="1">
      <c r="A573" s="298" t="s">
        <v>3142</v>
      </c>
      <c r="B573" s="234" t="s">
        <v>56</v>
      </c>
      <c r="C573" s="209">
        <f t="shared" si="8"/>
        <v>920.32538615319334</v>
      </c>
      <c r="D573" s="295">
        <v>1800</v>
      </c>
      <c r="E573" s="287" t="s">
        <v>3143</v>
      </c>
    </row>
    <row r="574" spans="1:5" s="223" customFormat="1">
      <c r="A574" s="298" t="s">
        <v>3144</v>
      </c>
      <c r="B574" s="234" t="s">
        <v>56</v>
      </c>
      <c r="C574" s="209">
        <f t="shared" si="8"/>
        <v>1227.1005148709244</v>
      </c>
      <c r="D574" s="295">
        <v>2400</v>
      </c>
      <c r="E574" s="287" t="s">
        <v>3145</v>
      </c>
    </row>
    <row r="575" spans="1:5" s="223" customFormat="1" ht="24">
      <c r="A575" s="299" t="s">
        <v>3146</v>
      </c>
      <c r="B575" s="234" t="s">
        <v>56</v>
      </c>
      <c r="C575" s="209">
        <f t="shared" si="8"/>
        <v>1063.4850677206095</v>
      </c>
      <c r="D575" s="295">
        <v>2079.9959999999996</v>
      </c>
      <c r="E575" s="287" t="s">
        <v>3147</v>
      </c>
    </row>
    <row r="576" spans="1:5" s="223" customFormat="1">
      <c r="A576" s="300" t="s">
        <v>3148</v>
      </c>
      <c r="B576" s="234" t="s">
        <v>56</v>
      </c>
      <c r="C576" s="209">
        <f t="shared" si="8"/>
        <v>2147.4259010241176</v>
      </c>
      <c r="D576" s="295">
        <v>4200</v>
      </c>
      <c r="E576" s="287" t="s">
        <v>3149</v>
      </c>
    </row>
    <row r="577" spans="1:5" s="223" customFormat="1">
      <c r="A577" s="299" t="s">
        <v>3150</v>
      </c>
      <c r="B577" s="234" t="s">
        <v>56</v>
      </c>
      <c r="C577" s="209">
        <f t="shared" si="8"/>
        <v>828.29284753787397</v>
      </c>
      <c r="D577" s="295">
        <v>1620</v>
      </c>
      <c r="E577" s="287" t="s">
        <v>3151</v>
      </c>
    </row>
    <row r="578" spans="1:5" s="223" customFormat="1">
      <c r="A578" s="299" t="s">
        <v>3152</v>
      </c>
      <c r="B578" s="234" t="s">
        <v>56</v>
      </c>
      <c r="C578" s="209">
        <f t="shared" si="8"/>
        <v>828.29284753787397</v>
      </c>
      <c r="D578" s="295">
        <v>1620</v>
      </c>
      <c r="E578" s="287" t="s">
        <v>3153</v>
      </c>
    </row>
    <row r="579" spans="1:5" s="223" customFormat="1" ht="24">
      <c r="A579" s="301" t="s">
        <v>3154</v>
      </c>
      <c r="B579" s="234" t="s">
        <v>56</v>
      </c>
      <c r="C579" s="209">
        <f t="shared" si="8"/>
        <v>2760.9761584595799</v>
      </c>
      <c r="D579" s="295">
        <v>5400</v>
      </c>
      <c r="E579" s="287" t="s">
        <v>3155</v>
      </c>
    </row>
    <row r="580" spans="1:5" s="223" customFormat="1">
      <c r="A580" s="296" t="s">
        <v>3156</v>
      </c>
      <c r="B580" s="234" t="s">
        <v>56</v>
      </c>
      <c r="C580" s="209">
        <f t="shared" si="8"/>
        <v>4601.6269307659668</v>
      </c>
      <c r="D580" s="295">
        <v>9000</v>
      </c>
      <c r="E580" s="287" t="s">
        <v>3157</v>
      </c>
    </row>
    <row r="581" spans="1:5" s="223" customFormat="1">
      <c r="A581" s="298" t="s">
        <v>3158</v>
      </c>
      <c r="B581" s="234" t="s">
        <v>56</v>
      </c>
      <c r="C581" s="209">
        <f t="shared" si="8"/>
        <v>2454.2010297418487</v>
      </c>
      <c r="D581" s="295">
        <v>4800</v>
      </c>
      <c r="E581" s="287" t="s">
        <v>3159</v>
      </c>
    </row>
    <row r="582" spans="1:5" s="223" customFormat="1">
      <c r="A582" s="298" t="s">
        <v>3160</v>
      </c>
      <c r="B582" s="234" t="s">
        <v>56</v>
      </c>
      <c r="C582" s="209">
        <f t="shared" ref="C582:C645" si="9">D582/1.95583</f>
        <v>766.93782179432776</v>
      </c>
      <c r="D582" s="295">
        <v>1500</v>
      </c>
      <c r="E582" s="287" t="s">
        <v>3161</v>
      </c>
    </row>
    <row r="583" spans="1:5" s="223" customFormat="1">
      <c r="A583" s="298" t="s">
        <v>3162</v>
      </c>
      <c r="B583" s="234" t="s">
        <v>56</v>
      </c>
      <c r="C583" s="209">
        <f t="shared" si="9"/>
        <v>153.38756435886555</v>
      </c>
      <c r="D583" s="295">
        <v>300</v>
      </c>
      <c r="E583" s="287" t="s">
        <v>3163</v>
      </c>
    </row>
    <row r="584" spans="1:5" s="223" customFormat="1" ht="24">
      <c r="A584" s="298" t="s">
        <v>3164</v>
      </c>
      <c r="B584" s="234" t="s">
        <v>56</v>
      </c>
      <c r="C584" s="209">
        <f t="shared" si="9"/>
        <v>1073.7129505120588</v>
      </c>
      <c r="D584" s="295">
        <v>2100</v>
      </c>
      <c r="E584" s="287" t="s">
        <v>3165</v>
      </c>
    </row>
    <row r="585" spans="1:5" s="223" customFormat="1" ht="24">
      <c r="A585" s="298" t="s">
        <v>3166</v>
      </c>
      <c r="B585" s="234" t="s">
        <v>56</v>
      </c>
      <c r="C585" s="209">
        <f t="shared" si="9"/>
        <v>153.38756435886555</v>
      </c>
      <c r="D585" s="295">
        <v>300</v>
      </c>
      <c r="E585" s="287" t="s">
        <v>3167</v>
      </c>
    </row>
    <row r="586" spans="1:5" s="223" customFormat="1">
      <c r="A586" s="302" t="s">
        <v>3168</v>
      </c>
      <c r="B586" s="234" t="s">
        <v>56</v>
      </c>
      <c r="C586" s="209">
        <f t="shared" si="9"/>
        <v>1227.1005148709244</v>
      </c>
      <c r="D586" s="295">
        <v>2400</v>
      </c>
      <c r="E586" s="287" t="s">
        <v>3169</v>
      </c>
    </row>
    <row r="587" spans="1:5" s="223" customFormat="1">
      <c r="A587" s="302" t="s">
        <v>3170</v>
      </c>
      <c r="B587" s="234" t="s">
        <v>56</v>
      </c>
      <c r="C587" s="209">
        <f t="shared" si="9"/>
        <v>153.38756435886555</v>
      </c>
      <c r="D587" s="295">
        <v>300</v>
      </c>
      <c r="E587" s="287" t="s">
        <v>3171</v>
      </c>
    </row>
    <row r="588" spans="1:5" s="223" customFormat="1">
      <c r="A588" s="303" t="s">
        <v>2280</v>
      </c>
      <c r="B588" s="234" t="s">
        <v>56</v>
      </c>
      <c r="C588" s="209">
        <f t="shared" si="9"/>
        <v>153.38756435886555</v>
      </c>
      <c r="D588" s="295">
        <v>300</v>
      </c>
      <c r="E588" s="287" t="s">
        <v>3172</v>
      </c>
    </row>
    <row r="589" spans="1:5" s="223" customFormat="1">
      <c r="A589" s="303" t="s">
        <v>2280</v>
      </c>
      <c r="B589" s="234" t="s">
        <v>56</v>
      </c>
      <c r="C589" s="209">
        <f t="shared" si="9"/>
        <v>214.74259010241178</v>
      </c>
      <c r="D589" s="295">
        <v>420</v>
      </c>
      <c r="E589" s="287" t="s">
        <v>3173</v>
      </c>
    </row>
    <row r="590" spans="1:5" s="223" customFormat="1">
      <c r="A590" s="304" t="s">
        <v>2976</v>
      </c>
      <c r="B590" s="234" t="s">
        <v>56</v>
      </c>
      <c r="C590" s="209">
        <f t="shared" si="9"/>
        <v>122.71005148709244</v>
      </c>
      <c r="D590" s="295">
        <v>240</v>
      </c>
      <c r="E590" s="287" t="s">
        <v>3174</v>
      </c>
    </row>
    <row r="591" spans="1:5" s="223" customFormat="1">
      <c r="A591" s="304" t="s">
        <v>2974</v>
      </c>
      <c r="B591" s="234" t="s">
        <v>56</v>
      </c>
      <c r="C591" s="209">
        <f t="shared" si="9"/>
        <v>153.38756435886555</v>
      </c>
      <c r="D591" s="295">
        <v>300</v>
      </c>
      <c r="E591" s="287" t="s">
        <v>3175</v>
      </c>
    </row>
    <row r="592" spans="1:5" s="223" customFormat="1">
      <c r="A592" s="294" t="s">
        <v>2968</v>
      </c>
      <c r="B592" s="234" t="s">
        <v>56</v>
      </c>
      <c r="C592" s="209">
        <f t="shared" si="9"/>
        <v>92.032538615319325</v>
      </c>
      <c r="D592" s="295">
        <v>180</v>
      </c>
      <c r="E592" s="287" t="s">
        <v>2969</v>
      </c>
    </row>
    <row r="593" spans="1:5" s="223" customFormat="1">
      <c r="A593" s="294" t="s">
        <v>2970</v>
      </c>
      <c r="B593" s="234" t="s">
        <v>56</v>
      </c>
      <c r="C593" s="209">
        <f t="shared" si="9"/>
        <v>61.355025743546221</v>
      </c>
      <c r="D593" s="295">
        <v>120</v>
      </c>
      <c r="E593" s="287" t="s">
        <v>2971</v>
      </c>
    </row>
    <row r="594" spans="1:5" s="223" customFormat="1">
      <c r="A594" s="305" t="s">
        <v>3176</v>
      </c>
      <c r="B594" s="234" t="s">
        <v>56</v>
      </c>
      <c r="C594" s="209">
        <f t="shared" si="9"/>
        <v>122.71005148709244</v>
      </c>
      <c r="D594" s="295">
        <v>240</v>
      </c>
      <c r="E594" s="287" t="s">
        <v>2973</v>
      </c>
    </row>
    <row r="595" spans="1:5" s="223" customFormat="1">
      <c r="A595" s="306" t="s">
        <v>3177</v>
      </c>
      <c r="B595" s="234" t="s">
        <v>56</v>
      </c>
      <c r="C595" s="209">
        <f t="shared" si="9"/>
        <v>1227.1005148709244</v>
      </c>
      <c r="D595" s="295">
        <v>2400</v>
      </c>
      <c r="E595" s="287" t="s">
        <v>3178</v>
      </c>
    </row>
    <row r="596" spans="1:5" s="223" customFormat="1">
      <c r="A596" s="306" t="s">
        <v>3179</v>
      </c>
      <c r="B596" s="234" t="s">
        <v>56</v>
      </c>
      <c r="C596" s="209">
        <f t="shared" si="9"/>
        <v>1227.1005148709244</v>
      </c>
      <c r="D596" s="295">
        <v>2400</v>
      </c>
      <c r="E596" s="287" t="s">
        <v>3180</v>
      </c>
    </row>
    <row r="597" spans="1:5" s="223" customFormat="1" ht="24">
      <c r="A597" s="306" t="s">
        <v>3181</v>
      </c>
      <c r="B597" s="234" t="s">
        <v>56</v>
      </c>
      <c r="C597" s="209">
        <f t="shared" si="9"/>
        <v>613.55025743546219</v>
      </c>
      <c r="D597" s="295">
        <v>1200</v>
      </c>
      <c r="E597" s="287" t="s">
        <v>3182</v>
      </c>
    </row>
    <row r="598" spans="1:5" s="223" customFormat="1">
      <c r="A598" s="306" t="s">
        <v>3183</v>
      </c>
      <c r="B598" s="234" t="s">
        <v>56</v>
      </c>
      <c r="C598" s="209">
        <f t="shared" si="9"/>
        <v>122.71005148709244</v>
      </c>
      <c r="D598" s="295">
        <v>240</v>
      </c>
      <c r="E598" s="287" t="s">
        <v>3184</v>
      </c>
    </row>
    <row r="599" spans="1:5" s="223" customFormat="1">
      <c r="A599" s="225" t="s">
        <v>3185</v>
      </c>
      <c r="B599" s="234" t="s">
        <v>56</v>
      </c>
      <c r="C599" s="209">
        <f t="shared" si="9"/>
        <v>1073.7129505120588</v>
      </c>
      <c r="D599" s="295">
        <v>2100</v>
      </c>
      <c r="E599" s="287" t="s">
        <v>3186</v>
      </c>
    </row>
    <row r="600" spans="1:5" s="223" customFormat="1">
      <c r="A600" s="225" t="s">
        <v>3187</v>
      </c>
      <c r="B600" s="234" t="s">
        <v>56</v>
      </c>
      <c r="C600" s="209">
        <f t="shared" si="9"/>
        <v>1073.7129505120588</v>
      </c>
      <c r="D600" s="295">
        <v>2100</v>
      </c>
      <c r="E600" s="287" t="s">
        <v>3188</v>
      </c>
    </row>
    <row r="601" spans="1:5" s="223" customFormat="1">
      <c r="A601" s="307" t="s">
        <v>3189</v>
      </c>
      <c r="B601" s="234" t="s">
        <v>56</v>
      </c>
      <c r="C601" s="209">
        <f t="shared" si="9"/>
        <v>368.1301544612773</v>
      </c>
      <c r="D601" s="295">
        <v>720</v>
      </c>
      <c r="E601" s="287" t="s">
        <v>3190</v>
      </c>
    </row>
    <row r="602" spans="1:5" s="223" customFormat="1">
      <c r="A602" s="225" t="s">
        <v>3191</v>
      </c>
      <c r="B602" s="234" t="s">
        <v>56</v>
      </c>
      <c r="C602" s="209">
        <f t="shared" si="9"/>
        <v>920.32538615319334</v>
      </c>
      <c r="D602" s="295">
        <v>1800</v>
      </c>
      <c r="E602" s="287" t="s">
        <v>3192</v>
      </c>
    </row>
    <row r="603" spans="1:5" s="223" customFormat="1">
      <c r="A603" s="308" t="s">
        <v>3193</v>
      </c>
      <c r="B603" s="234" t="s">
        <v>56</v>
      </c>
      <c r="C603" s="209">
        <f t="shared" si="9"/>
        <v>1533.8756435886555</v>
      </c>
      <c r="D603" s="295">
        <v>3000</v>
      </c>
      <c r="E603" s="287" t="s">
        <v>3194</v>
      </c>
    </row>
    <row r="604" spans="1:5" s="223" customFormat="1">
      <c r="A604" s="308" t="s">
        <v>3195</v>
      </c>
      <c r="B604" s="234" t="s">
        <v>56</v>
      </c>
      <c r="C604" s="209">
        <f t="shared" si="9"/>
        <v>1533.8756435886555</v>
      </c>
      <c r="D604" s="295">
        <v>3000</v>
      </c>
      <c r="E604" s="287" t="s">
        <v>3196</v>
      </c>
    </row>
    <row r="605" spans="1:5" s="223" customFormat="1">
      <c r="A605" s="306" t="s">
        <v>3181</v>
      </c>
      <c r="B605" s="234" t="s">
        <v>56</v>
      </c>
      <c r="C605" s="209">
        <f t="shared" si="9"/>
        <v>613.55025743546219</v>
      </c>
      <c r="D605" s="295">
        <v>1200</v>
      </c>
      <c r="E605" s="287" t="s">
        <v>3197</v>
      </c>
    </row>
    <row r="606" spans="1:5" s="223" customFormat="1">
      <c r="A606" s="308" t="s">
        <v>3183</v>
      </c>
      <c r="B606" s="234" t="s">
        <v>56</v>
      </c>
      <c r="C606" s="209">
        <f t="shared" si="9"/>
        <v>153.38756435886555</v>
      </c>
      <c r="D606" s="295">
        <v>300</v>
      </c>
      <c r="E606" s="287" t="s">
        <v>3198</v>
      </c>
    </row>
    <row r="607" spans="1:5" s="223" customFormat="1">
      <c r="A607" s="306" t="s">
        <v>2280</v>
      </c>
      <c r="B607" s="234" t="s">
        <v>56</v>
      </c>
      <c r="C607" s="209">
        <f t="shared" si="9"/>
        <v>153.38756435886555</v>
      </c>
      <c r="D607" s="295">
        <v>300</v>
      </c>
      <c r="E607" s="287" t="s">
        <v>3172</v>
      </c>
    </row>
    <row r="608" spans="1:5" s="223" customFormat="1">
      <c r="A608" s="306" t="s">
        <v>2280</v>
      </c>
      <c r="B608" s="234" t="s">
        <v>56</v>
      </c>
      <c r="C608" s="209">
        <f t="shared" si="9"/>
        <v>184.06507723063865</v>
      </c>
      <c r="D608" s="295">
        <v>360</v>
      </c>
      <c r="E608" s="287" t="s">
        <v>3173</v>
      </c>
    </row>
    <row r="609" spans="1:5" s="223" customFormat="1">
      <c r="A609" s="304" t="s">
        <v>2976</v>
      </c>
      <c r="B609" s="234" t="s">
        <v>56</v>
      </c>
      <c r="C609" s="209">
        <f t="shared" si="9"/>
        <v>76.693782179432773</v>
      </c>
      <c r="D609" s="295">
        <v>150</v>
      </c>
      <c r="E609" s="287" t="s">
        <v>3174</v>
      </c>
    </row>
    <row r="610" spans="1:5" s="223" customFormat="1">
      <c r="A610" s="304" t="s">
        <v>2974</v>
      </c>
      <c r="B610" s="234" t="s">
        <v>56</v>
      </c>
      <c r="C610" s="209">
        <f t="shared" si="9"/>
        <v>153.38756435886555</v>
      </c>
      <c r="D610" s="295">
        <v>300</v>
      </c>
      <c r="E610" s="287" t="s">
        <v>3175</v>
      </c>
    </row>
    <row r="611" spans="1:5" s="223" customFormat="1">
      <c r="A611" s="308" t="s">
        <v>3199</v>
      </c>
      <c r="B611" s="234" t="s">
        <v>56</v>
      </c>
      <c r="C611" s="209">
        <f t="shared" si="9"/>
        <v>1840.6507723063867</v>
      </c>
      <c r="D611" s="295">
        <v>3600</v>
      </c>
      <c r="E611" s="287" t="s">
        <v>3200</v>
      </c>
    </row>
    <row r="612" spans="1:5" s="223" customFormat="1">
      <c r="A612" s="308" t="s">
        <v>3201</v>
      </c>
      <c r="B612" s="234" t="s">
        <v>56</v>
      </c>
      <c r="C612" s="209">
        <f t="shared" si="9"/>
        <v>766.93782179432776</v>
      </c>
      <c r="D612" s="295">
        <v>1500</v>
      </c>
      <c r="E612" s="287" t="s">
        <v>3202</v>
      </c>
    </row>
    <row r="613" spans="1:5" s="223" customFormat="1">
      <c r="A613" s="308" t="s">
        <v>3203</v>
      </c>
      <c r="B613" s="234" t="s">
        <v>56</v>
      </c>
      <c r="C613" s="209">
        <f t="shared" si="9"/>
        <v>613.55025743546219</v>
      </c>
      <c r="D613" s="295">
        <v>1200</v>
      </c>
      <c r="E613" s="287" t="s">
        <v>3204</v>
      </c>
    </row>
    <row r="614" spans="1:5" s="223" customFormat="1">
      <c r="A614" s="308" t="s">
        <v>3205</v>
      </c>
      <c r="B614" s="234" t="s">
        <v>56</v>
      </c>
      <c r="C614" s="209">
        <f t="shared" si="9"/>
        <v>1840.6507723063867</v>
      </c>
      <c r="D614" s="295">
        <v>3600</v>
      </c>
      <c r="E614" s="287" t="s">
        <v>3206</v>
      </c>
    </row>
    <row r="615" spans="1:5" s="223" customFormat="1">
      <c r="A615" s="308" t="s">
        <v>3207</v>
      </c>
      <c r="B615" s="234" t="s">
        <v>56</v>
      </c>
      <c r="C615" s="209">
        <f t="shared" si="9"/>
        <v>306.77512871773109</v>
      </c>
      <c r="D615" s="295">
        <v>600</v>
      </c>
      <c r="E615" s="287" t="s">
        <v>3208</v>
      </c>
    </row>
    <row r="616" spans="1:5" s="223" customFormat="1">
      <c r="A616" s="308" t="s">
        <v>3209</v>
      </c>
      <c r="B616" s="234" t="s">
        <v>56</v>
      </c>
      <c r="C616" s="209">
        <f t="shared" si="9"/>
        <v>306.77512871773109</v>
      </c>
      <c r="D616" s="295">
        <v>600</v>
      </c>
      <c r="E616" s="287" t="s">
        <v>3210</v>
      </c>
    </row>
    <row r="617" spans="1:5" s="223" customFormat="1">
      <c r="A617" s="308" t="s">
        <v>3211</v>
      </c>
      <c r="B617" s="234" t="s">
        <v>56</v>
      </c>
      <c r="C617" s="209">
        <f t="shared" si="9"/>
        <v>460.16269307659667</v>
      </c>
      <c r="D617" s="295">
        <v>900</v>
      </c>
      <c r="E617" s="287" t="s">
        <v>3212</v>
      </c>
    </row>
    <row r="618" spans="1:5" s="223" customFormat="1">
      <c r="A618" s="308" t="s">
        <v>3213</v>
      </c>
      <c r="B618" s="234" t="s">
        <v>56</v>
      </c>
      <c r="C618" s="209">
        <f t="shared" si="9"/>
        <v>1227.1005148709244</v>
      </c>
      <c r="D618" s="295">
        <v>2400</v>
      </c>
      <c r="E618" s="287" t="s">
        <v>3214</v>
      </c>
    </row>
    <row r="619" spans="1:5" s="223" customFormat="1">
      <c r="A619" s="306" t="s">
        <v>3215</v>
      </c>
      <c r="B619" s="234" t="s">
        <v>56</v>
      </c>
      <c r="C619" s="209">
        <f t="shared" si="9"/>
        <v>613.55025743546219</v>
      </c>
      <c r="D619" s="295">
        <v>1200</v>
      </c>
      <c r="E619" s="287" t="s">
        <v>3216</v>
      </c>
    </row>
    <row r="620" spans="1:5" s="223" customFormat="1">
      <c r="A620" s="308" t="s">
        <v>3217</v>
      </c>
      <c r="B620" s="234" t="s">
        <v>56</v>
      </c>
      <c r="C620" s="209">
        <f t="shared" si="9"/>
        <v>2147.4259010241176</v>
      </c>
      <c r="D620" s="295">
        <v>4200</v>
      </c>
      <c r="E620" s="287" t="s">
        <v>3218</v>
      </c>
    </row>
    <row r="621" spans="1:5" s="223" customFormat="1">
      <c r="A621" s="308" t="s">
        <v>3219</v>
      </c>
      <c r="B621" s="234" t="s">
        <v>56</v>
      </c>
      <c r="C621" s="209">
        <f t="shared" si="9"/>
        <v>1227.1005148709244</v>
      </c>
      <c r="D621" s="295">
        <v>2400</v>
      </c>
      <c r="E621" s="287" t="s">
        <v>3220</v>
      </c>
    </row>
    <row r="622" spans="1:5" s="223" customFormat="1">
      <c r="A622" s="306" t="s">
        <v>3221</v>
      </c>
      <c r="B622" s="234" t="s">
        <v>56</v>
      </c>
      <c r="C622" s="209">
        <f t="shared" si="9"/>
        <v>766.93782179432776</v>
      </c>
      <c r="D622" s="295">
        <v>1500</v>
      </c>
      <c r="E622" s="287" t="s">
        <v>3222</v>
      </c>
    </row>
    <row r="623" spans="1:5" s="223" customFormat="1">
      <c r="A623" s="309" t="s">
        <v>3205</v>
      </c>
      <c r="B623" s="234" t="s">
        <v>56</v>
      </c>
      <c r="C623" s="209">
        <f t="shared" si="9"/>
        <v>3313.1713901514959</v>
      </c>
      <c r="D623" s="295">
        <v>6480</v>
      </c>
      <c r="E623" s="287" t="s">
        <v>3223</v>
      </c>
    </row>
    <row r="624" spans="1:5" s="223" customFormat="1">
      <c r="A624" s="309" t="s">
        <v>3224</v>
      </c>
      <c r="B624" s="234" t="s">
        <v>56</v>
      </c>
      <c r="C624" s="209">
        <f t="shared" si="9"/>
        <v>736.2603089225546</v>
      </c>
      <c r="D624" s="295">
        <v>1440</v>
      </c>
      <c r="E624" s="287" t="s">
        <v>3225</v>
      </c>
    </row>
    <row r="625" spans="1:5" s="223" customFormat="1">
      <c r="A625" s="309" t="s">
        <v>3211</v>
      </c>
      <c r="B625" s="234" t="s">
        <v>56</v>
      </c>
      <c r="C625" s="209">
        <f t="shared" si="9"/>
        <v>858.97036040964713</v>
      </c>
      <c r="D625" s="295">
        <v>1680</v>
      </c>
      <c r="E625" s="287" t="s">
        <v>3226</v>
      </c>
    </row>
    <row r="626" spans="1:5" s="223" customFormat="1">
      <c r="A626" s="309" t="s">
        <v>3213</v>
      </c>
      <c r="B626" s="234" t="s">
        <v>56</v>
      </c>
      <c r="C626" s="209">
        <f t="shared" si="9"/>
        <v>2454.2010297418487</v>
      </c>
      <c r="D626" s="295">
        <v>4800</v>
      </c>
      <c r="E626" s="287" t="s">
        <v>3227</v>
      </c>
    </row>
    <row r="627" spans="1:5" s="223" customFormat="1">
      <c r="A627" s="309" t="s">
        <v>3219</v>
      </c>
      <c r="B627" s="234" t="s">
        <v>56</v>
      </c>
      <c r="C627" s="209">
        <f t="shared" si="9"/>
        <v>1656.5856950757479</v>
      </c>
      <c r="D627" s="295">
        <v>3240</v>
      </c>
      <c r="E627" s="287" t="s">
        <v>3228</v>
      </c>
    </row>
    <row r="628" spans="1:5" s="223" customFormat="1">
      <c r="A628" s="309" t="s">
        <v>3199</v>
      </c>
      <c r="B628" s="234" t="s">
        <v>56</v>
      </c>
      <c r="C628" s="209">
        <f t="shared" si="9"/>
        <v>1840.6507723063867</v>
      </c>
      <c r="D628" s="295">
        <v>3600</v>
      </c>
      <c r="E628" s="287" t="s">
        <v>3229</v>
      </c>
    </row>
    <row r="629" spans="1:5" s="223" customFormat="1">
      <c r="A629" s="309" t="s">
        <v>3215</v>
      </c>
      <c r="B629" s="234" t="s">
        <v>56</v>
      </c>
      <c r="C629" s="209">
        <f t="shared" si="9"/>
        <v>920.32538615319334</v>
      </c>
      <c r="D629" s="295">
        <v>1800</v>
      </c>
      <c r="E629" s="287" t="s">
        <v>3230</v>
      </c>
    </row>
    <row r="630" spans="1:5" s="223" customFormat="1">
      <c r="A630" s="309" t="s">
        <v>3201</v>
      </c>
      <c r="B630" s="234" t="s">
        <v>56</v>
      </c>
      <c r="C630" s="209">
        <f t="shared" si="9"/>
        <v>1840.6507723063867</v>
      </c>
      <c r="D630" s="295">
        <v>3600</v>
      </c>
      <c r="E630" s="287" t="s">
        <v>3231</v>
      </c>
    </row>
    <row r="631" spans="1:5" s="223" customFormat="1">
      <c r="A631" s="309" t="s">
        <v>3203</v>
      </c>
      <c r="B631" s="234" t="s">
        <v>56</v>
      </c>
      <c r="C631" s="209">
        <f t="shared" si="9"/>
        <v>1227.1005148709244</v>
      </c>
      <c r="D631" s="295">
        <v>2400</v>
      </c>
      <c r="E631" s="287" t="s">
        <v>3232</v>
      </c>
    </row>
    <row r="632" spans="1:5" s="223" customFormat="1">
      <c r="A632" s="305" t="s">
        <v>2968</v>
      </c>
      <c r="B632" s="234" t="s">
        <v>56</v>
      </c>
      <c r="C632" s="209">
        <f t="shared" si="9"/>
        <v>92.032538615319325</v>
      </c>
      <c r="D632" s="295">
        <v>180</v>
      </c>
      <c r="E632" s="287" t="s">
        <v>2969</v>
      </c>
    </row>
    <row r="633" spans="1:5" s="223" customFormat="1">
      <c r="A633" s="305" t="s">
        <v>3233</v>
      </c>
      <c r="B633" s="234" t="s">
        <v>56</v>
      </c>
      <c r="C633" s="209">
        <f t="shared" si="9"/>
        <v>1840.6507723063867</v>
      </c>
      <c r="D633" s="295">
        <v>3600</v>
      </c>
      <c r="E633" s="287" t="s">
        <v>3234</v>
      </c>
    </row>
    <row r="634" spans="1:5" s="223" customFormat="1">
      <c r="A634" s="305" t="s">
        <v>3235</v>
      </c>
      <c r="B634" s="234" t="s">
        <v>56</v>
      </c>
      <c r="C634" s="209">
        <f t="shared" si="9"/>
        <v>766.93782179432776</v>
      </c>
      <c r="D634" s="295">
        <v>1500</v>
      </c>
      <c r="E634" s="287" t="s">
        <v>3236</v>
      </c>
    </row>
    <row r="635" spans="1:5" s="223" customFormat="1">
      <c r="A635" s="305" t="s">
        <v>3237</v>
      </c>
      <c r="B635" s="234" t="s">
        <v>56</v>
      </c>
      <c r="C635" s="209">
        <f t="shared" si="9"/>
        <v>1840.6507723063867</v>
      </c>
      <c r="D635" s="295">
        <v>3600</v>
      </c>
      <c r="E635" s="287" t="s">
        <v>3238</v>
      </c>
    </row>
    <row r="636" spans="1:5" s="223" customFormat="1">
      <c r="A636" s="305" t="s">
        <v>3239</v>
      </c>
      <c r="B636" s="234" t="s">
        <v>56</v>
      </c>
      <c r="C636" s="209">
        <f t="shared" si="9"/>
        <v>1840.6507723063867</v>
      </c>
      <c r="D636" s="295">
        <v>3600</v>
      </c>
      <c r="E636" s="287" t="s">
        <v>3240</v>
      </c>
    </row>
    <row r="637" spans="1:5" s="223" customFormat="1" ht="24">
      <c r="A637" s="305" t="s">
        <v>3241</v>
      </c>
      <c r="B637" s="234" t="s">
        <v>56</v>
      </c>
      <c r="C637" s="209">
        <f t="shared" si="9"/>
        <v>1840.6507723063867</v>
      </c>
      <c r="D637" s="295">
        <v>3600</v>
      </c>
      <c r="E637" s="287" t="s">
        <v>3242</v>
      </c>
    </row>
    <row r="638" spans="1:5" s="223" customFormat="1">
      <c r="A638" s="304" t="s">
        <v>3243</v>
      </c>
      <c r="B638" s="234" t="s">
        <v>56</v>
      </c>
      <c r="C638" s="209">
        <f t="shared" si="9"/>
        <v>3834.6891089716387</v>
      </c>
      <c r="D638" s="295">
        <v>7500</v>
      </c>
      <c r="E638" s="287" t="s">
        <v>3244</v>
      </c>
    </row>
    <row r="639" spans="1:5" s="223" customFormat="1">
      <c r="A639" s="308" t="s">
        <v>3245</v>
      </c>
      <c r="B639" s="234" t="s">
        <v>56</v>
      </c>
      <c r="C639" s="209">
        <f t="shared" si="9"/>
        <v>766.93782179432776</v>
      </c>
      <c r="D639" s="295">
        <v>1500</v>
      </c>
      <c r="E639" s="287" t="s">
        <v>3246</v>
      </c>
    </row>
    <row r="640" spans="1:5" s="223" customFormat="1">
      <c r="A640" s="308" t="s">
        <v>3203</v>
      </c>
      <c r="B640" s="234" t="s">
        <v>56</v>
      </c>
      <c r="C640" s="209">
        <f t="shared" si="9"/>
        <v>1717.9407208192943</v>
      </c>
      <c r="D640" s="295">
        <v>3360</v>
      </c>
      <c r="E640" s="287" t="s">
        <v>3247</v>
      </c>
    </row>
    <row r="641" spans="1:5" s="223" customFormat="1">
      <c r="A641" s="308" t="s">
        <v>3207</v>
      </c>
      <c r="B641" s="234" t="s">
        <v>56</v>
      </c>
      <c r="C641" s="209">
        <f t="shared" si="9"/>
        <v>1227.1005148709244</v>
      </c>
      <c r="D641" s="295">
        <v>2400</v>
      </c>
      <c r="E641" s="287" t="s">
        <v>3248</v>
      </c>
    </row>
    <row r="642" spans="1:5" s="223" customFormat="1">
      <c r="A642" s="304" t="s">
        <v>3249</v>
      </c>
      <c r="B642" s="234" t="s">
        <v>56</v>
      </c>
      <c r="C642" s="209">
        <f t="shared" si="9"/>
        <v>2454.2010297418487</v>
      </c>
      <c r="D642" s="295">
        <v>4800</v>
      </c>
      <c r="E642" s="287" t="s">
        <v>3250</v>
      </c>
    </row>
    <row r="643" spans="1:5" s="223" customFormat="1">
      <c r="A643" s="306" t="s">
        <v>3215</v>
      </c>
      <c r="B643" s="234" t="s">
        <v>56</v>
      </c>
      <c r="C643" s="209">
        <f t="shared" si="9"/>
        <v>2147.4259010241176</v>
      </c>
      <c r="D643" s="295">
        <v>4200</v>
      </c>
      <c r="E643" s="287" t="s">
        <v>3251</v>
      </c>
    </row>
    <row r="644" spans="1:5" s="223" customFormat="1">
      <c r="A644" s="308" t="s">
        <v>3205</v>
      </c>
      <c r="B644" s="234" t="s">
        <v>56</v>
      </c>
      <c r="C644" s="209">
        <f t="shared" si="9"/>
        <v>2454.2010297418487</v>
      </c>
      <c r="D644" s="295">
        <v>4800</v>
      </c>
      <c r="E644" s="287" t="s">
        <v>3252</v>
      </c>
    </row>
    <row r="645" spans="1:5" s="223" customFormat="1" ht="24">
      <c r="A645" s="308" t="s">
        <v>3211</v>
      </c>
      <c r="B645" s="234" t="s">
        <v>56</v>
      </c>
      <c r="C645" s="209">
        <f t="shared" si="9"/>
        <v>766.93782179432776</v>
      </c>
      <c r="D645" s="295">
        <v>1500</v>
      </c>
      <c r="E645" s="287" t="s">
        <v>3253</v>
      </c>
    </row>
    <row r="646" spans="1:5" s="223" customFormat="1">
      <c r="A646" s="308" t="s">
        <v>3183</v>
      </c>
      <c r="B646" s="234" t="s">
        <v>56</v>
      </c>
      <c r="C646" s="209">
        <f t="shared" ref="C646:C709" si="10">D646/1.95583</f>
        <v>306.77512871773109</v>
      </c>
      <c r="D646" s="295">
        <v>600</v>
      </c>
      <c r="E646" s="287" t="s">
        <v>3254</v>
      </c>
    </row>
    <row r="647" spans="1:5" s="223" customFormat="1">
      <c r="A647" s="309" t="s">
        <v>3255</v>
      </c>
      <c r="B647" s="234" t="s">
        <v>56</v>
      </c>
      <c r="C647" s="209">
        <f t="shared" si="10"/>
        <v>1533.8756435886555</v>
      </c>
      <c r="D647" s="295">
        <v>3000</v>
      </c>
      <c r="E647" s="287" t="s">
        <v>3256</v>
      </c>
    </row>
    <row r="648" spans="1:5" s="223" customFormat="1">
      <c r="A648" s="309" t="s">
        <v>3257</v>
      </c>
      <c r="B648" s="234" t="s">
        <v>56</v>
      </c>
      <c r="C648" s="209">
        <f t="shared" si="10"/>
        <v>1533.8756435886555</v>
      </c>
      <c r="D648" s="295">
        <v>3000</v>
      </c>
      <c r="E648" s="287" t="s">
        <v>3258</v>
      </c>
    </row>
    <row r="649" spans="1:5" s="223" customFormat="1">
      <c r="A649" s="309" t="s">
        <v>3259</v>
      </c>
      <c r="B649" s="234" t="s">
        <v>56</v>
      </c>
      <c r="C649" s="209">
        <f t="shared" si="10"/>
        <v>552.19523169191598</v>
      </c>
      <c r="D649" s="295">
        <v>1080</v>
      </c>
      <c r="E649" s="287" t="s">
        <v>3260</v>
      </c>
    </row>
    <row r="650" spans="1:5" s="223" customFormat="1">
      <c r="A650" s="309" t="s">
        <v>3261</v>
      </c>
      <c r="B650" s="234" t="s">
        <v>56</v>
      </c>
      <c r="C650" s="209">
        <f t="shared" si="10"/>
        <v>552.19523169191598</v>
      </c>
      <c r="D650" s="295">
        <v>1080</v>
      </c>
      <c r="E650" s="287" t="s">
        <v>3262</v>
      </c>
    </row>
    <row r="651" spans="1:5" s="223" customFormat="1">
      <c r="A651" s="309" t="s">
        <v>3263</v>
      </c>
      <c r="B651" s="234" t="s">
        <v>56</v>
      </c>
      <c r="C651" s="209">
        <f t="shared" si="10"/>
        <v>306.77512871773109</v>
      </c>
      <c r="D651" s="295">
        <v>600</v>
      </c>
      <c r="E651" s="287" t="s">
        <v>3264</v>
      </c>
    </row>
    <row r="652" spans="1:5" s="223" customFormat="1" ht="24">
      <c r="A652" s="309" t="s">
        <v>3265</v>
      </c>
      <c r="B652" s="234" t="s">
        <v>56</v>
      </c>
      <c r="C652" s="209">
        <f t="shared" si="10"/>
        <v>153.38756435886555</v>
      </c>
      <c r="D652" s="295">
        <v>300</v>
      </c>
      <c r="E652" s="287" t="s">
        <v>3266</v>
      </c>
    </row>
    <row r="653" spans="1:5" s="223" customFormat="1" ht="24">
      <c r="A653" s="310" t="s">
        <v>3267</v>
      </c>
      <c r="B653" s="234" t="s">
        <v>56</v>
      </c>
      <c r="C653" s="209">
        <f t="shared" si="10"/>
        <v>1032.8136903514107</v>
      </c>
      <c r="D653" s="311">
        <v>2020.0079999999998</v>
      </c>
      <c r="E653" s="287" t="s">
        <v>3268</v>
      </c>
    </row>
    <row r="654" spans="1:5" s="223" customFormat="1">
      <c r="A654" s="310" t="s">
        <v>3269</v>
      </c>
      <c r="B654" s="234" t="s">
        <v>56</v>
      </c>
      <c r="C654" s="209">
        <f t="shared" si="10"/>
        <v>322.11388515361767</v>
      </c>
      <c r="D654" s="311">
        <v>630</v>
      </c>
      <c r="E654" s="287" t="s">
        <v>3270</v>
      </c>
    </row>
    <row r="655" spans="1:5" s="223" customFormat="1">
      <c r="A655" s="310" t="s">
        <v>3271</v>
      </c>
      <c r="B655" s="234" t="s">
        <v>56</v>
      </c>
      <c r="C655" s="209">
        <f t="shared" si="10"/>
        <v>61.355025743546221</v>
      </c>
      <c r="D655" s="311">
        <v>120</v>
      </c>
      <c r="E655" s="287" t="s">
        <v>3272</v>
      </c>
    </row>
    <row r="656" spans="1:5" s="223" customFormat="1">
      <c r="A656" s="310" t="s">
        <v>3273</v>
      </c>
      <c r="B656" s="234" t="s">
        <v>56</v>
      </c>
      <c r="C656" s="209">
        <f t="shared" si="10"/>
        <v>270.9867422015206</v>
      </c>
      <c r="D656" s="311">
        <v>530.00400000000002</v>
      </c>
      <c r="E656" s="287" t="s">
        <v>3274</v>
      </c>
    </row>
    <row r="657" spans="1:5" s="223" customFormat="1">
      <c r="A657" s="310" t="s">
        <v>3273</v>
      </c>
      <c r="B657" s="234" t="s">
        <v>56</v>
      </c>
      <c r="C657" s="209">
        <f t="shared" si="10"/>
        <v>270.9867422015206</v>
      </c>
      <c r="D657" s="311">
        <v>530.00400000000002</v>
      </c>
      <c r="E657" s="287" t="s">
        <v>3275</v>
      </c>
    </row>
    <row r="658" spans="1:5" s="223" customFormat="1">
      <c r="A658" s="310" t="s">
        <v>3276</v>
      </c>
      <c r="B658" s="234" t="s">
        <v>56</v>
      </c>
      <c r="C658" s="209">
        <f t="shared" si="10"/>
        <v>30.677512871773111</v>
      </c>
      <c r="D658" s="311">
        <v>60</v>
      </c>
      <c r="E658" s="287" t="s">
        <v>3277</v>
      </c>
    </row>
    <row r="659" spans="1:5" s="223" customFormat="1">
      <c r="A659" s="310" t="s">
        <v>3278</v>
      </c>
      <c r="B659" s="234" t="s">
        <v>56</v>
      </c>
      <c r="C659" s="209">
        <f t="shared" si="10"/>
        <v>51.133278454671419</v>
      </c>
      <c r="D659" s="311">
        <v>100.008</v>
      </c>
      <c r="E659" s="287" t="s">
        <v>3279</v>
      </c>
    </row>
    <row r="660" spans="1:5" s="223" customFormat="1" ht="24">
      <c r="A660" s="310" t="s">
        <v>3280</v>
      </c>
      <c r="B660" s="234" t="s">
        <v>56</v>
      </c>
      <c r="C660" s="209">
        <f t="shared" si="10"/>
        <v>1032.8136903514107</v>
      </c>
      <c r="D660" s="311">
        <v>2020.0079999999998</v>
      </c>
      <c r="E660" s="287" t="s">
        <v>3268</v>
      </c>
    </row>
    <row r="661" spans="1:5" s="223" customFormat="1" ht="24">
      <c r="A661" s="310" t="s">
        <v>3281</v>
      </c>
      <c r="B661" s="234" t="s">
        <v>56</v>
      </c>
      <c r="C661" s="209">
        <f t="shared" si="10"/>
        <v>332.34176794506675</v>
      </c>
      <c r="D661" s="311">
        <v>650.00399999999991</v>
      </c>
      <c r="E661" s="287" t="s">
        <v>3282</v>
      </c>
    </row>
    <row r="662" spans="1:5" s="223" customFormat="1" ht="24">
      <c r="A662" s="310" t="s">
        <v>3281</v>
      </c>
      <c r="B662" s="234" t="s">
        <v>56</v>
      </c>
      <c r="C662" s="209">
        <f t="shared" si="10"/>
        <v>332.34176794506675</v>
      </c>
      <c r="D662" s="311">
        <v>650.00399999999991</v>
      </c>
      <c r="E662" s="287" t="s">
        <v>3283</v>
      </c>
    </row>
    <row r="663" spans="1:5" s="223" customFormat="1">
      <c r="A663" s="310" t="s">
        <v>3273</v>
      </c>
      <c r="B663" s="234" t="s">
        <v>56</v>
      </c>
      <c r="C663" s="209">
        <f t="shared" si="10"/>
        <v>270.9867422015206</v>
      </c>
      <c r="D663" s="311">
        <v>530.00400000000002</v>
      </c>
      <c r="E663" s="287" t="s">
        <v>3274</v>
      </c>
    </row>
    <row r="664" spans="1:5" s="223" customFormat="1">
      <c r="A664" s="310" t="s">
        <v>3273</v>
      </c>
      <c r="B664" s="234" t="s">
        <v>56</v>
      </c>
      <c r="C664" s="209">
        <f t="shared" si="10"/>
        <v>270.9867422015206</v>
      </c>
      <c r="D664" s="311">
        <v>530.00400000000002</v>
      </c>
      <c r="E664" s="287" t="s">
        <v>3275</v>
      </c>
    </row>
    <row r="665" spans="1:5" s="223" customFormat="1">
      <c r="A665" s="310" t="s">
        <v>3276</v>
      </c>
      <c r="B665" s="234" t="s">
        <v>56</v>
      </c>
      <c r="C665" s="209">
        <f t="shared" si="10"/>
        <v>30.677512871773111</v>
      </c>
      <c r="D665" s="311">
        <v>60</v>
      </c>
      <c r="E665" s="287" t="s">
        <v>3277</v>
      </c>
    </row>
    <row r="666" spans="1:5" s="223" customFormat="1">
      <c r="A666" s="310" t="s">
        <v>3278</v>
      </c>
      <c r="B666" s="234" t="s">
        <v>56</v>
      </c>
      <c r="C666" s="209">
        <f t="shared" si="10"/>
        <v>51.133278454671419</v>
      </c>
      <c r="D666" s="311">
        <v>100.008</v>
      </c>
      <c r="E666" s="287" t="s">
        <v>3279</v>
      </c>
    </row>
    <row r="667" spans="1:5" s="223" customFormat="1" ht="36">
      <c r="A667" s="310" t="s">
        <v>3284</v>
      </c>
      <c r="B667" s="234" t="s">
        <v>56</v>
      </c>
      <c r="C667" s="209">
        <f t="shared" si="10"/>
        <v>1032.8136903514107</v>
      </c>
      <c r="D667" s="311">
        <v>2020.0079999999998</v>
      </c>
      <c r="E667" s="287" t="s">
        <v>3268</v>
      </c>
    </row>
    <row r="668" spans="1:5" s="223" customFormat="1">
      <c r="A668" s="310" t="s">
        <v>3285</v>
      </c>
      <c r="B668" s="234" t="s">
        <v>56</v>
      </c>
      <c r="C668" s="209">
        <f t="shared" si="10"/>
        <v>598.21150099957561</v>
      </c>
      <c r="D668" s="311">
        <v>1170</v>
      </c>
      <c r="E668" s="287" t="s">
        <v>3286</v>
      </c>
    </row>
    <row r="669" spans="1:5" s="223" customFormat="1" ht="24">
      <c r="A669" s="310" t="s">
        <v>3287</v>
      </c>
      <c r="B669" s="234" t="s">
        <v>56</v>
      </c>
      <c r="C669" s="209">
        <f t="shared" si="10"/>
        <v>501.06808873981885</v>
      </c>
      <c r="D669" s="311">
        <v>980.00399999999991</v>
      </c>
      <c r="E669" s="287" t="s">
        <v>3288</v>
      </c>
    </row>
    <row r="670" spans="1:5" s="223" customFormat="1">
      <c r="A670" s="310" t="s">
        <v>3289</v>
      </c>
      <c r="B670" s="234" t="s">
        <v>56</v>
      </c>
      <c r="C670" s="209">
        <f t="shared" si="10"/>
        <v>270.9867422015206</v>
      </c>
      <c r="D670" s="311">
        <v>530.00400000000002</v>
      </c>
      <c r="E670" s="287" t="s">
        <v>3275</v>
      </c>
    </row>
    <row r="671" spans="1:5" s="223" customFormat="1">
      <c r="A671" s="310" t="s">
        <v>3276</v>
      </c>
      <c r="B671" s="234" t="s">
        <v>56</v>
      </c>
      <c r="C671" s="209">
        <f t="shared" si="10"/>
        <v>30.677512871773111</v>
      </c>
      <c r="D671" s="311">
        <v>60</v>
      </c>
      <c r="E671" s="287" t="s">
        <v>3277</v>
      </c>
    </row>
    <row r="672" spans="1:5" s="223" customFormat="1">
      <c r="A672" s="310" t="s">
        <v>3278</v>
      </c>
      <c r="B672" s="234" t="s">
        <v>56</v>
      </c>
      <c r="C672" s="209">
        <f t="shared" si="10"/>
        <v>51.133278454671419</v>
      </c>
      <c r="D672" s="311">
        <v>100.008</v>
      </c>
      <c r="E672" s="287" t="s">
        <v>3279</v>
      </c>
    </row>
    <row r="673" spans="1:5" s="223" customFormat="1" ht="36">
      <c r="A673" s="310" t="s">
        <v>3290</v>
      </c>
      <c r="B673" s="234" t="s">
        <v>56</v>
      </c>
      <c r="C673" s="209">
        <f t="shared" si="10"/>
        <v>1032.8136903514107</v>
      </c>
      <c r="D673" s="311">
        <v>2020.0079999999998</v>
      </c>
      <c r="E673" s="287" t="s">
        <v>3268</v>
      </c>
    </row>
    <row r="674" spans="1:5" s="223" customFormat="1">
      <c r="A674" s="310" t="s">
        <v>3285</v>
      </c>
      <c r="B674" s="234" t="s">
        <v>56</v>
      </c>
      <c r="C674" s="209">
        <f t="shared" si="10"/>
        <v>598.21150099957561</v>
      </c>
      <c r="D674" s="311">
        <v>1170</v>
      </c>
      <c r="E674" s="287" t="s">
        <v>3286</v>
      </c>
    </row>
    <row r="675" spans="1:5" s="223" customFormat="1">
      <c r="A675" s="310" t="s">
        <v>3291</v>
      </c>
      <c r="B675" s="234" t="s">
        <v>56</v>
      </c>
      <c r="C675" s="209">
        <f t="shared" si="10"/>
        <v>398.8076673330504</v>
      </c>
      <c r="D675" s="311">
        <v>780</v>
      </c>
      <c r="E675" s="287" t="s">
        <v>3292</v>
      </c>
    </row>
    <row r="676" spans="1:5" s="223" customFormat="1">
      <c r="A676" s="310" t="s">
        <v>3273</v>
      </c>
      <c r="B676" s="234" t="s">
        <v>56</v>
      </c>
      <c r="C676" s="209">
        <f t="shared" si="10"/>
        <v>270.9867422015206</v>
      </c>
      <c r="D676" s="311">
        <v>530.00400000000002</v>
      </c>
      <c r="E676" s="287" t="s">
        <v>3274</v>
      </c>
    </row>
    <row r="677" spans="1:5" s="223" customFormat="1">
      <c r="A677" s="310" t="s">
        <v>3273</v>
      </c>
      <c r="B677" s="234" t="s">
        <v>56</v>
      </c>
      <c r="C677" s="209">
        <f t="shared" si="10"/>
        <v>270.9867422015206</v>
      </c>
      <c r="D677" s="311">
        <v>530.00400000000002</v>
      </c>
      <c r="E677" s="287" t="s">
        <v>3275</v>
      </c>
    </row>
    <row r="678" spans="1:5" s="223" customFormat="1">
      <c r="A678" s="310" t="s">
        <v>3276</v>
      </c>
      <c r="B678" s="234" t="s">
        <v>56</v>
      </c>
      <c r="C678" s="209">
        <f t="shared" si="10"/>
        <v>30.677512871773111</v>
      </c>
      <c r="D678" s="311">
        <v>60</v>
      </c>
      <c r="E678" s="287" t="s">
        <v>3277</v>
      </c>
    </row>
    <row r="679" spans="1:5" s="223" customFormat="1">
      <c r="A679" s="310" t="s">
        <v>3278</v>
      </c>
      <c r="B679" s="234" t="s">
        <v>56</v>
      </c>
      <c r="C679" s="209">
        <f t="shared" si="10"/>
        <v>51.133278454671419</v>
      </c>
      <c r="D679" s="311">
        <v>100.008</v>
      </c>
      <c r="E679" s="287" t="s">
        <v>3279</v>
      </c>
    </row>
    <row r="680" spans="1:5" s="223" customFormat="1" ht="48">
      <c r="A680" s="310" t="s">
        <v>3293</v>
      </c>
      <c r="B680" s="234" t="s">
        <v>56</v>
      </c>
      <c r="C680" s="209">
        <f t="shared" si="10"/>
        <v>1370.2663319409153</v>
      </c>
      <c r="D680" s="311">
        <v>2680.0080000000003</v>
      </c>
      <c r="E680" s="287" t="s">
        <v>3294</v>
      </c>
    </row>
    <row r="681" spans="1:5" s="223" customFormat="1" ht="24">
      <c r="A681" s="310" t="s">
        <v>3295</v>
      </c>
      <c r="B681" s="234" t="s">
        <v>56</v>
      </c>
      <c r="C681" s="209">
        <f t="shared" si="10"/>
        <v>1370.2663319409153</v>
      </c>
      <c r="D681" s="311">
        <v>2680.0080000000003</v>
      </c>
      <c r="E681" s="287" t="s">
        <v>3296</v>
      </c>
    </row>
    <row r="682" spans="1:5" s="223" customFormat="1" ht="24">
      <c r="A682" s="310" t="s">
        <v>3297</v>
      </c>
      <c r="B682" s="234" t="s">
        <v>56</v>
      </c>
      <c r="C682" s="209">
        <f t="shared" si="10"/>
        <v>332.34176794506675</v>
      </c>
      <c r="D682" s="311">
        <v>650.00399999999991</v>
      </c>
      <c r="E682" s="287" t="s">
        <v>3282</v>
      </c>
    </row>
    <row r="683" spans="1:5" s="223" customFormat="1" ht="24">
      <c r="A683" s="310" t="s">
        <v>3297</v>
      </c>
      <c r="B683" s="234" t="s">
        <v>56</v>
      </c>
      <c r="C683" s="209">
        <f t="shared" si="10"/>
        <v>332.34176794506675</v>
      </c>
      <c r="D683" s="311">
        <v>650.00399999999991</v>
      </c>
      <c r="E683" s="287" t="s">
        <v>3283</v>
      </c>
    </row>
    <row r="684" spans="1:5" s="223" customFormat="1">
      <c r="A684" s="310" t="s">
        <v>3273</v>
      </c>
      <c r="B684" s="234" t="s">
        <v>56</v>
      </c>
      <c r="C684" s="209">
        <f t="shared" si="10"/>
        <v>270.9867422015206</v>
      </c>
      <c r="D684" s="311">
        <v>530.00400000000002</v>
      </c>
      <c r="E684" s="287" t="s">
        <v>3274</v>
      </c>
    </row>
    <row r="685" spans="1:5" s="223" customFormat="1">
      <c r="A685" s="310" t="s">
        <v>3273</v>
      </c>
      <c r="B685" s="234" t="s">
        <v>56</v>
      </c>
      <c r="C685" s="209">
        <f t="shared" si="10"/>
        <v>270.9867422015206</v>
      </c>
      <c r="D685" s="311">
        <v>530.00400000000002</v>
      </c>
      <c r="E685" s="287" t="s">
        <v>3275</v>
      </c>
    </row>
    <row r="686" spans="1:5" s="223" customFormat="1">
      <c r="A686" s="310" t="s">
        <v>3278</v>
      </c>
      <c r="B686" s="234" t="s">
        <v>56</v>
      </c>
      <c r="C686" s="209">
        <f t="shared" si="10"/>
        <v>51.133278454671419</v>
      </c>
      <c r="D686" s="311">
        <v>100.008</v>
      </c>
      <c r="E686" s="287" t="s">
        <v>3279</v>
      </c>
    </row>
    <row r="687" spans="1:5" s="223" customFormat="1" ht="48">
      <c r="A687" s="310" t="s">
        <v>3298</v>
      </c>
      <c r="B687" s="234" t="s">
        <v>56</v>
      </c>
      <c r="C687" s="209">
        <f t="shared" si="10"/>
        <v>1370.2663319409153</v>
      </c>
      <c r="D687" s="311">
        <v>2680.0080000000003</v>
      </c>
      <c r="E687" s="287" t="s">
        <v>3294</v>
      </c>
    </row>
    <row r="688" spans="1:5" s="223" customFormat="1" ht="48">
      <c r="A688" s="310" t="s">
        <v>3299</v>
      </c>
      <c r="B688" s="234" t="s">
        <v>56</v>
      </c>
      <c r="C688" s="209">
        <f t="shared" si="10"/>
        <v>1370.2663319409153</v>
      </c>
      <c r="D688" s="311">
        <v>2680.0080000000003</v>
      </c>
      <c r="E688" s="287" t="s">
        <v>3294</v>
      </c>
    </row>
    <row r="689" spans="1:5" s="223" customFormat="1" ht="24">
      <c r="A689" s="310" t="s">
        <v>3295</v>
      </c>
      <c r="B689" s="234" t="s">
        <v>56</v>
      </c>
      <c r="C689" s="209">
        <f t="shared" si="10"/>
        <v>1370.2663319409153</v>
      </c>
      <c r="D689" s="311">
        <v>2680.0080000000003</v>
      </c>
      <c r="E689" s="287" t="s">
        <v>3296</v>
      </c>
    </row>
    <row r="690" spans="1:5" s="223" customFormat="1">
      <c r="A690" s="310" t="s">
        <v>3269</v>
      </c>
      <c r="B690" s="234" t="s">
        <v>56</v>
      </c>
      <c r="C690" s="209">
        <f t="shared" si="10"/>
        <v>322.11388515361767</v>
      </c>
      <c r="D690" s="311">
        <v>630</v>
      </c>
      <c r="E690" s="287" t="s">
        <v>3270</v>
      </c>
    </row>
    <row r="691" spans="1:5" s="223" customFormat="1">
      <c r="A691" s="310" t="s">
        <v>3271</v>
      </c>
      <c r="B691" s="234" t="s">
        <v>56</v>
      </c>
      <c r="C691" s="209">
        <f t="shared" si="10"/>
        <v>61.355025743546221</v>
      </c>
      <c r="D691" s="311">
        <v>120</v>
      </c>
      <c r="E691" s="287" t="s">
        <v>3272</v>
      </c>
    </row>
    <row r="692" spans="1:5" s="223" customFormat="1">
      <c r="A692" s="310" t="s">
        <v>3273</v>
      </c>
      <c r="B692" s="234" t="s">
        <v>56</v>
      </c>
      <c r="C692" s="209">
        <f t="shared" si="10"/>
        <v>270.9867422015206</v>
      </c>
      <c r="D692" s="311">
        <v>530.00400000000002</v>
      </c>
      <c r="E692" s="287" t="s">
        <v>3274</v>
      </c>
    </row>
    <row r="693" spans="1:5" s="223" customFormat="1">
      <c r="A693" s="310" t="s">
        <v>3273</v>
      </c>
      <c r="B693" s="234" t="s">
        <v>56</v>
      </c>
      <c r="C693" s="209">
        <f t="shared" si="10"/>
        <v>270.9867422015206</v>
      </c>
      <c r="D693" s="311">
        <v>530.00400000000002</v>
      </c>
      <c r="E693" s="287" t="s">
        <v>3275</v>
      </c>
    </row>
    <row r="694" spans="1:5" s="223" customFormat="1" ht="48">
      <c r="A694" s="310" t="s">
        <v>3300</v>
      </c>
      <c r="B694" s="234" t="s">
        <v>56</v>
      </c>
      <c r="C694" s="209">
        <f t="shared" si="10"/>
        <v>1370.2663319409153</v>
      </c>
      <c r="D694" s="311">
        <v>2680.0080000000003</v>
      </c>
      <c r="E694" s="287" t="s">
        <v>3294</v>
      </c>
    </row>
    <row r="695" spans="1:5" s="223" customFormat="1" ht="24">
      <c r="A695" s="310" t="s">
        <v>3301</v>
      </c>
      <c r="B695" s="234" t="s">
        <v>56</v>
      </c>
      <c r="C695" s="209">
        <f t="shared" si="10"/>
        <v>1370.2663319409153</v>
      </c>
      <c r="D695" s="311">
        <v>2680.0080000000003</v>
      </c>
      <c r="E695" s="287" t="s">
        <v>3296</v>
      </c>
    </row>
    <row r="696" spans="1:5" s="223" customFormat="1">
      <c r="A696" s="310" t="s">
        <v>3285</v>
      </c>
      <c r="B696" s="234" t="s">
        <v>56</v>
      </c>
      <c r="C696" s="209">
        <f t="shared" si="10"/>
        <v>598.21150099957561</v>
      </c>
      <c r="D696" s="311">
        <v>1170</v>
      </c>
      <c r="E696" s="287" t="s">
        <v>3286</v>
      </c>
    </row>
    <row r="697" spans="1:5" s="223" customFormat="1">
      <c r="A697" s="310" t="s">
        <v>3291</v>
      </c>
      <c r="B697" s="234" t="s">
        <v>56</v>
      </c>
      <c r="C697" s="209">
        <f t="shared" si="10"/>
        <v>398.8076673330504</v>
      </c>
      <c r="D697" s="311">
        <v>780</v>
      </c>
      <c r="E697" s="287" t="s">
        <v>3292</v>
      </c>
    </row>
    <row r="698" spans="1:5" s="223" customFormat="1">
      <c r="A698" s="310" t="s">
        <v>3273</v>
      </c>
      <c r="B698" s="234" t="s">
        <v>56</v>
      </c>
      <c r="C698" s="209">
        <f t="shared" si="10"/>
        <v>270.9867422015206</v>
      </c>
      <c r="D698" s="311">
        <v>530.00400000000002</v>
      </c>
      <c r="E698" s="287" t="s">
        <v>3274</v>
      </c>
    </row>
    <row r="699" spans="1:5" s="223" customFormat="1">
      <c r="A699" s="310" t="s">
        <v>3273</v>
      </c>
      <c r="B699" s="234" t="s">
        <v>56</v>
      </c>
      <c r="C699" s="209">
        <f t="shared" si="10"/>
        <v>270.9867422015206</v>
      </c>
      <c r="D699" s="311">
        <v>530.00400000000002</v>
      </c>
      <c r="E699" s="287" t="s">
        <v>3275</v>
      </c>
    </row>
    <row r="700" spans="1:5" s="223" customFormat="1" ht="48">
      <c r="A700" s="310" t="s">
        <v>3302</v>
      </c>
      <c r="B700" s="234" t="s">
        <v>56</v>
      </c>
      <c r="C700" s="209">
        <f t="shared" si="10"/>
        <v>1370.2663319409153</v>
      </c>
      <c r="D700" s="311">
        <v>2680.0080000000003</v>
      </c>
      <c r="E700" s="287" t="s">
        <v>3294</v>
      </c>
    </row>
    <row r="701" spans="1:5" s="223" customFormat="1" ht="24">
      <c r="A701" s="310" t="s">
        <v>3295</v>
      </c>
      <c r="B701" s="234" t="s">
        <v>56</v>
      </c>
      <c r="C701" s="209">
        <f t="shared" si="10"/>
        <v>1370.2663319409153</v>
      </c>
      <c r="D701" s="311">
        <v>2680.0080000000003</v>
      </c>
      <c r="E701" s="287" t="s">
        <v>3296</v>
      </c>
    </row>
    <row r="702" spans="1:5" s="223" customFormat="1">
      <c r="A702" s="310" t="s">
        <v>3285</v>
      </c>
      <c r="B702" s="234" t="s">
        <v>56</v>
      </c>
      <c r="C702" s="209">
        <f t="shared" si="10"/>
        <v>598.21150099957561</v>
      </c>
      <c r="D702" s="311">
        <v>1170</v>
      </c>
      <c r="E702" s="287" t="s">
        <v>3286</v>
      </c>
    </row>
    <row r="703" spans="1:5" s="223" customFormat="1" ht="24">
      <c r="A703" s="310" t="s">
        <v>3303</v>
      </c>
      <c r="B703" s="234" t="s">
        <v>56</v>
      </c>
      <c r="C703" s="209">
        <f t="shared" si="10"/>
        <v>501.06808873981885</v>
      </c>
      <c r="D703" s="311">
        <v>980.00399999999991</v>
      </c>
      <c r="E703" s="287" t="s">
        <v>3288</v>
      </c>
    </row>
    <row r="704" spans="1:5" s="223" customFormat="1">
      <c r="A704" s="310" t="s">
        <v>3289</v>
      </c>
      <c r="B704" s="234" t="s">
        <v>56</v>
      </c>
      <c r="C704" s="209">
        <f t="shared" si="10"/>
        <v>270.9867422015206</v>
      </c>
      <c r="D704" s="311">
        <v>530.00400000000002</v>
      </c>
      <c r="E704" s="287" t="s">
        <v>3275</v>
      </c>
    </row>
    <row r="705" spans="1:5" s="223" customFormat="1" ht="48">
      <c r="A705" s="310" t="s">
        <v>3304</v>
      </c>
      <c r="B705" s="234" t="s">
        <v>56</v>
      </c>
      <c r="C705" s="209">
        <f t="shared" si="10"/>
        <v>1370.2663319409153</v>
      </c>
      <c r="D705" s="311">
        <v>2680.0080000000003</v>
      </c>
      <c r="E705" s="287" t="s">
        <v>3294</v>
      </c>
    </row>
    <row r="706" spans="1:5" s="223" customFormat="1" ht="24">
      <c r="A706" s="310" t="s">
        <v>3301</v>
      </c>
      <c r="B706" s="234" t="s">
        <v>56</v>
      </c>
      <c r="C706" s="209">
        <f t="shared" si="10"/>
        <v>1370.2663319409153</v>
      </c>
      <c r="D706" s="311">
        <v>2680.0080000000003</v>
      </c>
      <c r="E706" s="287" t="s">
        <v>3296</v>
      </c>
    </row>
    <row r="707" spans="1:5" s="223" customFormat="1">
      <c r="A707" s="310" t="s">
        <v>3285</v>
      </c>
      <c r="B707" s="234" t="s">
        <v>56</v>
      </c>
      <c r="C707" s="209">
        <f t="shared" si="10"/>
        <v>598.21150099957561</v>
      </c>
      <c r="D707" s="311">
        <v>1170</v>
      </c>
      <c r="E707" s="287" t="s">
        <v>3286</v>
      </c>
    </row>
    <row r="708" spans="1:5" s="223" customFormat="1" ht="24">
      <c r="A708" s="310" t="s">
        <v>3305</v>
      </c>
      <c r="B708" s="234" t="s">
        <v>56</v>
      </c>
      <c r="C708" s="209">
        <f t="shared" si="10"/>
        <v>501.06808873981885</v>
      </c>
      <c r="D708" s="311">
        <v>980.00399999999991</v>
      </c>
      <c r="E708" s="287" t="s">
        <v>3288</v>
      </c>
    </row>
    <row r="709" spans="1:5" s="223" customFormat="1">
      <c r="A709" s="310" t="s">
        <v>3306</v>
      </c>
      <c r="B709" s="234" t="s">
        <v>56</v>
      </c>
      <c r="C709" s="209">
        <f t="shared" si="10"/>
        <v>628.88901387134877</v>
      </c>
      <c r="D709" s="311">
        <v>1230</v>
      </c>
      <c r="E709" s="287" t="s">
        <v>3307</v>
      </c>
    </row>
    <row r="710" spans="1:5" s="223" customFormat="1" ht="48">
      <c r="A710" s="310" t="s">
        <v>3308</v>
      </c>
      <c r="B710" s="234" t="s">
        <v>56</v>
      </c>
      <c r="C710" s="209">
        <f t="shared" ref="C710:C773" si="11">D710/1.95583</f>
        <v>1370.2663319409153</v>
      </c>
      <c r="D710" s="311">
        <v>2680.0080000000003</v>
      </c>
      <c r="E710" s="287" t="s">
        <v>3294</v>
      </c>
    </row>
    <row r="711" spans="1:5" s="223" customFormat="1" ht="24">
      <c r="A711" s="310" t="s">
        <v>3309</v>
      </c>
      <c r="B711" s="234" t="s">
        <v>56</v>
      </c>
      <c r="C711" s="209">
        <f t="shared" si="11"/>
        <v>1370.2663319409153</v>
      </c>
      <c r="D711" s="311">
        <v>2680.0080000000003</v>
      </c>
      <c r="E711" s="287" t="s">
        <v>3296</v>
      </c>
    </row>
    <row r="712" spans="1:5" s="223" customFormat="1" ht="24">
      <c r="A712" s="310" t="s">
        <v>3310</v>
      </c>
      <c r="B712" s="234" t="s">
        <v>56</v>
      </c>
      <c r="C712" s="209">
        <f t="shared" si="11"/>
        <v>884.53699963698284</v>
      </c>
      <c r="D712" s="311">
        <v>1730.0040000000001</v>
      </c>
      <c r="E712" s="287" t="s">
        <v>3311</v>
      </c>
    </row>
    <row r="713" spans="1:5" s="223" customFormat="1" ht="36">
      <c r="A713" s="310" t="s">
        <v>3312</v>
      </c>
      <c r="B713" s="234" t="s">
        <v>56</v>
      </c>
      <c r="C713" s="209">
        <f t="shared" si="11"/>
        <v>501.06808873981885</v>
      </c>
      <c r="D713" s="311">
        <v>980.00399999999991</v>
      </c>
      <c r="E713" s="287" t="s">
        <v>3313</v>
      </c>
    </row>
    <row r="714" spans="1:5" s="223" customFormat="1">
      <c r="A714" s="310" t="s">
        <v>3289</v>
      </c>
      <c r="B714" s="234" t="s">
        <v>56</v>
      </c>
      <c r="C714" s="209">
        <f t="shared" si="11"/>
        <v>270.9867422015206</v>
      </c>
      <c r="D714" s="311">
        <v>530.00400000000002</v>
      </c>
      <c r="E714" s="287" t="s">
        <v>3275</v>
      </c>
    </row>
    <row r="715" spans="1:5" s="223" customFormat="1" ht="48">
      <c r="A715" s="310" t="s">
        <v>3314</v>
      </c>
      <c r="B715" s="234" t="s">
        <v>56</v>
      </c>
      <c r="C715" s="209">
        <f t="shared" si="11"/>
        <v>1370.2663319409153</v>
      </c>
      <c r="D715" s="311">
        <v>2680.0080000000003</v>
      </c>
      <c r="E715" s="287" t="s">
        <v>3294</v>
      </c>
    </row>
    <row r="716" spans="1:5" s="223" customFormat="1" ht="24">
      <c r="A716" s="310" t="s">
        <v>3295</v>
      </c>
      <c r="B716" s="234" t="s">
        <v>56</v>
      </c>
      <c r="C716" s="209">
        <f t="shared" si="11"/>
        <v>1370.2663319409153</v>
      </c>
      <c r="D716" s="311">
        <v>2680.0080000000003</v>
      </c>
      <c r="E716" s="287" t="s">
        <v>3296</v>
      </c>
    </row>
    <row r="717" spans="1:5" s="223" customFormat="1" ht="24">
      <c r="A717" s="310" t="s">
        <v>3310</v>
      </c>
      <c r="B717" s="234" t="s">
        <v>56</v>
      </c>
      <c r="C717" s="209">
        <f t="shared" si="11"/>
        <v>884.53699963698284</v>
      </c>
      <c r="D717" s="311">
        <v>1730.0040000000001</v>
      </c>
      <c r="E717" s="287" t="s">
        <v>3311</v>
      </c>
    </row>
    <row r="718" spans="1:5" s="223" customFormat="1" ht="36">
      <c r="A718" s="310" t="s">
        <v>3312</v>
      </c>
      <c r="B718" s="234" t="s">
        <v>56</v>
      </c>
      <c r="C718" s="209">
        <f t="shared" si="11"/>
        <v>501.06808873981885</v>
      </c>
      <c r="D718" s="311">
        <v>980.00399999999991</v>
      </c>
      <c r="E718" s="287" t="s">
        <v>3313</v>
      </c>
    </row>
    <row r="719" spans="1:5" s="223" customFormat="1">
      <c r="A719" s="310" t="s">
        <v>3306</v>
      </c>
      <c r="B719" s="234" t="s">
        <v>56</v>
      </c>
      <c r="C719" s="209">
        <f t="shared" si="11"/>
        <v>628.88901387134877</v>
      </c>
      <c r="D719" s="311">
        <v>1230</v>
      </c>
      <c r="E719" s="287" t="s">
        <v>3307</v>
      </c>
    </row>
    <row r="720" spans="1:5" s="223" customFormat="1" ht="48">
      <c r="A720" s="310" t="s">
        <v>3315</v>
      </c>
      <c r="B720" s="234" t="s">
        <v>56</v>
      </c>
      <c r="C720" s="209">
        <f t="shared" si="11"/>
        <v>1370.2663319409153</v>
      </c>
      <c r="D720" s="311">
        <v>2680.0080000000003</v>
      </c>
      <c r="E720" s="287" t="s">
        <v>3294</v>
      </c>
    </row>
    <row r="721" spans="1:5" s="223" customFormat="1" ht="24">
      <c r="A721" s="310" t="s">
        <v>3301</v>
      </c>
      <c r="B721" s="234" t="s">
        <v>56</v>
      </c>
      <c r="C721" s="209">
        <f t="shared" si="11"/>
        <v>1370.2663319409153</v>
      </c>
      <c r="D721" s="311">
        <v>2680.0080000000003</v>
      </c>
      <c r="E721" s="287" t="s">
        <v>3296</v>
      </c>
    </row>
    <row r="722" spans="1:5" s="223" customFormat="1" ht="24">
      <c r="A722" s="310" t="s">
        <v>3310</v>
      </c>
      <c r="B722" s="234" t="s">
        <v>56</v>
      </c>
      <c r="C722" s="209">
        <f t="shared" si="11"/>
        <v>884.53699963698284</v>
      </c>
      <c r="D722" s="311">
        <v>1730.0040000000001</v>
      </c>
      <c r="E722" s="287" t="s">
        <v>3311</v>
      </c>
    </row>
    <row r="723" spans="1:5" s="223" customFormat="1" ht="24">
      <c r="A723" s="310" t="s">
        <v>3316</v>
      </c>
      <c r="B723" s="234" t="s">
        <v>56</v>
      </c>
      <c r="C723" s="209">
        <f t="shared" si="11"/>
        <v>731.14943527811727</v>
      </c>
      <c r="D723" s="311">
        <v>1430.0040000000001</v>
      </c>
      <c r="E723" s="287" t="s">
        <v>3317</v>
      </c>
    </row>
    <row r="724" spans="1:5" s="223" customFormat="1">
      <c r="A724" s="310" t="s">
        <v>3306</v>
      </c>
      <c r="B724" s="234" t="s">
        <v>56</v>
      </c>
      <c r="C724" s="209">
        <f t="shared" si="11"/>
        <v>628.88901387134877</v>
      </c>
      <c r="D724" s="311">
        <v>1230</v>
      </c>
      <c r="E724" s="287" t="s">
        <v>3307</v>
      </c>
    </row>
    <row r="725" spans="1:5" s="223" customFormat="1" ht="48">
      <c r="A725" s="310" t="s">
        <v>3318</v>
      </c>
      <c r="B725" s="234" t="s">
        <v>56</v>
      </c>
      <c r="C725" s="209">
        <f t="shared" si="11"/>
        <v>1370.2663319409153</v>
      </c>
      <c r="D725" s="311">
        <v>2680.0080000000003</v>
      </c>
      <c r="E725" s="287" t="s">
        <v>3294</v>
      </c>
    </row>
    <row r="726" spans="1:5" s="223" customFormat="1" ht="24">
      <c r="A726" s="310" t="s">
        <v>3309</v>
      </c>
      <c r="B726" s="234" t="s">
        <v>56</v>
      </c>
      <c r="C726" s="209">
        <f t="shared" si="11"/>
        <v>1370.2663319409153</v>
      </c>
      <c r="D726" s="311">
        <v>2680.0080000000003</v>
      </c>
      <c r="E726" s="287" t="s">
        <v>3296</v>
      </c>
    </row>
    <row r="727" spans="1:5" s="223" customFormat="1">
      <c r="A727" s="310" t="s">
        <v>3285</v>
      </c>
      <c r="B727" s="234" t="s">
        <v>56</v>
      </c>
      <c r="C727" s="209">
        <f t="shared" si="11"/>
        <v>598.21150099957561</v>
      </c>
      <c r="D727" s="311">
        <v>1170</v>
      </c>
      <c r="E727" s="287" t="s">
        <v>3286</v>
      </c>
    </row>
    <row r="728" spans="1:5" s="223" customFormat="1" ht="36">
      <c r="A728" s="310" t="s">
        <v>3319</v>
      </c>
      <c r="B728" s="234" t="s">
        <v>56</v>
      </c>
      <c r="C728" s="209">
        <f t="shared" si="11"/>
        <v>869.19824320109626</v>
      </c>
      <c r="D728" s="311">
        <v>1700.0040000000001</v>
      </c>
      <c r="E728" s="287" t="s">
        <v>3320</v>
      </c>
    </row>
    <row r="729" spans="1:5" s="223" customFormat="1">
      <c r="A729" s="310" t="s">
        <v>3289</v>
      </c>
      <c r="B729" s="234" t="s">
        <v>56</v>
      </c>
      <c r="C729" s="209">
        <f t="shared" si="11"/>
        <v>270.9867422015206</v>
      </c>
      <c r="D729" s="311">
        <v>530.00400000000002</v>
      </c>
      <c r="E729" s="287" t="s">
        <v>3275</v>
      </c>
    </row>
    <row r="730" spans="1:5" s="223" customFormat="1" ht="48">
      <c r="A730" s="312" t="s">
        <v>3321</v>
      </c>
      <c r="B730" s="234" t="s">
        <v>56</v>
      </c>
      <c r="C730" s="209">
        <f t="shared" si="11"/>
        <v>1370.2663319409153</v>
      </c>
      <c r="D730" s="311">
        <v>2680.0080000000003</v>
      </c>
      <c r="E730" s="287" t="s">
        <v>3294</v>
      </c>
    </row>
    <row r="731" spans="1:5" s="223" customFormat="1" ht="24">
      <c r="A731" s="312" t="s">
        <v>3301</v>
      </c>
      <c r="B731" s="234" t="s">
        <v>56</v>
      </c>
      <c r="C731" s="209">
        <f t="shared" si="11"/>
        <v>1370.2663319409153</v>
      </c>
      <c r="D731" s="311">
        <v>2680.0080000000003</v>
      </c>
      <c r="E731" s="287" t="s">
        <v>3296</v>
      </c>
    </row>
    <row r="732" spans="1:5" s="223" customFormat="1" ht="24">
      <c r="A732" s="313" t="s">
        <v>3322</v>
      </c>
      <c r="B732" s="234" t="s">
        <v>56</v>
      </c>
      <c r="C732" s="209">
        <f t="shared" si="11"/>
        <v>598.21150099957561</v>
      </c>
      <c r="D732" s="311">
        <v>1170</v>
      </c>
      <c r="E732" s="287" t="s">
        <v>3323</v>
      </c>
    </row>
    <row r="733" spans="1:5" s="223" customFormat="1" ht="24">
      <c r="A733" s="313" t="s">
        <v>3324</v>
      </c>
      <c r="B733" s="234" t="s">
        <v>56</v>
      </c>
      <c r="C733" s="209">
        <f t="shared" si="11"/>
        <v>398.8076673330504</v>
      </c>
      <c r="D733" s="311">
        <v>780</v>
      </c>
      <c r="E733" s="287" t="s">
        <v>3325</v>
      </c>
    </row>
    <row r="734" spans="1:5" s="223" customFormat="1">
      <c r="A734" s="310" t="s">
        <v>3273</v>
      </c>
      <c r="B734" s="234" t="s">
        <v>56</v>
      </c>
      <c r="C734" s="209">
        <f t="shared" si="11"/>
        <v>270.9867422015206</v>
      </c>
      <c r="D734" s="311">
        <v>530.00400000000002</v>
      </c>
      <c r="E734" s="287" t="s">
        <v>3274</v>
      </c>
    </row>
    <row r="735" spans="1:5" s="223" customFormat="1">
      <c r="A735" s="310" t="s">
        <v>3273</v>
      </c>
      <c r="B735" s="234" t="s">
        <v>56</v>
      </c>
      <c r="C735" s="209">
        <f t="shared" si="11"/>
        <v>270.9867422015206</v>
      </c>
      <c r="D735" s="311">
        <v>530.00400000000002</v>
      </c>
      <c r="E735" s="287" t="s">
        <v>3275</v>
      </c>
    </row>
    <row r="736" spans="1:5" s="223" customFormat="1" ht="48">
      <c r="A736" s="310" t="s">
        <v>3326</v>
      </c>
      <c r="B736" s="234" t="s">
        <v>56</v>
      </c>
      <c r="C736" s="209">
        <f t="shared" si="11"/>
        <v>1370.2663319409153</v>
      </c>
      <c r="D736" s="311">
        <v>2680.0080000000003</v>
      </c>
      <c r="E736" s="287" t="s">
        <v>3294</v>
      </c>
    </row>
    <row r="737" spans="1:5" s="223" customFormat="1" ht="24">
      <c r="A737" s="310" t="s">
        <v>3301</v>
      </c>
      <c r="B737" s="234" t="s">
        <v>56</v>
      </c>
      <c r="C737" s="209">
        <f t="shared" si="11"/>
        <v>1370.2663319409153</v>
      </c>
      <c r="D737" s="311">
        <v>2680.0080000000003</v>
      </c>
      <c r="E737" s="287" t="s">
        <v>3296</v>
      </c>
    </row>
    <row r="738" spans="1:5" s="223" customFormat="1" ht="24">
      <c r="A738" s="313" t="s">
        <v>3322</v>
      </c>
      <c r="B738" s="234" t="s">
        <v>56</v>
      </c>
      <c r="C738" s="209">
        <f t="shared" si="11"/>
        <v>598.21150099957561</v>
      </c>
      <c r="D738" s="311">
        <v>1170</v>
      </c>
      <c r="E738" s="287" t="s">
        <v>3323</v>
      </c>
    </row>
    <row r="739" spans="1:5" s="223" customFormat="1" ht="36">
      <c r="A739" s="313" t="s">
        <v>3327</v>
      </c>
      <c r="B739" s="234" t="s">
        <v>56</v>
      </c>
      <c r="C739" s="209">
        <f t="shared" si="11"/>
        <v>501.06808873981885</v>
      </c>
      <c r="D739" s="311">
        <v>980.00399999999991</v>
      </c>
      <c r="E739" s="287" t="s">
        <v>3328</v>
      </c>
    </row>
    <row r="740" spans="1:5" s="223" customFormat="1">
      <c r="A740" s="310" t="s">
        <v>3289</v>
      </c>
      <c r="B740" s="234" t="s">
        <v>56</v>
      </c>
      <c r="C740" s="209">
        <f t="shared" si="11"/>
        <v>270.9867422015206</v>
      </c>
      <c r="D740" s="311">
        <v>530.00400000000002</v>
      </c>
      <c r="E740" s="287" t="s">
        <v>3275</v>
      </c>
    </row>
    <row r="741" spans="1:5" s="223" customFormat="1" ht="48">
      <c r="A741" s="310" t="s">
        <v>3329</v>
      </c>
      <c r="B741" s="234" t="s">
        <v>56</v>
      </c>
      <c r="C741" s="209">
        <f t="shared" si="11"/>
        <v>1472.5206178451092</v>
      </c>
      <c r="D741" s="311">
        <v>2880</v>
      </c>
      <c r="E741" s="287" t="s">
        <v>3330</v>
      </c>
    </row>
    <row r="742" spans="1:5" s="223" customFormat="1" ht="24">
      <c r="A742" s="310" t="s">
        <v>3301</v>
      </c>
      <c r="B742" s="234" t="s">
        <v>56</v>
      </c>
      <c r="C742" s="209">
        <f t="shared" si="11"/>
        <v>1472.5206178451092</v>
      </c>
      <c r="D742" s="311">
        <v>2880</v>
      </c>
      <c r="E742" s="287" t="s">
        <v>3331</v>
      </c>
    </row>
    <row r="743" spans="1:5" s="223" customFormat="1">
      <c r="A743" s="310" t="s">
        <v>3285</v>
      </c>
      <c r="B743" s="234" t="s">
        <v>56</v>
      </c>
      <c r="C743" s="209">
        <f t="shared" si="11"/>
        <v>598.21150099957561</v>
      </c>
      <c r="D743" s="311">
        <v>1170</v>
      </c>
      <c r="E743" s="287" t="s">
        <v>3286</v>
      </c>
    </row>
    <row r="744" spans="1:5" s="223" customFormat="1">
      <c r="A744" s="310" t="s">
        <v>3291</v>
      </c>
      <c r="B744" s="234" t="s">
        <v>56</v>
      </c>
      <c r="C744" s="209">
        <f t="shared" si="11"/>
        <v>398.8076673330504</v>
      </c>
      <c r="D744" s="311">
        <v>780</v>
      </c>
      <c r="E744" s="287" t="s">
        <v>3292</v>
      </c>
    </row>
    <row r="745" spans="1:5" s="223" customFormat="1">
      <c r="A745" s="310" t="s">
        <v>3273</v>
      </c>
      <c r="B745" s="234" t="s">
        <v>56</v>
      </c>
      <c r="C745" s="209">
        <f t="shared" si="11"/>
        <v>270.9867422015206</v>
      </c>
      <c r="D745" s="311">
        <v>530.00400000000002</v>
      </c>
      <c r="E745" s="287" t="s">
        <v>3274</v>
      </c>
    </row>
    <row r="746" spans="1:5" s="223" customFormat="1">
      <c r="A746" s="310" t="s">
        <v>3273</v>
      </c>
      <c r="B746" s="234" t="s">
        <v>56</v>
      </c>
      <c r="C746" s="209">
        <f t="shared" si="11"/>
        <v>270.9867422015206</v>
      </c>
      <c r="D746" s="311">
        <v>530.00400000000002</v>
      </c>
      <c r="E746" s="287" t="s">
        <v>3275</v>
      </c>
    </row>
    <row r="747" spans="1:5" s="223" customFormat="1" ht="60">
      <c r="A747" s="310" t="s">
        <v>3332</v>
      </c>
      <c r="B747" s="234" t="s">
        <v>56</v>
      </c>
      <c r="C747" s="209">
        <f t="shared" si="11"/>
        <v>1472.5206178451092</v>
      </c>
      <c r="D747" s="311">
        <v>2880</v>
      </c>
      <c r="E747" s="287" t="s">
        <v>3330</v>
      </c>
    </row>
    <row r="748" spans="1:5" s="223" customFormat="1" ht="24">
      <c r="A748" s="310" t="s">
        <v>3301</v>
      </c>
      <c r="B748" s="234" t="s">
        <v>56</v>
      </c>
      <c r="C748" s="209">
        <f t="shared" si="11"/>
        <v>1472.5206178451092</v>
      </c>
      <c r="D748" s="311">
        <v>2880</v>
      </c>
      <c r="E748" s="287" t="s">
        <v>3331</v>
      </c>
    </row>
    <row r="749" spans="1:5" s="223" customFormat="1" ht="24">
      <c r="A749" s="310" t="s">
        <v>3310</v>
      </c>
      <c r="B749" s="234" t="s">
        <v>56</v>
      </c>
      <c r="C749" s="209">
        <f t="shared" si="11"/>
        <v>884.53699963698284</v>
      </c>
      <c r="D749" s="311">
        <v>1730.0040000000001</v>
      </c>
      <c r="E749" s="287" t="s">
        <v>3311</v>
      </c>
    </row>
    <row r="750" spans="1:5" s="223" customFormat="1" ht="36">
      <c r="A750" s="310" t="s">
        <v>3312</v>
      </c>
      <c r="B750" s="234" t="s">
        <v>56</v>
      </c>
      <c r="C750" s="209">
        <f t="shared" si="11"/>
        <v>501.06808873981885</v>
      </c>
      <c r="D750" s="311">
        <v>980.00399999999991</v>
      </c>
      <c r="E750" s="287" t="s">
        <v>3313</v>
      </c>
    </row>
    <row r="751" spans="1:5" s="223" customFormat="1">
      <c r="A751" s="310" t="s">
        <v>3306</v>
      </c>
      <c r="B751" s="234" t="s">
        <v>56</v>
      </c>
      <c r="C751" s="209">
        <f t="shared" si="11"/>
        <v>628.88901387134877</v>
      </c>
      <c r="D751" s="311">
        <v>1230</v>
      </c>
      <c r="E751" s="287" t="s">
        <v>3307</v>
      </c>
    </row>
    <row r="752" spans="1:5" s="223" customFormat="1" ht="36">
      <c r="A752" s="314" t="s">
        <v>3333</v>
      </c>
      <c r="B752" s="234" t="s">
        <v>56</v>
      </c>
      <c r="C752" s="209">
        <f t="shared" si="11"/>
        <v>1032.8136903514107</v>
      </c>
      <c r="D752" s="311">
        <v>2020.0079999999998</v>
      </c>
      <c r="E752" s="287" t="s">
        <v>3268</v>
      </c>
    </row>
    <row r="753" spans="1:5" s="223" customFormat="1">
      <c r="A753" s="314" t="s">
        <v>3334</v>
      </c>
      <c r="B753" s="234" t="s">
        <v>56</v>
      </c>
      <c r="C753" s="209">
        <f t="shared" si="11"/>
        <v>654.45565309868448</v>
      </c>
      <c r="D753" s="311">
        <v>1280.0040000000001</v>
      </c>
      <c r="E753" s="287" t="s">
        <v>3335</v>
      </c>
    </row>
    <row r="754" spans="1:5" s="223" customFormat="1" ht="24">
      <c r="A754" s="315" t="s">
        <v>3336</v>
      </c>
      <c r="B754" s="234" t="s">
        <v>56</v>
      </c>
      <c r="C754" s="209">
        <f t="shared" si="11"/>
        <v>51.133278454671419</v>
      </c>
      <c r="D754" s="311">
        <v>100.008</v>
      </c>
      <c r="E754" s="287" t="s">
        <v>3279</v>
      </c>
    </row>
    <row r="755" spans="1:5" s="223" customFormat="1" ht="48">
      <c r="A755" s="314" t="s">
        <v>3337</v>
      </c>
      <c r="B755" s="234" t="s">
        <v>56</v>
      </c>
      <c r="C755" s="209">
        <f t="shared" si="11"/>
        <v>1370.2663319409153</v>
      </c>
      <c r="D755" s="311">
        <v>2680.0080000000003</v>
      </c>
      <c r="E755" s="287" t="s">
        <v>3338</v>
      </c>
    </row>
    <row r="756" spans="1:5" s="223" customFormat="1">
      <c r="A756" s="314" t="s">
        <v>3289</v>
      </c>
      <c r="B756" s="234" t="s">
        <v>56</v>
      </c>
      <c r="C756" s="209">
        <f t="shared" si="11"/>
        <v>270.9867422015206</v>
      </c>
      <c r="D756" s="311">
        <v>530.00400000000002</v>
      </c>
      <c r="E756" s="287" t="s">
        <v>3339</v>
      </c>
    </row>
    <row r="757" spans="1:5" s="223" customFormat="1">
      <c r="A757" s="314" t="s">
        <v>3340</v>
      </c>
      <c r="B757" s="234" t="s">
        <v>56</v>
      </c>
      <c r="C757" s="209">
        <f t="shared" si="11"/>
        <v>547.08435804747853</v>
      </c>
      <c r="D757" s="311">
        <v>1070.0039999999999</v>
      </c>
      <c r="E757" s="287" t="s">
        <v>3341</v>
      </c>
    </row>
    <row r="758" spans="1:5" s="223" customFormat="1" ht="24">
      <c r="A758" s="314" t="s">
        <v>3342</v>
      </c>
      <c r="B758" s="234" t="s">
        <v>56</v>
      </c>
      <c r="C758" s="209">
        <f t="shared" si="11"/>
        <v>296.55338142885626</v>
      </c>
      <c r="D758" s="311">
        <v>580.00799999999992</v>
      </c>
      <c r="E758" s="287" t="s">
        <v>3343</v>
      </c>
    </row>
    <row r="759" spans="1:5" s="223" customFormat="1" ht="24">
      <c r="A759" s="315" t="s">
        <v>3336</v>
      </c>
      <c r="B759" s="234" t="s">
        <v>56</v>
      </c>
      <c r="C759" s="209">
        <f t="shared" si="11"/>
        <v>51.133278454671419</v>
      </c>
      <c r="D759" s="311">
        <v>100.008</v>
      </c>
      <c r="E759" s="287" t="s">
        <v>3279</v>
      </c>
    </row>
    <row r="760" spans="1:5" s="223" customFormat="1" ht="24">
      <c r="A760" s="314" t="s">
        <v>3344</v>
      </c>
      <c r="B760" s="234" t="s">
        <v>56</v>
      </c>
      <c r="C760" s="209">
        <f t="shared" si="11"/>
        <v>1370.2663319409153</v>
      </c>
      <c r="D760" s="311">
        <v>2680.0080000000003</v>
      </c>
      <c r="E760" s="287" t="s">
        <v>3338</v>
      </c>
    </row>
    <row r="761" spans="1:5" s="223" customFormat="1">
      <c r="A761" s="314" t="s">
        <v>3289</v>
      </c>
      <c r="B761" s="234" t="s">
        <v>56</v>
      </c>
      <c r="C761" s="209">
        <f t="shared" si="11"/>
        <v>270.9867422015206</v>
      </c>
      <c r="D761" s="311">
        <v>530.00400000000002</v>
      </c>
      <c r="E761" s="287" t="s">
        <v>3339</v>
      </c>
    </row>
    <row r="762" spans="1:5" s="223" customFormat="1">
      <c r="A762" s="314" t="s">
        <v>3340</v>
      </c>
      <c r="B762" s="234" t="s">
        <v>56</v>
      </c>
      <c r="C762" s="209">
        <f t="shared" si="11"/>
        <v>547.08435804747853</v>
      </c>
      <c r="D762" s="311">
        <v>1070.0039999999999</v>
      </c>
      <c r="E762" s="287" t="s">
        <v>3341</v>
      </c>
    </row>
    <row r="763" spans="1:5" s="223" customFormat="1" ht="24">
      <c r="A763" s="314" t="s">
        <v>3345</v>
      </c>
      <c r="B763" s="234" t="s">
        <v>56</v>
      </c>
      <c r="C763" s="209">
        <f t="shared" si="11"/>
        <v>383.46891089716388</v>
      </c>
      <c r="D763" s="311">
        <v>750</v>
      </c>
      <c r="E763" s="287" t="s">
        <v>3346</v>
      </c>
    </row>
    <row r="764" spans="1:5" s="223" customFormat="1" ht="24">
      <c r="A764" s="315" t="s">
        <v>3336</v>
      </c>
      <c r="B764" s="234" t="s">
        <v>56</v>
      </c>
      <c r="C764" s="209">
        <f t="shared" si="11"/>
        <v>51.133278454671419</v>
      </c>
      <c r="D764" s="311">
        <v>100.008</v>
      </c>
      <c r="E764" s="287" t="s">
        <v>3279</v>
      </c>
    </row>
    <row r="765" spans="1:5" s="223" customFormat="1" ht="48">
      <c r="A765" s="314" t="s">
        <v>3347</v>
      </c>
      <c r="B765" s="234" t="s">
        <v>56</v>
      </c>
      <c r="C765" s="209">
        <f t="shared" si="11"/>
        <v>1370.2663319409153</v>
      </c>
      <c r="D765" s="311">
        <v>2680.0080000000003</v>
      </c>
      <c r="E765" s="287" t="s">
        <v>3294</v>
      </c>
    </row>
    <row r="766" spans="1:5" s="223" customFormat="1">
      <c r="A766" s="314" t="s">
        <v>3348</v>
      </c>
      <c r="B766" s="234" t="s">
        <v>56</v>
      </c>
      <c r="C766" s="209">
        <f t="shared" si="11"/>
        <v>1370.2663319409153</v>
      </c>
      <c r="D766" s="311">
        <v>2680.0080000000003</v>
      </c>
      <c r="E766" s="287" t="s">
        <v>3296</v>
      </c>
    </row>
    <row r="767" spans="1:5" s="223" customFormat="1">
      <c r="A767" s="314" t="s">
        <v>3349</v>
      </c>
      <c r="B767" s="234" t="s">
        <v>56</v>
      </c>
      <c r="C767" s="209">
        <f t="shared" si="11"/>
        <v>654.45565309868448</v>
      </c>
      <c r="D767" s="311">
        <v>1280.0040000000001</v>
      </c>
      <c r="E767" s="287" t="s">
        <v>3335</v>
      </c>
    </row>
    <row r="768" spans="1:5" s="223" customFormat="1" ht="36">
      <c r="A768" s="314" t="s">
        <v>3350</v>
      </c>
      <c r="B768" s="234" t="s">
        <v>56</v>
      </c>
      <c r="C768" s="209">
        <f t="shared" si="11"/>
        <v>1370.2663319409153</v>
      </c>
      <c r="D768" s="311">
        <v>2680.0080000000003</v>
      </c>
      <c r="E768" s="287" t="s">
        <v>3338</v>
      </c>
    </row>
    <row r="769" spans="1:5" s="223" customFormat="1">
      <c r="A769" s="314" t="s">
        <v>3289</v>
      </c>
      <c r="B769" s="234" t="s">
        <v>56</v>
      </c>
      <c r="C769" s="209">
        <f t="shared" si="11"/>
        <v>270.9867422015206</v>
      </c>
      <c r="D769" s="311">
        <v>530.00400000000002</v>
      </c>
      <c r="E769" s="287" t="s">
        <v>3339</v>
      </c>
    </row>
    <row r="770" spans="1:5" s="223" customFormat="1">
      <c r="A770" s="314" t="s">
        <v>3351</v>
      </c>
      <c r="B770" s="234" t="s">
        <v>56</v>
      </c>
      <c r="C770" s="209">
        <f t="shared" si="11"/>
        <v>802.73234381311249</v>
      </c>
      <c r="D770" s="311">
        <v>1570.0079999999998</v>
      </c>
      <c r="E770" s="287" t="s">
        <v>3352</v>
      </c>
    </row>
    <row r="771" spans="1:5" s="223" customFormat="1" ht="24">
      <c r="A771" s="314" t="s">
        <v>3353</v>
      </c>
      <c r="B771" s="234" t="s">
        <v>56</v>
      </c>
      <c r="C771" s="209">
        <f t="shared" si="11"/>
        <v>296.55338142885626</v>
      </c>
      <c r="D771" s="311">
        <v>580.00799999999992</v>
      </c>
      <c r="E771" s="287" t="s">
        <v>3343</v>
      </c>
    </row>
    <row r="772" spans="1:5" s="223" customFormat="1" ht="48">
      <c r="A772" s="314" t="s">
        <v>3354</v>
      </c>
      <c r="B772" s="234" t="s">
        <v>56</v>
      </c>
      <c r="C772" s="209">
        <f t="shared" si="11"/>
        <v>1370.2663319409153</v>
      </c>
      <c r="D772" s="311">
        <v>2680.0080000000003</v>
      </c>
      <c r="E772" s="287" t="s">
        <v>3338</v>
      </c>
    </row>
    <row r="773" spans="1:5" s="223" customFormat="1">
      <c r="A773" s="314" t="s">
        <v>3289</v>
      </c>
      <c r="B773" s="234" t="s">
        <v>56</v>
      </c>
      <c r="C773" s="209">
        <f t="shared" si="11"/>
        <v>270.9867422015206</v>
      </c>
      <c r="D773" s="311">
        <v>530.00400000000002</v>
      </c>
      <c r="E773" s="287" t="s">
        <v>3339</v>
      </c>
    </row>
    <row r="774" spans="1:5" s="223" customFormat="1">
      <c r="A774" s="314" t="s">
        <v>3351</v>
      </c>
      <c r="B774" s="234" t="s">
        <v>56</v>
      </c>
      <c r="C774" s="209">
        <f t="shared" ref="C774:C837" si="12">D774/1.95583</f>
        <v>802.73234381311249</v>
      </c>
      <c r="D774" s="311">
        <v>1570.0079999999998</v>
      </c>
      <c r="E774" s="287" t="s">
        <v>3352</v>
      </c>
    </row>
    <row r="775" spans="1:5" s="223" customFormat="1" ht="24">
      <c r="A775" s="314" t="s">
        <v>3345</v>
      </c>
      <c r="B775" s="234" t="s">
        <v>56</v>
      </c>
      <c r="C775" s="209">
        <f t="shared" si="12"/>
        <v>383.46891089716388</v>
      </c>
      <c r="D775" s="311">
        <v>750</v>
      </c>
      <c r="E775" s="287" t="s">
        <v>3346</v>
      </c>
    </row>
    <row r="776" spans="1:5" s="223" customFormat="1" ht="48">
      <c r="A776" s="314" t="s">
        <v>3355</v>
      </c>
      <c r="B776" s="234" t="s">
        <v>56</v>
      </c>
      <c r="C776" s="209">
        <f t="shared" si="12"/>
        <v>1370.2663319409153</v>
      </c>
      <c r="D776" s="311">
        <v>2680.0080000000003</v>
      </c>
      <c r="E776" s="287" t="s">
        <v>3338</v>
      </c>
    </row>
    <row r="777" spans="1:5" s="223" customFormat="1">
      <c r="A777" s="314" t="s">
        <v>3289</v>
      </c>
      <c r="B777" s="234" t="s">
        <v>56</v>
      </c>
      <c r="C777" s="209">
        <f t="shared" si="12"/>
        <v>628.88901387134877</v>
      </c>
      <c r="D777" s="311">
        <v>1230</v>
      </c>
      <c r="E777" s="287" t="s">
        <v>3356</v>
      </c>
    </row>
    <row r="778" spans="1:5" s="223" customFormat="1">
      <c r="A778" s="314" t="s">
        <v>3351</v>
      </c>
      <c r="B778" s="234" t="s">
        <v>56</v>
      </c>
      <c r="C778" s="209">
        <f t="shared" si="12"/>
        <v>802.73234381311249</v>
      </c>
      <c r="D778" s="311">
        <v>1570.0079999999998</v>
      </c>
      <c r="E778" s="287" t="s">
        <v>3352</v>
      </c>
    </row>
    <row r="779" spans="1:5" s="223" customFormat="1" ht="24">
      <c r="A779" s="314" t="s">
        <v>3345</v>
      </c>
      <c r="B779" s="234" t="s">
        <v>56</v>
      </c>
      <c r="C779" s="209">
        <f t="shared" si="12"/>
        <v>383.46891089716388</v>
      </c>
      <c r="D779" s="311">
        <v>750</v>
      </c>
      <c r="E779" s="287" t="s">
        <v>3346</v>
      </c>
    </row>
    <row r="780" spans="1:5" s="223" customFormat="1" ht="84">
      <c r="A780" s="313" t="s">
        <v>3357</v>
      </c>
      <c r="B780" s="234" t="s">
        <v>56</v>
      </c>
      <c r="C780" s="209">
        <f t="shared" si="12"/>
        <v>1232.2175240179361</v>
      </c>
      <c r="D780" s="311">
        <v>2410.0079999999998</v>
      </c>
      <c r="E780" s="287" t="s">
        <v>3358</v>
      </c>
    </row>
    <row r="781" spans="1:5" s="223" customFormat="1" ht="24">
      <c r="A781" s="313" t="s">
        <v>3359</v>
      </c>
      <c r="B781" s="234" t="s">
        <v>56</v>
      </c>
      <c r="C781" s="209">
        <f t="shared" si="12"/>
        <v>1150.4067326914917</v>
      </c>
      <c r="D781" s="311">
        <v>2250</v>
      </c>
      <c r="E781" s="287" t="s">
        <v>3360</v>
      </c>
    </row>
    <row r="782" spans="1:5" s="223" customFormat="1" ht="24">
      <c r="A782" s="310" t="s">
        <v>3297</v>
      </c>
      <c r="B782" s="234" t="s">
        <v>56</v>
      </c>
      <c r="C782" s="209">
        <f t="shared" si="12"/>
        <v>332.34176794506675</v>
      </c>
      <c r="D782" s="311">
        <v>650.00399999999991</v>
      </c>
      <c r="E782" s="287" t="s">
        <v>3282</v>
      </c>
    </row>
    <row r="783" spans="1:5" s="223" customFormat="1" ht="24">
      <c r="A783" s="310" t="s">
        <v>3297</v>
      </c>
      <c r="B783" s="234" t="s">
        <v>56</v>
      </c>
      <c r="C783" s="209">
        <f t="shared" si="12"/>
        <v>332.34176794506675</v>
      </c>
      <c r="D783" s="311">
        <v>650.00399999999991</v>
      </c>
      <c r="E783" s="287" t="s">
        <v>3283</v>
      </c>
    </row>
    <row r="784" spans="1:5" s="223" customFormat="1">
      <c r="A784" s="310" t="s">
        <v>3273</v>
      </c>
      <c r="B784" s="234" t="s">
        <v>56</v>
      </c>
      <c r="C784" s="209">
        <f t="shared" si="12"/>
        <v>270.9867422015206</v>
      </c>
      <c r="D784" s="311">
        <v>530.00400000000002</v>
      </c>
      <c r="E784" s="287" t="s">
        <v>3274</v>
      </c>
    </row>
    <row r="785" spans="1:5" s="223" customFormat="1">
      <c r="A785" s="310" t="s">
        <v>3273</v>
      </c>
      <c r="B785" s="234" t="s">
        <v>56</v>
      </c>
      <c r="C785" s="209">
        <f t="shared" si="12"/>
        <v>270.9867422015206</v>
      </c>
      <c r="D785" s="311">
        <v>530.00400000000002</v>
      </c>
      <c r="E785" s="287" t="s">
        <v>3275</v>
      </c>
    </row>
    <row r="786" spans="1:5" s="223" customFormat="1">
      <c r="A786" s="310" t="s">
        <v>3278</v>
      </c>
      <c r="B786" s="234" t="s">
        <v>56</v>
      </c>
      <c r="C786" s="209">
        <f t="shared" si="12"/>
        <v>51.133278454671419</v>
      </c>
      <c r="D786" s="311">
        <v>100.008</v>
      </c>
      <c r="E786" s="287" t="s">
        <v>3279</v>
      </c>
    </row>
    <row r="787" spans="1:5" s="223" customFormat="1" ht="36">
      <c r="A787" s="313" t="s">
        <v>3361</v>
      </c>
      <c r="B787" s="234" t="s">
        <v>56</v>
      </c>
      <c r="C787" s="209">
        <f t="shared" si="12"/>
        <v>1150.4067326914917</v>
      </c>
      <c r="D787" s="311">
        <v>2250</v>
      </c>
      <c r="E787" s="287" t="s">
        <v>3362</v>
      </c>
    </row>
    <row r="788" spans="1:5" s="223" customFormat="1" ht="24">
      <c r="A788" s="313" t="s">
        <v>3363</v>
      </c>
      <c r="B788" s="234" t="s">
        <v>56</v>
      </c>
      <c r="C788" s="209">
        <f t="shared" si="12"/>
        <v>1452.0709877647853</v>
      </c>
      <c r="D788" s="311">
        <v>2840.0039999999999</v>
      </c>
      <c r="E788" s="287" t="s">
        <v>3364</v>
      </c>
    </row>
    <row r="789" spans="1:5" s="223" customFormat="1" ht="24">
      <c r="A789" s="313" t="s">
        <v>3365</v>
      </c>
      <c r="B789" s="234" t="s">
        <v>56</v>
      </c>
      <c r="C789" s="209">
        <f t="shared" si="12"/>
        <v>332.34176794506675</v>
      </c>
      <c r="D789" s="311">
        <v>650.00399999999991</v>
      </c>
      <c r="E789" s="287" t="s">
        <v>3282</v>
      </c>
    </row>
    <row r="790" spans="1:5" s="223" customFormat="1" ht="24">
      <c r="A790" s="313" t="s">
        <v>3366</v>
      </c>
      <c r="B790" s="234" t="s">
        <v>56</v>
      </c>
      <c r="C790" s="209">
        <f t="shared" si="12"/>
        <v>332.34176794506675</v>
      </c>
      <c r="D790" s="311">
        <v>650.00399999999991</v>
      </c>
      <c r="E790" s="287" t="s">
        <v>3283</v>
      </c>
    </row>
    <row r="791" spans="1:5" s="223" customFormat="1">
      <c r="A791" s="313" t="s">
        <v>3289</v>
      </c>
      <c r="B791" s="234" t="s">
        <v>56</v>
      </c>
      <c r="C791" s="209">
        <f t="shared" si="12"/>
        <v>270.9867422015206</v>
      </c>
      <c r="D791" s="311">
        <v>530.00400000000002</v>
      </c>
      <c r="E791" s="287" t="s">
        <v>3367</v>
      </c>
    </row>
    <row r="792" spans="1:5" s="223" customFormat="1">
      <c r="A792" s="313" t="s">
        <v>3368</v>
      </c>
      <c r="B792" s="234" t="s">
        <v>56</v>
      </c>
      <c r="C792" s="209">
        <f t="shared" si="12"/>
        <v>51.133278454671419</v>
      </c>
      <c r="D792" s="311">
        <v>100.008</v>
      </c>
      <c r="E792" s="287" t="s">
        <v>3279</v>
      </c>
    </row>
    <row r="793" spans="1:5" s="223" customFormat="1" ht="48">
      <c r="A793" s="313" t="s">
        <v>3369</v>
      </c>
      <c r="B793" s="234" t="s">
        <v>56</v>
      </c>
      <c r="C793" s="209">
        <f t="shared" si="12"/>
        <v>1150.4067326914917</v>
      </c>
      <c r="D793" s="311">
        <v>2250</v>
      </c>
      <c r="E793" s="287" t="s">
        <v>3362</v>
      </c>
    </row>
    <row r="794" spans="1:5" s="223" customFormat="1" ht="24">
      <c r="A794" s="313" t="s">
        <v>3363</v>
      </c>
      <c r="B794" s="234" t="s">
        <v>56</v>
      </c>
      <c r="C794" s="209">
        <f t="shared" si="12"/>
        <v>1452.0709877647853</v>
      </c>
      <c r="D794" s="311">
        <v>2840.0039999999999</v>
      </c>
      <c r="E794" s="287" t="s">
        <v>3364</v>
      </c>
    </row>
    <row r="795" spans="1:5" s="223" customFormat="1">
      <c r="A795" s="313" t="s">
        <v>3370</v>
      </c>
      <c r="B795" s="234" t="s">
        <v>56</v>
      </c>
      <c r="C795" s="209">
        <f t="shared" si="12"/>
        <v>598.21150099957561</v>
      </c>
      <c r="D795" s="311">
        <v>1170</v>
      </c>
      <c r="E795" s="287" t="s">
        <v>3371</v>
      </c>
    </row>
    <row r="796" spans="1:5" s="223" customFormat="1" ht="24">
      <c r="A796" s="313" t="s">
        <v>3372</v>
      </c>
      <c r="B796" s="234" t="s">
        <v>56</v>
      </c>
      <c r="C796" s="209">
        <f t="shared" si="12"/>
        <v>398.8076673330504</v>
      </c>
      <c r="D796" s="311">
        <v>780</v>
      </c>
      <c r="E796" s="287" t="s">
        <v>3373</v>
      </c>
    </row>
    <row r="797" spans="1:5" s="223" customFormat="1">
      <c r="A797" s="313" t="s">
        <v>3289</v>
      </c>
      <c r="B797" s="234" t="s">
        <v>56</v>
      </c>
      <c r="C797" s="209">
        <f t="shared" si="12"/>
        <v>270.9867422015206</v>
      </c>
      <c r="D797" s="311">
        <v>530.00400000000002</v>
      </c>
      <c r="E797" s="287" t="s">
        <v>3367</v>
      </c>
    </row>
    <row r="798" spans="1:5" s="223" customFormat="1" ht="48">
      <c r="A798" s="313" t="s">
        <v>3374</v>
      </c>
      <c r="B798" s="234" t="s">
        <v>56</v>
      </c>
      <c r="C798" s="209">
        <f t="shared" si="12"/>
        <v>1232.2175240179361</v>
      </c>
      <c r="D798" s="311">
        <v>2410.0079999999998</v>
      </c>
      <c r="E798" s="287" t="s">
        <v>3375</v>
      </c>
    </row>
    <row r="799" spans="1:5" s="223" customFormat="1" ht="24">
      <c r="A799" s="313" t="s">
        <v>3359</v>
      </c>
      <c r="B799" s="234" t="s">
        <v>56</v>
      </c>
      <c r="C799" s="209">
        <f t="shared" si="12"/>
        <v>1150.4067326914917</v>
      </c>
      <c r="D799" s="311">
        <v>2250</v>
      </c>
      <c r="E799" s="287" t="s">
        <v>3362</v>
      </c>
    </row>
    <row r="800" spans="1:5" s="223" customFormat="1">
      <c r="A800" s="310" t="s">
        <v>3285</v>
      </c>
      <c r="B800" s="234" t="s">
        <v>56</v>
      </c>
      <c r="C800" s="209">
        <f t="shared" si="12"/>
        <v>598.21150099957561</v>
      </c>
      <c r="D800" s="311">
        <v>1170</v>
      </c>
      <c r="E800" s="287" t="s">
        <v>3371</v>
      </c>
    </row>
    <row r="801" spans="1:5" s="223" customFormat="1">
      <c r="A801" s="310" t="s">
        <v>3291</v>
      </c>
      <c r="B801" s="234" t="s">
        <v>56</v>
      </c>
      <c r="C801" s="209">
        <f t="shared" si="12"/>
        <v>398.8076673330504</v>
      </c>
      <c r="D801" s="311">
        <v>780</v>
      </c>
      <c r="E801" s="287" t="s">
        <v>3373</v>
      </c>
    </row>
    <row r="802" spans="1:5" s="223" customFormat="1">
      <c r="A802" s="310" t="s">
        <v>3273</v>
      </c>
      <c r="B802" s="234" t="s">
        <v>56</v>
      </c>
      <c r="C802" s="209">
        <f t="shared" si="12"/>
        <v>270.9867422015206</v>
      </c>
      <c r="D802" s="311">
        <v>530.00400000000002</v>
      </c>
      <c r="E802" s="287" t="s">
        <v>3274</v>
      </c>
    </row>
    <row r="803" spans="1:5" s="223" customFormat="1">
      <c r="A803" s="310" t="s">
        <v>3273</v>
      </c>
      <c r="B803" s="234" t="s">
        <v>56</v>
      </c>
      <c r="C803" s="209">
        <f t="shared" si="12"/>
        <v>270.9867422015206</v>
      </c>
      <c r="D803" s="311">
        <v>530.00400000000002</v>
      </c>
      <c r="E803" s="287" t="s">
        <v>3275</v>
      </c>
    </row>
    <row r="804" spans="1:5" s="223" customFormat="1" ht="36">
      <c r="A804" s="226" t="s">
        <v>3376</v>
      </c>
      <c r="B804" s="234" t="s">
        <v>56</v>
      </c>
      <c r="C804" s="209">
        <f t="shared" si="12"/>
        <v>1948.0220673575925</v>
      </c>
      <c r="D804" s="311">
        <v>3810</v>
      </c>
      <c r="E804" s="287" t="s">
        <v>3377</v>
      </c>
    </row>
    <row r="805" spans="1:5" s="223" customFormat="1" ht="24">
      <c r="A805" s="226" t="s">
        <v>3378</v>
      </c>
      <c r="B805" s="234" t="s">
        <v>56</v>
      </c>
      <c r="C805" s="209">
        <f t="shared" si="12"/>
        <v>598.21150099957561</v>
      </c>
      <c r="D805" s="311">
        <v>1170</v>
      </c>
      <c r="E805" s="287" t="s">
        <v>3371</v>
      </c>
    </row>
    <row r="806" spans="1:5" s="223" customFormat="1">
      <c r="A806" s="226" t="s">
        <v>3379</v>
      </c>
      <c r="B806" s="234" t="s">
        <v>56</v>
      </c>
      <c r="C806" s="209">
        <f t="shared" si="12"/>
        <v>398.8076673330504</v>
      </c>
      <c r="D806" s="311">
        <v>780</v>
      </c>
      <c r="E806" s="287" t="s">
        <v>3380</v>
      </c>
    </row>
    <row r="807" spans="1:5" s="223" customFormat="1">
      <c r="A807" s="310" t="s">
        <v>3289</v>
      </c>
      <c r="B807" s="234" t="s">
        <v>56</v>
      </c>
      <c r="C807" s="209">
        <f t="shared" si="12"/>
        <v>270.9867422015206</v>
      </c>
      <c r="D807" s="311">
        <v>530.00400000000002</v>
      </c>
      <c r="E807" s="287" t="s">
        <v>3274</v>
      </c>
    </row>
    <row r="808" spans="1:5" s="223" customFormat="1">
      <c r="A808" s="310" t="s">
        <v>3289</v>
      </c>
      <c r="B808" s="234" t="s">
        <v>56</v>
      </c>
      <c r="C808" s="209">
        <f t="shared" si="12"/>
        <v>270.9867422015206</v>
      </c>
      <c r="D808" s="311">
        <v>530.00400000000002</v>
      </c>
      <c r="E808" s="287" t="s">
        <v>3275</v>
      </c>
    </row>
    <row r="809" spans="1:5" s="223" customFormat="1">
      <c r="A809" s="310" t="s">
        <v>3381</v>
      </c>
      <c r="B809" s="234" t="s">
        <v>56</v>
      </c>
      <c r="C809" s="209">
        <f t="shared" si="12"/>
        <v>357.90840717240252</v>
      </c>
      <c r="D809" s="311">
        <v>700.00800000000004</v>
      </c>
      <c r="E809" s="287" t="s">
        <v>3382</v>
      </c>
    </row>
    <row r="810" spans="1:5" s="223" customFormat="1">
      <c r="A810" s="310" t="s">
        <v>3383</v>
      </c>
      <c r="B810" s="234" t="s">
        <v>56</v>
      </c>
      <c r="C810" s="209">
        <f t="shared" si="12"/>
        <v>357.90840717240252</v>
      </c>
      <c r="D810" s="311">
        <v>700.00800000000004</v>
      </c>
      <c r="E810" s="287" t="s">
        <v>3384</v>
      </c>
    </row>
    <row r="811" spans="1:5" s="223" customFormat="1">
      <c r="A811" s="310" t="s">
        <v>3385</v>
      </c>
      <c r="B811" s="234" t="s">
        <v>56</v>
      </c>
      <c r="C811" s="209">
        <f t="shared" si="12"/>
        <v>46.016269307659663</v>
      </c>
      <c r="D811" s="311">
        <v>90</v>
      </c>
      <c r="E811" s="287" t="s">
        <v>3386</v>
      </c>
    </row>
    <row r="812" spans="1:5" s="223" customFormat="1" ht="24">
      <c r="A812" s="310" t="s">
        <v>3387</v>
      </c>
      <c r="B812" s="234" t="s">
        <v>56</v>
      </c>
      <c r="C812" s="209">
        <f t="shared" si="12"/>
        <v>81.81079132644453</v>
      </c>
      <c r="D812" s="311">
        <v>160.00800000000001</v>
      </c>
      <c r="E812" s="287" t="s">
        <v>3388</v>
      </c>
    </row>
    <row r="813" spans="1:5" s="223" customFormat="1" ht="36">
      <c r="A813" s="310" t="s">
        <v>3389</v>
      </c>
      <c r="B813" s="234" t="s">
        <v>56</v>
      </c>
      <c r="C813" s="209">
        <f t="shared" si="12"/>
        <v>33.74526415895042</v>
      </c>
      <c r="D813" s="311">
        <v>66</v>
      </c>
      <c r="E813" s="287" t="s">
        <v>3390</v>
      </c>
    </row>
    <row r="814" spans="1:5" s="223" customFormat="1">
      <c r="A814" s="313" t="s">
        <v>3391</v>
      </c>
      <c r="B814" s="234" t="s">
        <v>56</v>
      </c>
      <c r="C814" s="209">
        <f t="shared" si="12"/>
        <v>102.26042140676849</v>
      </c>
      <c r="D814" s="311">
        <v>200.00399999999999</v>
      </c>
      <c r="E814" s="287" t="s">
        <v>3392</v>
      </c>
    </row>
    <row r="815" spans="1:5" s="223" customFormat="1" ht="60">
      <c r="A815" s="313" t="s">
        <v>3393</v>
      </c>
      <c r="B815" s="234" t="s">
        <v>56</v>
      </c>
      <c r="C815" s="209">
        <f t="shared" si="12"/>
        <v>1150.4067326914917</v>
      </c>
      <c r="D815" s="311">
        <v>2250</v>
      </c>
      <c r="E815" s="287" t="s">
        <v>3394</v>
      </c>
    </row>
    <row r="816" spans="1:5" s="223" customFormat="1" ht="24">
      <c r="A816" s="313" t="s">
        <v>3395</v>
      </c>
      <c r="B816" s="234" t="s">
        <v>56</v>
      </c>
      <c r="C816" s="209">
        <f t="shared" si="12"/>
        <v>1431.6213576844616</v>
      </c>
      <c r="D816" s="311">
        <v>2800.0080000000003</v>
      </c>
      <c r="E816" s="287" t="s">
        <v>3396</v>
      </c>
    </row>
    <row r="817" spans="1:5" s="223" customFormat="1">
      <c r="A817" s="313" t="s">
        <v>3397</v>
      </c>
      <c r="B817" s="234" t="s">
        <v>56</v>
      </c>
      <c r="C817" s="209">
        <f t="shared" si="12"/>
        <v>562.42311448336511</v>
      </c>
      <c r="D817" s="311">
        <v>1100.0039999999999</v>
      </c>
      <c r="E817" s="287" t="s">
        <v>3398</v>
      </c>
    </row>
    <row r="818" spans="1:5" s="223" customFormat="1">
      <c r="A818" s="313" t="s">
        <v>3399</v>
      </c>
      <c r="B818" s="234" t="s">
        <v>56</v>
      </c>
      <c r="C818" s="209">
        <f t="shared" si="12"/>
        <v>1073.7129505120588</v>
      </c>
      <c r="D818" s="311">
        <v>2100</v>
      </c>
      <c r="E818" s="287" t="s">
        <v>3400</v>
      </c>
    </row>
    <row r="819" spans="1:5" s="223" customFormat="1">
      <c r="A819" s="313" t="s">
        <v>3401</v>
      </c>
      <c r="B819" s="234" t="s">
        <v>56</v>
      </c>
      <c r="C819" s="209">
        <f t="shared" si="12"/>
        <v>562.42311448336511</v>
      </c>
      <c r="D819" s="311">
        <v>1100.0039999999999</v>
      </c>
      <c r="E819" s="287" t="s">
        <v>3402</v>
      </c>
    </row>
    <row r="820" spans="1:5" s="223" customFormat="1">
      <c r="A820" s="313" t="s">
        <v>3403</v>
      </c>
      <c r="B820" s="234" t="s">
        <v>56</v>
      </c>
      <c r="C820" s="209">
        <f t="shared" si="12"/>
        <v>766.93782179432776</v>
      </c>
      <c r="D820" s="311">
        <v>1500</v>
      </c>
      <c r="E820" s="287" t="s">
        <v>3404</v>
      </c>
    </row>
    <row r="821" spans="1:5" s="223" customFormat="1">
      <c r="A821" s="226" t="s">
        <v>3405</v>
      </c>
      <c r="B821" s="234" t="s">
        <v>56</v>
      </c>
      <c r="C821" s="209">
        <f t="shared" si="12"/>
        <v>1124.8462289667302</v>
      </c>
      <c r="D821" s="311">
        <v>2200.0079999999998</v>
      </c>
      <c r="E821" s="287" t="s">
        <v>3406</v>
      </c>
    </row>
    <row r="822" spans="1:5" s="223" customFormat="1">
      <c r="A822" s="226" t="s">
        <v>3407</v>
      </c>
      <c r="B822" s="234" t="s">
        <v>56</v>
      </c>
      <c r="C822" s="209">
        <f t="shared" si="12"/>
        <v>920.32538615319334</v>
      </c>
      <c r="D822" s="311">
        <v>1800</v>
      </c>
      <c r="E822" s="287" t="s">
        <v>3408</v>
      </c>
    </row>
    <row r="823" spans="1:5" s="223" customFormat="1">
      <c r="A823" s="313" t="s">
        <v>3409</v>
      </c>
      <c r="B823" s="234" t="s">
        <v>56</v>
      </c>
      <c r="C823" s="209">
        <f t="shared" si="12"/>
        <v>587.98975371070082</v>
      </c>
      <c r="D823" s="311">
        <v>1150.008</v>
      </c>
      <c r="E823" s="287" t="s">
        <v>3410</v>
      </c>
    </row>
    <row r="824" spans="1:5" s="223" customFormat="1">
      <c r="A824" s="313" t="s">
        <v>3411</v>
      </c>
      <c r="B824" s="234" t="s">
        <v>56</v>
      </c>
      <c r="C824" s="209">
        <f t="shared" si="12"/>
        <v>766.93782179432776</v>
      </c>
      <c r="D824" s="311">
        <v>1500</v>
      </c>
      <c r="E824" s="287" t="s">
        <v>3412</v>
      </c>
    </row>
    <row r="825" spans="1:5" s="223" customFormat="1" ht="24">
      <c r="A825" s="289" t="s">
        <v>3413</v>
      </c>
      <c r="B825" s="234" t="s">
        <v>56</v>
      </c>
      <c r="C825" s="209">
        <f t="shared" si="12"/>
        <v>1227.1005148709244</v>
      </c>
      <c r="D825" s="316">
        <v>2400</v>
      </c>
      <c r="E825" s="317" t="s">
        <v>3414</v>
      </c>
    </row>
    <row r="826" spans="1:5" s="223" customFormat="1" ht="24">
      <c r="A826" s="289" t="s">
        <v>3415</v>
      </c>
      <c r="B826" s="234" t="s">
        <v>56</v>
      </c>
      <c r="C826" s="209">
        <f t="shared" si="12"/>
        <v>981.68041189673954</v>
      </c>
      <c r="D826" s="316">
        <v>1920</v>
      </c>
      <c r="E826" s="317" t="s">
        <v>3416</v>
      </c>
    </row>
    <row r="827" spans="1:5" s="223" customFormat="1">
      <c r="A827" s="289" t="s">
        <v>3417</v>
      </c>
      <c r="B827" s="234" t="s">
        <v>56</v>
      </c>
      <c r="C827" s="209">
        <f t="shared" si="12"/>
        <v>981.68041189673954</v>
      </c>
      <c r="D827" s="316">
        <v>1920</v>
      </c>
      <c r="E827" s="317" t="s">
        <v>3418</v>
      </c>
    </row>
    <row r="828" spans="1:5" s="223" customFormat="1">
      <c r="A828" s="289" t="s">
        <v>3419</v>
      </c>
      <c r="B828" s="234" t="s">
        <v>56</v>
      </c>
      <c r="C828" s="209">
        <f t="shared" si="12"/>
        <v>920.32538615319334</v>
      </c>
      <c r="D828" s="316">
        <v>1800</v>
      </c>
      <c r="E828" s="317" t="s">
        <v>3420</v>
      </c>
    </row>
    <row r="829" spans="1:5" s="223" customFormat="1">
      <c r="A829" s="289" t="s">
        <v>3421</v>
      </c>
      <c r="B829" s="234" t="s">
        <v>56</v>
      </c>
      <c r="C829" s="209">
        <f t="shared" si="12"/>
        <v>613.55025743546219</v>
      </c>
      <c r="D829" s="316">
        <v>1200</v>
      </c>
      <c r="E829" s="317" t="s">
        <v>3422</v>
      </c>
    </row>
    <row r="830" spans="1:5" s="223" customFormat="1">
      <c r="A830" s="289" t="s">
        <v>3423</v>
      </c>
      <c r="B830" s="234" t="s">
        <v>56</v>
      </c>
      <c r="C830" s="209">
        <f t="shared" si="12"/>
        <v>613.55025743546219</v>
      </c>
      <c r="D830" s="316">
        <v>1200</v>
      </c>
      <c r="E830" s="317" t="s">
        <v>3424</v>
      </c>
    </row>
    <row r="831" spans="1:5" s="223" customFormat="1">
      <c r="A831" s="289" t="s">
        <v>3425</v>
      </c>
      <c r="B831" s="234" t="s">
        <v>56</v>
      </c>
      <c r="C831" s="209">
        <f t="shared" si="12"/>
        <v>1104.390463383832</v>
      </c>
      <c r="D831" s="316">
        <v>2160</v>
      </c>
      <c r="E831" s="317" t="s">
        <v>3426</v>
      </c>
    </row>
    <row r="832" spans="1:5" s="223" customFormat="1">
      <c r="A832" s="289" t="s">
        <v>3427</v>
      </c>
      <c r="B832" s="234" t="s">
        <v>56</v>
      </c>
      <c r="C832" s="209">
        <f t="shared" si="12"/>
        <v>736.2603089225546</v>
      </c>
      <c r="D832" s="316">
        <v>1440</v>
      </c>
      <c r="E832" s="317" t="s">
        <v>3428</v>
      </c>
    </row>
    <row r="833" spans="1:5" s="223" customFormat="1" ht="24">
      <c r="A833" s="289" t="s">
        <v>3429</v>
      </c>
      <c r="B833" s="234" t="s">
        <v>56</v>
      </c>
      <c r="C833" s="209">
        <f t="shared" si="12"/>
        <v>1104.390463383832</v>
      </c>
      <c r="D833" s="316">
        <v>2160</v>
      </c>
      <c r="E833" s="317" t="s">
        <v>3430</v>
      </c>
    </row>
    <row r="834" spans="1:5" s="223" customFormat="1">
      <c r="A834" s="289" t="s">
        <v>3431</v>
      </c>
      <c r="B834" s="234" t="s">
        <v>56</v>
      </c>
      <c r="C834" s="209">
        <f t="shared" si="12"/>
        <v>1104.390463383832</v>
      </c>
      <c r="D834" s="316">
        <v>2160</v>
      </c>
      <c r="E834" s="317" t="s">
        <v>3432</v>
      </c>
    </row>
    <row r="835" spans="1:5" s="223" customFormat="1">
      <c r="A835" s="289" t="s">
        <v>3433</v>
      </c>
      <c r="B835" s="234" t="s">
        <v>56</v>
      </c>
      <c r="C835" s="209">
        <f t="shared" si="12"/>
        <v>1104.390463383832</v>
      </c>
      <c r="D835" s="316">
        <v>2160</v>
      </c>
      <c r="E835" s="317" t="s">
        <v>3434</v>
      </c>
    </row>
    <row r="836" spans="1:5" s="223" customFormat="1" ht="24">
      <c r="A836" s="289" t="s">
        <v>3435</v>
      </c>
      <c r="B836" s="234" t="s">
        <v>56</v>
      </c>
      <c r="C836" s="209">
        <f t="shared" si="12"/>
        <v>613.55025743546219</v>
      </c>
      <c r="D836" s="316">
        <v>1200</v>
      </c>
      <c r="E836" s="317" t="s">
        <v>3436</v>
      </c>
    </row>
    <row r="837" spans="1:5" s="223" customFormat="1">
      <c r="A837" s="289" t="s">
        <v>3437</v>
      </c>
      <c r="B837" s="234" t="s">
        <v>56</v>
      </c>
      <c r="C837" s="209">
        <f t="shared" si="12"/>
        <v>613.55025743546219</v>
      </c>
      <c r="D837" s="316">
        <v>1200</v>
      </c>
      <c r="E837" s="317" t="s">
        <v>3438</v>
      </c>
    </row>
    <row r="838" spans="1:5" s="223" customFormat="1" ht="24">
      <c r="A838" s="289" t="s">
        <v>3439</v>
      </c>
      <c r="B838" s="234" t="s">
        <v>56</v>
      </c>
      <c r="C838" s="209">
        <f t="shared" ref="C838:C901" si="13">D838/1.95583</f>
        <v>920.32538615319334</v>
      </c>
      <c r="D838" s="316">
        <v>1800</v>
      </c>
      <c r="E838" s="317" t="s">
        <v>3440</v>
      </c>
    </row>
    <row r="839" spans="1:5" s="223" customFormat="1">
      <c r="A839" s="289" t="s">
        <v>3441</v>
      </c>
      <c r="B839" s="234" t="s">
        <v>56</v>
      </c>
      <c r="C839" s="209">
        <f t="shared" si="13"/>
        <v>6749.0528317900844</v>
      </c>
      <c r="D839" s="316">
        <v>13200</v>
      </c>
      <c r="E839" s="317" t="s">
        <v>3442</v>
      </c>
    </row>
    <row r="840" spans="1:5" s="223" customFormat="1" ht="24">
      <c r="A840" s="289" t="s">
        <v>3443</v>
      </c>
      <c r="B840" s="234" t="s">
        <v>56</v>
      </c>
      <c r="C840" s="209">
        <f t="shared" si="13"/>
        <v>1472.5206178451092</v>
      </c>
      <c r="D840" s="316">
        <v>2880</v>
      </c>
      <c r="E840" s="317" t="s">
        <v>3444</v>
      </c>
    </row>
    <row r="841" spans="1:5" s="223" customFormat="1" ht="24">
      <c r="A841" s="289" t="s">
        <v>3445</v>
      </c>
      <c r="B841" s="234" t="s">
        <v>56</v>
      </c>
      <c r="C841" s="209">
        <f t="shared" si="13"/>
        <v>613.55025743546219</v>
      </c>
      <c r="D841" s="316">
        <v>1200</v>
      </c>
      <c r="E841" s="317" t="s">
        <v>3446</v>
      </c>
    </row>
    <row r="842" spans="1:5" s="223" customFormat="1" ht="24">
      <c r="A842" s="289" t="s">
        <v>3447</v>
      </c>
      <c r="B842" s="234" t="s">
        <v>56</v>
      </c>
      <c r="C842" s="209">
        <f t="shared" si="13"/>
        <v>1227.1005148709244</v>
      </c>
      <c r="D842" s="316">
        <v>2400</v>
      </c>
      <c r="E842" s="317" t="s">
        <v>3448</v>
      </c>
    </row>
    <row r="843" spans="1:5" s="223" customFormat="1" ht="24">
      <c r="A843" s="289" t="s">
        <v>3449</v>
      </c>
      <c r="B843" s="234" t="s">
        <v>56</v>
      </c>
      <c r="C843" s="209">
        <f t="shared" si="13"/>
        <v>613.55025743546219</v>
      </c>
      <c r="D843" s="316">
        <v>1200</v>
      </c>
      <c r="E843" s="317" t="s">
        <v>3450</v>
      </c>
    </row>
    <row r="844" spans="1:5" s="223" customFormat="1">
      <c r="A844" s="289" t="s">
        <v>3451</v>
      </c>
      <c r="B844" s="234" t="s">
        <v>56</v>
      </c>
      <c r="C844" s="209">
        <f t="shared" si="13"/>
        <v>858.97036040964713</v>
      </c>
      <c r="D844" s="316">
        <v>1680</v>
      </c>
      <c r="E844" s="317" t="s">
        <v>3452</v>
      </c>
    </row>
    <row r="845" spans="1:5" s="223" customFormat="1">
      <c r="A845" s="289" t="s">
        <v>3453</v>
      </c>
      <c r="B845" s="234" t="s">
        <v>56</v>
      </c>
      <c r="C845" s="209">
        <f t="shared" si="13"/>
        <v>613.55025743546219</v>
      </c>
      <c r="D845" s="316">
        <v>1200</v>
      </c>
      <c r="E845" s="317" t="s">
        <v>3454</v>
      </c>
    </row>
    <row r="846" spans="1:5" s="223" customFormat="1">
      <c r="A846" s="289" t="s">
        <v>3455</v>
      </c>
      <c r="B846" s="234" t="s">
        <v>56</v>
      </c>
      <c r="C846" s="209">
        <f t="shared" si="13"/>
        <v>613.55025743546219</v>
      </c>
      <c r="D846" s="316">
        <v>1200</v>
      </c>
      <c r="E846" s="317" t="s">
        <v>3456</v>
      </c>
    </row>
    <row r="847" spans="1:5" s="223" customFormat="1">
      <c r="A847" s="289" t="s">
        <v>3457</v>
      </c>
      <c r="B847" s="234" t="s">
        <v>56</v>
      </c>
      <c r="C847" s="209">
        <f t="shared" si="13"/>
        <v>858.97036040964713</v>
      </c>
      <c r="D847" s="316">
        <v>1680</v>
      </c>
      <c r="E847" s="317" t="s">
        <v>3458</v>
      </c>
    </row>
    <row r="848" spans="1:5" s="223" customFormat="1" ht="36">
      <c r="A848" s="289" t="s">
        <v>3459</v>
      </c>
      <c r="B848" s="234" t="s">
        <v>56</v>
      </c>
      <c r="C848" s="209">
        <f t="shared" si="13"/>
        <v>1227.1005148709244</v>
      </c>
      <c r="D848" s="316">
        <v>2400</v>
      </c>
      <c r="E848" s="317" t="s">
        <v>3460</v>
      </c>
    </row>
    <row r="849" spans="1:5" s="223" customFormat="1" ht="36">
      <c r="A849" s="289" t="s">
        <v>3461</v>
      </c>
      <c r="B849" s="234" t="s">
        <v>56</v>
      </c>
      <c r="C849" s="209">
        <f t="shared" si="13"/>
        <v>920.32538615319334</v>
      </c>
      <c r="D849" s="318">
        <v>1800</v>
      </c>
      <c r="E849" s="317" t="s">
        <v>3462</v>
      </c>
    </row>
    <row r="850" spans="1:5" s="223" customFormat="1">
      <c r="A850" s="289" t="s">
        <v>3463</v>
      </c>
      <c r="B850" s="234" t="s">
        <v>56</v>
      </c>
      <c r="C850" s="209">
        <f t="shared" si="13"/>
        <v>1104.390463383832</v>
      </c>
      <c r="D850" s="318">
        <v>2160</v>
      </c>
      <c r="E850" s="317" t="s">
        <v>3464</v>
      </c>
    </row>
    <row r="851" spans="1:5" s="223" customFormat="1">
      <c r="A851" s="289" t="s">
        <v>3465</v>
      </c>
      <c r="B851" s="234" t="s">
        <v>56</v>
      </c>
      <c r="C851" s="209">
        <f t="shared" si="13"/>
        <v>1104.390463383832</v>
      </c>
      <c r="D851" s="318">
        <v>2160</v>
      </c>
      <c r="E851" s="317" t="s">
        <v>3466</v>
      </c>
    </row>
    <row r="852" spans="1:5" s="223" customFormat="1">
      <c r="A852" s="289" t="s">
        <v>3467</v>
      </c>
      <c r="B852" s="234" t="s">
        <v>56</v>
      </c>
      <c r="C852" s="209">
        <f t="shared" si="13"/>
        <v>1104.390463383832</v>
      </c>
      <c r="D852" s="318">
        <v>2160</v>
      </c>
      <c r="E852" s="317" t="s">
        <v>3468</v>
      </c>
    </row>
    <row r="853" spans="1:5" s="223" customFormat="1" ht="24">
      <c r="A853" s="289" t="s">
        <v>3469</v>
      </c>
      <c r="B853" s="234" t="s">
        <v>56</v>
      </c>
      <c r="C853" s="209">
        <f t="shared" si="13"/>
        <v>613.55025743546219</v>
      </c>
      <c r="D853" s="318">
        <v>1200</v>
      </c>
      <c r="E853" s="317" t="s">
        <v>3470</v>
      </c>
    </row>
    <row r="854" spans="1:5" s="223" customFormat="1">
      <c r="A854" s="289" t="s">
        <v>3427</v>
      </c>
      <c r="B854" s="234" t="s">
        <v>56</v>
      </c>
      <c r="C854" s="209">
        <f t="shared" si="13"/>
        <v>920.32538615319334</v>
      </c>
      <c r="D854" s="318">
        <v>1800</v>
      </c>
      <c r="E854" s="317" t="s">
        <v>3471</v>
      </c>
    </row>
    <row r="855" spans="1:5" s="223" customFormat="1" ht="24">
      <c r="A855" s="289" t="s">
        <v>3472</v>
      </c>
      <c r="B855" s="234" t="s">
        <v>56</v>
      </c>
      <c r="C855" s="209">
        <f t="shared" si="13"/>
        <v>613.55025743546219</v>
      </c>
      <c r="D855" s="318">
        <v>1200</v>
      </c>
      <c r="E855" s="317" t="s">
        <v>3473</v>
      </c>
    </row>
    <row r="856" spans="1:5" s="223" customFormat="1">
      <c r="A856" s="289" t="s">
        <v>3474</v>
      </c>
      <c r="B856" s="234" t="s">
        <v>56</v>
      </c>
      <c r="C856" s="209">
        <f t="shared" si="13"/>
        <v>613.55025743546219</v>
      </c>
      <c r="D856" s="318">
        <v>1200</v>
      </c>
      <c r="E856" s="317" t="s">
        <v>3475</v>
      </c>
    </row>
    <row r="857" spans="1:5" s="223" customFormat="1">
      <c r="A857" s="289" t="s">
        <v>3476</v>
      </c>
      <c r="B857" s="234" t="s">
        <v>56</v>
      </c>
      <c r="C857" s="209">
        <f t="shared" si="13"/>
        <v>613.55025743546219</v>
      </c>
      <c r="D857" s="318">
        <v>1200</v>
      </c>
      <c r="E857" s="317" t="s">
        <v>3477</v>
      </c>
    </row>
    <row r="858" spans="1:5" s="223" customFormat="1">
      <c r="A858" s="289" t="s">
        <v>3478</v>
      </c>
      <c r="B858" s="234" t="s">
        <v>56</v>
      </c>
      <c r="C858" s="209">
        <f t="shared" si="13"/>
        <v>920.32538615319334</v>
      </c>
      <c r="D858" s="318">
        <v>1800</v>
      </c>
      <c r="E858" s="317" t="s">
        <v>3479</v>
      </c>
    </row>
    <row r="859" spans="1:5" s="223" customFormat="1">
      <c r="A859" s="289" t="s">
        <v>3480</v>
      </c>
      <c r="B859" s="234" t="s">
        <v>56</v>
      </c>
      <c r="C859" s="209">
        <f t="shared" si="13"/>
        <v>981.68041189673954</v>
      </c>
      <c r="D859" s="318">
        <v>1920</v>
      </c>
      <c r="E859" s="317" t="s">
        <v>3481</v>
      </c>
    </row>
    <row r="860" spans="1:5" s="223" customFormat="1">
      <c r="A860" s="289" t="s">
        <v>3482</v>
      </c>
      <c r="B860" s="234" t="s">
        <v>56</v>
      </c>
      <c r="C860" s="209">
        <f t="shared" si="13"/>
        <v>981.68041189673954</v>
      </c>
      <c r="D860" s="318">
        <v>1920</v>
      </c>
      <c r="E860" s="317" t="s">
        <v>3483</v>
      </c>
    </row>
    <row r="861" spans="1:5" s="223" customFormat="1">
      <c r="A861" s="289" t="s">
        <v>3484</v>
      </c>
      <c r="B861" s="234" t="s">
        <v>56</v>
      </c>
      <c r="C861" s="209">
        <f t="shared" si="13"/>
        <v>1840.6507723063867</v>
      </c>
      <c r="D861" s="318">
        <v>3600</v>
      </c>
      <c r="E861" s="317" t="s">
        <v>3485</v>
      </c>
    </row>
    <row r="862" spans="1:5" s="223" customFormat="1" ht="24">
      <c r="A862" s="289" t="s">
        <v>3486</v>
      </c>
      <c r="B862" s="234" t="s">
        <v>56</v>
      </c>
      <c r="C862" s="209">
        <f t="shared" si="13"/>
        <v>1840.6507723063867</v>
      </c>
      <c r="D862" s="318">
        <v>3600</v>
      </c>
      <c r="E862" s="317" t="s">
        <v>3487</v>
      </c>
    </row>
    <row r="863" spans="1:5" s="223" customFormat="1">
      <c r="A863" s="289" t="s">
        <v>3488</v>
      </c>
      <c r="B863" s="234" t="s">
        <v>56</v>
      </c>
      <c r="C863" s="209">
        <f t="shared" si="13"/>
        <v>858.97036040964713</v>
      </c>
      <c r="D863" s="318">
        <v>1680</v>
      </c>
      <c r="E863" s="317" t="s">
        <v>3489</v>
      </c>
    </row>
    <row r="864" spans="1:5" s="223" customFormat="1">
      <c r="A864" s="289" t="s">
        <v>3490</v>
      </c>
      <c r="B864" s="234" t="s">
        <v>56</v>
      </c>
      <c r="C864" s="209">
        <f t="shared" si="13"/>
        <v>858.97036040964713</v>
      </c>
      <c r="D864" s="318">
        <v>1680</v>
      </c>
      <c r="E864" s="317" t="s">
        <v>3491</v>
      </c>
    </row>
    <row r="865" spans="1:5" s="223" customFormat="1">
      <c r="A865" s="289" t="s">
        <v>3492</v>
      </c>
      <c r="B865" s="234" t="s">
        <v>56</v>
      </c>
      <c r="C865" s="209">
        <f t="shared" si="13"/>
        <v>1227.1005148709244</v>
      </c>
      <c r="D865" s="318">
        <v>2400</v>
      </c>
      <c r="E865" s="317" t="s">
        <v>3493</v>
      </c>
    </row>
    <row r="866" spans="1:5" s="223" customFormat="1" ht="24">
      <c r="A866" s="289" t="s">
        <v>3494</v>
      </c>
      <c r="B866" s="234" t="s">
        <v>56</v>
      </c>
      <c r="C866" s="209">
        <f t="shared" si="13"/>
        <v>1227.1005148709244</v>
      </c>
      <c r="D866" s="318">
        <v>2400</v>
      </c>
      <c r="E866" s="317" t="s">
        <v>3495</v>
      </c>
    </row>
    <row r="867" spans="1:5" s="223" customFormat="1" ht="60">
      <c r="A867" s="289" t="s">
        <v>3496</v>
      </c>
      <c r="B867" s="234" t="s">
        <v>56</v>
      </c>
      <c r="C867" s="209">
        <f t="shared" si="13"/>
        <v>1227.1005148709244</v>
      </c>
      <c r="D867" s="318">
        <v>2400</v>
      </c>
      <c r="E867" s="317" t="s">
        <v>3497</v>
      </c>
    </row>
    <row r="868" spans="1:5" s="223" customFormat="1" ht="24">
      <c r="A868" s="289" t="s">
        <v>3498</v>
      </c>
      <c r="B868" s="234" t="s">
        <v>56</v>
      </c>
      <c r="C868" s="209">
        <f t="shared" si="13"/>
        <v>1840.6507723063867</v>
      </c>
      <c r="D868" s="318">
        <v>3600</v>
      </c>
      <c r="E868" s="317" t="s">
        <v>3499</v>
      </c>
    </row>
    <row r="869" spans="1:5" s="223" customFormat="1">
      <c r="A869" s="289" t="s">
        <v>3500</v>
      </c>
      <c r="B869" s="234" t="s">
        <v>56</v>
      </c>
      <c r="C869" s="209">
        <f t="shared" si="13"/>
        <v>920.32538615319334</v>
      </c>
      <c r="D869" s="318">
        <v>1800</v>
      </c>
      <c r="E869" s="317" t="s">
        <v>3501</v>
      </c>
    </row>
    <row r="870" spans="1:5" s="223" customFormat="1">
      <c r="A870" s="289" t="s">
        <v>3502</v>
      </c>
      <c r="B870" s="234" t="s">
        <v>56</v>
      </c>
      <c r="C870" s="209">
        <f t="shared" si="13"/>
        <v>1227.1005148709244</v>
      </c>
      <c r="D870" s="318">
        <v>2400</v>
      </c>
      <c r="E870" s="317" t="s">
        <v>3503</v>
      </c>
    </row>
    <row r="871" spans="1:5" s="223" customFormat="1">
      <c r="A871" s="289" t="s">
        <v>3504</v>
      </c>
      <c r="B871" s="234" t="s">
        <v>56</v>
      </c>
      <c r="C871" s="209">
        <f t="shared" si="13"/>
        <v>1840.6507723063867</v>
      </c>
      <c r="D871" s="318">
        <v>3600</v>
      </c>
      <c r="E871" s="317" t="s">
        <v>3505</v>
      </c>
    </row>
    <row r="872" spans="1:5" s="223" customFormat="1">
      <c r="A872" s="289" t="s">
        <v>3506</v>
      </c>
      <c r="B872" s="234" t="s">
        <v>56</v>
      </c>
      <c r="C872" s="209">
        <f t="shared" si="13"/>
        <v>368.1301544612773</v>
      </c>
      <c r="D872" s="318">
        <v>720</v>
      </c>
      <c r="E872" s="317" t="s">
        <v>3507</v>
      </c>
    </row>
    <row r="873" spans="1:5" s="223" customFormat="1">
      <c r="A873" s="289" t="s">
        <v>3508</v>
      </c>
      <c r="B873" s="234" t="s">
        <v>56</v>
      </c>
      <c r="C873" s="209">
        <f t="shared" si="13"/>
        <v>368.1301544612773</v>
      </c>
      <c r="D873" s="318">
        <v>720</v>
      </c>
      <c r="E873" s="317" t="s">
        <v>3509</v>
      </c>
    </row>
    <row r="874" spans="1:5" s="223" customFormat="1" ht="36">
      <c r="A874" s="289" t="s">
        <v>3510</v>
      </c>
      <c r="B874" s="234" t="s">
        <v>56</v>
      </c>
      <c r="C874" s="209">
        <f t="shared" si="13"/>
        <v>1840.6507723063867</v>
      </c>
      <c r="D874" s="318">
        <v>3600</v>
      </c>
      <c r="E874" s="317" t="s">
        <v>3511</v>
      </c>
    </row>
    <row r="875" spans="1:5" s="223" customFormat="1" ht="24">
      <c r="A875" s="289" t="s">
        <v>3512</v>
      </c>
      <c r="B875" s="234" t="s">
        <v>56</v>
      </c>
      <c r="C875" s="209">
        <f t="shared" si="13"/>
        <v>1840.6507723063867</v>
      </c>
      <c r="D875" s="318">
        <v>3600</v>
      </c>
      <c r="E875" s="317" t="s">
        <v>3513</v>
      </c>
    </row>
    <row r="876" spans="1:5" s="223" customFormat="1" ht="24">
      <c r="A876" s="289" t="s">
        <v>3514</v>
      </c>
      <c r="B876" s="234" t="s">
        <v>56</v>
      </c>
      <c r="C876" s="209">
        <f t="shared" si="13"/>
        <v>1227.1005148709244</v>
      </c>
      <c r="D876" s="318">
        <v>2400</v>
      </c>
      <c r="E876" s="317" t="s">
        <v>3515</v>
      </c>
    </row>
    <row r="877" spans="1:5" s="223" customFormat="1">
      <c r="A877" s="289" t="s">
        <v>3516</v>
      </c>
      <c r="B877" s="234" t="s">
        <v>56</v>
      </c>
      <c r="C877" s="209">
        <f t="shared" si="13"/>
        <v>1227.1005148709244</v>
      </c>
      <c r="D877" s="318">
        <v>2400</v>
      </c>
      <c r="E877" s="317" t="s">
        <v>3517</v>
      </c>
    </row>
    <row r="878" spans="1:5" s="223" customFormat="1">
      <c r="A878" s="289" t="s">
        <v>3518</v>
      </c>
      <c r="B878" s="234" t="s">
        <v>56</v>
      </c>
      <c r="C878" s="209">
        <f t="shared" si="13"/>
        <v>1227.1005148709244</v>
      </c>
      <c r="D878" s="318">
        <v>2400</v>
      </c>
      <c r="E878" s="317" t="s">
        <v>3519</v>
      </c>
    </row>
    <row r="879" spans="1:5" s="223" customFormat="1" ht="24">
      <c r="A879" s="289" t="s">
        <v>3520</v>
      </c>
      <c r="B879" s="234" t="s">
        <v>56</v>
      </c>
      <c r="C879" s="209">
        <f t="shared" si="13"/>
        <v>920.32538615319334</v>
      </c>
      <c r="D879" s="318">
        <v>1800</v>
      </c>
      <c r="E879" s="317" t="s">
        <v>3521</v>
      </c>
    </row>
    <row r="880" spans="1:5" s="223" customFormat="1" ht="24">
      <c r="A880" s="289" t="s">
        <v>3522</v>
      </c>
      <c r="B880" s="234" t="s">
        <v>56</v>
      </c>
      <c r="C880" s="209">
        <f t="shared" si="13"/>
        <v>920.32538615319334</v>
      </c>
      <c r="D880" s="318">
        <v>1800</v>
      </c>
      <c r="E880" s="317" t="s">
        <v>3523</v>
      </c>
    </row>
    <row r="881" spans="1:5" s="223" customFormat="1" ht="24">
      <c r="A881" s="289" t="s">
        <v>3524</v>
      </c>
      <c r="B881" s="234" t="s">
        <v>56</v>
      </c>
      <c r="C881" s="209">
        <f t="shared" si="13"/>
        <v>368.1301544612773</v>
      </c>
      <c r="D881" s="318">
        <v>720</v>
      </c>
      <c r="E881" s="317" t="s">
        <v>3525</v>
      </c>
    </row>
    <row r="882" spans="1:5" s="223" customFormat="1">
      <c r="A882" s="289" t="s">
        <v>3526</v>
      </c>
      <c r="B882" s="234" t="s">
        <v>56</v>
      </c>
      <c r="C882" s="209">
        <f t="shared" si="13"/>
        <v>736.2603089225546</v>
      </c>
      <c r="D882" s="318">
        <v>1440</v>
      </c>
      <c r="E882" s="317" t="s">
        <v>3527</v>
      </c>
    </row>
    <row r="883" spans="1:5" s="223" customFormat="1">
      <c r="A883" s="289" t="s">
        <v>3528</v>
      </c>
      <c r="B883" s="234" t="s">
        <v>56</v>
      </c>
      <c r="C883" s="209">
        <f t="shared" si="13"/>
        <v>613.55025743546219</v>
      </c>
      <c r="D883" s="318">
        <v>1200</v>
      </c>
      <c r="E883" s="317" t="s">
        <v>3529</v>
      </c>
    </row>
    <row r="884" spans="1:5" s="223" customFormat="1">
      <c r="A884" s="289" t="s">
        <v>3530</v>
      </c>
      <c r="B884" s="234" t="s">
        <v>56</v>
      </c>
      <c r="C884" s="209">
        <f t="shared" si="13"/>
        <v>736.2603089225546</v>
      </c>
      <c r="D884" s="318">
        <v>1440</v>
      </c>
      <c r="E884" s="317" t="s">
        <v>3531</v>
      </c>
    </row>
    <row r="885" spans="1:5" s="223" customFormat="1">
      <c r="A885" s="289" t="s">
        <v>3532</v>
      </c>
      <c r="B885" s="234" t="s">
        <v>56</v>
      </c>
      <c r="C885" s="209">
        <f t="shared" si="13"/>
        <v>736.2603089225546</v>
      </c>
      <c r="D885" s="318">
        <v>1440</v>
      </c>
      <c r="E885" s="317" t="s">
        <v>3533</v>
      </c>
    </row>
    <row r="886" spans="1:5" s="223" customFormat="1">
      <c r="A886" s="289" t="s">
        <v>3534</v>
      </c>
      <c r="B886" s="234" t="s">
        <v>56</v>
      </c>
      <c r="C886" s="209">
        <f t="shared" si="13"/>
        <v>368.1301544612773</v>
      </c>
      <c r="D886" s="318">
        <v>720</v>
      </c>
      <c r="E886" s="317" t="s">
        <v>3535</v>
      </c>
    </row>
    <row r="887" spans="1:5" s="223" customFormat="1">
      <c r="A887" s="289" t="s">
        <v>3536</v>
      </c>
      <c r="B887" s="234" t="s">
        <v>56</v>
      </c>
      <c r="C887" s="209">
        <f t="shared" si="13"/>
        <v>1840.6507723063867</v>
      </c>
      <c r="D887" s="318">
        <v>3600</v>
      </c>
      <c r="E887" s="317" t="s">
        <v>3537</v>
      </c>
    </row>
    <row r="888" spans="1:5" s="223" customFormat="1">
      <c r="A888" s="289" t="s">
        <v>3538</v>
      </c>
      <c r="B888" s="234" t="s">
        <v>56</v>
      </c>
      <c r="C888" s="209">
        <f t="shared" si="13"/>
        <v>1840.6507723063867</v>
      </c>
      <c r="D888" s="318">
        <v>3600</v>
      </c>
      <c r="E888" s="317" t="s">
        <v>3539</v>
      </c>
    </row>
    <row r="889" spans="1:5" s="223" customFormat="1" ht="24">
      <c r="A889" s="289" t="s">
        <v>3540</v>
      </c>
      <c r="B889" s="234" t="s">
        <v>56</v>
      </c>
      <c r="C889" s="209">
        <f t="shared" si="13"/>
        <v>920.32538615319334</v>
      </c>
      <c r="D889" s="318">
        <v>1800</v>
      </c>
      <c r="E889" s="317" t="s">
        <v>3541</v>
      </c>
    </row>
    <row r="890" spans="1:5" s="223" customFormat="1">
      <c r="A890" s="305" t="s">
        <v>3542</v>
      </c>
      <c r="B890" s="234" t="s">
        <v>56</v>
      </c>
      <c r="C890" s="209">
        <f t="shared" si="13"/>
        <v>613.55025743546219</v>
      </c>
      <c r="D890" s="295">
        <v>1200</v>
      </c>
      <c r="E890" s="319" t="s">
        <v>3543</v>
      </c>
    </row>
    <row r="891" spans="1:5" s="223" customFormat="1">
      <c r="A891" s="305" t="s">
        <v>3544</v>
      </c>
      <c r="B891" s="234" t="s">
        <v>56</v>
      </c>
      <c r="C891" s="209">
        <f t="shared" si="13"/>
        <v>613.55025743546219</v>
      </c>
      <c r="D891" s="295">
        <v>1200</v>
      </c>
      <c r="E891" s="319" t="s">
        <v>3545</v>
      </c>
    </row>
    <row r="892" spans="1:5" s="223" customFormat="1" ht="24">
      <c r="A892" s="305" t="s">
        <v>3546</v>
      </c>
      <c r="B892" s="234" t="s">
        <v>56</v>
      </c>
      <c r="C892" s="209">
        <f t="shared" si="13"/>
        <v>1227.1005148709244</v>
      </c>
      <c r="D892" s="295">
        <v>2400</v>
      </c>
      <c r="E892" s="319" t="s">
        <v>3547</v>
      </c>
    </row>
    <row r="893" spans="1:5" s="223" customFormat="1" ht="24">
      <c r="A893" s="305" t="s">
        <v>3548</v>
      </c>
      <c r="B893" s="234" t="s">
        <v>56</v>
      </c>
      <c r="C893" s="209">
        <f t="shared" si="13"/>
        <v>1227.1005148709244</v>
      </c>
      <c r="D893" s="295">
        <v>2400</v>
      </c>
      <c r="E893" s="319" t="s">
        <v>3549</v>
      </c>
    </row>
    <row r="894" spans="1:5" s="223" customFormat="1" ht="24">
      <c r="A894" s="305" t="s">
        <v>3550</v>
      </c>
      <c r="B894" s="234" t="s">
        <v>56</v>
      </c>
      <c r="C894" s="209">
        <f t="shared" si="13"/>
        <v>1227.1005148709244</v>
      </c>
      <c r="D894" s="295">
        <v>2400</v>
      </c>
      <c r="E894" s="319" t="s">
        <v>3551</v>
      </c>
    </row>
    <row r="895" spans="1:5" s="223" customFormat="1">
      <c r="A895" s="305" t="s">
        <v>3552</v>
      </c>
      <c r="B895" s="234" t="s">
        <v>56</v>
      </c>
      <c r="C895" s="209">
        <f t="shared" si="13"/>
        <v>434.59605384926095</v>
      </c>
      <c r="D895" s="295">
        <v>849.99599999999998</v>
      </c>
      <c r="E895" s="319" t="s">
        <v>3553</v>
      </c>
    </row>
    <row r="896" spans="1:5" s="223" customFormat="1" ht="24">
      <c r="A896" s="305" t="s">
        <v>3554</v>
      </c>
      <c r="B896" s="234" t="s">
        <v>56</v>
      </c>
      <c r="C896" s="209">
        <f t="shared" si="13"/>
        <v>306.77512871773109</v>
      </c>
      <c r="D896" s="295">
        <v>600</v>
      </c>
      <c r="E896" s="319" t="s">
        <v>3555</v>
      </c>
    </row>
    <row r="897" spans="1:5" s="223" customFormat="1">
      <c r="A897" s="305" t="s">
        <v>3556</v>
      </c>
      <c r="B897" s="234" t="s">
        <v>56</v>
      </c>
      <c r="C897" s="209">
        <f t="shared" si="13"/>
        <v>409.03555012449954</v>
      </c>
      <c r="D897" s="295">
        <v>800.00399999999991</v>
      </c>
      <c r="E897" s="319" t="s">
        <v>3557</v>
      </c>
    </row>
    <row r="898" spans="1:5" s="223" customFormat="1">
      <c r="A898" s="305" t="s">
        <v>3558</v>
      </c>
      <c r="B898" s="234" t="s">
        <v>56</v>
      </c>
      <c r="C898" s="209">
        <f t="shared" si="13"/>
        <v>715.8106788422308</v>
      </c>
      <c r="D898" s="295">
        <v>1400.0040000000001</v>
      </c>
      <c r="E898" s="319" t="s">
        <v>3559</v>
      </c>
    </row>
    <row r="899" spans="1:5" s="223" customFormat="1" ht="24">
      <c r="A899" s="305" t="s">
        <v>3560</v>
      </c>
      <c r="B899" s="234" t="s">
        <v>56</v>
      </c>
      <c r="C899" s="209">
        <f t="shared" si="13"/>
        <v>715.8106788422308</v>
      </c>
      <c r="D899" s="295">
        <v>1400.0040000000001</v>
      </c>
      <c r="E899" s="319" t="s">
        <v>3561</v>
      </c>
    </row>
    <row r="900" spans="1:5" s="223" customFormat="1">
      <c r="A900" s="305" t="s">
        <v>3562</v>
      </c>
      <c r="B900" s="234" t="s">
        <v>56</v>
      </c>
      <c r="C900" s="209">
        <f t="shared" si="13"/>
        <v>920.32538615319334</v>
      </c>
      <c r="D900" s="295">
        <v>1800</v>
      </c>
      <c r="E900" s="319" t="s">
        <v>3563</v>
      </c>
    </row>
    <row r="901" spans="1:5" s="223" customFormat="1" ht="24">
      <c r="A901" s="217" t="s">
        <v>3564</v>
      </c>
      <c r="B901" s="234" t="s">
        <v>56</v>
      </c>
      <c r="C901" s="209">
        <f t="shared" si="13"/>
        <v>1227.1005148709244</v>
      </c>
      <c r="D901" s="295">
        <v>2400</v>
      </c>
      <c r="E901" s="319" t="s">
        <v>3565</v>
      </c>
    </row>
    <row r="902" spans="1:5" s="223" customFormat="1" ht="24">
      <c r="A902" s="305" t="s">
        <v>3566</v>
      </c>
      <c r="B902" s="234" t="s">
        <v>56</v>
      </c>
      <c r="C902" s="209">
        <f t="shared" ref="C902:C965" si="14">D902/1.95583</f>
        <v>1227.1005148709244</v>
      </c>
      <c r="D902" s="295">
        <v>2400</v>
      </c>
      <c r="E902" s="319" t="s">
        <v>3567</v>
      </c>
    </row>
    <row r="903" spans="1:5" s="223" customFormat="1" ht="24">
      <c r="A903" s="320" t="s">
        <v>3568</v>
      </c>
      <c r="B903" s="234" t="s">
        <v>56</v>
      </c>
      <c r="C903" s="209">
        <f t="shared" si="14"/>
        <v>1380.4880792297899</v>
      </c>
      <c r="D903" s="295">
        <v>2700</v>
      </c>
      <c r="E903" s="319" t="s">
        <v>3569</v>
      </c>
    </row>
    <row r="904" spans="1:5" s="223" customFormat="1" ht="36">
      <c r="A904" s="320" t="s">
        <v>3570</v>
      </c>
      <c r="B904" s="234" t="s">
        <v>56</v>
      </c>
      <c r="C904" s="209">
        <f t="shared" si="14"/>
        <v>920.32538615319334</v>
      </c>
      <c r="D904" s="295">
        <v>1800</v>
      </c>
      <c r="E904" s="319" t="s">
        <v>3571</v>
      </c>
    </row>
    <row r="905" spans="1:5" s="223" customFormat="1" ht="24">
      <c r="A905" s="320" t="s">
        <v>3572</v>
      </c>
      <c r="B905" s="234" t="s">
        <v>56</v>
      </c>
      <c r="C905" s="209">
        <f t="shared" si="14"/>
        <v>613.55025743546219</v>
      </c>
      <c r="D905" s="295">
        <v>1200</v>
      </c>
      <c r="E905" s="319" t="s">
        <v>3573</v>
      </c>
    </row>
    <row r="906" spans="1:5" s="223" customFormat="1" ht="36">
      <c r="A906" s="320" t="s">
        <v>3574</v>
      </c>
      <c r="B906" s="234" t="s">
        <v>56</v>
      </c>
      <c r="C906" s="209">
        <f t="shared" si="14"/>
        <v>2454.2010297418487</v>
      </c>
      <c r="D906" s="295">
        <v>4800</v>
      </c>
      <c r="E906" s="319" t="s">
        <v>3575</v>
      </c>
    </row>
    <row r="907" spans="1:5" s="223" customFormat="1" ht="24">
      <c r="A907" s="320" t="s">
        <v>3576</v>
      </c>
      <c r="B907" s="234" t="s">
        <v>56</v>
      </c>
      <c r="C907" s="209">
        <f t="shared" si="14"/>
        <v>3783.5619660195416</v>
      </c>
      <c r="D907" s="295">
        <v>7400.0039999999999</v>
      </c>
      <c r="E907" s="319" t="s">
        <v>3577</v>
      </c>
    </row>
    <row r="908" spans="1:5" s="223" customFormat="1">
      <c r="A908" s="320" t="s">
        <v>3578</v>
      </c>
      <c r="B908" s="234" t="s">
        <v>56</v>
      </c>
      <c r="C908" s="209">
        <f t="shared" si="14"/>
        <v>122.71005148709244</v>
      </c>
      <c r="D908" s="295">
        <v>240</v>
      </c>
      <c r="E908" s="319" t="s">
        <v>3579</v>
      </c>
    </row>
    <row r="909" spans="1:5" s="223" customFormat="1" ht="24">
      <c r="A909" s="225" t="s">
        <v>3580</v>
      </c>
      <c r="B909" s="234" t="s">
        <v>56</v>
      </c>
      <c r="C909" s="209">
        <f t="shared" si="14"/>
        <v>122.71005148709244</v>
      </c>
      <c r="D909" s="295">
        <v>240</v>
      </c>
      <c r="E909" s="319" t="s">
        <v>3581</v>
      </c>
    </row>
    <row r="910" spans="1:5" s="223" customFormat="1">
      <c r="A910" s="225" t="s">
        <v>3582</v>
      </c>
      <c r="B910" s="234" t="s">
        <v>56</v>
      </c>
      <c r="C910" s="209">
        <f t="shared" si="14"/>
        <v>153.38756435886555</v>
      </c>
      <c r="D910" s="295">
        <v>300</v>
      </c>
      <c r="E910" s="319" t="s">
        <v>3583</v>
      </c>
    </row>
    <row r="911" spans="1:5" s="223" customFormat="1">
      <c r="A911" s="225" t="s">
        <v>3584</v>
      </c>
      <c r="B911" s="234" t="s">
        <v>56</v>
      </c>
      <c r="C911" s="209">
        <f t="shared" si="14"/>
        <v>153.38756435886555</v>
      </c>
      <c r="D911" s="295">
        <v>300</v>
      </c>
      <c r="E911" s="319" t="s">
        <v>3585</v>
      </c>
    </row>
    <row r="912" spans="1:5" s="223" customFormat="1">
      <c r="A912" s="294" t="s">
        <v>3586</v>
      </c>
      <c r="B912" s="234" t="s">
        <v>56</v>
      </c>
      <c r="C912" s="209">
        <f t="shared" si="14"/>
        <v>2760.9761584595799</v>
      </c>
      <c r="D912" s="295">
        <v>5400</v>
      </c>
      <c r="E912" s="319" t="s">
        <v>3587</v>
      </c>
    </row>
    <row r="913" spans="1:5" s="223" customFormat="1">
      <c r="A913" s="294" t="s">
        <v>3588</v>
      </c>
      <c r="B913" s="234" t="s">
        <v>56</v>
      </c>
      <c r="C913" s="209">
        <f t="shared" si="14"/>
        <v>2454.2010297418487</v>
      </c>
      <c r="D913" s="295">
        <v>4800</v>
      </c>
      <c r="E913" s="319" t="s">
        <v>3589</v>
      </c>
    </row>
    <row r="914" spans="1:5" s="223" customFormat="1">
      <c r="A914" s="294" t="s">
        <v>3590</v>
      </c>
      <c r="B914" s="234" t="s">
        <v>56</v>
      </c>
      <c r="C914" s="209">
        <f t="shared" si="14"/>
        <v>8564.1369648691343</v>
      </c>
      <c r="D914" s="295">
        <v>16749.995999999999</v>
      </c>
      <c r="E914" s="319" t="s">
        <v>3591</v>
      </c>
    </row>
    <row r="915" spans="1:5" s="223" customFormat="1" ht="24">
      <c r="A915" s="217" t="s">
        <v>3592</v>
      </c>
      <c r="B915" s="234" t="s">
        <v>56</v>
      </c>
      <c r="C915" s="209">
        <f t="shared" si="14"/>
        <v>1022.5858075599617</v>
      </c>
      <c r="D915" s="295">
        <v>2000.0039999999999</v>
      </c>
      <c r="E915" s="319" t="s">
        <v>3593</v>
      </c>
    </row>
    <row r="916" spans="1:5" s="223" customFormat="1" ht="24">
      <c r="A916" s="321" t="s">
        <v>3594</v>
      </c>
      <c r="B916" s="234" t="s">
        <v>56</v>
      </c>
      <c r="C916" s="209">
        <f t="shared" si="14"/>
        <v>1278.2276578230212</v>
      </c>
      <c r="D916" s="295">
        <v>2499.9959999999996</v>
      </c>
      <c r="E916" s="319" t="s">
        <v>3595</v>
      </c>
    </row>
    <row r="917" spans="1:5" s="223" customFormat="1">
      <c r="A917" s="217" t="s">
        <v>3596</v>
      </c>
      <c r="B917" s="234" t="s">
        <v>56</v>
      </c>
      <c r="C917" s="209">
        <f t="shared" si="14"/>
        <v>102.26042140676849</v>
      </c>
      <c r="D917" s="295">
        <v>200.00399999999999</v>
      </c>
      <c r="E917" s="319" t="s">
        <v>3597</v>
      </c>
    </row>
    <row r="918" spans="1:5" s="223" customFormat="1">
      <c r="A918" s="217" t="s">
        <v>3596</v>
      </c>
      <c r="B918" s="234" t="s">
        <v>56</v>
      </c>
      <c r="C918" s="209">
        <f t="shared" si="14"/>
        <v>153.38756435886555</v>
      </c>
      <c r="D918" s="295">
        <v>300</v>
      </c>
      <c r="E918" s="319" t="s">
        <v>3598</v>
      </c>
    </row>
    <row r="919" spans="1:5" s="223" customFormat="1">
      <c r="A919" s="217" t="s">
        <v>3599</v>
      </c>
      <c r="B919" s="234" t="s">
        <v>56</v>
      </c>
      <c r="C919" s="209">
        <f t="shared" si="14"/>
        <v>1278.2276578230212</v>
      </c>
      <c r="D919" s="295">
        <v>2499.9959999999996</v>
      </c>
      <c r="E919" s="319" t="s">
        <v>3600</v>
      </c>
    </row>
    <row r="920" spans="1:5" s="223" customFormat="1">
      <c r="A920" s="217" t="s">
        <v>3601</v>
      </c>
      <c r="B920" s="234" t="s">
        <v>56</v>
      </c>
      <c r="C920" s="209">
        <f t="shared" si="14"/>
        <v>613.55025743546219</v>
      </c>
      <c r="D920" s="295">
        <v>1200</v>
      </c>
      <c r="E920" s="319" t="s">
        <v>3602</v>
      </c>
    </row>
    <row r="921" spans="1:5" s="223" customFormat="1">
      <c r="A921" s="217" t="s">
        <v>3603</v>
      </c>
      <c r="B921" s="234" t="s">
        <v>56</v>
      </c>
      <c r="C921" s="209">
        <f t="shared" si="14"/>
        <v>613.55025743546219</v>
      </c>
      <c r="D921" s="295">
        <v>1200</v>
      </c>
      <c r="E921" s="319" t="s">
        <v>3604</v>
      </c>
    </row>
    <row r="922" spans="1:5" s="223" customFormat="1">
      <c r="A922" s="217" t="s">
        <v>3605</v>
      </c>
      <c r="B922" s="234" t="s">
        <v>56</v>
      </c>
      <c r="C922" s="209">
        <f t="shared" si="14"/>
        <v>920.32538615319334</v>
      </c>
      <c r="D922" s="295">
        <v>1800</v>
      </c>
      <c r="E922" s="319" t="s">
        <v>3606</v>
      </c>
    </row>
    <row r="923" spans="1:5" s="223" customFormat="1" ht="24">
      <c r="A923" s="294" t="s">
        <v>3607</v>
      </c>
      <c r="B923" s="234" t="s">
        <v>56</v>
      </c>
      <c r="C923" s="209">
        <f t="shared" si="14"/>
        <v>613.55025743546219</v>
      </c>
      <c r="D923" s="295">
        <v>1200</v>
      </c>
      <c r="E923" s="319" t="s">
        <v>3608</v>
      </c>
    </row>
    <row r="924" spans="1:5" s="223" customFormat="1">
      <c r="A924" s="320" t="s">
        <v>3609</v>
      </c>
      <c r="B924" s="234" t="s">
        <v>56</v>
      </c>
      <c r="C924" s="209">
        <f t="shared" si="14"/>
        <v>920.32538615319334</v>
      </c>
      <c r="D924" s="295">
        <v>1800</v>
      </c>
      <c r="E924" s="319" t="s">
        <v>3610</v>
      </c>
    </row>
    <row r="925" spans="1:5" s="223" customFormat="1" ht="24">
      <c r="A925" s="320" t="s">
        <v>3611</v>
      </c>
      <c r="B925" s="234" t="s">
        <v>56</v>
      </c>
      <c r="C925" s="209">
        <f t="shared" si="14"/>
        <v>3476.7868373018105</v>
      </c>
      <c r="D925" s="295">
        <v>6800.0039999999999</v>
      </c>
      <c r="E925" s="319" t="s">
        <v>3612</v>
      </c>
    </row>
    <row r="926" spans="1:5" s="223" customFormat="1" ht="36">
      <c r="A926" s="320" t="s">
        <v>3613</v>
      </c>
      <c r="B926" s="234" t="s">
        <v>56</v>
      </c>
      <c r="C926" s="209">
        <f t="shared" si="14"/>
        <v>8027.2804896131056</v>
      </c>
      <c r="D926" s="295">
        <v>15699.995999999999</v>
      </c>
      <c r="E926" s="319" t="s">
        <v>3614</v>
      </c>
    </row>
    <row r="927" spans="1:5" s="223" customFormat="1">
      <c r="A927" s="226" t="s">
        <v>3615</v>
      </c>
      <c r="B927" s="234" t="s">
        <v>56</v>
      </c>
      <c r="C927" s="209">
        <f t="shared" si="14"/>
        <v>1738.3964864021925</v>
      </c>
      <c r="D927" s="322">
        <v>3400.0080000000003</v>
      </c>
      <c r="E927" s="287" t="s">
        <v>3616</v>
      </c>
    </row>
    <row r="928" spans="1:5" s="223" customFormat="1">
      <c r="A928" s="226" t="s">
        <v>3617</v>
      </c>
      <c r="B928" s="234" t="s">
        <v>56</v>
      </c>
      <c r="C928" s="209">
        <f t="shared" si="14"/>
        <v>2801.8815541228023</v>
      </c>
      <c r="D928" s="323">
        <v>5480.0039999999999</v>
      </c>
      <c r="E928" s="287" t="s">
        <v>3618</v>
      </c>
    </row>
    <row r="929" spans="1:5" s="223" customFormat="1" ht="24">
      <c r="A929" s="226" t="s">
        <v>3619</v>
      </c>
      <c r="B929" s="234" t="s">
        <v>56</v>
      </c>
      <c r="C929" s="209">
        <f t="shared" si="14"/>
        <v>2904.1419755295706</v>
      </c>
      <c r="D929" s="323">
        <v>5680.0079999999998</v>
      </c>
      <c r="E929" s="287" t="s">
        <v>3620</v>
      </c>
    </row>
    <row r="930" spans="1:5" s="223" customFormat="1">
      <c r="A930" s="267" t="s">
        <v>3621</v>
      </c>
      <c r="B930" s="234" t="s">
        <v>56</v>
      </c>
      <c r="C930" s="209">
        <f t="shared" si="14"/>
        <v>2300.8134653829834</v>
      </c>
      <c r="D930" s="324">
        <v>4500</v>
      </c>
      <c r="E930" s="287" t="s">
        <v>3622</v>
      </c>
    </row>
    <row r="931" spans="1:5" s="223" customFormat="1">
      <c r="A931" s="325" t="s">
        <v>3623</v>
      </c>
      <c r="B931" s="234" t="s">
        <v>56</v>
      </c>
      <c r="C931" s="209">
        <f t="shared" si="14"/>
        <v>15062.658820040597</v>
      </c>
      <c r="D931" s="324">
        <v>29460</v>
      </c>
      <c r="E931" s="287" t="s">
        <v>3624</v>
      </c>
    </row>
    <row r="932" spans="1:5" s="223" customFormat="1">
      <c r="A932" s="326" t="s">
        <v>3625</v>
      </c>
      <c r="B932" s="234" t="s">
        <v>56</v>
      </c>
      <c r="C932" s="209">
        <f t="shared" si="14"/>
        <v>5828.7274456368905</v>
      </c>
      <c r="D932" s="327">
        <v>11400</v>
      </c>
      <c r="E932" s="287" t="s">
        <v>3626</v>
      </c>
    </row>
    <row r="933" spans="1:5" s="223" customFormat="1">
      <c r="A933" s="328" t="s">
        <v>3627</v>
      </c>
      <c r="B933" s="234" t="s">
        <v>56</v>
      </c>
      <c r="C933" s="209">
        <f t="shared" si="14"/>
        <v>2300.8134653829834</v>
      </c>
      <c r="D933" s="329">
        <v>4500</v>
      </c>
      <c r="E933" s="287" t="s">
        <v>3628</v>
      </c>
    </row>
    <row r="934" spans="1:5" s="223" customFormat="1">
      <c r="A934" s="330" t="s">
        <v>3629</v>
      </c>
      <c r="B934" s="234" t="s">
        <v>56</v>
      </c>
      <c r="C934" s="209">
        <f t="shared" si="14"/>
        <v>5828.7274456368905</v>
      </c>
      <c r="D934" s="327">
        <v>11400</v>
      </c>
      <c r="E934" s="287" t="s">
        <v>3626</v>
      </c>
    </row>
    <row r="935" spans="1:5" s="223" customFormat="1" ht="24">
      <c r="A935" s="330" t="s">
        <v>3630</v>
      </c>
      <c r="B935" s="234" t="s">
        <v>56</v>
      </c>
      <c r="C935" s="209">
        <f t="shared" si="14"/>
        <v>15001.303794297051</v>
      </c>
      <c r="D935" s="327">
        <v>29340</v>
      </c>
      <c r="E935" s="287" t="s">
        <v>3631</v>
      </c>
    </row>
    <row r="936" spans="1:5" s="223" customFormat="1">
      <c r="A936" s="309" t="s">
        <v>3632</v>
      </c>
      <c r="B936" s="234" t="s">
        <v>56</v>
      </c>
      <c r="C936" s="209">
        <f t="shared" si="14"/>
        <v>1409.6317164579743</v>
      </c>
      <c r="D936" s="286">
        <v>2757</v>
      </c>
      <c r="E936" s="287" t="s">
        <v>3633</v>
      </c>
    </row>
    <row r="937" spans="1:5" s="223" customFormat="1">
      <c r="A937" s="309" t="s">
        <v>3634</v>
      </c>
      <c r="B937" s="234" t="s">
        <v>56</v>
      </c>
      <c r="C937" s="209">
        <f t="shared" si="14"/>
        <v>1252.8634901806395</v>
      </c>
      <c r="D937" s="286">
        <v>2450.3879999999999</v>
      </c>
      <c r="E937" s="287" t="s">
        <v>3635</v>
      </c>
    </row>
    <row r="938" spans="1:5" s="223" customFormat="1">
      <c r="A938" s="309" t="s">
        <v>3636</v>
      </c>
      <c r="B938" s="234" t="s">
        <v>56</v>
      </c>
      <c r="C938" s="209">
        <f t="shared" si="14"/>
        <v>3995.9485231334011</v>
      </c>
      <c r="D938" s="286">
        <v>7815.3959999999997</v>
      </c>
      <c r="E938" s="287" t="s">
        <v>3637</v>
      </c>
    </row>
    <row r="939" spans="1:5" s="223" customFormat="1">
      <c r="A939" s="309" t="s">
        <v>3638</v>
      </c>
      <c r="B939" s="234" t="s">
        <v>56</v>
      </c>
      <c r="C939" s="209">
        <f t="shared" si="14"/>
        <v>648.11154343680164</v>
      </c>
      <c r="D939" s="286">
        <v>1267.5959999999998</v>
      </c>
      <c r="E939" s="287" t="s">
        <v>3639</v>
      </c>
    </row>
    <row r="940" spans="1:5" s="223" customFormat="1">
      <c r="A940" s="309" t="s">
        <v>3640</v>
      </c>
      <c r="B940" s="234" t="s">
        <v>56</v>
      </c>
      <c r="C940" s="209">
        <f t="shared" si="14"/>
        <v>255.54981772444432</v>
      </c>
      <c r="D940" s="286">
        <v>499.81199999999995</v>
      </c>
      <c r="E940" s="287" t="s">
        <v>3641</v>
      </c>
    </row>
    <row r="941" spans="1:5" s="223" customFormat="1">
      <c r="A941" s="309" t="s">
        <v>3642</v>
      </c>
      <c r="B941" s="234" t="s">
        <v>56</v>
      </c>
      <c r="C941" s="209">
        <f t="shared" si="14"/>
        <v>268.22576604306101</v>
      </c>
      <c r="D941" s="286">
        <v>524.60400000000004</v>
      </c>
      <c r="E941" s="287" t="s">
        <v>3643</v>
      </c>
    </row>
    <row r="942" spans="1:5" s="223" customFormat="1">
      <c r="A942" s="309" t="s">
        <v>3644</v>
      </c>
      <c r="B942" s="234" t="s">
        <v>56</v>
      </c>
      <c r="C942" s="209">
        <f t="shared" si="14"/>
        <v>711.51582704018244</v>
      </c>
      <c r="D942" s="286">
        <v>1391.604</v>
      </c>
      <c r="E942" s="287" t="s">
        <v>3645</v>
      </c>
    </row>
    <row r="943" spans="1:5" s="223" customFormat="1">
      <c r="A943" s="309" t="s">
        <v>3646</v>
      </c>
      <c r="B943" s="234" t="s">
        <v>56</v>
      </c>
      <c r="C943" s="209">
        <f t="shared" si="14"/>
        <v>696.79062086173144</v>
      </c>
      <c r="D943" s="286">
        <v>1362.8040000000001</v>
      </c>
      <c r="E943" s="287" t="s">
        <v>3647</v>
      </c>
    </row>
    <row r="944" spans="1:5" s="223" customFormat="1">
      <c r="A944" s="309" t="s">
        <v>3648</v>
      </c>
      <c r="B944" s="234" t="s">
        <v>56</v>
      </c>
      <c r="C944" s="209">
        <f t="shared" si="14"/>
        <v>281.6195681628771</v>
      </c>
      <c r="D944" s="286">
        <v>550.79999999999995</v>
      </c>
      <c r="E944" s="287" t="s">
        <v>3649</v>
      </c>
    </row>
    <row r="945" spans="1:5" s="223" customFormat="1">
      <c r="A945" s="309" t="s">
        <v>3650</v>
      </c>
      <c r="B945" s="234" t="s">
        <v>56</v>
      </c>
      <c r="C945" s="209">
        <f t="shared" si="14"/>
        <v>468.26155647474474</v>
      </c>
      <c r="D945" s="286">
        <v>915.84</v>
      </c>
      <c r="E945" s="287" t="s">
        <v>3651</v>
      </c>
    </row>
    <row r="946" spans="1:5" s="223" customFormat="1">
      <c r="A946" s="309" t="s">
        <v>3152</v>
      </c>
      <c r="B946" s="234" t="s">
        <v>56</v>
      </c>
      <c r="C946" s="209">
        <f t="shared" si="14"/>
        <v>401.77725057903808</v>
      </c>
      <c r="D946" s="286">
        <v>785.80799999999999</v>
      </c>
      <c r="E946" s="287" t="s">
        <v>3652</v>
      </c>
    </row>
    <row r="947" spans="1:5" s="223" customFormat="1">
      <c r="A947" s="289" t="s">
        <v>3653</v>
      </c>
      <c r="B947" s="234" t="s">
        <v>56</v>
      </c>
      <c r="C947" s="209">
        <f t="shared" si="14"/>
        <v>1073.7129505120588</v>
      </c>
      <c r="D947" s="286">
        <v>2100</v>
      </c>
      <c r="E947" s="287" t="s">
        <v>3654</v>
      </c>
    </row>
    <row r="948" spans="1:5" s="223" customFormat="1">
      <c r="A948" s="309" t="s">
        <v>3655</v>
      </c>
      <c r="B948" s="234" t="s">
        <v>56</v>
      </c>
      <c r="C948" s="209">
        <f t="shared" si="14"/>
        <v>740.76376781213082</v>
      </c>
      <c r="D948" s="286">
        <v>1448.8079999999998</v>
      </c>
      <c r="E948" s="287" t="s">
        <v>3656</v>
      </c>
    </row>
    <row r="949" spans="1:5" s="223" customFormat="1" ht="24">
      <c r="A949" s="289" t="s">
        <v>3657</v>
      </c>
      <c r="B949" s="234" t="s">
        <v>56</v>
      </c>
      <c r="C949" s="209">
        <f t="shared" si="14"/>
        <v>959.79507421401649</v>
      </c>
      <c r="D949" s="286">
        <v>1877.1959999999999</v>
      </c>
      <c r="E949" s="287" t="s">
        <v>3658</v>
      </c>
    </row>
    <row r="950" spans="1:5" s="223" customFormat="1" ht="24">
      <c r="A950" s="304" t="s">
        <v>3659</v>
      </c>
      <c r="B950" s="234" t="s">
        <v>56</v>
      </c>
      <c r="C950" s="209">
        <f t="shared" si="14"/>
        <v>153.38756435886555</v>
      </c>
      <c r="D950" s="286">
        <v>300</v>
      </c>
      <c r="E950" s="287" t="s">
        <v>3660</v>
      </c>
    </row>
    <row r="951" spans="1:5" s="223" customFormat="1">
      <c r="A951" s="309" t="s">
        <v>3661</v>
      </c>
      <c r="B951" s="234" t="s">
        <v>56</v>
      </c>
      <c r="C951" s="209">
        <f t="shared" si="14"/>
        <v>92.032538615319325</v>
      </c>
      <c r="D951" s="286">
        <v>180</v>
      </c>
      <c r="E951" s="287" t="s">
        <v>3662</v>
      </c>
    </row>
    <row r="952" spans="1:5" s="223" customFormat="1">
      <c r="A952" s="309" t="s">
        <v>3663</v>
      </c>
      <c r="B952" s="234" t="s">
        <v>56</v>
      </c>
      <c r="C952" s="209">
        <f t="shared" si="14"/>
        <v>199.4038336665252</v>
      </c>
      <c r="D952" s="286">
        <v>390</v>
      </c>
      <c r="E952" s="287" t="s">
        <v>3664</v>
      </c>
    </row>
    <row r="953" spans="1:5" s="223" customFormat="1" ht="36">
      <c r="A953" s="288" t="s">
        <v>3665</v>
      </c>
      <c r="B953" s="331" t="s">
        <v>2350</v>
      </c>
      <c r="C953" s="209">
        <f t="shared" si="14"/>
        <v>3016.624144225214</v>
      </c>
      <c r="D953" s="332">
        <v>5900.0039999999999</v>
      </c>
      <c r="E953" s="287" t="s">
        <v>3666</v>
      </c>
    </row>
    <row r="954" spans="1:5" s="223" customFormat="1" ht="36">
      <c r="A954" s="333" t="s">
        <v>3667</v>
      </c>
      <c r="B954" s="331" t="s">
        <v>2350</v>
      </c>
      <c r="C954" s="209">
        <f t="shared" si="14"/>
        <v>490.84020594836977</v>
      </c>
      <c r="D954" s="332">
        <v>960</v>
      </c>
      <c r="E954" s="287" t="s">
        <v>3668</v>
      </c>
    </row>
    <row r="955" spans="1:5" s="223" customFormat="1" ht="48">
      <c r="A955" s="333" t="s">
        <v>3669</v>
      </c>
      <c r="B955" s="331" t="s">
        <v>2350</v>
      </c>
      <c r="C955" s="209">
        <f t="shared" si="14"/>
        <v>552.19523169191598</v>
      </c>
      <c r="D955" s="332">
        <v>1080</v>
      </c>
      <c r="E955" s="287" t="s">
        <v>3668</v>
      </c>
    </row>
    <row r="956" spans="1:5" s="223" customFormat="1" ht="36">
      <c r="A956" s="334" t="s">
        <v>3670</v>
      </c>
      <c r="B956" s="331" t="s">
        <v>2350</v>
      </c>
      <c r="C956" s="209">
        <f t="shared" si="14"/>
        <v>1288.4555406144707</v>
      </c>
      <c r="D956" s="335">
        <v>2520</v>
      </c>
      <c r="E956" s="287" t="s">
        <v>3671</v>
      </c>
    </row>
    <row r="957" spans="1:5" s="223" customFormat="1" ht="36">
      <c r="A957" s="333" t="s">
        <v>3672</v>
      </c>
      <c r="B957" s="331" t="s">
        <v>2350</v>
      </c>
      <c r="C957" s="209">
        <f t="shared" si="14"/>
        <v>552.19523169191598</v>
      </c>
      <c r="D957" s="332">
        <v>1080</v>
      </c>
      <c r="E957" s="287" t="s">
        <v>3671</v>
      </c>
    </row>
    <row r="958" spans="1:5" s="223" customFormat="1">
      <c r="A958" s="333" t="s">
        <v>3673</v>
      </c>
      <c r="B958" s="331" t="s">
        <v>2350</v>
      </c>
      <c r="C958" s="209">
        <f t="shared" si="14"/>
        <v>766.93782179432776</v>
      </c>
      <c r="D958" s="332">
        <v>1500</v>
      </c>
      <c r="E958" s="287" t="s">
        <v>3673</v>
      </c>
    </row>
    <row r="959" spans="1:5" s="223" customFormat="1" ht="36">
      <c r="A959" s="333" t="s">
        <v>3674</v>
      </c>
      <c r="B959" s="331" t="s">
        <v>2350</v>
      </c>
      <c r="C959" s="209">
        <f t="shared" si="14"/>
        <v>2052.325611121621</v>
      </c>
      <c r="D959" s="332">
        <v>4014</v>
      </c>
      <c r="E959" s="287" t="s">
        <v>3675</v>
      </c>
    </row>
    <row r="960" spans="1:5" s="223" customFormat="1" ht="36">
      <c r="A960" s="333" t="s">
        <v>3676</v>
      </c>
      <c r="B960" s="331" t="s">
        <v>2350</v>
      </c>
      <c r="C960" s="209">
        <f t="shared" si="14"/>
        <v>1704.6450867406675</v>
      </c>
      <c r="D960" s="332">
        <v>3333.9959999999996</v>
      </c>
      <c r="E960" s="287" t="s">
        <v>3675</v>
      </c>
    </row>
    <row r="961" spans="1:5" s="223" customFormat="1" ht="36">
      <c r="A961" s="333" t="s">
        <v>3677</v>
      </c>
      <c r="B961" s="331" t="s">
        <v>2350</v>
      </c>
      <c r="C961" s="209">
        <f t="shared" si="14"/>
        <v>2217.9841806291956</v>
      </c>
      <c r="D961" s="332">
        <v>4338</v>
      </c>
      <c r="E961" s="319" t="s">
        <v>3678</v>
      </c>
    </row>
    <row r="962" spans="1:5" s="223" customFormat="1" ht="24">
      <c r="A962" s="333" t="s">
        <v>3679</v>
      </c>
      <c r="B962" s="331" t="s">
        <v>2350</v>
      </c>
      <c r="C962" s="209">
        <f t="shared" si="14"/>
        <v>1942.9111937131549</v>
      </c>
      <c r="D962" s="332">
        <v>3800.0039999999999</v>
      </c>
      <c r="E962" s="287" t="s">
        <v>3680</v>
      </c>
    </row>
    <row r="963" spans="1:5" s="223" customFormat="1" ht="24">
      <c r="A963" s="333" t="s">
        <v>3681</v>
      </c>
      <c r="B963" s="331" t="s">
        <v>2350</v>
      </c>
      <c r="C963" s="209">
        <f t="shared" si="14"/>
        <v>1942.9111937131549</v>
      </c>
      <c r="D963" s="332">
        <v>3800.0039999999999</v>
      </c>
      <c r="E963" s="287" t="s">
        <v>3682</v>
      </c>
    </row>
    <row r="964" spans="1:5" s="223" customFormat="1" ht="36">
      <c r="A964" s="333" t="s">
        <v>3683</v>
      </c>
      <c r="B964" s="331" t="s">
        <v>2350</v>
      </c>
      <c r="C964" s="209">
        <f t="shared" si="14"/>
        <v>2331.4909782547566</v>
      </c>
      <c r="D964" s="332">
        <v>4560</v>
      </c>
      <c r="E964" s="287" t="s">
        <v>3684</v>
      </c>
    </row>
    <row r="965" spans="1:5" s="223" customFormat="1" ht="36">
      <c r="A965" s="333" t="s">
        <v>3685</v>
      </c>
      <c r="B965" s="331" t="s">
        <v>2350</v>
      </c>
      <c r="C965" s="209">
        <f t="shared" si="14"/>
        <v>3118.8784301294081</v>
      </c>
      <c r="D965" s="332">
        <v>6099.9960000000001</v>
      </c>
      <c r="E965" s="287" t="s">
        <v>3686</v>
      </c>
    </row>
    <row r="966" spans="1:5" s="223" customFormat="1" ht="36">
      <c r="A966" s="333" t="s">
        <v>3687</v>
      </c>
      <c r="B966" s="331" t="s">
        <v>2350</v>
      </c>
      <c r="C966" s="209">
        <f t="shared" ref="C966:C1029" si="15">D966/1.95583</f>
        <v>2195.4852926890376</v>
      </c>
      <c r="D966" s="332">
        <v>4293.9960000000001</v>
      </c>
      <c r="E966" s="287" t="s">
        <v>3675</v>
      </c>
    </row>
    <row r="967" spans="1:5" s="223" customFormat="1" ht="36">
      <c r="A967" s="333" t="s">
        <v>3688</v>
      </c>
      <c r="B967" s="331" t="s">
        <v>2350</v>
      </c>
      <c r="C967" s="209">
        <f t="shared" si="15"/>
        <v>2208.7809267676639</v>
      </c>
      <c r="D967" s="332">
        <v>4320</v>
      </c>
      <c r="E967" s="287" t="s">
        <v>3678</v>
      </c>
    </row>
    <row r="968" spans="1:5" s="223" customFormat="1" ht="36">
      <c r="A968" s="333" t="s">
        <v>3689</v>
      </c>
      <c r="B968" s="331" t="s">
        <v>2350</v>
      </c>
      <c r="C968" s="209">
        <f t="shared" si="15"/>
        <v>2515.5560554853951</v>
      </c>
      <c r="D968" s="332">
        <v>4920</v>
      </c>
      <c r="E968" s="287" t="s">
        <v>3690</v>
      </c>
    </row>
    <row r="969" spans="1:5" s="223" customFormat="1" ht="48">
      <c r="A969" s="333" t="s">
        <v>3691</v>
      </c>
      <c r="B969" s="331" t="s">
        <v>2350</v>
      </c>
      <c r="C969" s="209">
        <f t="shared" si="15"/>
        <v>1948.0220673575925</v>
      </c>
      <c r="D969" s="332">
        <v>3810</v>
      </c>
      <c r="E969" s="287" t="s">
        <v>3692</v>
      </c>
    </row>
    <row r="970" spans="1:5" s="223" customFormat="1" ht="36">
      <c r="A970" s="333" t="s">
        <v>3693</v>
      </c>
      <c r="B970" s="331" t="s">
        <v>2350</v>
      </c>
      <c r="C970" s="209">
        <f t="shared" si="15"/>
        <v>2392.8460039983024</v>
      </c>
      <c r="D970" s="332">
        <v>4680</v>
      </c>
      <c r="E970" s="287" t="s">
        <v>3694</v>
      </c>
    </row>
    <row r="971" spans="1:5" s="223" customFormat="1" ht="36">
      <c r="A971" s="333" t="s">
        <v>3687</v>
      </c>
      <c r="B971" s="331" t="s">
        <v>2350</v>
      </c>
      <c r="C971" s="209">
        <f t="shared" si="15"/>
        <v>1704.6450867406675</v>
      </c>
      <c r="D971" s="332">
        <v>3333.9959999999996</v>
      </c>
      <c r="E971" s="287" t="s">
        <v>3675</v>
      </c>
    </row>
    <row r="972" spans="1:5" s="223" customFormat="1" ht="36">
      <c r="A972" s="333" t="s">
        <v>3688</v>
      </c>
      <c r="B972" s="331" t="s">
        <v>2350</v>
      </c>
      <c r="C972" s="209">
        <f t="shared" si="15"/>
        <v>2217.9841806291956</v>
      </c>
      <c r="D972" s="332">
        <v>4338</v>
      </c>
      <c r="E972" s="287" t="s">
        <v>3678</v>
      </c>
    </row>
    <row r="973" spans="1:5" s="223" customFormat="1" ht="36">
      <c r="A973" s="333" t="s">
        <v>3689</v>
      </c>
      <c r="B973" s="331" t="s">
        <v>2350</v>
      </c>
      <c r="C973" s="209">
        <f t="shared" si="15"/>
        <v>1922.4554281302567</v>
      </c>
      <c r="D973" s="332">
        <v>3759.9959999999996</v>
      </c>
      <c r="E973" s="287" t="s">
        <v>3690</v>
      </c>
    </row>
    <row r="974" spans="1:5" s="223" customFormat="1" ht="48">
      <c r="A974" s="333" t="s">
        <v>3691</v>
      </c>
      <c r="B974" s="331" t="s">
        <v>2350</v>
      </c>
      <c r="C974" s="209">
        <f t="shared" si="15"/>
        <v>1948.0220673575925</v>
      </c>
      <c r="D974" s="332">
        <v>3810</v>
      </c>
      <c r="E974" s="287" t="s">
        <v>3692</v>
      </c>
    </row>
    <row r="975" spans="1:5" s="223" customFormat="1">
      <c r="A975" s="333" t="s">
        <v>3695</v>
      </c>
      <c r="B975" s="331" t="s">
        <v>2350</v>
      </c>
      <c r="C975" s="209">
        <f t="shared" si="15"/>
        <v>552.19523169191598</v>
      </c>
      <c r="D975" s="286">
        <v>1080</v>
      </c>
      <c r="E975" s="287" t="s">
        <v>3695</v>
      </c>
    </row>
    <row r="976" spans="1:5" s="223" customFormat="1" ht="36">
      <c r="A976" s="217" t="s">
        <v>3696</v>
      </c>
      <c r="B976" s="331" t="s">
        <v>2350</v>
      </c>
      <c r="C976" s="209">
        <f t="shared" si="15"/>
        <v>3579.0411232060046</v>
      </c>
      <c r="D976" s="286">
        <v>6999.9960000000001</v>
      </c>
      <c r="E976" s="287" t="s">
        <v>3697</v>
      </c>
    </row>
    <row r="977" spans="1:5" s="223" customFormat="1" ht="36">
      <c r="A977" s="217" t="s">
        <v>3698</v>
      </c>
      <c r="B977" s="331" t="s">
        <v>2350</v>
      </c>
      <c r="C977" s="209">
        <f t="shared" si="15"/>
        <v>332.34176794506675</v>
      </c>
      <c r="D977" s="286">
        <v>650.00399999999991</v>
      </c>
      <c r="E977" s="287" t="s">
        <v>3699</v>
      </c>
    </row>
    <row r="978" spans="1:5" s="223" customFormat="1" ht="48">
      <c r="A978" s="217" t="s">
        <v>3700</v>
      </c>
      <c r="B978" s="331" t="s">
        <v>2350</v>
      </c>
      <c r="C978" s="209">
        <f t="shared" si="15"/>
        <v>3323.3992729429451</v>
      </c>
      <c r="D978" s="286">
        <v>6500.0039999999999</v>
      </c>
      <c r="E978" s="287" t="s">
        <v>3701</v>
      </c>
    </row>
    <row r="979" spans="1:5" s="223" customFormat="1" ht="48">
      <c r="A979" s="217" t="s">
        <v>3702</v>
      </c>
      <c r="B979" s="331" t="s">
        <v>2350</v>
      </c>
      <c r="C979" s="209">
        <f t="shared" si="15"/>
        <v>3067.751287177311</v>
      </c>
      <c r="D979" s="286">
        <v>6000</v>
      </c>
      <c r="E979" s="287" t="s">
        <v>3703</v>
      </c>
    </row>
    <row r="980" spans="1:5" s="223" customFormat="1">
      <c r="A980" s="288" t="s">
        <v>3704</v>
      </c>
      <c r="B980" s="331" t="s">
        <v>2350</v>
      </c>
      <c r="C980" s="209">
        <f t="shared" si="15"/>
        <v>1380.4880792297899</v>
      </c>
      <c r="D980" s="286">
        <v>2700</v>
      </c>
      <c r="E980" s="287" t="s">
        <v>3705</v>
      </c>
    </row>
    <row r="981" spans="1:5" s="223" customFormat="1" ht="36">
      <c r="A981" s="333" t="s">
        <v>3706</v>
      </c>
      <c r="B981" s="331" t="s">
        <v>2350</v>
      </c>
      <c r="C981" s="209">
        <f t="shared" si="15"/>
        <v>2300.8134653829834</v>
      </c>
      <c r="D981" s="286">
        <v>4500</v>
      </c>
      <c r="E981" s="287" t="s">
        <v>3707</v>
      </c>
    </row>
    <row r="982" spans="1:5" s="223" customFormat="1">
      <c r="A982" s="333" t="s">
        <v>3708</v>
      </c>
      <c r="B982" s="234" t="s">
        <v>56</v>
      </c>
      <c r="C982" s="209">
        <f t="shared" si="15"/>
        <v>92.032538615319325</v>
      </c>
      <c r="D982" s="286">
        <v>180</v>
      </c>
      <c r="E982" s="287" t="s">
        <v>3708</v>
      </c>
    </row>
    <row r="983" spans="1:5" s="223" customFormat="1">
      <c r="A983" s="333" t="s">
        <v>3709</v>
      </c>
      <c r="B983" s="234" t="s">
        <v>56</v>
      </c>
      <c r="C983" s="209">
        <f t="shared" si="15"/>
        <v>127.82294984737938</v>
      </c>
      <c r="D983" s="286">
        <v>249.99995999999999</v>
      </c>
      <c r="E983" s="287" t="s">
        <v>3709</v>
      </c>
    </row>
    <row r="984" spans="1:5" s="223" customFormat="1">
      <c r="A984" s="333" t="s">
        <v>3710</v>
      </c>
      <c r="B984" s="234" t="s">
        <v>56</v>
      </c>
      <c r="C984" s="209">
        <f t="shared" si="15"/>
        <v>92.032538615319325</v>
      </c>
      <c r="D984" s="286">
        <v>180</v>
      </c>
      <c r="E984" s="287" t="s">
        <v>3710</v>
      </c>
    </row>
    <row r="985" spans="1:5" s="223" customFormat="1">
      <c r="A985" s="333" t="s">
        <v>3711</v>
      </c>
      <c r="B985" s="234" t="s">
        <v>56</v>
      </c>
      <c r="C985" s="209">
        <f t="shared" si="15"/>
        <v>127.82092513152985</v>
      </c>
      <c r="D985" s="286">
        <v>249.99600000000001</v>
      </c>
      <c r="E985" s="287" t="s">
        <v>3711</v>
      </c>
    </row>
    <row r="986" spans="1:5" s="223" customFormat="1">
      <c r="A986" s="333" t="s">
        <v>3712</v>
      </c>
      <c r="B986" s="234" t="s">
        <v>56</v>
      </c>
      <c r="C986" s="209">
        <f t="shared" si="15"/>
        <v>92.032538615319325</v>
      </c>
      <c r="D986" s="286">
        <v>180</v>
      </c>
      <c r="E986" s="287" t="s">
        <v>3712</v>
      </c>
    </row>
    <row r="987" spans="1:5" s="223" customFormat="1">
      <c r="A987" s="333" t="s">
        <v>3713</v>
      </c>
      <c r="B987" s="234" t="s">
        <v>56</v>
      </c>
      <c r="C987" s="209">
        <f t="shared" si="15"/>
        <v>92.032538615319325</v>
      </c>
      <c r="D987" s="286">
        <v>180</v>
      </c>
      <c r="E987" s="287" t="s">
        <v>3713</v>
      </c>
    </row>
    <row r="988" spans="1:5" s="223" customFormat="1" ht="24">
      <c r="A988" s="288" t="s">
        <v>3714</v>
      </c>
      <c r="B988" s="234" t="s">
        <v>56</v>
      </c>
      <c r="C988" s="209">
        <f t="shared" si="15"/>
        <v>908.05438100448407</v>
      </c>
      <c r="D988" s="286">
        <v>1776</v>
      </c>
      <c r="E988" s="287" t="s">
        <v>3715</v>
      </c>
    </row>
    <row r="989" spans="1:5" s="223" customFormat="1" ht="36">
      <c r="A989" s="321" t="s">
        <v>3716</v>
      </c>
      <c r="B989" s="234" t="s">
        <v>56</v>
      </c>
      <c r="C989" s="209">
        <f t="shared" si="15"/>
        <v>908.05438100448407</v>
      </c>
      <c r="D989" s="286">
        <v>1776</v>
      </c>
      <c r="E989" s="287" t="s">
        <v>3717</v>
      </c>
    </row>
    <row r="990" spans="1:5" s="223" customFormat="1">
      <c r="A990" s="301" t="s">
        <v>3718</v>
      </c>
      <c r="B990" s="234" t="s">
        <v>56</v>
      </c>
      <c r="C990" s="209">
        <f t="shared" si="15"/>
        <v>1012.3579247685126</v>
      </c>
      <c r="D990" s="286">
        <v>1980</v>
      </c>
      <c r="E990" s="287" t="s">
        <v>3719</v>
      </c>
    </row>
    <row r="991" spans="1:5" s="223" customFormat="1">
      <c r="A991" s="301" t="s">
        <v>3720</v>
      </c>
      <c r="B991" s="234" t="s">
        <v>56</v>
      </c>
      <c r="C991" s="209">
        <f t="shared" si="15"/>
        <v>797.61533466610081</v>
      </c>
      <c r="D991" s="286">
        <v>1560</v>
      </c>
      <c r="E991" s="287" t="s">
        <v>3721</v>
      </c>
    </row>
    <row r="992" spans="1:5" s="223" customFormat="1">
      <c r="A992" s="301" t="s">
        <v>3722</v>
      </c>
      <c r="B992" s="234" t="s">
        <v>56</v>
      </c>
      <c r="C992" s="209">
        <f t="shared" si="15"/>
        <v>306.77512871773109</v>
      </c>
      <c r="D992" s="286">
        <v>600</v>
      </c>
      <c r="E992" s="287" t="s">
        <v>3723</v>
      </c>
    </row>
    <row r="993" spans="1:5" s="223" customFormat="1">
      <c r="A993" s="301" t="s">
        <v>3724</v>
      </c>
      <c r="B993" s="234" t="s">
        <v>56</v>
      </c>
      <c r="C993" s="209">
        <f t="shared" si="15"/>
        <v>306.77512871773109</v>
      </c>
      <c r="D993" s="286">
        <v>600</v>
      </c>
      <c r="E993" s="287" t="s">
        <v>3725</v>
      </c>
    </row>
    <row r="994" spans="1:5" s="223" customFormat="1">
      <c r="A994" s="301" t="s">
        <v>3726</v>
      </c>
      <c r="B994" s="234" t="s">
        <v>56</v>
      </c>
      <c r="C994" s="209">
        <f t="shared" si="15"/>
        <v>736.2603089225546</v>
      </c>
      <c r="D994" s="286">
        <v>1440</v>
      </c>
      <c r="E994" s="287" t="s">
        <v>3727</v>
      </c>
    </row>
    <row r="995" spans="1:5" s="223" customFormat="1" ht="24">
      <c r="A995" s="301" t="s">
        <v>3728</v>
      </c>
      <c r="B995" s="234" t="s">
        <v>56</v>
      </c>
      <c r="C995" s="209">
        <f t="shared" si="15"/>
        <v>429.48518020482356</v>
      </c>
      <c r="D995" s="286">
        <v>840</v>
      </c>
      <c r="E995" s="287" t="s">
        <v>3729</v>
      </c>
    </row>
    <row r="996" spans="1:5" s="223" customFormat="1">
      <c r="A996" s="301" t="s">
        <v>3730</v>
      </c>
      <c r="B996" s="234" t="s">
        <v>56</v>
      </c>
      <c r="C996" s="209">
        <f t="shared" si="15"/>
        <v>797.61533466610081</v>
      </c>
      <c r="D996" s="286">
        <v>1560</v>
      </c>
      <c r="E996" s="287" t="s">
        <v>3731</v>
      </c>
    </row>
    <row r="997" spans="1:5" s="223" customFormat="1" ht="36">
      <c r="A997" s="336" t="s">
        <v>3193</v>
      </c>
      <c r="B997" s="234" t="s">
        <v>56</v>
      </c>
      <c r="C997" s="209">
        <f t="shared" si="15"/>
        <v>2791.6536713313531</v>
      </c>
      <c r="D997" s="286">
        <v>5460</v>
      </c>
      <c r="E997" s="287" t="s">
        <v>3732</v>
      </c>
    </row>
    <row r="998" spans="1:5" s="223" customFormat="1">
      <c r="A998" s="301" t="s">
        <v>3733</v>
      </c>
      <c r="B998" s="234" t="s">
        <v>56</v>
      </c>
      <c r="C998" s="209">
        <f t="shared" si="15"/>
        <v>153.38756435886555</v>
      </c>
      <c r="D998" s="286">
        <v>300</v>
      </c>
      <c r="E998" s="287" t="s">
        <v>3734</v>
      </c>
    </row>
    <row r="999" spans="1:5" s="223" customFormat="1">
      <c r="A999" s="301" t="s">
        <v>3735</v>
      </c>
      <c r="B999" s="234" t="s">
        <v>56</v>
      </c>
      <c r="C999" s="209">
        <f t="shared" si="15"/>
        <v>54.605972911756133</v>
      </c>
      <c r="D999" s="286">
        <v>106.8</v>
      </c>
      <c r="E999" s="287" t="s">
        <v>3736</v>
      </c>
    </row>
    <row r="1000" spans="1:5" s="223" customFormat="1" ht="24">
      <c r="A1000" s="337" t="s">
        <v>3737</v>
      </c>
      <c r="B1000" s="331" t="s">
        <v>2350</v>
      </c>
      <c r="C1000" s="209">
        <f t="shared" si="15"/>
        <v>2454.2010297418487</v>
      </c>
      <c r="D1000" s="338">
        <v>4800</v>
      </c>
      <c r="E1000" s="339" t="s">
        <v>3738</v>
      </c>
    </row>
    <row r="1001" spans="1:5" s="223" customFormat="1" ht="24">
      <c r="A1001" s="340" t="s">
        <v>3739</v>
      </c>
      <c r="B1001" s="331" t="s">
        <v>2350</v>
      </c>
      <c r="C1001" s="209">
        <f t="shared" si="15"/>
        <v>2945.0412356902184</v>
      </c>
      <c r="D1001" s="286">
        <v>5760</v>
      </c>
      <c r="E1001" s="287" t="s">
        <v>3740</v>
      </c>
    </row>
    <row r="1002" spans="1:5" s="223" customFormat="1" ht="24">
      <c r="A1002" s="340" t="s">
        <v>3739</v>
      </c>
      <c r="B1002" s="331" t="s">
        <v>2350</v>
      </c>
      <c r="C1002" s="209">
        <f t="shared" si="15"/>
        <v>3313.1713901514959</v>
      </c>
      <c r="D1002" s="286">
        <v>6480</v>
      </c>
      <c r="E1002" s="287" t="s">
        <v>3741</v>
      </c>
    </row>
    <row r="1003" spans="1:5" s="223" customFormat="1">
      <c r="A1003" s="340" t="s">
        <v>3742</v>
      </c>
      <c r="B1003" s="234" t="s">
        <v>56</v>
      </c>
      <c r="C1003" s="209">
        <f t="shared" si="15"/>
        <v>73.626030892255457</v>
      </c>
      <c r="D1003" s="286">
        <v>144</v>
      </c>
      <c r="E1003" s="287" t="s">
        <v>3743</v>
      </c>
    </row>
    <row r="1004" spans="1:5" s="223" customFormat="1" ht="24">
      <c r="A1004" s="340" t="s">
        <v>3744</v>
      </c>
      <c r="B1004" s="331" t="s">
        <v>2350</v>
      </c>
      <c r="C1004" s="209">
        <f t="shared" si="15"/>
        <v>3067.751287177311</v>
      </c>
      <c r="D1004" s="286">
        <v>6000</v>
      </c>
      <c r="E1004" s="287" t="s">
        <v>3745</v>
      </c>
    </row>
    <row r="1005" spans="1:5" s="223" customFormat="1">
      <c r="A1005" s="340" t="s">
        <v>3746</v>
      </c>
      <c r="B1005" s="234" t="s">
        <v>56</v>
      </c>
      <c r="C1005" s="209">
        <f t="shared" si="15"/>
        <v>2024.7158495370252</v>
      </c>
      <c r="D1005" s="286">
        <v>3960</v>
      </c>
      <c r="E1005" s="287" t="s">
        <v>3747</v>
      </c>
    </row>
    <row r="1006" spans="1:5" s="223" customFormat="1">
      <c r="A1006" s="341" t="s">
        <v>3748</v>
      </c>
      <c r="B1006" s="234" t="s">
        <v>56</v>
      </c>
      <c r="C1006" s="209">
        <f t="shared" si="15"/>
        <v>368.1301544612773</v>
      </c>
      <c r="D1006" s="286">
        <v>720</v>
      </c>
      <c r="E1006" s="287" t="s">
        <v>3749</v>
      </c>
    </row>
    <row r="1007" spans="1:5" s="223" customFormat="1">
      <c r="A1007" s="341" t="s">
        <v>3750</v>
      </c>
      <c r="B1007" s="234" t="s">
        <v>56</v>
      </c>
      <c r="C1007" s="209">
        <f t="shared" si="15"/>
        <v>3374.5264158950422</v>
      </c>
      <c r="D1007" s="286">
        <v>6600</v>
      </c>
      <c r="E1007" s="287" t="s">
        <v>3751</v>
      </c>
    </row>
    <row r="1008" spans="1:5" s="223" customFormat="1">
      <c r="A1008" s="340" t="s">
        <v>3752</v>
      </c>
      <c r="B1008" s="234" t="s">
        <v>56</v>
      </c>
      <c r="C1008" s="209">
        <f t="shared" si="15"/>
        <v>276.09761584595799</v>
      </c>
      <c r="D1008" s="286">
        <v>540</v>
      </c>
      <c r="E1008" s="287" t="s">
        <v>3753</v>
      </c>
    </row>
    <row r="1009" spans="1:5" s="223" customFormat="1">
      <c r="A1009" s="340" t="s">
        <v>3754</v>
      </c>
      <c r="B1009" s="234" t="s">
        <v>56</v>
      </c>
      <c r="C1009" s="209">
        <f t="shared" si="15"/>
        <v>73.626030892255457</v>
      </c>
      <c r="D1009" s="286">
        <v>144</v>
      </c>
      <c r="E1009" s="287" t="s">
        <v>3755</v>
      </c>
    </row>
    <row r="1010" spans="1:5" s="223" customFormat="1">
      <c r="A1010" s="340" t="s">
        <v>3756</v>
      </c>
      <c r="B1010" s="234" t="s">
        <v>56</v>
      </c>
      <c r="C1010" s="209">
        <f t="shared" si="15"/>
        <v>73.626030892255457</v>
      </c>
      <c r="D1010" s="286">
        <v>144</v>
      </c>
      <c r="E1010" s="287" t="s">
        <v>3757</v>
      </c>
    </row>
    <row r="1011" spans="1:5" s="223" customFormat="1" ht="60">
      <c r="A1011" s="342" t="s">
        <v>3758</v>
      </c>
      <c r="B1011" s="234" t="s">
        <v>56</v>
      </c>
      <c r="C1011" s="209">
        <f t="shared" si="15"/>
        <v>1191.3121283547139</v>
      </c>
      <c r="D1011" s="286">
        <v>2330.0039999999999</v>
      </c>
      <c r="E1011" s="287" t="s">
        <v>3759</v>
      </c>
    </row>
    <row r="1012" spans="1:5" s="223" customFormat="1">
      <c r="A1012" s="328" t="s">
        <v>3193</v>
      </c>
      <c r="B1012" s="234" t="s">
        <v>56</v>
      </c>
      <c r="C1012" s="209">
        <f t="shared" si="15"/>
        <v>1201.5400111461629</v>
      </c>
      <c r="D1012" s="286">
        <v>2350.0079999999998</v>
      </c>
      <c r="E1012" s="287" t="s">
        <v>3760</v>
      </c>
    </row>
    <row r="1013" spans="1:5" s="223" customFormat="1">
      <c r="A1013" s="328" t="s">
        <v>3761</v>
      </c>
      <c r="B1013" s="234" t="s">
        <v>56</v>
      </c>
      <c r="C1013" s="209">
        <f t="shared" si="15"/>
        <v>265.87586855708315</v>
      </c>
      <c r="D1013" s="286">
        <v>520.00799999999992</v>
      </c>
      <c r="E1013" s="287" t="s">
        <v>3762</v>
      </c>
    </row>
    <row r="1014" spans="1:5" s="223" customFormat="1">
      <c r="A1014" s="328" t="s">
        <v>3763</v>
      </c>
      <c r="B1014" s="234" t="s">
        <v>56</v>
      </c>
      <c r="C1014" s="209">
        <f t="shared" si="15"/>
        <v>81.81079132644453</v>
      </c>
      <c r="D1014" s="286">
        <v>160.00800000000001</v>
      </c>
      <c r="E1014" s="287" t="s">
        <v>3388</v>
      </c>
    </row>
    <row r="1015" spans="1:5" s="223" customFormat="1" ht="33.75" customHeight="1">
      <c r="A1015" s="328" t="s">
        <v>3764</v>
      </c>
      <c r="B1015" s="234" t="s">
        <v>56</v>
      </c>
      <c r="C1015" s="209">
        <f t="shared" si="15"/>
        <v>97.149547762331096</v>
      </c>
      <c r="D1015" s="286">
        <v>190.00800000000001</v>
      </c>
      <c r="E1015" s="287" t="s">
        <v>3765</v>
      </c>
    </row>
    <row r="1016" spans="1:5" s="223" customFormat="1">
      <c r="A1016" s="328" t="s">
        <v>3766</v>
      </c>
      <c r="B1016" s="234" t="s">
        <v>56</v>
      </c>
      <c r="C1016" s="209">
        <f t="shared" si="15"/>
        <v>153.38756435886555</v>
      </c>
      <c r="D1016" s="286">
        <v>300</v>
      </c>
      <c r="E1016" s="287" t="s">
        <v>3767</v>
      </c>
    </row>
    <row r="1017" spans="1:5" s="223" customFormat="1" ht="36">
      <c r="A1017" s="328" t="s">
        <v>3768</v>
      </c>
      <c r="B1017" s="234" t="s">
        <v>56</v>
      </c>
      <c r="C1017" s="209">
        <f t="shared" si="15"/>
        <v>961.23078181641552</v>
      </c>
      <c r="D1017" s="286">
        <v>1880.0039999999999</v>
      </c>
      <c r="E1017" s="287" t="s">
        <v>3769</v>
      </c>
    </row>
    <row r="1018" spans="1:5" s="223" customFormat="1">
      <c r="A1018" s="328" t="s">
        <v>3770</v>
      </c>
      <c r="B1018" s="234" t="s">
        <v>56</v>
      </c>
      <c r="C1018" s="209">
        <f t="shared" si="15"/>
        <v>812.95409110198739</v>
      </c>
      <c r="D1018" s="286">
        <v>1590</v>
      </c>
      <c r="E1018" s="287" t="s">
        <v>3769</v>
      </c>
    </row>
    <row r="1019" spans="1:5" s="223" customFormat="1">
      <c r="A1019" s="328" t="s">
        <v>3761</v>
      </c>
      <c r="B1019" s="234" t="s">
        <v>56</v>
      </c>
      <c r="C1019" s="209">
        <f t="shared" si="15"/>
        <v>526.63472796715462</v>
      </c>
      <c r="D1019" s="286">
        <v>1030.008</v>
      </c>
      <c r="E1019" s="287" t="s">
        <v>3769</v>
      </c>
    </row>
    <row r="1020" spans="1:5" s="223" customFormat="1">
      <c r="A1020" s="328" t="s">
        <v>3763</v>
      </c>
      <c r="B1020" s="234" t="s">
        <v>56</v>
      </c>
      <c r="C1020" s="209">
        <f t="shared" si="15"/>
        <v>81.81079132644453</v>
      </c>
      <c r="D1020" s="286">
        <v>160.00800000000001</v>
      </c>
      <c r="E1020" s="287" t="s">
        <v>3388</v>
      </c>
    </row>
    <row r="1021" spans="1:5" s="223" customFormat="1" ht="36">
      <c r="A1021" s="342" t="s">
        <v>3771</v>
      </c>
      <c r="B1021" s="234" t="s">
        <v>56</v>
      </c>
      <c r="C1021" s="209">
        <f t="shared" si="15"/>
        <v>1191.3121283547139</v>
      </c>
      <c r="D1021" s="286">
        <v>2330.0039999999999</v>
      </c>
      <c r="E1021" s="287" t="s">
        <v>3759</v>
      </c>
    </row>
    <row r="1022" spans="1:5" s="223" customFormat="1">
      <c r="A1022" s="328" t="s">
        <v>3205</v>
      </c>
      <c r="B1022" s="234" t="s">
        <v>56</v>
      </c>
      <c r="C1022" s="209">
        <f t="shared" si="15"/>
        <v>1610.5694257680882</v>
      </c>
      <c r="D1022" s="286">
        <v>3150</v>
      </c>
      <c r="E1022" s="287" t="s">
        <v>3772</v>
      </c>
    </row>
    <row r="1023" spans="1:5" s="223" customFormat="1">
      <c r="A1023" s="328" t="s">
        <v>3773</v>
      </c>
      <c r="B1023" s="234" t="s">
        <v>56</v>
      </c>
      <c r="C1023" s="209">
        <f t="shared" si="15"/>
        <v>516.40684517570537</v>
      </c>
      <c r="D1023" s="286">
        <v>1010.0039999999999</v>
      </c>
      <c r="E1023" s="287" t="s">
        <v>3774</v>
      </c>
    </row>
    <row r="1024" spans="1:5" s="223" customFormat="1">
      <c r="A1024" s="328" t="s">
        <v>3775</v>
      </c>
      <c r="B1024" s="234" t="s">
        <v>56</v>
      </c>
      <c r="C1024" s="209">
        <f t="shared" si="15"/>
        <v>470.39057586804574</v>
      </c>
      <c r="D1024" s="286">
        <v>920.00399999999991</v>
      </c>
      <c r="E1024" s="287" t="s">
        <v>3776</v>
      </c>
    </row>
    <row r="1025" spans="1:5" s="223" customFormat="1">
      <c r="A1025" s="328" t="s">
        <v>3777</v>
      </c>
      <c r="B1025" s="234" t="s">
        <v>56</v>
      </c>
      <c r="C1025" s="209">
        <f t="shared" si="15"/>
        <v>332.34176794506675</v>
      </c>
      <c r="D1025" s="286">
        <v>650.00399999999991</v>
      </c>
      <c r="E1025" s="287" t="s">
        <v>3778</v>
      </c>
    </row>
    <row r="1026" spans="1:5" s="223" customFormat="1">
      <c r="A1026" s="328" t="s">
        <v>3777</v>
      </c>
      <c r="B1026" s="234" t="s">
        <v>56</v>
      </c>
      <c r="C1026" s="209">
        <f t="shared" si="15"/>
        <v>495.95721509538151</v>
      </c>
      <c r="D1026" s="286">
        <v>970.00800000000004</v>
      </c>
      <c r="E1026" s="287" t="s">
        <v>3779</v>
      </c>
    </row>
    <row r="1027" spans="1:5" s="223" customFormat="1">
      <c r="A1027" s="328" t="s">
        <v>3780</v>
      </c>
      <c r="B1027" s="234" t="s">
        <v>56</v>
      </c>
      <c r="C1027" s="209">
        <f t="shared" si="15"/>
        <v>281.21462499296973</v>
      </c>
      <c r="D1027" s="286">
        <v>550.00799999999992</v>
      </c>
      <c r="E1027" s="287" t="s">
        <v>3781</v>
      </c>
    </row>
    <row r="1028" spans="1:5" s="223" customFormat="1">
      <c r="A1028" s="328" t="s">
        <v>3780</v>
      </c>
      <c r="B1028" s="234" t="s">
        <v>56</v>
      </c>
      <c r="C1028" s="209">
        <f t="shared" si="15"/>
        <v>495.95721509538151</v>
      </c>
      <c r="D1028" s="286">
        <v>970.00800000000004</v>
      </c>
      <c r="E1028" s="287" t="s">
        <v>3782</v>
      </c>
    </row>
    <row r="1029" spans="1:5" s="223" customFormat="1" ht="72">
      <c r="A1029" s="328" t="s">
        <v>3783</v>
      </c>
      <c r="B1029" s="234" t="s">
        <v>56</v>
      </c>
      <c r="C1029" s="209">
        <f t="shared" si="15"/>
        <v>2812.1094369142511</v>
      </c>
      <c r="D1029" s="286">
        <v>5500.0079999999998</v>
      </c>
      <c r="E1029" s="287" t="s">
        <v>3784</v>
      </c>
    </row>
    <row r="1030" spans="1:5" s="223" customFormat="1" ht="36">
      <c r="A1030" s="328" t="s">
        <v>3785</v>
      </c>
      <c r="B1030" s="234" t="s">
        <v>56</v>
      </c>
      <c r="C1030" s="209">
        <f t="shared" ref="C1030:C1093" si="16">D1030/1.95583</f>
        <v>997.01916833262612</v>
      </c>
      <c r="D1030" s="286">
        <v>1950</v>
      </c>
      <c r="E1030" s="287" t="s">
        <v>3786</v>
      </c>
    </row>
    <row r="1031" spans="1:5" s="223" customFormat="1" ht="36">
      <c r="A1031" s="328" t="s">
        <v>3787</v>
      </c>
      <c r="B1031" s="234" t="s">
        <v>56</v>
      </c>
      <c r="C1031" s="209">
        <f t="shared" si="16"/>
        <v>886.58012199424286</v>
      </c>
      <c r="D1031" s="286">
        <v>1734</v>
      </c>
      <c r="E1031" s="287" t="s">
        <v>3788</v>
      </c>
    </row>
    <row r="1032" spans="1:5" s="223" customFormat="1" ht="24">
      <c r="A1032" s="328" t="s">
        <v>3789</v>
      </c>
      <c r="B1032" s="234" t="s">
        <v>56</v>
      </c>
      <c r="C1032" s="209">
        <f t="shared" si="16"/>
        <v>562.42311448336511</v>
      </c>
      <c r="D1032" s="286">
        <v>1100.0039999999999</v>
      </c>
      <c r="E1032" s="287" t="s">
        <v>3790</v>
      </c>
    </row>
    <row r="1033" spans="1:5" s="223" customFormat="1" ht="24">
      <c r="A1033" s="328" t="s">
        <v>3791</v>
      </c>
      <c r="B1033" s="234" t="s">
        <v>56</v>
      </c>
      <c r="C1033" s="209">
        <f t="shared" si="16"/>
        <v>605.37163250384742</v>
      </c>
      <c r="D1033" s="286">
        <v>1184.0039999999999</v>
      </c>
      <c r="E1033" s="287" t="s">
        <v>3792</v>
      </c>
    </row>
    <row r="1034" spans="1:5" s="223" customFormat="1">
      <c r="A1034" s="328" t="s">
        <v>3775</v>
      </c>
      <c r="B1034" s="234" t="s">
        <v>56</v>
      </c>
      <c r="C1034" s="209">
        <f t="shared" si="16"/>
        <v>470.39057586804574</v>
      </c>
      <c r="D1034" s="286">
        <v>920.00399999999991</v>
      </c>
      <c r="E1034" s="287" t="s">
        <v>3776</v>
      </c>
    </row>
    <row r="1035" spans="1:5" s="223" customFormat="1">
      <c r="A1035" s="328" t="s">
        <v>3777</v>
      </c>
      <c r="B1035" s="234" t="s">
        <v>56</v>
      </c>
      <c r="C1035" s="209">
        <f t="shared" si="16"/>
        <v>281.21462499296973</v>
      </c>
      <c r="D1035" s="286">
        <v>550.00799999999992</v>
      </c>
      <c r="E1035" s="287" t="s">
        <v>3778</v>
      </c>
    </row>
    <row r="1036" spans="1:5" s="223" customFormat="1">
      <c r="A1036" s="328" t="s">
        <v>3777</v>
      </c>
      <c r="B1036" s="234" t="s">
        <v>56</v>
      </c>
      <c r="C1036" s="209">
        <f t="shared" si="16"/>
        <v>495.95721509538151</v>
      </c>
      <c r="D1036" s="286">
        <v>970.00800000000004</v>
      </c>
      <c r="E1036" s="287" t="s">
        <v>3779</v>
      </c>
    </row>
    <row r="1037" spans="1:5" s="223" customFormat="1">
      <c r="A1037" s="328" t="s">
        <v>3780</v>
      </c>
      <c r="B1037" s="234" t="s">
        <v>56</v>
      </c>
      <c r="C1037" s="209">
        <f t="shared" si="16"/>
        <v>281.21462499296973</v>
      </c>
      <c r="D1037" s="286">
        <v>550.00799999999992</v>
      </c>
      <c r="E1037" s="287" t="s">
        <v>3781</v>
      </c>
    </row>
    <row r="1038" spans="1:5" s="223" customFormat="1">
      <c r="A1038" s="328" t="s">
        <v>3780</v>
      </c>
      <c r="B1038" s="234" t="s">
        <v>56</v>
      </c>
      <c r="C1038" s="209">
        <f t="shared" si="16"/>
        <v>495.95721509538151</v>
      </c>
      <c r="D1038" s="286">
        <v>970.00800000000004</v>
      </c>
      <c r="E1038" s="287" t="s">
        <v>3782</v>
      </c>
    </row>
    <row r="1039" spans="1:5" s="223" customFormat="1">
      <c r="A1039" s="328" t="s">
        <v>3278</v>
      </c>
      <c r="B1039" s="234" t="s">
        <v>56</v>
      </c>
      <c r="C1039" s="209">
        <f t="shared" si="16"/>
        <v>51.133278454671419</v>
      </c>
      <c r="D1039" s="286">
        <v>100.008</v>
      </c>
      <c r="E1039" s="287" t="s">
        <v>3279</v>
      </c>
    </row>
    <row r="1040" spans="1:5" s="223" customFormat="1">
      <c r="A1040" s="328" t="s">
        <v>3793</v>
      </c>
      <c r="B1040" s="234" t="s">
        <v>56</v>
      </c>
      <c r="C1040" s="209">
        <f t="shared" si="16"/>
        <v>81.81079132644453</v>
      </c>
      <c r="D1040" s="286">
        <v>160.00800000000001</v>
      </c>
      <c r="E1040" s="287" t="s">
        <v>3388</v>
      </c>
    </row>
    <row r="1041" spans="1:5" s="223" customFormat="1">
      <c r="A1041" s="342" t="s">
        <v>3794</v>
      </c>
      <c r="B1041" s="234" t="s">
        <v>56</v>
      </c>
      <c r="C1041" s="209">
        <f t="shared" si="16"/>
        <v>33.74526415895042</v>
      </c>
      <c r="D1041" s="286">
        <v>66</v>
      </c>
      <c r="E1041" s="287" t="s">
        <v>3390</v>
      </c>
    </row>
    <row r="1042" spans="1:5" s="223" customFormat="1">
      <c r="A1042" s="328" t="s">
        <v>3795</v>
      </c>
      <c r="B1042" s="234" t="s">
        <v>56</v>
      </c>
      <c r="C1042" s="209">
        <f t="shared" si="16"/>
        <v>56.244152099108824</v>
      </c>
      <c r="D1042" s="286">
        <v>110.004</v>
      </c>
      <c r="E1042" s="287" t="s">
        <v>3796</v>
      </c>
    </row>
    <row r="1043" spans="1:5" s="223" customFormat="1">
      <c r="A1043" s="328" t="s">
        <v>3797</v>
      </c>
      <c r="B1043" s="234" t="s">
        <v>56</v>
      </c>
      <c r="C1043" s="209">
        <f t="shared" si="16"/>
        <v>102.26042140676849</v>
      </c>
      <c r="D1043" s="286">
        <v>200.00399999999999</v>
      </c>
      <c r="E1043" s="287" t="s">
        <v>3798</v>
      </c>
    </row>
    <row r="1044" spans="1:5" s="223" customFormat="1" ht="60">
      <c r="A1044" s="328" t="s">
        <v>3799</v>
      </c>
      <c r="B1044" s="234" t="s">
        <v>56</v>
      </c>
      <c r="C1044" s="209">
        <f t="shared" si="16"/>
        <v>1167.7947469872124</v>
      </c>
      <c r="D1044" s="286">
        <v>2284.0079999999998</v>
      </c>
      <c r="E1044" s="287" t="s">
        <v>3800</v>
      </c>
    </row>
    <row r="1045" spans="1:5" s="223" customFormat="1" ht="24">
      <c r="A1045" s="328" t="s">
        <v>3801</v>
      </c>
      <c r="B1045" s="234" t="s">
        <v>56</v>
      </c>
      <c r="C1045" s="209">
        <f t="shared" si="16"/>
        <v>1167.7947469872124</v>
      </c>
      <c r="D1045" s="286">
        <v>2284.0079999999998</v>
      </c>
      <c r="E1045" s="287" t="s">
        <v>3802</v>
      </c>
    </row>
    <row r="1046" spans="1:5" s="223" customFormat="1" ht="24">
      <c r="A1046" s="328" t="s">
        <v>3803</v>
      </c>
      <c r="B1046" s="234" t="s">
        <v>56</v>
      </c>
      <c r="C1046" s="209">
        <f t="shared" si="16"/>
        <v>1278.233793325596</v>
      </c>
      <c r="D1046" s="286">
        <v>2500.0080000000003</v>
      </c>
      <c r="E1046" s="287" t="s">
        <v>3804</v>
      </c>
    </row>
    <row r="1047" spans="1:5" s="223" customFormat="1">
      <c r="A1047" s="328" t="s">
        <v>3805</v>
      </c>
      <c r="B1047" s="234" t="s">
        <v>56</v>
      </c>
      <c r="C1047" s="209">
        <f t="shared" si="16"/>
        <v>674.90528317900839</v>
      </c>
      <c r="D1047" s="286">
        <v>1320</v>
      </c>
      <c r="E1047" s="287" t="s">
        <v>3806</v>
      </c>
    </row>
    <row r="1048" spans="1:5" s="223" customFormat="1">
      <c r="A1048" s="328" t="s">
        <v>3807</v>
      </c>
      <c r="B1048" s="234" t="s">
        <v>56</v>
      </c>
      <c r="C1048" s="209">
        <f t="shared" si="16"/>
        <v>674.90528317900839</v>
      </c>
      <c r="D1048" s="286">
        <v>1320</v>
      </c>
      <c r="E1048" s="287" t="s">
        <v>3808</v>
      </c>
    </row>
    <row r="1049" spans="1:5" s="223" customFormat="1" ht="24">
      <c r="A1049" s="328" t="s">
        <v>3809</v>
      </c>
      <c r="B1049" s="234" t="s">
        <v>56</v>
      </c>
      <c r="C1049" s="209">
        <f t="shared" si="16"/>
        <v>828.29284753787397</v>
      </c>
      <c r="D1049" s="286">
        <v>1620</v>
      </c>
      <c r="E1049" s="287" t="s">
        <v>3810</v>
      </c>
    </row>
    <row r="1050" spans="1:5" s="223" customFormat="1">
      <c r="A1050" s="328" t="s">
        <v>3811</v>
      </c>
      <c r="B1050" s="234" t="s">
        <v>56</v>
      </c>
      <c r="C1050" s="209">
        <f t="shared" si="16"/>
        <v>981.68041189673954</v>
      </c>
      <c r="D1050" s="286">
        <v>1920</v>
      </c>
      <c r="E1050" s="287" t="s">
        <v>3812</v>
      </c>
    </row>
    <row r="1051" spans="1:5" s="223" customFormat="1">
      <c r="A1051" s="328" t="s">
        <v>3813</v>
      </c>
      <c r="B1051" s="234" t="s">
        <v>56</v>
      </c>
      <c r="C1051" s="209">
        <f t="shared" si="16"/>
        <v>674.90528317900839</v>
      </c>
      <c r="D1051" s="286">
        <v>1320</v>
      </c>
      <c r="E1051" s="287" t="s">
        <v>3814</v>
      </c>
    </row>
    <row r="1052" spans="1:5" s="223" customFormat="1">
      <c r="A1052" s="328" t="s">
        <v>3815</v>
      </c>
      <c r="B1052" s="234" t="s">
        <v>56</v>
      </c>
      <c r="C1052" s="209">
        <f t="shared" si="16"/>
        <v>674.90528317900839</v>
      </c>
      <c r="D1052" s="286">
        <v>1320</v>
      </c>
      <c r="E1052" s="287" t="s">
        <v>3816</v>
      </c>
    </row>
    <row r="1053" spans="1:5" s="223" customFormat="1" ht="108">
      <c r="A1053" s="343" t="s">
        <v>3817</v>
      </c>
      <c r="B1053" s="234" t="s">
        <v>56</v>
      </c>
      <c r="C1053" s="209">
        <f t="shared" si="16"/>
        <v>1108.4828436009263</v>
      </c>
      <c r="D1053" s="286">
        <v>2168.0039999999999</v>
      </c>
      <c r="E1053" s="287" t="s">
        <v>3818</v>
      </c>
    </row>
    <row r="1054" spans="1:5" s="223" customFormat="1" ht="24">
      <c r="A1054" s="343" t="s">
        <v>3819</v>
      </c>
      <c r="B1054" s="234" t="s">
        <v>56</v>
      </c>
      <c r="C1054" s="209">
        <f t="shared" si="16"/>
        <v>380.40115960998656</v>
      </c>
      <c r="D1054" s="286">
        <v>744</v>
      </c>
      <c r="E1054" s="287" t="s">
        <v>3820</v>
      </c>
    </row>
    <row r="1055" spans="1:5" s="223" customFormat="1" ht="24">
      <c r="A1055" s="343" t="s">
        <v>3821</v>
      </c>
      <c r="B1055" s="234" t="s">
        <v>56</v>
      </c>
      <c r="C1055" s="209">
        <f t="shared" si="16"/>
        <v>380.40115960998656</v>
      </c>
      <c r="D1055" s="286">
        <v>744</v>
      </c>
      <c r="E1055" s="287" t="s">
        <v>3822</v>
      </c>
    </row>
    <row r="1056" spans="1:5" s="223" customFormat="1" ht="24">
      <c r="A1056" s="343" t="s">
        <v>3823</v>
      </c>
      <c r="B1056" s="234" t="s">
        <v>56</v>
      </c>
      <c r="C1056" s="209">
        <f t="shared" si="16"/>
        <v>1033.8321837787537</v>
      </c>
      <c r="D1056" s="286">
        <v>2022</v>
      </c>
      <c r="E1056" s="287" t="s">
        <v>3824</v>
      </c>
    </row>
    <row r="1057" spans="1:5" s="223" customFormat="1">
      <c r="A1057" s="343" t="s">
        <v>3825</v>
      </c>
      <c r="B1057" s="234" t="s">
        <v>56</v>
      </c>
      <c r="C1057" s="209">
        <f t="shared" si="16"/>
        <v>51.133278454671419</v>
      </c>
      <c r="D1057" s="286">
        <v>100.008</v>
      </c>
      <c r="E1057" s="287" t="s">
        <v>3826</v>
      </c>
    </row>
    <row r="1058" spans="1:5" s="223" customFormat="1" ht="60">
      <c r="A1058" s="343" t="s">
        <v>3827</v>
      </c>
      <c r="B1058" s="234" t="s">
        <v>56</v>
      </c>
      <c r="C1058" s="209">
        <f t="shared" si="16"/>
        <v>1151.4313616214088</v>
      </c>
      <c r="D1058" s="286">
        <v>2252.0039999999999</v>
      </c>
      <c r="E1058" s="287" t="s">
        <v>3828</v>
      </c>
    </row>
    <row r="1059" spans="1:5" s="223" customFormat="1">
      <c r="A1059" s="343" t="s">
        <v>3829</v>
      </c>
      <c r="B1059" s="234" t="s">
        <v>56</v>
      </c>
      <c r="C1059" s="209">
        <f t="shared" si="16"/>
        <v>1258.8026566726146</v>
      </c>
      <c r="D1059" s="286">
        <v>2462.0039999999999</v>
      </c>
      <c r="E1059" s="287" t="s">
        <v>3830</v>
      </c>
    </row>
    <row r="1060" spans="1:5" s="223" customFormat="1">
      <c r="A1060" s="343" t="s">
        <v>3825</v>
      </c>
      <c r="B1060" s="234" t="s">
        <v>56</v>
      </c>
      <c r="C1060" s="209">
        <f t="shared" si="16"/>
        <v>51.133278454671419</v>
      </c>
      <c r="D1060" s="286">
        <v>100.008</v>
      </c>
      <c r="E1060" s="287" t="s">
        <v>3826</v>
      </c>
    </row>
    <row r="1061" spans="1:5" s="223" customFormat="1" ht="24">
      <c r="A1061" s="343" t="s">
        <v>3831</v>
      </c>
      <c r="B1061" s="234" t="s">
        <v>56</v>
      </c>
      <c r="C1061" s="209">
        <f t="shared" si="16"/>
        <v>717.85380119949082</v>
      </c>
      <c r="D1061" s="286">
        <v>1404</v>
      </c>
      <c r="E1061" s="287" t="s">
        <v>3832</v>
      </c>
    </row>
    <row r="1062" spans="1:5" s="223" customFormat="1" ht="36">
      <c r="A1062" s="344" t="s">
        <v>3833</v>
      </c>
      <c r="B1062" s="234" t="s">
        <v>56</v>
      </c>
      <c r="C1062" s="209">
        <f t="shared" si="16"/>
        <v>1382.5373370896245</v>
      </c>
      <c r="D1062" s="286">
        <v>2704.0080000000003</v>
      </c>
      <c r="E1062" s="287" t="s">
        <v>3834</v>
      </c>
    </row>
    <row r="1063" spans="1:5" s="223" customFormat="1" ht="24">
      <c r="A1063" s="345" t="s">
        <v>3835</v>
      </c>
      <c r="B1063" s="234" t="s">
        <v>56</v>
      </c>
      <c r="C1063" s="209">
        <f t="shared" si="16"/>
        <v>850.79173547803248</v>
      </c>
      <c r="D1063" s="286">
        <v>1664.0040000000001</v>
      </c>
      <c r="E1063" s="287" t="s">
        <v>3836</v>
      </c>
    </row>
    <row r="1064" spans="1:5" s="223" customFormat="1">
      <c r="A1064" s="345" t="s">
        <v>3278</v>
      </c>
      <c r="B1064" s="234" t="s">
        <v>56</v>
      </c>
      <c r="C1064" s="209">
        <f t="shared" si="16"/>
        <v>51.133278454671419</v>
      </c>
      <c r="D1064" s="286">
        <v>100.008</v>
      </c>
      <c r="E1064" s="287" t="s">
        <v>3279</v>
      </c>
    </row>
    <row r="1065" spans="1:5" s="223" customFormat="1">
      <c r="A1065" s="344" t="s">
        <v>3793</v>
      </c>
      <c r="B1065" s="234" t="s">
        <v>56</v>
      </c>
      <c r="C1065" s="209">
        <f t="shared" si="16"/>
        <v>81.81079132644453</v>
      </c>
      <c r="D1065" s="286">
        <v>160.00800000000001</v>
      </c>
      <c r="E1065" s="287" t="s">
        <v>3388</v>
      </c>
    </row>
    <row r="1066" spans="1:5" ht="18.75" customHeight="1">
      <c r="A1066" s="346" t="s">
        <v>3837</v>
      </c>
      <c r="B1066" s="276"/>
      <c r="C1066" s="209">
        <f t="shared" si="16"/>
        <v>0</v>
      </c>
      <c r="D1066" s="238"/>
      <c r="E1066" s="228"/>
    </row>
    <row r="1067" spans="1:5">
      <c r="A1067" s="236" t="s">
        <v>3838</v>
      </c>
      <c r="B1067" s="237" t="s">
        <v>56</v>
      </c>
      <c r="C1067" s="209">
        <f t="shared" si="16"/>
        <v>613.55025743546219</v>
      </c>
      <c r="D1067" s="238">
        <v>1200</v>
      </c>
      <c r="E1067" s="239" t="s">
        <v>3839</v>
      </c>
    </row>
    <row r="1068" spans="1:5" ht="24">
      <c r="A1068" s="236" t="s">
        <v>3840</v>
      </c>
      <c r="B1068" s="237" t="s">
        <v>56</v>
      </c>
      <c r="C1068" s="209">
        <f t="shared" si="16"/>
        <v>945.88957117949917</v>
      </c>
      <c r="D1068" s="238">
        <v>1849.9991999999997</v>
      </c>
      <c r="E1068" s="239" t="s">
        <v>3841</v>
      </c>
    </row>
    <row r="1069" spans="1:5" ht="36">
      <c r="A1069" s="236" t="s">
        <v>3842</v>
      </c>
      <c r="B1069" s="237" t="s">
        <v>56</v>
      </c>
      <c r="C1069" s="209">
        <f t="shared" si="16"/>
        <v>945.88957117949917</v>
      </c>
      <c r="D1069" s="238">
        <v>1849.9991999999997</v>
      </c>
      <c r="E1069" s="239" t="s">
        <v>3843</v>
      </c>
    </row>
    <row r="1070" spans="1:5" ht="24">
      <c r="A1070" s="347" t="s">
        <v>3844</v>
      </c>
      <c r="B1070" s="348" t="s">
        <v>3845</v>
      </c>
      <c r="C1070" s="209">
        <f t="shared" si="16"/>
        <v>562.42311448336511</v>
      </c>
      <c r="D1070" s="349">
        <v>1100.0039999999999</v>
      </c>
      <c r="E1070" s="228" t="s">
        <v>3846</v>
      </c>
    </row>
    <row r="1071" spans="1:5" ht="24">
      <c r="A1071" s="347" t="s">
        <v>3847</v>
      </c>
      <c r="B1071" s="348" t="s">
        <v>3845</v>
      </c>
      <c r="C1071" s="209">
        <f t="shared" si="16"/>
        <v>562.42311448336511</v>
      </c>
      <c r="D1071" s="349">
        <v>1100.0039999999999</v>
      </c>
      <c r="E1071" s="228" t="s">
        <v>3846</v>
      </c>
    </row>
    <row r="1072" spans="1:5">
      <c r="A1072" s="347" t="s">
        <v>3848</v>
      </c>
      <c r="B1072" s="348" t="s">
        <v>3845</v>
      </c>
      <c r="C1072" s="209">
        <f t="shared" si="16"/>
        <v>434.60218935183531</v>
      </c>
      <c r="D1072" s="349">
        <v>850.00800000000004</v>
      </c>
      <c r="E1072" s="228" t="s">
        <v>3846</v>
      </c>
    </row>
    <row r="1073" spans="1:5" ht="24">
      <c r="A1073" s="347" t="s">
        <v>3849</v>
      </c>
      <c r="B1073" s="348" t="s">
        <v>3845</v>
      </c>
      <c r="C1073" s="209">
        <f t="shared" si="16"/>
        <v>766.93782179432776</v>
      </c>
      <c r="D1073" s="349">
        <v>1500</v>
      </c>
      <c r="E1073" s="228" t="s">
        <v>3850</v>
      </c>
    </row>
    <row r="1074" spans="1:5" ht="24">
      <c r="A1074" s="347" t="s">
        <v>3851</v>
      </c>
      <c r="B1074" s="348" t="s">
        <v>3845</v>
      </c>
      <c r="C1074" s="209">
        <f t="shared" si="16"/>
        <v>818.06496474642472</v>
      </c>
      <c r="D1074" s="349">
        <v>1599.9959999999999</v>
      </c>
      <c r="E1074" s="228" t="s">
        <v>3850</v>
      </c>
    </row>
    <row r="1075" spans="1:5">
      <c r="A1075" s="347" t="s">
        <v>3852</v>
      </c>
      <c r="B1075" s="348" t="s">
        <v>3845</v>
      </c>
      <c r="C1075" s="209">
        <f t="shared" si="16"/>
        <v>23.008134653829831</v>
      </c>
      <c r="D1075" s="349">
        <v>45</v>
      </c>
      <c r="E1075" s="228" t="s">
        <v>3853</v>
      </c>
    </row>
    <row r="1076" spans="1:5">
      <c r="A1076" s="347" t="s">
        <v>3854</v>
      </c>
      <c r="B1076" s="348" t="s">
        <v>3845</v>
      </c>
      <c r="C1076" s="209">
        <f t="shared" si="16"/>
        <v>33.22988194270463</v>
      </c>
      <c r="D1076" s="349">
        <v>64.99199999999999</v>
      </c>
      <c r="E1076" s="228" t="s">
        <v>3855</v>
      </c>
    </row>
    <row r="1077" spans="1:5" ht="24">
      <c r="A1077" s="347" t="s">
        <v>3856</v>
      </c>
      <c r="B1077" s="348" t="s">
        <v>3845</v>
      </c>
      <c r="C1077" s="209">
        <f t="shared" si="16"/>
        <v>49.084020594836979</v>
      </c>
      <c r="D1077" s="349">
        <v>96</v>
      </c>
      <c r="E1077" s="228" t="s">
        <v>3857</v>
      </c>
    </row>
    <row r="1078" spans="1:5" ht="24">
      <c r="A1078" s="211" t="s">
        <v>3858</v>
      </c>
      <c r="B1078" s="270" t="s">
        <v>56</v>
      </c>
      <c r="C1078" s="209">
        <f t="shared" si="16"/>
        <v>651.89714852517864</v>
      </c>
      <c r="D1078" s="209">
        <v>1275</v>
      </c>
      <c r="E1078" s="350" t="s">
        <v>3859</v>
      </c>
    </row>
    <row r="1079" spans="1:5" ht="24">
      <c r="A1079" s="211" t="s">
        <v>3860</v>
      </c>
      <c r="B1079" s="270" t="s">
        <v>56</v>
      </c>
      <c r="C1079" s="209">
        <f t="shared" si="16"/>
        <v>485.72730758808279</v>
      </c>
      <c r="D1079" s="209">
        <v>950.0000399999999</v>
      </c>
      <c r="E1079" s="350" t="s">
        <v>3861</v>
      </c>
    </row>
    <row r="1080" spans="1:5" ht="24">
      <c r="A1080" s="211" t="s">
        <v>3862</v>
      </c>
      <c r="B1080" s="270" t="s">
        <v>56</v>
      </c>
      <c r="C1080" s="209">
        <f t="shared" si="16"/>
        <v>485.72730758808279</v>
      </c>
      <c r="D1080" s="209">
        <v>950.0000399999999</v>
      </c>
      <c r="E1080" s="350" t="s">
        <v>3863</v>
      </c>
    </row>
    <row r="1081" spans="1:5" ht="24">
      <c r="A1081" s="211" t="s">
        <v>3864</v>
      </c>
      <c r="B1081" s="270" t="s">
        <v>56</v>
      </c>
      <c r="C1081" s="209">
        <f t="shared" si="16"/>
        <v>1431.6172468977363</v>
      </c>
      <c r="D1081" s="209">
        <v>2799.9999599999996</v>
      </c>
      <c r="E1081" s="350" t="s">
        <v>3865</v>
      </c>
    </row>
    <row r="1082" spans="1:5" ht="24">
      <c r="A1082" s="211" t="s">
        <v>3866</v>
      </c>
      <c r="B1082" s="270" t="s">
        <v>56</v>
      </c>
      <c r="C1082" s="209">
        <f t="shared" si="16"/>
        <v>792.50243630581383</v>
      </c>
      <c r="D1082" s="209">
        <v>1550.0000399999999</v>
      </c>
      <c r="E1082" s="350" t="s">
        <v>3867</v>
      </c>
    </row>
    <row r="1083" spans="1:5" ht="36">
      <c r="A1083" s="211" t="s">
        <v>3868</v>
      </c>
      <c r="B1083" s="270" t="s">
        <v>56</v>
      </c>
      <c r="C1083" s="209">
        <f t="shared" si="16"/>
        <v>1329.3589115618436</v>
      </c>
      <c r="D1083" s="209">
        <v>2600.0000400000004</v>
      </c>
      <c r="E1083" s="350" t="s">
        <v>3869</v>
      </c>
    </row>
    <row r="1084" spans="1:5" ht="24">
      <c r="A1084" s="217" t="s">
        <v>3870</v>
      </c>
      <c r="B1084" s="270" t="s">
        <v>56</v>
      </c>
      <c r="C1084" s="209">
        <f t="shared" si="16"/>
        <v>15.338756435886555</v>
      </c>
      <c r="D1084" s="209">
        <v>30</v>
      </c>
      <c r="E1084" s="351" t="s">
        <v>3871</v>
      </c>
    </row>
    <row r="1085" spans="1:5" ht="24">
      <c r="A1085" s="217" t="s">
        <v>3872</v>
      </c>
      <c r="B1085" s="270" t="s">
        <v>56</v>
      </c>
      <c r="C1085" s="209">
        <f t="shared" si="16"/>
        <v>35.790411232060045</v>
      </c>
      <c r="D1085" s="209">
        <v>69.999960000000002</v>
      </c>
      <c r="E1085" s="351" t="s">
        <v>3873</v>
      </c>
    </row>
    <row r="1086" spans="1:5" ht="36">
      <c r="A1086" s="217" t="s">
        <v>3874</v>
      </c>
      <c r="B1086" s="270" t="s">
        <v>56</v>
      </c>
      <c r="C1086" s="209">
        <f t="shared" si="16"/>
        <v>40.903370947372728</v>
      </c>
      <c r="D1086" s="209">
        <v>80.000039999999998</v>
      </c>
      <c r="E1086" s="351" t="s">
        <v>3875</v>
      </c>
    </row>
    <row r="1087" spans="1:5" ht="36">
      <c r="A1087" s="217" t="s">
        <v>3876</v>
      </c>
      <c r="B1087" s="270" t="s">
        <v>56</v>
      </c>
      <c r="C1087" s="209">
        <f t="shared" si="16"/>
        <v>49.084020594836979</v>
      </c>
      <c r="D1087" s="209">
        <v>96</v>
      </c>
      <c r="E1087" s="351" t="s">
        <v>3877</v>
      </c>
    </row>
    <row r="1088" spans="1:5" ht="24">
      <c r="A1088" s="217" t="s">
        <v>3878</v>
      </c>
      <c r="B1088" s="270" t="s">
        <v>56</v>
      </c>
      <c r="C1088" s="209">
        <f t="shared" si="16"/>
        <v>194.29093530623825</v>
      </c>
      <c r="D1088" s="209">
        <v>380.00003999999996</v>
      </c>
      <c r="E1088" s="351" t="s">
        <v>3879</v>
      </c>
    </row>
    <row r="1089" spans="1:5" ht="24">
      <c r="A1089" s="217" t="s">
        <v>3880</v>
      </c>
      <c r="B1089" s="270" t="s">
        <v>56</v>
      </c>
      <c r="C1089" s="209">
        <f t="shared" si="16"/>
        <v>276.09761584595799</v>
      </c>
      <c r="D1089" s="209">
        <v>540</v>
      </c>
      <c r="E1089" s="351" t="s">
        <v>3881</v>
      </c>
    </row>
    <row r="1090" spans="1:5" ht="24">
      <c r="A1090" s="211" t="s">
        <v>3882</v>
      </c>
      <c r="B1090" s="270" t="s">
        <v>56</v>
      </c>
      <c r="C1090" s="209">
        <f t="shared" si="16"/>
        <v>664.67942510340879</v>
      </c>
      <c r="D1090" s="209">
        <v>1299.9999599999999</v>
      </c>
      <c r="E1090" s="228" t="s">
        <v>3883</v>
      </c>
    </row>
    <row r="1091" spans="1:5" ht="24">
      <c r="A1091" s="211" t="s">
        <v>3884</v>
      </c>
      <c r="B1091" s="270" t="s">
        <v>56</v>
      </c>
      <c r="C1091" s="209">
        <f t="shared" si="16"/>
        <v>766.93782179432776</v>
      </c>
      <c r="D1091" s="209">
        <v>1500</v>
      </c>
      <c r="E1091" s="228" t="s">
        <v>3885</v>
      </c>
    </row>
    <row r="1092" spans="1:5" ht="24">
      <c r="A1092" s="211" t="s">
        <v>3886</v>
      </c>
      <c r="B1092" s="270" t="s">
        <v>56</v>
      </c>
      <c r="C1092" s="209">
        <f t="shared" si="16"/>
        <v>490.84020594836977</v>
      </c>
      <c r="D1092" s="209">
        <v>960</v>
      </c>
      <c r="E1092" s="228" t="s">
        <v>3887</v>
      </c>
    </row>
    <row r="1093" spans="1:5" ht="24">
      <c r="A1093" s="211" t="s">
        <v>3888</v>
      </c>
      <c r="B1093" s="270" t="s">
        <v>56</v>
      </c>
      <c r="C1093" s="209">
        <f t="shared" si="16"/>
        <v>490.84020594836977</v>
      </c>
      <c r="D1093" s="209">
        <v>960</v>
      </c>
      <c r="E1093" s="228" t="s">
        <v>3889</v>
      </c>
    </row>
    <row r="1094" spans="1:5" ht="24">
      <c r="A1094" s="211" t="s">
        <v>3890</v>
      </c>
      <c r="B1094" s="270" t="s">
        <v>56</v>
      </c>
      <c r="C1094" s="209">
        <f t="shared" ref="C1094:C1157" si="17">D1094/1.95583</f>
        <v>383.46891089716388</v>
      </c>
      <c r="D1094" s="209">
        <v>750</v>
      </c>
      <c r="E1094" s="228" t="s">
        <v>3891</v>
      </c>
    </row>
    <row r="1095" spans="1:5">
      <c r="A1095" s="211" t="s">
        <v>3892</v>
      </c>
      <c r="B1095" s="270" t="s">
        <v>56</v>
      </c>
      <c r="C1095" s="209">
        <f t="shared" si="17"/>
        <v>536.8564752560294</v>
      </c>
      <c r="D1095" s="209">
        <v>1050</v>
      </c>
      <c r="E1095" s="228" t="s">
        <v>3891</v>
      </c>
    </row>
    <row r="1096" spans="1:5" ht="24">
      <c r="A1096" s="217" t="s">
        <v>3893</v>
      </c>
      <c r="B1096" s="270" t="s">
        <v>56</v>
      </c>
      <c r="C1096" s="209">
        <f t="shared" si="17"/>
        <v>613.55025743546219</v>
      </c>
      <c r="D1096" s="209">
        <v>1200</v>
      </c>
      <c r="E1096" s="234" t="s">
        <v>3894</v>
      </c>
    </row>
    <row r="1097" spans="1:5">
      <c r="A1097" s="217" t="s">
        <v>3895</v>
      </c>
      <c r="B1097" s="270" t="s">
        <v>56</v>
      </c>
      <c r="C1097" s="209">
        <f t="shared" si="17"/>
        <v>480.61477735795029</v>
      </c>
      <c r="D1097" s="209">
        <v>940.00079999999991</v>
      </c>
      <c r="E1097" s="234" t="s">
        <v>3896</v>
      </c>
    </row>
    <row r="1098" spans="1:5">
      <c r="A1098" s="217" t="s">
        <v>3897</v>
      </c>
      <c r="B1098" s="270" t="s">
        <v>56</v>
      </c>
      <c r="C1098" s="209">
        <f t="shared" si="17"/>
        <v>664.67985458858902</v>
      </c>
      <c r="D1098" s="209">
        <v>1300.0008</v>
      </c>
      <c r="E1098" s="234" t="s">
        <v>3898</v>
      </c>
    </row>
    <row r="1099" spans="1:5" ht="24">
      <c r="A1099" s="217" t="s">
        <v>3899</v>
      </c>
      <c r="B1099" s="270" t="s">
        <v>56</v>
      </c>
      <c r="C1099" s="209">
        <f t="shared" si="17"/>
        <v>843.63160397376055</v>
      </c>
      <c r="D1099" s="209">
        <v>1650</v>
      </c>
      <c r="E1099" s="234" t="s">
        <v>3900</v>
      </c>
    </row>
    <row r="1100" spans="1:5" ht="24">
      <c r="A1100" s="217" t="s">
        <v>3901</v>
      </c>
      <c r="B1100" s="270" t="s">
        <v>56</v>
      </c>
      <c r="C1100" s="209">
        <f t="shared" si="17"/>
        <v>429.48518020482356</v>
      </c>
      <c r="D1100" s="209">
        <v>840</v>
      </c>
      <c r="E1100" s="234" t="s">
        <v>3902</v>
      </c>
    </row>
    <row r="1101" spans="1:5">
      <c r="A1101" s="217" t="s">
        <v>3903</v>
      </c>
      <c r="B1101" s="270" t="s">
        <v>56</v>
      </c>
      <c r="C1101" s="209">
        <f t="shared" si="17"/>
        <v>245.42010297418489</v>
      </c>
      <c r="D1101" s="209">
        <v>480</v>
      </c>
      <c r="E1101" s="234" t="s">
        <v>3904</v>
      </c>
    </row>
    <row r="1102" spans="1:5">
      <c r="A1102" s="217" t="s">
        <v>3905</v>
      </c>
      <c r="B1102" s="270" t="s">
        <v>56</v>
      </c>
      <c r="C1102" s="209">
        <f t="shared" si="17"/>
        <v>61.355025743546221</v>
      </c>
      <c r="D1102" s="209">
        <v>120</v>
      </c>
      <c r="E1102" s="234" t="s">
        <v>3906</v>
      </c>
    </row>
    <row r="1103" spans="1:5">
      <c r="A1103" s="217" t="s">
        <v>3907</v>
      </c>
      <c r="B1103" s="270" t="s">
        <v>56</v>
      </c>
      <c r="C1103" s="209">
        <f t="shared" si="17"/>
        <v>470.38873521727351</v>
      </c>
      <c r="D1103" s="209">
        <v>920.00040000000001</v>
      </c>
      <c r="E1103" s="234" t="s">
        <v>3908</v>
      </c>
    </row>
    <row r="1104" spans="1:5">
      <c r="A1104" s="217" t="s">
        <v>3907</v>
      </c>
      <c r="B1104" s="270" t="s">
        <v>56</v>
      </c>
      <c r="C1104" s="209">
        <f t="shared" si="17"/>
        <v>470.38873521727351</v>
      </c>
      <c r="D1104" s="209">
        <v>920.00040000000001</v>
      </c>
      <c r="E1104" s="234" t="s">
        <v>3909</v>
      </c>
    </row>
    <row r="1105" spans="1:5">
      <c r="A1105" s="217" t="s">
        <v>3907</v>
      </c>
      <c r="B1105" s="270" t="s">
        <v>56</v>
      </c>
      <c r="C1105" s="209">
        <f t="shared" si="17"/>
        <v>470.38873521727351</v>
      </c>
      <c r="D1105" s="209">
        <v>920.00040000000001</v>
      </c>
      <c r="E1105" s="234" t="s">
        <v>3910</v>
      </c>
    </row>
    <row r="1106" spans="1:5">
      <c r="A1106" s="217" t="s">
        <v>3911</v>
      </c>
      <c r="B1106" s="270" t="s">
        <v>56</v>
      </c>
      <c r="C1106" s="209">
        <f t="shared" si="17"/>
        <v>562.42127383259276</v>
      </c>
      <c r="D1106" s="209">
        <v>1100.0003999999999</v>
      </c>
      <c r="E1106" s="234" t="s">
        <v>3912</v>
      </c>
    </row>
    <row r="1107" spans="1:5">
      <c r="A1107" s="217" t="s">
        <v>3913</v>
      </c>
      <c r="B1107" s="270" t="s">
        <v>56</v>
      </c>
      <c r="C1107" s="209">
        <f t="shared" si="17"/>
        <v>178.95236293542894</v>
      </c>
      <c r="D1107" s="209">
        <v>350.00039999999996</v>
      </c>
      <c r="E1107" s="234" t="s">
        <v>3914</v>
      </c>
    </row>
    <row r="1108" spans="1:5">
      <c r="A1108" s="217" t="s">
        <v>3915</v>
      </c>
      <c r="B1108" s="270" t="s">
        <v>56</v>
      </c>
      <c r="C1108" s="209">
        <f t="shared" si="17"/>
        <v>168.7263207947521</v>
      </c>
      <c r="D1108" s="209">
        <v>330</v>
      </c>
      <c r="E1108" s="234" t="s">
        <v>3916</v>
      </c>
    </row>
    <row r="1109" spans="1:5">
      <c r="A1109" s="217" t="s">
        <v>3917</v>
      </c>
      <c r="B1109" s="270" t="s">
        <v>56</v>
      </c>
      <c r="C1109" s="209">
        <f t="shared" si="17"/>
        <v>25.564798576563401</v>
      </c>
      <c r="D1109" s="209">
        <v>50.000399999999999</v>
      </c>
      <c r="E1109" s="234" t="s">
        <v>3918</v>
      </c>
    </row>
    <row r="1110" spans="1:5">
      <c r="A1110" s="217" t="s">
        <v>3919</v>
      </c>
      <c r="B1110" s="270" t="s">
        <v>56</v>
      </c>
      <c r="C1110" s="209">
        <f t="shared" si="17"/>
        <v>102.25858075599616</v>
      </c>
      <c r="D1110" s="209">
        <v>200.00039999999998</v>
      </c>
      <c r="E1110" s="234" t="s">
        <v>3920</v>
      </c>
    </row>
    <row r="1111" spans="1:5">
      <c r="A1111" s="217" t="s">
        <v>3921</v>
      </c>
      <c r="B1111" s="270" t="s">
        <v>56</v>
      </c>
      <c r="C1111" s="209">
        <f t="shared" si="17"/>
        <v>260.75885941007141</v>
      </c>
      <c r="D1111" s="209">
        <v>510</v>
      </c>
      <c r="E1111" s="234" t="s">
        <v>3922</v>
      </c>
    </row>
    <row r="1112" spans="1:5">
      <c r="A1112" s="217" t="s">
        <v>3923</v>
      </c>
      <c r="B1112" s="270" t="s">
        <v>56</v>
      </c>
      <c r="C1112" s="209">
        <f t="shared" si="17"/>
        <v>260.75885941007141</v>
      </c>
      <c r="D1112" s="209">
        <v>510</v>
      </c>
      <c r="E1112" s="234" t="s">
        <v>3924</v>
      </c>
    </row>
    <row r="1113" spans="1:5">
      <c r="A1113" s="217" t="s">
        <v>3925</v>
      </c>
      <c r="B1113" s="270" t="s">
        <v>56</v>
      </c>
      <c r="C1113" s="209">
        <f t="shared" si="17"/>
        <v>2.6075885941007142</v>
      </c>
      <c r="D1113" s="209">
        <v>5.0999999999999996</v>
      </c>
      <c r="E1113" s="234" t="s">
        <v>3926</v>
      </c>
    </row>
    <row r="1114" spans="1:5">
      <c r="A1114" s="217" t="s">
        <v>3927</v>
      </c>
      <c r="B1114" s="270" t="s">
        <v>56</v>
      </c>
      <c r="C1114" s="209">
        <f t="shared" si="17"/>
        <v>102.25858075599616</v>
      </c>
      <c r="D1114" s="209">
        <v>200.00039999999998</v>
      </c>
      <c r="E1114" s="234" t="s">
        <v>3928</v>
      </c>
    </row>
    <row r="1115" spans="1:5">
      <c r="A1115" s="217" t="s">
        <v>3929</v>
      </c>
      <c r="B1115" s="270" t="s">
        <v>56</v>
      </c>
      <c r="C1115" s="209">
        <f t="shared" si="17"/>
        <v>194.29111937131549</v>
      </c>
      <c r="D1115" s="209">
        <v>380.00039999999996</v>
      </c>
      <c r="E1115" s="234" t="s">
        <v>3930</v>
      </c>
    </row>
    <row r="1116" spans="1:5">
      <c r="A1116" s="217" t="s">
        <v>3931</v>
      </c>
      <c r="B1116" s="270" t="s">
        <v>56</v>
      </c>
      <c r="C1116" s="209">
        <f t="shared" si="17"/>
        <v>194.29111937131549</v>
      </c>
      <c r="D1116" s="209">
        <v>380.00039999999996</v>
      </c>
      <c r="E1116" s="234" t="s">
        <v>3930</v>
      </c>
    </row>
    <row r="1117" spans="1:5">
      <c r="A1117" s="346" t="s">
        <v>3932</v>
      </c>
      <c r="B1117" s="270"/>
      <c r="C1117" s="209">
        <f t="shared" si="17"/>
        <v>0</v>
      </c>
      <c r="D1117" s="209"/>
      <c r="E1117" s="234"/>
    </row>
    <row r="1118" spans="1:5">
      <c r="A1118" s="352" t="s">
        <v>3933</v>
      </c>
      <c r="B1118" s="270" t="s">
        <v>56</v>
      </c>
      <c r="C1118" s="209">
        <f t="shared" si="17"/>
        <v>52.151771882014287</v>
      </c>
      <c r="D1118" s="209">
        <v>102</v>
      </c>
      <c r="E1118" s="234" t="s">
        <v>3934</v>
      </c>
    </row>
    <row r="1119" spans="1:5">
      <c r="A1119" s="352" t="s">
        <v>3935</v>
      </c>
      <c r="B1119" s="270" t="s">
        <v>56</v>
      </c>
      <c r="C1119" s="209">
        <f t="shared" si="17"/>
        <v>21.474259010241177</v>
      </c>
      <c r="D1119" s="209">
        <v>42</v>
      </c>
      <c r="E1119" s="234" t="s">
        <v>3934</v>
      </c>
    </row>
    <row r="1120" spans="1:5">
      <c r="A1120" s="352" t="s">
        <v>3936</v>
      </c>
      <c r="B1120" s="270" t="s">
        <v>56</v>
      </c>
      <c r="C1120" s="209">
        <f t="shared" si="17"/>
        <v>67.490528317900839</v>
      </c>
      <c r="D1120" s="209">
        <v>132</v>
      </c>
      <c r="E1120" s="234" t="s">
        <v>3934</v>
      </c>
    </row>
    <row r="1121" spans="1:5" ht="24">
      <c r="A1121" s="352" t="s">
        <v>3937</v>
      </c>
      <c r="B1121" s="270" t="s">
        <v>56</v>
      </c>
      <c r="C1121" s="209">
        <f t="shared" si="17"/>
        <v>20.860708752805714</v>
      </c>
      <c r="D1121" s="209">
        <v>40.799999999999997</v>
      </c>
      <c r="E1121" s="234" t="s">
        <v>3938</v>
      </c>
    </row>
    <row r="1122" spans="1:5" ht="24">
      <c r="A1122" s="352" t="s">
        <v>3939</v>
      </c>
      <c r="B1122" s="270" t="s">
        <v>56</v>
      </c>
      <c r="C1122" s="209">
        <f t="shared" si="17"/>
        <v>49.084020594836979</v>
      </c>
      <c r="D1122" s="209">
        <v>96</v>
      </c>
      <c r="E1122" s="234" t="s">
        <v>3938</v>
      </c>
    </row>
    <row r="1123" spans="1:5">
      <c r="A1123" s="352" t="s">
        <v>3940</v>
      </c>
      <c r="B1123" s="270" t="s">
        <v>56</v>
      </c>
      <c r="C1123" s="209">
        <f t="shared" si="17"/>
        <v>49.084020594836979</v>
      </c>
      <c r="D1123" s="209">
        <v>96</v>
      </c>
      <c r="E1123" s="234" t="s">
        <v>3941</v>
      </c>
    </row>
    <row r="1124" spans="1:5">
      <c r="A1124" s="352" t="s">
        <v>3942</v>
      </c>
      <c r="B1124" s="270" t="s">
        <v>56</v>
      </c>
      <c r="C1124" s="209">
        <f t="shared" si="17"/>
        <v>50.311121109707898</v>
      </c>
      <c r="D1124" s="209">
        <v>98.399999999999991</v>
      </c>
      <c r="E1124" s="234" t="s">
        <v>3943</v>
      </c>
    </row>
    <row r="1125" spans="1:5">
      <c r="A1125" s="352" t="s">
        <v>3944</v>
      </c>
      <c r="B1125" s="270" t="s">
        <v>56</v>
      </c>
      <c r="C1125" s="209">
        <f t="shared" si="17"/>
        <v>39.880766733305045</v>
      </c>
      <c r="D1125" s="209">
        <v>78</v>
      </c>
      <c r="E1125" s="234" t="s">
        <v>3945</v>
      </c>
    </row>
    <row r="1126" spans="1:5">
      <c r="A1126" s="217" t="s">
        <v>3946</v>
      </c>
      <c r="B1126" s="353" t="s">
        <v>2207</v>
      </c>
      <c r="C1126" s="209">
        <f t="shared" si="17"/>
        <v>95.100289902496641</v>
      </c>
      <c r="D1126" s="209">
        <v>186</v>
      </c>
      <c r="E1126" s="234" t="s">
        <v>3947</v>
      </c>
    </row>
    <row r="1127" spans="1:5">
      <c r="A1127" s="217" t="s">
        <v>3948</v>
      </c>
      <c r="B1127" s="353" t="s">
        <v>2207</v>
      </c>
      <c r="C1127" s="209">
        <f t="shared" si="17"/>
        <v>122.71005148709244</v>
      </c>
      <c r="D1127" s="209">
        <v>240</v>
      </c>
      <c r="E1127" s="234" t="s">
        <v>3949</v>
      </c>
    </row>
    <row r="1128" spans="1:5" ht="24">
      <c r="A1128" s="217" t="s">
        <v>3950</v>
      </c>
      <c r="B1128" s="353" t="s">
        <v>2207</v>
      </c>
      <c r="C1128" s="209">
        <f t="shared" si="17"/>
        <v>184.06507723063865</v>
      </c>
      <c r="D1128" s="209">
        <v>360</v>
      </c>
      <c r="E1128" s="234" t="s">
        <v>3951</v>
      </c>
    </row>
    <row r="1129" spans="1:5" ht="24">
      <c r="A1129" s="217" t="s">
        <v>3952</v>
      </c>
      <c r="B1129" s="353" t="s">
        <v>56</v>
      </c>
      <c r="C1129" s="209">
        <f t="shared" si="17"/>
        <v>165.65856950757478</v>
      </c>
      <c r="D1129" s="209">
        <v>324</v>
      </c>
      <c r="E1129" s="234" t="s">
        <v>3953</v>
      </c>
    </row>
    <row r="1130" spans="1:5" ht="24">
      <c r="A1130" s="217" t="s">
        <v>3954</v>
      </c>
      <c r="B1130" s="270" t="s">
        <v>56</v>
      </c>
      <c r="C1130" s="209">
        <f t="shared" si="17"/>
        <v>294.50412356902183</v>
      </c>
      <c r="D1130" s="209">
        <v>576</v>
      </c>
      <c r="E1130" s="234" t="s">
        <v>3953</v>
      </c>
    </row>
    <row r="1131" spans="1:5">
      <c r="A1131" s="217" t="s">
        <v>3955</v>
      </c>
      <c r="B1131" s="270" t="s">
        <v>56</v>
      </c>
      <c r="C1131" s="209">
        <f t="shared" si="17"/>
        <v>134.98105663580168</v>
      </c>
      <c r="D1131" s="209">
        <v>264</v>
      </c>
      <c r="E1131" s="234" t="s">
        <v>3956</v>
      </c>
    </row>
    <row r="1132" spans="1:5" ht="24">
      <c r="A1132" s="217" t="s">
        <v>3957</v>
      </c>
      <c r="B1132" s="270" t="s">
        <v>56</v>
      </c>
      <c r="C1132" s="209">
        <f t="shared" si="17"/>
        <v>438.68843406635546</v>
      </c>
      <c r="D1132" s="209">
        <v>858</v>
      </c>
      <c r="E1132" s="234" t="s">
        <v>3958</v>
      </c>
    </row>
    <row r="1133" spans="1:5" ht="24">
      <c r="A1133" s="217" t="s">
        <v>3959</v>
      </c>
      <c r="B1133" s="270" t="s">
        <v>56</v>
      </c>
      <c r="C1133" s="209">
        <f t="shared" si="17"/>
        <v>438.68843406635546</v>
      </c>
      <c r="D1133" s="209">
        <v>858</v>
      </c>
      <c r="E1133" s="234" t="s">
        <v>3958</v>
      </c>
    </row>
    <row r="1134" spans="1:5" ht="24">
      <c r="A1134" s="217" t="s">
        <v>3960</v>
      </c>
      <c r="B1134" s="270" t="s">
        <v>56</v>
      </c>
      <c r="C1134" s="209">
        <f t="shared" si="17"/>
        <v>644.22777030723535</v>
      </c>
      <c r="D1134" s="209">
        <v>1260</v>
      </c>
      <c r="E1134" s="234" t="s">
        <v>3958</v>
      </c>
    </row>
    <row r="1135" spans="1:5" ht="24">
      <c r="A1135" s="217" t="s">
        <v>3961</v>
      </c>
      <c r="B1135" s="270" t="s">
        <v>56</v>
      </c>
      <c r="C1135" s="209">
        <f t="shared" si="17"/>
        <v>438.68843406635546</v>
      </c>
      <c r="D1135" s="209">
        <v>858</v>
      </c>
      <c r="E1135" s="234" t="s">
        <v>3958</v>
      </c>
    </row>
    <row r="1136" spans="1:5" ht="24">
      <c r="A1136" s="352" t="s">
        <v>3962</v>
      </c>
      <c r="B1136" s="270" t="s">
        <v>56</v>
      </c>
      <c r="C1136" s="209">
        <f t="shared" si="17"/>
        <v>411.07867248175967</v>
      </c>
      <c r="D1136" s="209">
        <v>804</v>
      </c>
      <c r="E1136" s="234" t="s">
        <v>3963</v>
      </c>
    </row>
    <row r="1137" spans="1:5" s="223" customFormat="1" ht="24">
      <c r="A1137" s="354" t="s">
        <v>3962</v>
      </c>
      <c r="B1137" s="268" t="s">
        <v>3964</v>
      </c>
      <c r="C1137" s="209">
        <f t="shared" si="17"/>
        <v>1101.3227120966546</v>
      </c>
      <c r="D1137" s="209">
        <v>2154</v>
      </c>
      <c r="E1137" s="234" t="s">
        <v>3965</v>
      </c>
    </row>
    <row r="1138" spans="1:5" ht="24">
      <c r="A1138" s="352" t="s">
        <v>3966</v>
      </c>
      <c r="B1138" s="270" t="s">
        <v>56</v>
      </c>
      <c r="C1138" s="209">
        <f t="shared" si="17"/>
        <v>368.1301544612773</v>
      </c>
      <c r="D1138" s="209">
        <v>720</v>
      </c>
      <c r="E1138" s="234" t="s">
        <v>3967</v>
      </c>
    </row>
    <row r="1139" spans="1:5" ht="24">
      <c r="A1139" s="355" t="s">
        <v>3968</v>
      </c>
      <c r="B1139" s="270" t="s">
        <v>56</v>
      </c>
      <c r="C1139" s="209">
        <f t="shared" si="17"/>
        <v>421.50902685816254</v>
      </c>
      <c r="D1139" s="209">
        <v>824.4</v>
      </c>
      <c r="E1139" s="234" t="s">
        <v>3969</v>
      </c>
    </row>
    <row r="1140" spans="1:5" ht="24">
      <c r="A1140" s="352" t="s">
        <v>3970</v>
      </c>
      <c r="B1140" s="270" t="s">
        <v>56</v>
      </c>
      <c r="C1140" s="209">
        <f t="shared" si="17"/>
        <v>184.06507723063865</v>
      </c>
      <c r="D1140" s="209">
        <v>360</v>
      </c>
      <c r="E1140" s="234" t="s">
        <v>3971</v>
      </c>
    </row>
    <row r="1141" spans="1:5" ht="24">
      <c r="A1141" s="217" t="s">
        <v>3972</v>
      </c>
      <c r="B1141" s="270" t="s">
        <v>56</v>
      </c>
      <c r="C1141" s="209">
        <f t="shared" si="17"/>
        <v>246.64720348905578</v>
      </c>
      <c r="D1141" s="209">
        <v>482.4</v>
      </c>
      <c r="E1141" s="234" t="s">
        <v>3973</v>
      </c>
    </row>
    <row r="1142" spans="1:5" ht="24">
      <c r="A1142" s="217" t="s">
        <v>3974</v>
      </c>
      <c r="B1142" s="270" t="s">
        <v>56</v>
      </c>
      <c r="C1142" s="209">
        <f t="shared" si="17"/>
        <v>246.64720348905578</v>
      </c>
      <c r="D1142" s="209">
        <v>482.4</v>
      </c>
      <c r="E1142" s="234" t="s">
        <v>3975</v>
      </c>
    </row>
    <row r="1143" spans="1:5" ht="36">
      <c r="A1143" s="217" t="s">
        <v>3976</v>
      </c>
      <c r="B1143" s="270" t="s">
        <v>56</v>
      </c>
      <c r="C1143" s="209">
        <f t="shared" si="17"/>
        <v>246.64720348905578</v>
      </c>
      <c r="D1143" s="209">
        <v>482.4</v>
      </c>
      <c r="E1143" s="234" t="s">
        <v>3977</v>
      </c>
    </row>
    <row r="1144" spans="1:5" ht="24">
      <c r="A1144" s="217" t="s">
        <v>3978</v>
      </c>
      <c r="B1144" s="270" t="s">
        <v>56</v>
      </c>
      <c r="C1144" s="209">
        <f t="shared" si="17"/>
        <v>246.64720348905578</v>
      </c>
      <c r="D1144" s="209">
        <v>482.4</v>
      </c>
      <c r="E1144" s="234" t="s">
        <v>3979</v>
      </c>
    </row>
    <row r="1145" spans="1:5" ht="36">
      <c r="A1145" s="217" t="s">
        <v>3980</v>
      </c>
      <c r="B1145" s="270" t="s">
        <v>56</v>
      </c>
      <c r="C1145" s="209">
        <f t="shared" si="17"/>
        <v>246.64720348905578</v>
      </c>
      <c r="D1145" s="209">
        <v>482.4</v>
      </c>
      <c r="E1145" s="234" t="s">
        <v>3977</v>
      </c>
    </row>
    <row r="1146" spans="1:5" ht="24">
      <c r="A1146" s="217" t="s">
        <v>3981</v>
      </c>
      <c r="B1146" s="270" t="s">
        <v>56</v>
      </c>
      <c r="C1146" s="209">
        <f t="shared" si="17"/>
        <v>246.64720348905578</v>
      </c>
      <c r="D1146" s="209">
        <v>482.4</v>
      </c>
      <c r="E1146" s="234" t="s">
        <v>3979</v>
      </c>
    </row>
    <row r="1147" spans="1:5" ht="48">
      <c r="A1147" s="217" t="s">
        <v>3982</v>
      </c>
      <c r="B1147" s="270" t="s">
        <v>56</v>
      </c>
      <c r="C1147" s="209">
        <f t="shared" si="17"/>
        <v>309.22932974747295</v>
      </c>
      <c r="D1147" s="209">
        <v>604.79999999999995</v>
      </c>
      <c r="E1147" s="234" t="s">
        <v>3983</v>
      </c>
    </row>
    <row r="1148" spans="1:5" ht="36">
      <c r="A1148" s="217" t="s">
        <v>3984</v>
      </c>
      <c r="B1148" s="270" t="s">
        <v>56</v>
      </c>
      <c r="C1148" s="209">
        <f t="shared" si="17"/>
        <v>309.22932974747295</v>
      </c>
      <c r="D1148" s="209">
        <v>604.79999999999995</v>
      </c>
      <c r="E1148" s="234" t="s">
        <v>3985</v>
      </c>
    </row>
    <row r="1149" spans="1:5" ht="36">
      <c r="A1149" s="217" t="s">
        <v>3986</v>
      </c>
      <c r="B1149" s="270" t="s">
        <v>56</v>
      </c>
      <c r="C1149" s="209">
        <f t="shared" si="17"/>
        <v>309.22932974747295</v>
      </c>
      <c r="D1149" s="209">
        <v>604.79999999999995</v>
      </c>
      <c r="E1149" s="234" t="s">
        <v>3983</v>
      </c>
    </row>
    <row r="1150" spans="1:5" ht="36">
      <c r="A1150" s="217" t="s">
        <v>3987</v>
      </c>
      <c r="B1150" s="270" t="s">
        <v>56</v>
      </c>
      <c r="C1150" s="209">
        <f t="shared" si="17"/>
        <v>309.22932974747295</v>
      </c>
      <c r="D1150" s="209">
        <v>604.79999999999995</v>
      </c>
      <c r="E1150" s="234" t="s">
        <v>3985</v>
      </c>
    </row>
    <row r="1151" spans="1:5" ht="25.5" customHeight="1">
      <c r="A1151" s="356" t="s">
        <v>3988</v>
      </c>
      <c r="B1151" s="270"/>
      <c r="C1151" s="209">
        <f t="shared" si="17"/>
        <v>0</v>
      </c>
      <c r="D1151" s="209"/>
      <c r="E1151" s="234"/>
    </row>
    <row r="1152" spans="1:5">
      <c r="A1152" s="357" t="s">
        <v>3989</v>
      </c>
      <c r="B1152" s="208" t="s">
        <v>56</v>
      </c>
      <c r="C1152" s="209">
        <f t="shared" si="17"/>
        <v>104.30354376402857</v>
      </c>
      <c r="D1152" s="209">
        <v>204</v>
      </c>
      <c r="E1152" s="234" t="s">
        <v>3990</v>
      </c>
    </row>
    <row r="1153" spans="1:5">
      <c r="A1153" s="357" t="s">
        <v>3991</v>
      </c>
      <c r="B1153" s="208" t="s">
        <v>56</v>
      </c>
      <c r="C1153" s="209">
        <f t="shared" si="17"/>
        <v>95.100289902496641</v>
      </c>
      <c r="D1153" s="209">
        <v>186</v>
      </c>
      <c r="E1153" s="234" t="s">
        <v>3992</v>
      </c>
    </row>
    <row r="1154" spans="1:5" ht="24">
      <c r="A1154" s="357" t="s">
        <v>3993</v>
      </c>
      <c r="B1154" s="208" t="s">
        <v>56</v>
      </c>
      <c r="C1154" s="209">
        <f t="shared" si="17"/>
        <v>196.33608237934791</v>
      </c>
      <c r="D1154" s="209">
        <v>384</v>
      </c>
      <c r="E1154" s="234" t="s">
        <v>3994</v>
      </c>
    </row>
    <row r="1155" spans="1:5" ht="24">
      <c r="A1155" s="357" t="s">
        <v>3995</v>
      </c>
      <c r="B1155" s="208" t="s">
        <v>56</v>
      </c>
      <c r="C1155" s="209">
        <f t="shared" si="17"/>
        <v>214.74259010241178</v>
      </c>
      <c r="D1155" s="209">
        <v>420</v>
      </c>
      <c r="E1155" s="234" t="s">
        <v>3994</v>
      </c>
    </row>
    <row r="1156" spans="1:5">
      <c r="A1156" s="357" t="s">
        <v>3996</v>
      </c>
      <c r="B1156" s="208" t="s">
        <v>56</v>
      </c>
      <c r="C1156" s="209">
        <f t="shared" si="17"/>
        <v>177.92957465628405</v>
      </c>
      <c r="D1156" s="209">
        <v>348</v>
      </c>
      <c r="E1156" s="234" t="s">
        <v>3997</v>
      </c>
    </row>
    <row r="1157" spans="1:5">
      <c r="A1157" s="357" t="s">
        <v>3996</v>
      </c>
      <c r="B1157" s="208" t="s">
        <v>56</v>
      </c>
      <c r="C1157" s="209">
        <f t="shared" si="17"/>
        <v>177.92957465628405</v>
      </c>
      <c r="D1157" s="209">
        <v>348</v>
      </c>
      <c r="E1157" s="234" t="s">
        <v>3997</v>
      </c>
    </row>
    <row r="1158" spans="1:5" ht="24">
      <c r="A1158" s="357" t="s">
        <v>3998</v>
      </c>
      <c r="B1158" s="208" t="s">
        <v>56</v>
      </c>
      <c r="C1158" s="209">
        <f t="shared" ref="C1158:C1221" si="18">D1158/1.95583</f>
        <v>227.01359525112102</v>
      </c>
      <c r="D1158" s="209">
        <v>444</v>
      </c>
      <c r="E1158" s="234" t="s">
        <v>3999</v>
      </c>
    </row>
    <row r="1159" spans="1:5">
      <c r="A1159" s="357" t="s">
        <v>4000</v>
      </c>
      <c r="B1159" s="208" t="s">
        <v>56</v>
      </c>
      <c r="C1159" s="209">
        <f t="shared" si="18"/>
        <v>361.99465188692267</v>
      </c>
      <c r="D1159" s="209">
        <v>708</v>
      </c>
      <c r="E1159" s="234" t="s">
        <v>4001</v>
      </c>
    </row>
    <row r="1160" spans="1:5">
      <c r="A1160" s="357" t="s">
        <v>4000</v>
      </c>
      <c r="B1160" s="208" t="s">
        <v>56</v>
      </c>
      <c r="C1160" s="209">
        <f t="shared" si="18"/>
        <v>349.72364673821346</v>
      </c>
      <c r="D1160" s="209">
        <v>684</v>
      </c>
      <c r="E1160" s="234" t="s">
        <v>4002</v>
      </c>
    </row>
    <row r="1161" spans="1:5">
      <c r="A1161" s="357" t="s">
        <v>4003</v>
      </c>
      <c r="B1161" s="208" t="s">
        <v>56</v>
      </c>
      <c r="C1161" s="209">
        <f t="shared" si="18"/>
        <v>214.74259010241178</v>
      </c>
      <c r="D1161" s="209">
        <v>420</v>
      </c>
      <c r="E1161" s="234" t="s">
        <v>4004</v>
      </c>
    </row>
    <row r="1162" spans="1:5">
      <c r="A1162" s="357" t="s">
        <v>4005</v>
      </c>
      <c r="B1162" s="208" t="s">
        <v>56</v>
      </c>
      <c r="C1162" s="209">
        <f t="shared" si="18"/>
        <v>202.47158495370252</v>
      </c>
      <c r="D1162" s="209">
        <v>396</v>
      </c>
      <c r="E1162" s="234" t="s">
        <v>4006</v>
      </c>
    </row>
    <row r="1163" spans="1:5">
      <c r="A1163" s="357" t="s">
        <v>4005</v>
      </c>
      <c r="B1163" s="208" t="s">
        <v>56</v>
      </c>
      <c r="C1163" s="209">
        <f t="shared" si="18"/>
        <v>122.71005148709244</v>
      </c>
      <c r="D1163" s="209">
        <v>240</v>
      </c>
      <c r="E1163" s="234" t="s">
        <v>4007</v>
      </c>
    </row>
    <row r="1164" spans="1:5">
      <c r="A1164" s="357" t="s">
        <v>4008</v>
      </c>
      <c r="B1164" s="208" t="s">
        <v>56</v>
      </c>
      <c r="C1164" s="209">
        <f t="shared" si="18"/>
        <v>21.474259010241177</v>
      </c>
      <c r="D1164" s="209">
        <v>42</v>
      </c>
      <c r="E1164" s="234" t="s">
        <v>4009</v>
      </c>
    </row>
    <row r="1165" spans="1:5">
      <c r="A1165" s="357" t="s">
        <v>4010</v>
      </c>
      <c r="B1165" s="208" t="s">
        <v>56</v>
      </c>
      <c r="C1165" s="209">
        <f t="shared" si="18"/>
        <v>33.74526415895042</v>
      </c>
      <c r="D1165" s="209">
        <v>66</v>
      </c>
      <c r="E1165" s="234" t="s">
        <v>4011</v>
      </c>
    </row>
    <row r="1166" spans="1:5">
      <c r="A1166" s="358" t="s">
        <v>4012</v>
      </c>
      <c r="B1166" s="233" t="s">
        <v>56</v>
      </c>
      <c r="C1166" s="209">
        <f t="shared" si="18"/>
        <v>153.38756435886555</v>
      </c>
      <c r="D1166" s="209">
        <v>300</v>
      </c>
      <c r="E1166" s="234" t="s">
        <v>4013</v>
      </c>
    </row>
    <row r="1167" spans="1:5" ht="24">
      <c r="A1167" s="358" t="s">
        <v>4014</v>
      </c>
      <c r="B1167" s="233" t="s">
        <v>56</v>
      </c>
      <c r="C1167" s="209">
        <f t="shared" si="18"/>
        <v>1840.6507723063867</v>
      </c>
      <c r="D1167" s="209">
        <v>3600</v>
      </c>
      <c r="E1167" s="234" t="s">
        <v>4015</v>
      </c>
    </row>
    <row r="1168" spans="1:5" ht="24">
      <c r="A1168" s="358" t="s">
        <v>4016</v>
      </c>
      <c r="B1168" s="233" t="s">
        <v>56</v>
      </c>
      <c r="C1168" s="209">
        <f t="shared" si="18"/>
        <v>368.1301544612773</v>
      </c>
      <c r="D1168" s="209">
        <v>720</v>
      </c>
      <c r="E1168" s="234" t="s">
        <v>4017</v>
      </c>
    </row>
    <row r="1169" spans="1:5" ht="24">
      <c r="A1169" s="358" t="s">
        <v>4018</v>
      </c>
      <c r="B1169" s="233" t="s">
        <v>56</v>
      </c>
      <c r="C1169" s="209">
        <f t="shared" si="18"/>
        <v>1349.8105663580168</v>
      </c>
      <c r="D1169" s="209">
        <v>2640</v>
      </c>
      <c r="E1169" s="234" t="s">
        <v>4015</v>
      </c>
    </row>
    <row r="1170" spans="1:5" ht="24">
      <c r="A1170" s="358" t="s">
        <v>4019</v>
      </c>
      <c r="B1170" s="233" t="s">
        <v>56</v>
      </c>
      <c r="C1170" s="209">
        <f t="shared" si="18"/>
        <v>368.1301544612773</v>
      </c>
      <c r="D1170" s="209">
        <v>720</v>
      </c>
      <c r="E1170" s="234" t="s">
        <v>4017</v>
      </c>
    </row>
    <row r="1171" spans="1:5" ht="24">
      <c r="A1171" s="358" t="s">
        <v>4020</v>
      </c>
      <c r="B1171" s="233" t="s">
        <v>56</v>
      </c>
      <c r="C1171" s="209">
        <f t="shared" si="18"/>
        <v>1472.5206178451092</v>
      </c>
      <c r="D1171" s="209">
        <v>2880</v>
      </c>
      <c r="E1171" s="234" t="s">
        <v>4015</v>
      </c>
    </row>
    <row r="1172" spans="1:5" ht="24">
      <c r="A1172" s="358" t="s">
        <v>4021</v>
      </c>
      <c r="B1172" s="233" t="s">
        <v>56</v>
      </c>
      <c r="C1172" s="209">
        <f t="shared" si="18"/>
        <v>306.77512871773109</v>
      </c>
      <c r="D1172" s="359">
        <v>600</v>
      </c>
      <c r="E1172" s="360" t="s">
        <v>4022</v>
      </c>
    </row>
    <row r="1173" spans="1:5" ht="36">
      <c r="A1173" s="285" t="s">
        <v>4023</v>
      </c>
      <c r="B1173" s="208" t="s">
        <v>56</v>
      </c>
      <c r="C1173" s="209">
        <f t="shared" si="18"/>
        <v>282.23311842031262</v>
      </c>
      <c r="D1173" s="361">
        <v>552</v>
      </c>
      <c r="E1173" s="362" t="s">
        <v>4024</v>
      </c>
    </row>
    <row r="1174" spans="1:5" s="223" customFormat="1">
      <c r="A1174" s="363" t="s">
        <v>4025</v>
      </c>
      <c r="B1174" s="210" t="s">
        <v>56</v>
      </c>
      <c r="C1174" s="209">
        <f t="shared" si="18"/>
        <v>228.54747089470968</v>
      </c>
      <c r="D1174" s="209">
        <v>447</v>
      </c>
      <c r="E1174" s="234" t="s">
        <v>4026</v>
      </c>
    </row>
    <row r="1175" spans="1:5" ht="24">
      <c r="A1175" s="364" t="s">
        <v>4027</v>
      </c>
      <c r="B1175" s="208" t="s">
        <v>56</v>
      </c>
      <c r="C1175" s="209">
        <f t="shared" si="18"/>
        <v>52.919188273009418</v>
      </c>
      <c r="D1175" s="365">
        <v>103.50093600000001</v>
      </c>
      <c r="E1175" s="218" t="s">
        <v>4028</v>
      </c>
    </row>
    <row r="1176" spans="1:5">
      <c r="A1176" s="364" t="s">
        <v>4029</v>
      </c>
      <c r="B1176" s="208" t="s">
        <v>56</v>
      </c>
      <c r="C1176" s="209">
        <f t="shared" si="18"/>
        <v>72.310890823844602</v>
      </c>
      <c r="D1176" s="365">
        <v>141.42780959999999</v>
      </c>
      <c r="E1176" s="218" t="s">
        <v>4030</v>
      </c>
    </row>
    <row r="1177" spans="1:5" ht="24">
      <c r="A1177" s="364" t="s">
        <v>4031</v>
      </c>
      <c r="B1177" s="208" t="s">
        <v>56</v>
      </c>
      <c r="C1177" s="209">
        <f t="shared" si="18"/>
        <v>103.41441372716443</v>
      </c>
      <c r="D1177" s="365">
        <v>202.2610128</v>
      </c>
      <c r="E1177" s="218" t="s">
        <v>4030</v>
      </c>
    </row>
    <row r="1178" spans="1:5" ht="24">
      <c r="A1178" s="364" t="s">
        <v>4032</v>
      </c>
      <c r="B1178" s="208" t="s">
        <v>56</v>
      </c>
      <c r="C1178" s="209">
        <f t="shared" si="18"/>
        <v>42.911341783283824</v>
      </c>
      <c r="D1178" s="365">
        <v>83.927289599999995</v>
      </c>
      <c r="E1178" s="218" t="s">
        <v>4033</v>
      </c>
    </row>
    <row r="1179" spans="1:5">
      <c r="A1179" s="364" t="s">
        <v>4034</v>
      </c>
      <c r="B1179" s="208" t="s">
        <v>56</v>
      </c>
      <c r="C1179" s="209">
        <f t="shared" si="18"/>
        <v>25.199613463337815</v>
      </c>
      <c r="D1179" s="365">
        <v>49.286159999999995</v>
      </c>
      <c r="E1179" s="218" t="s">
        <v>4033</v>
      </c>
    </row>
    <row r="1180" spans="1:5" ht="24">
      <c r="A1180" s="364" t="s">
        <v>4035</v>
      </c>
      <c r="B1180" s="208" t="s">
        <v>56</v>
      </c>
      <c r="C1180" s="209">
        <f t="shared" si="18"/>
        <v>41.721417505611427</v>
      </c>
      <c r="D1180" s="365">
        <v>81.599999999999994</v>
      </c>
      <c r="E1180" s="218" t="s">
        <v>4033</v>
      </c>
    </row>
    <row r="1181" spans="1:5" ht="36">
      <c r="A1181" s="364" t="s">
        <v>4036</v>
      </c>
      <c r="B1181" s="208" t="s">
        <v>56</v>
      </c>
      <c r="C1181" s="209">
        <f t="shared" si="18"/>
        <v>133.31769980008485</v>
      </c>
      <c r="D1181" s="365">
        <v>260.74675679999996</v>
      </c>
      <c r="E1181" s="218" t="s">
        <v>4037</v>
      </c>
    </row>
    <row r="1182" spans="1:5" ht="36">
      <c r="A1182" s="364" t="s">
        <v>4038</v>
      </c>
      <c r="B1182" s="208" t="s">
        <v>56</v>
      </c>
      <c r="C1182" s="209">
        <f t="shared" si="18"/>
        <v>123.47785073344819</v>
      </c>
      <c r="D1182" s="365">
        <v>241.50168479999996</v>
      </c>
      <c r="E1182" s="218" t="s">
        <v>4039</v>
      </c>
    </row>
    <row r="1183" spans="1:5" ht="36">
      <c r="A1183" s="364" t="s">
        <v>4040</v>
      </c>
      <c r="B1183" s="208" t="s">
        <v>56</v>
      </c>
      <c r="C1183" s="209">
        <f t="shared" si="18"/>
        <v>86.182422807708235</v>
      </c>
      <c r="D1183" s="365">
        <v>168.55816799999999</v>
      </c>
      <c r="E1183" s="218" t="s">
        <v>4041</v>
      </c>
    </row>
    <row r="1184" spans="1:5" ht="36">
      <c r="A1184" s="364" t="s">
        <v>4042</v>
      </c>
      <c r="B1184" s="208" t="s">
        <v>56</v>
      </c>
      <c r="C1184" s="209">
        <f t="shared" si="18"/>
        <v>89.074760076284747</v>
      </c>
      <c r="D1184" s="365">
        <v>174.21508799999998</v>
      </c>
      <c r="E1184" s="218" t="s">
        <v>4043</v>
      </c>
    </row>
    <row r="1185" spans="1:5" ht="36">
      <c r="A1185" s="364" t="s">
        <v>4044</v>
      </c>
      <c r="B1185" s="208" t="s">
        <v>56</v>
      </c>
      <c r="C1185" s="209">
        <f t="shared" si="18"/>
        <v>45.359304234008064</v>
      </c>
      <c r="D1185" s="365">
        <v>88.715087999999994</v>
      </c>
      <c r="E1185" s="218" t="s">
        <v>4045</v>
      </c>
    </row>
    <row r="1186" spans="1:5" ht="24">
      <c r="A1186" s="364" t="s">
        <v>4046</v>
      </c>
      <c r="B1186" s="208" t="s">
        <v>56</v>
      </c>
      <c r="C1186" s="209">
        <f t="shared" si="18"/>
        <v>62.399042861598389</v>
      </c>
      <c r="D1186" s="365">
        <v>122.04191999999998</v>
      </c>
      <c r="E1186" s="218" t="s">
        <v>4047</v>
      </c>
    </row>
    <row r="1187" spans="1:5" ht="36">
      <c r="A1187" s="364" t="s">
        <v>4048</v>
      </c>
      <c r="B1187" s="208" t="s">
        <v>56</v>
      </c>
      <c r="C1187" s="209">
        <f t="shared" si="18"/>
        <v>83.998711544459397</v>
      </c>
      <c r="D1187" s="365">
        <v>164.28720000000001</v>
      </c>
      <c r="E1187" s="218" t="s">
        <v>4049</v>
      </c>
    </row>
    <row r="1188" spans="1:5" ht="36">
      <c r="A1188" s="364" t="s">
        <v>4050</v>
      </c>
      <c r="B1188" s="208" t="s">
        <v>56</v>
      </c>
      <c r="C1188" s="209">
        <f t="shared" si="18"/>
        <v>71.998895609536618</v>
      </c>
      <c r="D1188" s="365">
        <v>140.8176</v>
      </c>
      <c r="E1188" s="218" t="s">
        <v>4049</v>
      </c>
    </row>
    <row r="1189" spans="1:5" ht="24">
      <c r="A1189" s="364" t="s">
        <v>4051</v>
      </c>
      <c r="B1189" s="208" t="s">
        <v>56</v>
      </c>
      <c r="C1189" s="209">
        <f t="shared" si="18"/>
        <v>174.95731633117396</v>
      </c>
      <c r="D1189" s="365">
        <v>342.18676799999997</v>
      </c>
      <c r="E1189" s="218" t="s">
        <v>4052</v>
      </c>
    </row>
    <row r="1190" spans="1:5" ht="24">
      <c r="A1190" s="364" t="s">
        <v>4053</v>
      </c>
      <c r="B1190" s="208" t="s">
        <v>56</v>
      </c>
      <c r="C1190" s="209">
        <f t="shared" si="18"/>
        <v>194.39701814574886</v>
      </c>
      <c r="D1190" s="365">
        <v>380.20751999999999</v>
      </c>
      <c r="E1190" s="218" t="s">
        <v>4052</v>
      </c>
    </row>
    <row r="1191" spans="1:5" ht="24">
      <c r="A1191" s="364" t="s">
        <v>4054</v>
      </c>
      <c r="B1191" s="208" t="s">
        <v>56</v>
      </c>
      <c r="C1191" s="209">
        <f t="shared" si="18"/>
        <v>140.68023908008365</v>
      </c>
      <c r="D1191" s="365">
        <v>275.14663200000001</v>
      </c>
      <c r="E1191" s="218" t="s">
        <v>4055</v>
      </c>
    </row>
    <row r="1192" spans="1:5" ht="36">
      <c r="A1192" s="364" t="s">
        <v>4056</v>
      </c>
      <c r="B1192" s="208" t="s">
        <v>56</v>
      </c>
      <c r="C1192" s="209">
        <f t="shared" si="18"/>
        <v>65.27867963984599</v>
      </c>
      <c r="D1192" s="365">
        <v>127.67399999999998</v>
      </c>
      <c r="E1192" s="218" t="s">
        <v>4057</v>
      </c>
    </row>
    <row r="1193" spans="1:5" ht="24">
      <c r="A1193" s="364" t="s">
        <v>4058</v>
      </c>
      <c r="B1193" s="208" t="s">
        <v>56</v>
      </c>
      <c r="C1193" s="209">
        <f t="shared" si="18"/>
        <v>98.03849618831903</v>
      </c>
      <c r="D1193" s="365">
        <v>191.74663200000001</v>
      </c>
      <c r="E1193" s="218" t="s">
        <v>4059</v>
      </c>
    </row>
    <row r="1194" spans="1:5" ht="24">
      <c r="A1194" s="364" t="s">
        <v>4060</v>
      </c>
      <c r="B1194" s="208" t="s">
        <v>56</v>
      </c>
      <c r="C1194" s="209">
        <f t="shared" si="18"/>
        <v>73.626030892255457</v>
      </c>
      <c r="D1194" s="365">
        <v>144</v>
      </c>
      <c r="E1194" s="218" t="s">
        <v>4061</v>
      </c>
    </row>
    <row r="1195" spans="1:5" ht="24">
      <c r="A1195" s="364" t="s">
        <v>4062</v>
      </c>
      <c r="B1195" s="208" t="s">
        <v>56</v>
      </c>
      <c r="C1195" s="209">
        <f t="shared" si="18"/>
        <v>128.84555406144707</v>
      </c>
      <c r="D1195" s="365">
        <v>252</v>
      </c>
      <c r="E1195" s="218" t="s">
        <v>4063</v>
      </c>
    </row>
    <row r="1196" spans="1:5" ht="24">
      <c r="A1196" s="364" t="s">
        <v>4064</v>
      </c>
      <c r="B1196" s="208" t="s">
        <v>56</v>
      </c>
      <c r="C1196" s="209">
        <f t="shared" si="18"/>
        <v>42.948518020482354</v>
      </c>
      <c r="D1196" s="365">
        <v>84</v>
      </c>
      <c r="E1196" s="218" t="s">
        <v>4065</v>
      </c>
    </row>
    <row r="1197" spans="1:5" ht="24">
      <c r="A1197" s="364" t="s">
        <v>4066</v>
      </c>
      <c r="B1197" s="208" t="s">
        <v>56</v>
      </c>
      <c r="C1197" s="209">
        <f t="shared" si="18"/>
        <v>257.69110812289415</v>
      </c>
      <c r="D1197" s="365">
        <v>504</v>
      </c>
      <c r="E1197" s="218" t="s">
        <v>4067</v>
      </c>
    </row>
    <row r="1198" spans="1:5">
      <c r="A1198" s="364" t="s">
        <v>4068</v>
      </c>
      <c r="B1198" s="208" t="s">
        <v>56</v>
      </c>
      <c r="C1198" s="209">
        <f t="shared" si="18"/>
        <v>63.042288951493738</v>
      </c>
      <c r="D1198" s="365">
        <v>123.3</v>
      </c>
      <c r="E1198" s="218" t="s">
        <v>4069</v>
      </c>
    </row>
    <row r="1199" spans="1:5" ht="36">
      <c r="A1199" s="364" t="s">
        <v>4070</v>
      </c>
      <c r="B1199" s="208" t="s">
        <v>56</v>
      </c>
      <c r="C1199" s="209">
        <f t="shared" si="18"/>
        <v>159.29605333796903</v>
      </c>
      <c r="D1199" s="365">
        <v>311.55599999999998</v>
      </c>
      <c r="E1199" s="218" t="s">
        <v>4071</v>
      </c>
    </row>
    <row r="1200" spans="1:5" ht="24">
      <c r="A1200" s="246" t="s">
        <v>4072</v>
      </c>
      <c r="B1200" s="208" t="s">
        <v>56</v>
      </c>
      <c r="C1200" s="209">
        <f t="shared" si="18"/>
        <v>94.867140804671166</v>
      </c>
      <c r="D1200" s="365">
        <v>185.54400000000001</v>
      </c>
      <c r="E1200" s="218" t="s">
        <v>4073</v>
      </c>
    </row>
    <row r="1201" spans="1:5" ht="24">
      <c r="A1201" s="246" t="s">
        <v>4074</v>
      </c>
      <c r="B1201" s="208" t="s">
        <v>56</v>
      </c>
      <c r="C1201" s="209">
        <f t="shared" si="18"/>
        <v>6.8165433601079846</v>
      </c>
      <c r="D1201" s="365">
        <v>13.331999999999999</v>
      </c>
      <c r="E1201" s="218" t="s">
        <v>4073</v>
      </c>
    </row>
    <row r="1202" spans="1:5" ht="36">
      <c r="A1202" s="364" t="s">
        <v>4075</v>
      </c>
      <c r="B1202" s="208" t="s">
        <v>56</v>
      </c>
      <c r="C1202" s="209">
        <f t="shared" si="18"/>
        <v>129.70452442185672</v>
      </c>
      <c r="D1202" s="365">
        <v>253.68</v>
      </c>
      <c r="E1202" s="218" t="s">
        <v>4076</v>
      </c>
    </row>
    <row r="1203" spans="1:5" ht="24">
      <c r="A1203" s="364" t="s">
        <v>4077</v>
      </c>
      <c r="B1203" s="208" t="s">
        <v>56</v>
      </c>
      <c r="C1203" s="209">
        <f t="shared" si="18"/>
        <v>117.55622932463454</v>
      </c>
      <c r="D1203" s="365">
        <v>229.92</v>
      </c>
      <c r="E1203" s="218" t="s">
        <v>4076</v>
      </c>
    </row>
    <row r="1204" spans="1:5" ht="24">
      <c r="A1204" s="364" t="s">
        <v>4078</v>
      </c>
      <c r="B1204" s="208" t="s">
        <v>56</v>
      </c>
      <c r="C1204" s="209">
        <f t="shared" si="18"/>
        <v>125.63668621505958</v>
      </c>
      <c r="D1204" s="365">
        <v>245.72399999999999</v>
      </c>
      <c r="E1204" s="218" t="s">
        <v>4079</v>
      </c>
    </row>
    <row r="1205" spans="1:5" ht="60">
      <c r="A1205" s="364" t="s">
        <v>4080</v>
      </c>
      <c r="B1205" s="208" t="s">
        <v>56</v>
      </c>
      <c r="C1205" s="209">
        <f t="shared" si="18"/>
        <v>116.63590393848135</v>
      </c>
      <c r="D1205" s="365">
        <v>228.11999999999998</v>
      </c>
      <c r="E1205" s="218" t="s">
        <v>4081</v>
      </c>
    </row>
    <row r="1206" spans="1:5">
      <c r="A1206" s="364" t="s">
        <v>4082</v>
      </c>
      <c r="B1206" s="208" t="s">
        <v>56</v>
      </c>
      <c r="C1206" s="209">
        <f t="shared" si="18"/>
        <v>73.626030892255457</v>
      </c>
      <c r="D1206" s="365">
        <v>144</v>
      </c>
      <c r="E1206" s="218" t="s">
        <v>4083</v>
      </c>
    </row>
    <row r="1207" spans="1:5">
      <c r="A1207" s="364" t="s">
        <v>4084</v>
      </c>
      <c r="B1207" s="208" t="s">
        <v>56</v>
      </c>
      <c r="C1207" s="209">
        <f t="shared" si="18"/>
        <v>73.626030892255457</v>
      </c>
      <c r="D1207" s="365">
        <v>144</v>
      </c>
      <c r="E1207" s="218" t="s">
        <v>4083</v>
      </c>
    </row>
    <row r="1208" spans="1:5" ht="30" customHeight="1">
      <c r="A1208" s="364" t="s">
        <v>4085</v>
      </c>
      <c r="B1208" s="208" t="s">
        <v>56</v>
      </c>
      <c r="C1208" s="209">
        <f t="shared" si="18"/>
        <v>73.626030892255457</v>
      </c>
      <c r="D1208" s="365">
        <v>144</v>
      </c>
      <c r="E1208" s="218" t="s">
        <v>4083</v>
      </c>
    </row>
    <row r="1209" spans="1:5" s="223" customFormat="1">
      <c r="A1209" s="215" t="s">
        <v>4086</v>
      </c>
      <c r="B1209" s="233" t="s">
        <v>56</v>
      </c>
      <c r="C1209" s="209">
        <f t="shared" si="18"/>
        <v>147.25206178451091</v>
      </c>
      <c r="D1209" s="209">
        <v>288</v>
      </c>
      <c r="E1209" s="234" t="s">
        <v>4087</v>
      </c>
    </row>
    <row r="1210" spans="1:5" s="223" customFormat="1">
      <c r="A1210" s="215" t="s">
        <v>4088</v>
      </c>
      <c r="B1210" s="233" t="s">
        <v>56</v>
      </c>
      <c r="C1210" s="209">
        <f t="shared" si="18"/>
        <v>147.25206178451091</v>
      </c>
      <c r="D1210" s="209">
        <v>288</v>
      </c>
      <c r="E1210" s="234" t="s">
        <v>4089</v>
      </c>
    </row>
    <row r="1211" spans="1:5" s="223" customFormat="1">
      <c r="A1211" s="215" t="s">
        <v>4090</v>
      </c>
      <c r="B1211" s="233" t="s">
        <v>56</v>
      </c>
      <c r="C1211" s="209">
        <f t="shared" si="18"/>
        <v>134.98105663580168</v>
      </c>
      <c r="D1211" s="209">
        <v>264</v>
      </c>
      <c r="E1211" s="234" t="s">
        <v>4091</v>
      </c>
    </row>
    <row r="1212" spans="1:5" s="223" customFormat="1" ht="24">
      <c r="A1212" s="215" t="s">
        <v>4092</v>
      </c>
      <c r="B1212" s="233" t="s">
        <v>56</v>
      </c>
      <c r="C1212" s="209">
        <f t="shared" si="18"/>
        <v>134.98105663580168</v>
      </c>
      <c r="D1212" s="209">
        <v>264</v>
      </c>
      <c r="E1212" s="234" t="s">
        <v>4093</v>
      </c>
    </row>
    <row r="1213" spans="1:5" s="223" customFormat="1" ht="24">
      <c r="A1213" s="215" t="s">
        <v>4094</v>
      </c>
      <c r="B1213" s="233" t="s">
        <v>56</v>
      </c>
      <c r="C1213" s="209">
        <f t="shared" si="18"/>
        <v>255.23690709315227</v>
      </c>
      <c r="D1213" s="209">
        <v>499.2</v>
      </c>
      <c r="E1213" s="234" t="s">
        <v>4095</v>
      </c>
    </row>
    <row r="1214" spans="1:5" s="223" customFormat="1">
      <c r="A1214" s="215" t="s">
        <v>4096</v>
      </c>
      <c r="B1214" s="233" t="s">
        <v>56</v>
      </c>
      <c r="C1214" s="209">
        <f t="shared" si="18"/>
        <v>101.23579247685126</v>
      </c>
      <c r="D1214" s="209">
        <v>198</v>
      </c>
      <c r="E1214" s="234" t="s">
        <v>4097</v>
      </c>
    </row>
    <row r="1215" spans="1:5" s="223" customFormat="1">
      <c r="A1215" s="215" t="s">
        <v>4098</v>
      </c>
      <c r="B1215" s="233" t="s">
        <v>56</v>
      </c>
      <c r="C1215" s="209">
        <f t="shared" si="18"/>
        <v>138.04880792297899</v>
      </c>
      <c r="D1215" s="209">
        <v>270</v>
      </c>
      <c r="E1215" s="234" t="s">
        <v>4099</v>
      </c>
    </row>
    <row r="1216" spans="1:5" s="223" customFormat="1">
      <c r="A1216" s="215" t="s">
        <v>4100</v>
      </c>
      <c r="B1216" s="233" t="s">
        <v>56</v>
      </c>
      <c r="C1216" s="209">
        <f t="shared" si="18"/>
        <v>199.4038336665252</v>
      </c>
      <c r="D1216" s="209">
        <v>390</v>
      </c>
      <c r="E1216" s="234" t="s">
        <v>4101</v>
      </c>
    </row>
    <row r="1217" spans="1:5" s="223" customFormat="1">
      <c r="A1217" s="215" t="s">
        <v>4102</v>
      </c>
      <c r="B1217" s="233" t="s">
        <v>56</v>
      </c>
      <c r="C1217" s="209">
        <f t="shared" si="18"/>
        <v>138.04880792297899</v>
      </c>
      <c r="D1217" s="209">
        <v>270</v>
      </c>
      <c r="E1217" s="234" t="s">
        <v>4103</v>
      </c>
    </row>
    <row r="1218" spans="1:5" s="223" customFormat="1">
      <c r="A1218" s="215" t="s">
        <v>4104</v>
      </c>
      <c r="B1218" s="233" t="s">
        <v>56</v>
      </c>
      <c r="C1218" s="209">
        <f t="shared" si="18"/>
        <v>98.168041189673957</v>
      </c>
      <c r="D1218" s="209">
        <v>192</v>
      </c>
      <c r="E1218" s="210" t="s">
        <v>4105</v>
      </c>
    </row>
    <row r="1219" spans="1:5">
      <c r="A1219" s="211" t="s">
        <v>4106</v>
      </c>
      <c r="B1219" s="208" t="s">
        <v>56</v>
      </c>
      <c r="C1219" s="209">
        <f t="shared" si="18"/>
        <v>92.032538615319325</v>
      </c>
      <c r="D1219" s="209">
        <v>180</v>
      </c>
      <c r="E1219" s="228" t="s">
        <v>4107</v>
      </c>
    </row>
    <row r="1220" spans="1:5" ht="43.5" customHeight="1">
      <c r="A1220" s="366" t="s">
        <v>4108</v>
      </c>
      <c r="B1220" s="208"/>
      <c r="C1220" s="209">
        <f t="shared" si="18"/>
        <v>0</v>
      </c>
      <c r="D1220" s="365"/>
      <c r="E1220" s="218"/>
    </row>
    <row r="1221" spans="1:5" s="223" customFormat="1" ht="24">
      <c r="A1221" s="235" t="s">
        <v>4109</v>
      </c>
      <c r="B1221" s="233" t="s">
        <v>56</v>
      </c>
      <c r="C1221" s="209">
        <f t="shared" si="18"/>
        <v>613.55025743546219</v>
      </c>
      <c r="D1221" s="209">
        <v>1200</v>
      </c>
      <c r="E1221" s="234" t="s">
        <v>4110</v>
      </c>
    </row>
    <row r="1222" spans="1:5">
      <c r="A1222" s="367" t="s">
        <v>4111</v>
      </c>
      <c r="B1222" s="208" t="s">
        <v>56</v>
      </c>
      <c r="C1222" s="209">
        <f t="shared" ref="C1222:C1285" si="19">D1222/1.95583</f>
        <v>337.4526415895042</v>
      </c>
      <c r="D1222" s="209">
        <v>660</v>
      </c>
      <c r="E1222" s="234" t="s">
        <v>4112</v>
      </c>
    </row>
    <row r="1223" spans="1:5" ht="24">
      <c r="A1223" s="367" t="s">
        <v>4113</v>
      </c>
      <c r="B1223" s="208" t="s">
        <v>56</v>
      </c>
      <c r="C1223" s="209">
        <f t="shared" si="19"/>
        <v>736.2603089225546</v>
      </c>
      <c r="D1223" s="209">
        <v>1440</v>
      </c>
      <c r="E1223" s="234" t="s">
        <v>4114</v>
      </c>
    </row>
    <row r="1224" spans="1:5" ht="24">
      <c r="A1224" s="367" t="s">
        <v>4115</v>
      </c>
      <c r="B1224" s="208" t="s">
        <v>56</v>
      </c>
      <c r="C1224" s="209">
        <f t="shared" si="19"/>
        <v>368.1301544612773</v>
      </c>
      <c r="D1224" s="209">
        <v>720</v>
      </c>
      <c r="E1224" s="234" t="s">
        <v>4116</v>
      </c>
    </row>
    <row r="1225" spans="1:5" ht="24">
      <c r="A1225" s="367" t="s">
        <v>4117</v>
      </c>
      <c r="B1225" s="208" t="s">
        <v>56</v>
      </c>
      <c r="C1225" s="209">
        <f t="shared" si="19"/>
        <v>337.4526415895042</v>
      </c>
      <c r="D1225" s="209">
        <v>660</v>
      </c>
      <c r="E1225" s="234" t="s">
        <v>4118</v>
      </c>
    </row>
    <row r="1226" spans="1:5" ht="24">
      <c r="A1226" s="367" t="s">
        <v>4119</v>
      </c>
      <c r="B1226" s="208" t="s">
        <v>56</v>
      </c>
      <c r="C1226" s="209">
        <f t="shared" si="19"/>
        <v>245.42010297418489</v>
      </c>
      <c r="D1226" s="209">
        <v>480</v>
      </c>
      <c r="E1226" s="234" t="s">
        <v>4120</v>
      </c>
    </row>
    <row r="1227" spans="1:5">
      <c r="A1227" s="367" t="s">
        <v>4121</v>
      </c>
      <c r="B1227" s="208" t="s">
        <v>56</v>
      </c>
      <c r="C1227" s="209">
        <f t="shared" si="19"/>
        <v>552.19523169191598</v>
      </c>
      <c r="D1227" s="209">
        <v>1080</v>
      </c>
      <c r="E1227" s="234" t="s">
        <v>4122</v>
      </c>
    </row>
    <row r="1228" spans="1:5" ht="24">
      <c r="A1228" s="246" t="s">
        <v>4123</v>
      </c>
      <c r="B1228" s="208" t="s">
        <v>56</v>
      </c>
      <c r="C1228" s="209">
        <f t="shared" si="19"/>
        <v>119.64230019991513</v>
      </c>
      <c r="D1228" s="365">
        <v>234</v>
      </c>
      <c r="E1228" s="222" t="s">
        <v>4124</v>
      </c>
    </row>
    <row r="1229" spans="1:5" ht="24">
      <c r="A1229" s="246" t="s">
        <v>4125</v>
      </c>
      <c r="B1229" s="208" t="s">
        <v>56</v>
      </c>
      <c r="C1229" s="209">
        <f t="shared" si="19"/>
        <v>122.71005148709244</v>
      </c>
      <c r="D1229" s="365">
        <v>240</v>
      </c>
      <c r="E1229" s="222" t="s">
        <v>4124</v>
      </c>
    </row>
    <row r="1230" spans="1:5" ht="24">
      <c r="A1230" s="246" t="s">
        <v>4125</v>
      </c>
      <c r="B1230" s="208" t="s">
        <v>56</v>
      </c>
      <c r="C1230" s="209">
        <f t="shared" si="19"/>
        <v>131.91330534862436</v>
      </c>
      <c r="D1230" s="365">
        <v>258</v>
      </c>
      <c r="E1230" s="222" t="s">
        <v>4124</v>
      </c>
    </row>
    <row r="1231" spans="1:5" ht="24">
      <c r="A1231" s="246" t="s">
        <v>4125</v>
      </c>
      <c r="B1231" s="208" t="s">
        <v>56</v>
      </c>
      <c r="C1231" s="209">
        <f t="shared" si="19"/>
        <v>141.11655921015631</v>
      </c>
      <c r="D1231" s="365">
        <v>276</v>
      </c>
      <c r="E1231" s="222" t="s">
        <v>4126</v>
      </c>
    </row>
    <row r="1232" spans="1:5">
      <c r="A1232" s="246" t="s">
        <v>4127</v>
      </c>
      <c r="B1232" s="208" t="s">
        <v>56</v>
      </c>
      <c r="C1232" s="209">
        <f t="shared" si="19"/>
        <v>429.48518020482356</v>
      </c>
      <c r="D1232" s="365">
        <v>840</v>
      </c>
      <c r="E1232" s="222" t="s">
        <v>4128</v>
      </c>
    </row>
    <row r="1233" spans="1:5">
      <c r="A1233" s="246" t="s">
        <v>4129</v>
      </c>
      <c r="B1233" s="208" t="s">
        <v>56</v>
      </c>
      <c r="C1233" s="209">
        <f t="shared" si="19"/>
        <v>506.17896238425629</v>
      </c>
      <c r="D1233" s="365">
        <v>990</v>
      </c>
      <c r="E1233" s="218" t="s">
        <v>4130</v>
      </c>
    </row>
    <row r="1234" spans="1:5">
      <c r="A1234" s="246" t="s">
        <v>4131</v>
      </c>
      <c r="B1234" s="208" t="s">
        <v>56</v>
      </c>
      <c r="C1234" s="209">
        <f t="shared" si="19"/>
        <v>506.17896238425629</v>
      </c>
      <c r="D1234" s="365">
        <v>990</v>
      </c>
      <c r="E1234" s="218" t="s">
        <v>4130</v>
      </c>
    </row>
    <row r="1235" spans="1:5" ht="24">
      <c r="A1235" s="246" t="s">
        <v>4132</v>
      </c>
      <c r="B1235" s="208" t="s">
        <v>56</v>
      </c>
      <c r="C1235" s="209">
        <f t="shared" si="19"/>
        <v>858.97036040964713</v>
      </c>
      <c r="D1235" s="365">
        <v>1680</v>
      </c>
      <c r="E1235" s="218" t="s">
        <v>4133</v>
      </c>
    </row>
    <row r="1236" spans="1:5" ht="24">
      <c r="A1236" s="246" t="s">
        <v>4134</v>
      </c>
      <c r="B1236" s="208" t="s">
        <v>56</v>
      </c>
      <c r="C1236" s="209">
        <f t="shared" si="19"/>
        <v>858.97036040964713</v>
      </c>
      <c r="D1236" s="365">
        <v>1680</v>
      </c>
      <c r="E1236" s="218" t="s">
        <v>4133</v>
      </c>
    </row>
    <row r="1237" spans="1:5" ht="24">
      <c r="A1237" s="246" t="s">
        <v>4135</v>
      </c>
      <c r="B1237" s="208" t="s">
        <v>56</v>
      </c>
      <c r="C1237" s="209">
        <f t="shared" si="19"/>
        <v>858.97036040964713</v>
      </c>
      <c r="D1237" s="365">
        <v>1680</v>
      </c>
      <c r="E1237" s="218" t="s">
        <v>4133</v>
      </c>
    </row>
    <row r="1238" spans="1:5" ht="36">
      <c r="A1238" s="246" t="s">
        <v>4136</v>
      </c>
      <c r="B1238" s="208" t="s">
        <v>56</v>
      </c>
      <c r="C1238" s="209">
        <f t="shared" si="19"/>
        <v>866.6397386275903</v>
      </c>
      <c r="D1238" s="365">
        <v>1695</v>
      </c>
      <c r="E1238" s="218" t="s">
        <v>4137</v>
      </c>
    </row>
    <row r="1239" spans="1:5" ht="36">
      <c r="A1239" s="246" t="s">
        <v>4136</v>
      </c>
      <c r="B1239" s="208" t="s">
        <v>56</v>
      </c>
      <c r="C1239" s="209">
        <f t="shared" si="19"/>
        <v>866.6397386275903</v>
      </c>
      <c r="D1239" s="365">
        <v>1695</v>
      </c>
      <c r="E1239" s="218" t="s">
        <v>4137</v>
      </c>
    </row>
    <row r="1240" spans="1:5" ht="36">
      <c r="A1240" s="246" t="s">
        <v>4136</v>
      </c>
      <c r="B1240" s="208" t="s">
        <v>56</v>
      </c>
      <c r="C1240" s="209">
        <f t="shared" si="19"/>
        <v>866.6397386275903</v>
      </c>
      <c r="D1240" s="365">
        <v>1695</v>
      </c>
      <c r="E1240" s="218" t="s">
        <v>4137</v>
      </c>
    </row>
    <row r="1241" spans="1:5" ht="36">
      <c r="A1241" s="246" t="s">
        <v>4136</v>
      </c>
      <c r="B1241" s="208" t="s">
        <v>56</v>
      </c>
      <c r="C1241" s="209">
        <f t="shared" si="19"/>
        <v>866.6397386275903</v>
      </c>
      <c r="D1241" s="365">
        <v>1695</v>
      </c>
      <c r="E1241" s="218" t="s">
        <v>4137</v>
      </c>
    </row>
    <row r="1242" spans="1:5" ht="36">
      <c r="A1242" s="246" t="s">
        <v>4138</v>
      </c>
      <c r="B1242" s="208" t="s">
        <v>56</v>
      </c>
      <c r="C1242" s="209">
        <f t="shared" si="19"/>
        <v>690.24403961489497</v>
      </c>
      <c r="D1242" s="365">
        <v>1350</v>
      </c>
      <c r="E1242" s="218" t="s">
        <v>4139</v>
      </c>
    </row>
    <row r="1243" spans="1:5" ht="36">
      <c r="A1243" s="246" t="s">
        <v>4138</v>
      </c>
      <c r="B1243" s="208" t="s">
        <v>56</v>
      </c>
      <c r="C1243" s="209">
        <f t="shared" si="19"/>
        <v>690.24403961489497</v>
      </c>
      <c r="D1243" s="365">
        <v>1350</v>
      </c>
      <c r="E1243" s="218" t="s">
        <v>4139</v>
      </c>
    </row>
    <row r="1244" spans="1:5" ht="36">
      <c r="A1244" s="246" t="s">
        <v>4140</v>
      </c>
      <c r="B1244" s="208" t="s">
        <v>56</v>
      </c>
      <c r="C1244" s="209">
        <f t="shared" si="19"/>
        <v>690.24403961489497</v>
      </c>
      <c r="D1244" s="365">
        <v>1350</v>
      </c>
      <c r="E1244" s="218" t="s">
        <v>4139</v>
      </c>
    </row>
    <row r="1245" spans="1:5" ht="36">
      <c r="A1245" s="246" t="s">
        <v>4140</v>
      </c>
      <c r="B1245" s="208" t="s">
        <v>56</v>
      </c>
      <c r="C1245" s="209">
        <f t="shared" si="19"/>
        <v>690.24403961489497</v>
      </c>
      <c r="D1245" s="365">
        <v>1350</v>
      </c>
      <c r="E1245" s="218" t="s">
        <v>4139</v>
      </c>
    </row>
    <row r="1246" spans="1:5" ht="36">
      <c r="A1246" s="246" t="s">
        <v>4141</v>
      </c>
      <c r="B1246" s="208" t="s">
        <v>56</v>
      </c>
      <c r="C1246" s="209">
        <f t="shared" si="19"/>
        <v>806.81858852763276</v>
      </c>
      <c r="D1246" s="365">
        <v>1578</v>
      </c>
      <c r="E1246" s="218" t="s">
        <v>4139</v>
      </c>
    </row>
    <row r="1247" spans="1:5" ht="36">
      <c r="A1247" s="246" t="s">
        <v>4141</v>
      </c>
      <c r="B1247" s="208" t="s">
        <v>56</v>
      </c>
      <c r="C1247" s="209">
        <f t="shared" si="19"/>
        <v>806.81858852763276</v>
      </c>
      <c r="D1247" s="365">
        <v>1578</v>
      </c>
      <c r="E1247" s="218" t="s">
        <v>4139</v>
      </c>
    </row>
    <row r="1248" spans="1:5" ht="48">
      <c r="A1248" s="246" t="s">
        <v>4142</v>
      </c>
      <c r="B1248" s="208" t="s">
        <v>56</v>
      </c>
      <c r="C1248" s="209">
        <f t="shared" si="19"/>
        <v>751.59906535844118</v>
      </c>
      <c r="D1248" s="365">
        <v>1470</v>
      </c>
      <c r="E1248" s="218" t="s">
        <v>4143</v>
      </c>
    </row>
    <row r="1249" spans="1:5" ht="48">
      <c r="A1249" s="246" t="s">
        <v>4142</v>
      </c>
      <c r="B1249" s="208" t="s">
        <v>56</v>
      </c>
      <c r="C1249" s="209">
        <f t="shared" si="19"/>
        <v>751.59906535844118</v>
      </c>
      <c r="D1249" s="365">
        <v>1470</v>
      </c>
      <c r="E1249" s="218" t="s">
        <v>4143</v>
      </c>
    </row>
    <row r="1250" spans="1:5" ht="48">
      <c r="A1250" s="246" t="s">
        <v>4144</v>
      </c>
      <c r="B1250" s="208" t="s">
        <v>56</v>
      </c>
      <c r="C1250" s="209">
        <f t="shared" si="19"/>
        <v>751.59906535844118</v>
      </c>
      <c r="D1250" s="365">
        <v>1470</v>
      </c>
      <c r="E1250" s="218" t="s">
        <v>4143</v>
      </c>
    </row>
    <row r="1251" spans="1:5" ht="48">
      <c r="A1251" s="246" t="s">
        <v>4144</v>
      </c>
      <c r="B1251" s="208" t="s">
        <v>56</v>
      </c>
      <c r="C1251" s="209">
        <f t="shared" si="19"/>
        <v>778.44188912124275</v>
      </c>
      <c r="D1251" s="365">
        <v>1522.5000000000002</v>
      </c>
      <c r="E1251" s="218" t="s">
        <v>4143</v>
      </c>
    </row>
    <row r="1252" spans="1:5" ht="24">
      <c r="A1252" s="246" t="s">
        <v>4145</v>
      </c>
      <c r="B1252" s="208" t="s">
        <v>56</v>
      </c>
      <c r="C1252" s="209">
        <f t="shared" si="19"/>
        <v>778.44188912124275</v>
      </c>
      <c r="D1252" s="365">
        <v>1522.5000000000002</v>
      </c>
      <c r="E1252" s="218" t="s">
        <v>4146</v>
      </c>
    </row>
    <row r="1253" spans="1:5" ht="24">
      <c r="A1253" s="246" t="s">
        <v>4147</v>
      </c>
      <c r="B1253" s="208" t="s">
        <v>56</v>
      </c>
      <c r="C1253" s="209">
        <f t="shared" si="19"/>
        <v>778.44188912124275</v>
      </c>
      <c r="D1253" s="365">
        <v>1522.5000000000002</v>
      </c>
      <c r="E1253" s="218" t="s">
        <v>4146</v>
      </c>
    </row>
    <row r="1254" spans="1:5" ht="24">
      <c r="A1254" s="246" t="s">
        <v>4148</v>
      </c>
      <c r="B1254" s="208" t="s">
        <v>56</v>
      </c>
      <c r="C1254" s="209">
        <f t="shared" si="19"/>
        <v>294.50412356902183</v>
      </c>
      <c r="D1254" s="365">
        <v>576</v>
      </c>
      <c r="E1254" s="218" t="s">
        <v>4146</v>
      </c>
    </row>
    <row r="1255" spans="1:5" ht="24">
      <c r="A1255" s="246" t="s">
        <v>4149</v>
      </c>
      <c r="B1255" s="208" t="s">
        <v>56</v>
      </c>
      <c r="C1255" s="209">
        <f t="shared" si="19"/>
        <v>294.50412356902183</v>
      </c>
      <c r="D1255" s="365">
        <v>576</v>
      </c>
      <c r="E1255" s="218" t="s">
        <v>4146</v>
      </c>
    </row>
    <row r="1256" spans="1:5" ht="24">
      <c r="A1256" s="246" t="s">
        <v>4150</v>
      </c>
      <c r="B1256" s="208" t="s">
        <v>56</v>
      </c>
      <c r="C1256" s="209">
        <f t="shared" si="19"/>
        <v>294.50412356902183</v>
      </c>
      <c r="D1256" s="365">
        <v>576</v>
      </c>
      <c r="E1256" s="218" t="s">
        <v>4146</v>
      </c>
    </row>
    <row r="1257" spans="1:5" ht="24">
      <c r="A1257" s="246" t="s">
        <v>4151</v>
      </c>
      <c r="B1257" s="208" t="s">
        <v>56</v>
      </c>
      <c r="C1257" s="209">
        <f t="shared" si="19"/>
        <v>294.50412356902183</v>
      </c>
      <c r="D1257" s="365">
        <v>576</v>
      </c>
      <c r="E1257" s="218" t="s">
        <v>4146</v>
      </c>
    </row>
    <row r="1258" spans="1:5" ht="24">
      <c r="A1258" s="246" t="s">
        <v>4152</v>
      </c>
      <c r="B1258" s="208" t="s">
        <v>56</v>
      </c>
      <c r="C1258" s="209">
        <f t="shared" si="19"/>
        <v>312.91063129208572</v>
      </c>
      <c r="D1258" s="365">
        <v>612</v>
      </c>
      <c r="E1258" s="218" t="s">
        <v>4153</v>
      </c>
    </row>
    <row r="1259" spans="1:5" ht="24">
      <c r="A1259" s="246" t="s">
        <v>4152</v>
      </c>
      <c r="B1259" s="208" t="s">
        <v>56</v>
      </c>
      <c r="C1259" s="209">
        <f t="shared" si="19"/>
        <v>312.91063129208572</v>
      </c>
      <c r="D1259" s="365">
        <v>612</v>
      </c>
      <c r="E1259" s="218" t="s">
        <v>4153</v>
      </c>
    </row>
    <row r="1260" spans="1:5" ht="24">
      <c r="A1260" s="246" t="s">
        <v>4152</v>
      </c>
      <c r="B1260" s="208" t="s">
        <v>56</v>
      </c>
      <c r="C1260" s="209">
        <f t="shared" si="19"/>
        <v>401.87541862022772</v>
      </c>
      <c r="D1260" s="365">
        <v>786</v>
      </c>
      <c r="E1260" s="218" t="s">
        <v>4153</v>
      </c>
    </row>
    <row r="1261" spans="1:5" ht="24">
      <c r="A1261" s="246" t="s">
        <v>4154</v>
      </c>
      <c r="B1261" s="208" t="s">
        <v>56</v>
      </c>
      <c r="C1261" s="209">
        <f t="shared" si="19"/>
        <v>401.87541862022772</v>
      </c>
      <c r="D1261" s="365">
        <v>786</v>
      </c>
      <c r="E1261" s="218" t="s">
        <v>4153</v>
      </c>
    </row>
    <row r="1262" spans="1:5" ht="24">
      <c r="A1262" s="246" t="s">
        <v>4155</v>
      </c>
      <c r="B1262" s="208" t="s">
        <v>56</v>
      </c>
      <c r="C1262" s="209">
        <f t="shared" si="19"/>
        <v>401.87541862022772</v>
      </c>
      <c r="D1262" s="365">
        <v>786</v>
      </c>
      <c r="E1262" s="218" t="s">
        <v>4153</v>
      </c>
    </row>
    <row r="1263" spans="1:5" ht="24">
      <c r="A1263" s="246" t="s">
        <v>4155</v>
      </c>
      <c r="B1263" s="208" t="s">
        <v>56</v>
      </c>
      <c r="C1263" s="209">
        <f t="shared" si="19"/>
        <v>401.87541862022772</v>
      </c>
      <c r="D1263" s="365">
        <v>786</v>
      </c>
      <c r="E1263" s="218" t="s">
        <v>4153</v>
      </c>
    </row>
    <row r="1264" spans="1:5" ht="24">
      <c r="A1264" s="246" t="s">
        <v>4156</v>
      </c>
      <c r="B1264" s="208" t="s">
        <v>56</v>
      </c>
      <c r="C1264" s="209">
        <f t="shared" si="19"/>
        <v>429.48518020482356</v>
      </c>
      <c r="D1264" s="365">
        <v>840</v>
      </c>
      <c r="E1264" s="218" t="s">
        <v>4153</v>
      </c>
    </row>
    <row r="1265" spans="1:5" ht="24">
      <c r="A1265" s="246" t="s">
        <v>4156</v>
      </c>
      <c r="B1265" s="208" t="s">
        <v>56</v>
      </c>
      <c r="C1265" s="209">
        <f t="shared" si="19"/>
        <v>429.48518020482356</v>
      </c>
      <c r="D1265" s="365">
        <v>840</v>
      </c>
      <c r="E1265" s="218" t="s">
        <v>4153</v>
      </c>
    </row>
    <row r="1266" spans="1:5" ht="24">
      <c r="A1266" s="246" t="s">
        <v>4157</v>
      </c>
      <c r="B1266" s="208" t="s">
        <v>56</v>
      </c>
      <c r="C1266" s="209">
        <f t="shared" si="19"/>
        <v>619.68576000981682</v>
      </c>
      <c r="D1266" s="365">
        <v>1212</v>
      </c>
      <c r="E1266" s="218" t="s">
        <v>4158</v>
      </c>
    </row>
    <row r="1267" spans="1:5" ht="24">
      <c r="A1267" s="246" t="s">
        <v>4159</v>
      </c>
      <c r="B1267" s="208" t="s">
        <v>56</v>
      </c>
      <c r="C1267" s="209">
        <f t="shared" si="19"/>
        <v>619.68576000981682</v>
      </c>
      <c r="D1267" s="365">
        <v>1212</v>
      </c>
      <c r="E1267" s="218" t="s">
        <v>4158</v>
      </c>
    </row>
    <row r="1268" spans="1:5" ht="24">
      <c r="A1268" s="246" t="s">
        <v>4160</v>
      </c>
      <c r="B1268" s="208" t="s">
        <v>56</v>
      </c>
      <c r="C1268" s="209">
        <f t="shared" si="19"/>
        <v>239.28460039983025</v>
      </c>
      <c r="D1268" s="365">
        <v>468</v>
      </c>
      <c r="E1268" s="218" t="s">
        <v>4158</v>
      </c>
    </row>
    <row r="1269" spans="1:5" ht="24">
      <c r="A1269" s="246" t="s">
        <v>4161</v>
      </c>
      <c r="B1269" s="208" t="s">
        <v>56</v>
      </c>
      <c r="C1269" s="209">
        <f t="shared" si="19"/>
        <v>239.28460039983025</v>
      </c>
      <c r="D1269" s="365">
        <v>468</v>
      </c>
      <c r="E1269" s="218" t="s">
        <v>4158</v>
      </c>
    </row>
    <row r="1270" spans="1:5">
      <c r="A1270" s="246" t="s">
        <v>4162</v>
      </c>
      <c r="B1270" s="208" t="s">
        <v>56</v>
      </c>
      <c r="C1270" s="209">
        <f t="shared" si="19"/>
        <v>245.42010297418489</v>
      </c>
      <c r="D1270" s="365">
        <v>480</v>
      </c>
      <c r="E1270" s="218" t="s">
        <v>4163</v>
      </c>
    </row>
    <row r="1271" spans="1:5" ht="24">
      <c r="A1271" s="246" t="s">
        <v>4164</v>
      </c>
      <c r="B1271" s="208" t="s">
        <v>56</v>
      </c>
      <c r="C1271" s="209">
        <f t="shared" si="19"/>
        <v>245.42010297418489</v>
      </c>
      <c r="D1271" s="365">
        <v>480</v>
      </c>
      <c r="E1271" s="218" t="s">
        <v>4165</v>
      </c>
    </row>
    <row r="1272" spans="1:5" ht="24">
      <c r="A1272" s="246" t="s">
        <v>4166</v>
      </c>
      <c r="B1272" s="208" t="s">
        <v>56</v>
      </c>
      <c r="C1272" s="209">
        <f t="shared" si="19"/>
        <v>858.97036040964713</v>
      </c>
      <c r="D1272" s="365">
        <v>1680</v>
      </c>
      <c r="E1272" s="218" t="s">
        <v>4167</v>
      </c>
    </row>
    <row r="1273" spans="1:5" ht="36">
      <c r="A1273" s="246" t="s">
        <v>4168</v>
      </c>
      <c r="B1273" s="208" t="s">
        <v>56</v>
      </c>
      <c r="C1273" s="209">
        <f t="shared" si="19"/>
        <v>1092.1194582351227</v>
      </c>
      <c r="D1273" s="365">
        <v>2136</v>
      </c>
      <c r="E1273" s="218" t="s">
        <v>4169</v>
      </c>
    </row>
    <row r="1274" spans="1:5" ht="36">
      <c r="A1274" s="246" t="s">
        <v>4170</v>
      </c>
      <c r="B1274" s="208" t="s">
        <v>56</v>
      </c>
      <c r="C1274" s="209">
        <f t="shared" si="19"/>
        <v>1079.8484530864134</v>
      </c>
      <c r="D1274" s="365">
        <v>2112</v>
      </c>
      <c r="E1274" s="218" t="s">
        <v>4171</v>
      </c>
    </row>
    <row r="1275" spans="1:5" ht="36">
      <c r="A1275" s="246" t="s">
        <v>4172</v>
      </c>
      <c r="B1275" s="208" t="s">
        <v>56</v>
      </c>
      <c r="C1275" s="209">
        <f t="shared" si="19"/>
        <v>1104.390463383832</v>
      </c>
      <c r="D1275" s="365">
        <v>2160</v>
      </c>
      <c r="E1275" s="218" t="s">
        <v>4173</v>
      </c>
    </row>
    <row r="1276" spans="1:5" ht="24">
      <c r="A1276" s="246" t="s">
        <v>4174</v>
      </c>
      <c r="B1276" s="208" t="s">
        <v>56</v>
      </c>
      <c r="C1276" s="209">
        <f t="shared" si="19"/>
        <v>1202.5585045735058</v>
      </c>
      <c r="D1276" s="365">
        <v>2352</v>
      </c>
      <c r="E1276" s="234" t="s">
        <v>4175</v>
      </c>
    </row>
    <row r="1277" spans="1:5" ht="24">
      <c r="A1277" s="246" t="s">
        <v>4176</v>
      </c>
      <c r="B1277" s="208" t="s">
        <v>56</v>
      </c>
      <c r="C1277" s="209">
        <f t="shared" si="19"/>
        <v>1202.5585045735058</v>
      </c>
      <c r="D1277" s="365">
        <v>2352</v>
      </c>
      <c r="E1277" s="234" t="s">
        <v>4177</v>
      </c>
    </row>
    <row r="1278" spans="1:5" ht="24">
      <c r="A1278" s="246" t="s">
        <v>4178</v>
      </c>
      <c r="B1278" s="208" t="s">
        <v>56</v>
      </c>
      <c r="C1278" s="209">
        <f t="shared" si="19"/>
        <v>39.267216475869581</v>
      </c>
      <c r="D1278" s="209">
        <v>76.8</v>
      </c>
      <c r="E1278" s="234" t="s">
        <v>4179</v>
      </c>
    </row>
    <row r="1279" spans="1:5" ht="24">
      <c r="A1279" s="246" t="s">
        <v>4180</v>
      </c>
      <c r="B1279" s="208" t="s">
        <v>56</v>
      </c>
      <c r="C1279" s="209">
        <f t="shared" si="19"/>
        <v>40.494316990740508</v>
      </c>
      <c r="D1279" s="209">
        <v>79.2</v>
      </c>
      <c r="E1279" s="234" t="s">
        <v>4181</v>
      </c>
    </row>
    <row r="1280" spans="1:5" ht="24">
      <c r="A1280" s="246" t="s">
        <v>4182</v>
      </c>
      <c r="B1280" s="208" t="s">
        <v>56</v>
      </c>
      <c r="C1280" s="209">
        <f t="shared" si="19"/>
        <v>38.653666218434118</v>
      </c>
      <c r="D1280" s="209">
        <v>75.599999999999994</v>
      </c>
      <c r="E1280" s="234" t="s">
        <v>4183</v>
      </c>
    </row>
    <row r="1281" spans="1:5" ht="24">
      <c r="A1281" s="246" t="s">
        <v>4184</v>
      </c>
      <c r="B1281" s="208" t="s">
        <v>56</v>
      </c>
      <c r="C1281" s="209">
        <f t="shared" si="19"/>
        <v>38.653666218434118</v>
      </c>
      <c r="D1281" s="209">
        <v>75.599999999999994</v>
      </c>
      <c r="E1281" s="234" t="s">
        <v>4185</v>
      </c>
    </row>
    <row r="1282" spans="1:5" s="223" customFormat="1" ht="24">
      <c r="A1282" s="368" t="s">
        <v>4186</v>
      </c>
      <c r="B1282" s="234" t="s">
        <v>2350</v>
      </c>
      <c r="C1282" s="209">
        <f t="shared" si="19"/>
        <v>355.85914931256809</v>
      </c>
      <c r="D1282" s="238">
        <v>696</v>
      </c>
      <c r="E1282" s="234" t="s">
        <v>4187</v>
      </c>
    </row>
    <row r="1283" spans="1:5" s="223" customFormat="1">
      <c r="A1283" s="368" t="s">
        <v>4188</v>
      </c>
      <c r="B1283" s="234" t="s">
        <v>56</v>
      </c>
      <c r="C1283" s="209">
        <f t="shared" si="19"/>
        <v>269.96211327160336</v>
      </c>
      <c r="D1283" s="238">
        <v>528</v>
      </c>
      <c r="E1283" s="234" t="s">
        <v>4189</v>
      </c>
    </row>
    <row r="1284" spans="1:5">
      <c r="A1284" s="211" t="s">
        <v>4190</v>
      </c>
      <c r="B1284" s="221" t="s">
        <v>4191</v>
      </c>
      <c r="C1284" s="209">
        <f t="shared" si="19"/>
        <v>235.87326096848906</v>
      </c>
      <c r="D1284" s="209">
        <v>461.32799999999997</v>
      </c>
      <c r="E1284" s="234" t="s">
        <v>4192</v>
      </c>
    </row>
    <row r="1285" spans="1:5">
      <c r="A1285" s="211" t="s">
        <v>4193</v>
      </c>
      <c r="B1285" s="221" t="s">
        <v>4191</v>
      </c>
      <c r="C1285" s="209">
        <f t="shared" si="19"/>
        <v>235.87326096848906</v>
      </c>
      <c r="D1285" s="209">
        <v>461.32799999999997</v>
      </c>
      <c r="E1285" s="234" t="s">
        <v>4194</v>
      </c>
    </row>
    <row r="1286" spans="1:5" ht="24">
      <c r="A1286" s="211" t="s">
        <v>4195</v>
      </c>
      <c r="B1286" s="221" t="s">
        <v>4191</v>
      </c>
      <c r="C1286" s="209">
        <f t="shared" ref="C1286:C1349" si="20">D1286/1.95583</f>
        <v>305.4130471462243</v>
      </c>
      <c r="D1286" s="209">
        <v>597.3359999999999</v>
      </c>
      <c r="E1286" s="234" t="s">
        <v>4196</v>
      </c>
    </row>
    <row r="1287" spans="1:5" ht="24">
      <c r="A1287" s="211" t="s">
        <v>4197</v>
      </c>
      <c r="B1287" s="221" t="s">
        <v>4191</v>
      </c>
      <c r="C1287" s="209">
        <f t="shared" si="20"/>
        <v>378.35803725272643</v>
      </c>
      <c r="D1287" s="209">
        <v>740.00399999999991</v>
      </c>
      <c r="E1287" s="234" t="s">
        <v>4198</v>
      </c>
    </row>
    <row r="1288" spans="1:5">
      <c r="A1288" s="211" t="s">
        <v>4199</v>
      </c>
      <c r="B1288" s="221" t="s">
        <v>4191</v>
      </c>
      <c r="C1288" s="209">
        <f t="shared" si="20"/>
        <v>221.55913346251975</v>
      </c>
      <c r="D1288" s="209">
        <v>433.33199999999999</v>
      </c>
      <c r="E1288" s="234" t="s">
        <v>4200</v>
      </c>
    </row>
    <row r="1289" spans="1:5" ht="24">
      <c r="A1289" s="211" t="s">
        <v>4201</v>
      </c>
      <c r="B1289" s="221" t="s">
        <v>4191</v>
      </c>
      <c r="C1289" s="209">
        <f t="shared" si="20"/>
        <v>516.06325703154164</v>
      </c>
      <c r="D1289" s="209">
        <v>1009.332</v>
      </c>
      <c r="E1289" s="234" t="s">
        <v>4202</v>
      </c>
    </row>
    <row r="1290" spans="1:5">
      <c r="A1290" s="211" t="s">
        <v>4203</v>
      </c>
      <c r="B1290" s="208" t="s">
        <v>56</v>
      </c>
      <c r="C1290" s="209">
        <f t="shared" si="20"/>
        <v>624.13399937622398</v>
      </c>
      <c r="D1290" s="209">
        <v>1220.7</v>
      </c>
      <c r="E1290" s="234" t="s">
        <v>4204</v>
      </c>
    </row>
    <row r="1291" spans="1:5">
      <c r="A1291" s="211" t="s">
        <v>4205</v>
      </c>
      <c r="B1291" s="208" t="s">
        <v>56</v>
      </c>
      <c r="C1291" s="209">
        <f t="shared" si="20"/>
        <v>624.13399937622398</v>
      </c>
      <c r="D1291" s="209">
        <v>1220.7</v>
      </c>
      <c r="E1291" s="234" t="s">
        <v>4206</v>
      </c>
    </row>
    <row r="1292" spans="1:5">
      <c r="A1292" s="211" t="s">
        <v>4207</v>
      </c>
      <c r="B1292" s="208" t="s">
        <v>56</v>
      </c>
      <c r="C1292" s="209">
        <f t="shared" si="20"/>
        <v>10.227882791449156</v>
      </c>
      <c r="D1292" s="209">
        <v>20.004000000000001</v>
      </c>
      <c r="E1292" s="234" t="s">
        <v>4208</v>
      </c>
    </row>
    <row r="1293" spans="1:5" ht="24">
      <c r="A1293" s="211" t="s">
        <v>4209</v>
      </c>
      <c r="B1293" s="208" t="s">
        <v>56</v>
      </c>
      <c r="C1293" s="209">
        <f t="shared" si="20"/>
        <v>6.9208469038720137</v>
      </c>
      <c r="D1293" s="209">
        <v>13.536</v>
      </c>
      <c r="E1293" s="234" t="s">
        <v>4210</v>
      </c>
    </row>
    <row r="1294" spans="1:5" ht="24">
      <c r="A1294" s="211" t="s">
        <v>4211</v>
      </c>
      <c r="B1294" s="208" t="s">
        <v>56</v>
      </c>
      <c r="C1294" s="209">
        <f t="shared" si="20"/>
        <v>281.21051420624491</v>
      </c>
      <c r="D1294" s="209">
        <v>549.99995999999999</v>
      </c>
      <c r="E1294" s="233" t="s">
        <v>4212</v>
      </c>
    </row>
    <row r="1295" spans="1:5">
      <c r="A1295" s="211" t="s">
        <v>4213</v>
      </c>
      <c r="B1295" s="208" t="s">
        <v>56</v>
      </c>
      <c r="C1295" s="209">
        <f t="shared" si="20"/>
        <v>122.71005148709244</v>
      </c>
      <c r="D1295" s="209">
        <v>240</v>
      </c>
      <c r="E1295" s="233" t="s">
        <v>4214</v>
      </c>
    </row>
    <row r="1296" spans="1:5">
      <c r="A1296" s="211" t="s">
        <v>4215</v>
      </c>
      <c r="B1296" s="208" t="s">
        <v>56</v>
      </c>
      <c r="C1296" s="209">
        <f t="shared" si="20"/>
        <v>122.71005148709244</v>
      </c>
      <c r="D1296" s="209">
        <v>240</v>
      </c>
      <c r="E1296" s="233" t="s">
        <v>4216</v>
      </c>
    </row>
    <row r="1297" spans="1:5">
      <c r="A1297" s="211" t="s">
        <v>4217</v>
      </c>
      <c r="B1297" s="208" t="s">
        <v>56</v>
      </c>
      <c r="C1297" s="209">
        <f t="shared" si="20"/>
        <v>122.71005148709244</v>
      </c>
      <c r="D1297" s="209">
        <v>240</v>
      </c>
      <c r="E1297" s="233" t="s">
        <v>4218</v>
      </c>
    </row>
    <row r="1298" spans="1:5">
      <c r="A1298" s="211" t="s">
        <v>4219</v>
      </c>
      <c r="B1298" s="208" t="s">
        <v>56</v>
      </c>
      <c r="C1298" s="209">
        <f t="shared" si="20"/>
        <v>122.71005148709244</v>
      </c>
      <c r="D1298" s="209">
        <v>240</v>
      </c>
      <c r="E1298" s="233" t="s">
        <v>4220</v>
      </c>
    </row>
    <row r="1299" spans="1:5">
      <c r="A1299" s="211" t="s">
        <v>4221</v>
      </c>
      <c r="B1299" s="208" t="s">
        <v>56</v>
      </c>
      <c r="C1299" s="209">
        <f t="shared" si="20"/>
        <v>122.71005148709244</v>
      </c>
      <c r="D1299" s="209">
        <v>240</v>
      </c>
      <c r="E1299" s="233" t="s">
        <v>4222</v>
      </c>
    </row>
    <row r="1300" spans="1:5">
      <c r="A1300" s="211" t="s">
        <v>4223</v>
      </c>
      <c r="B1300" s="208" t="s">
        <v>56</v>
      </c>
      <c r="C1300" s="209">
        <f t="shared" si="20"/>
        <v>122.71005148709244</v>
      </c>
      <c r="D1300" s="209">
        <v>240</v>
      </c>
      <c r="E1300" s="233" t="s">
        <v>4224</v>
      </c>
    </row>
    <row r="1301" spans="1:5" ht="24">
      <c r="A1301" s="211" t="s">
        <v>4225</v>
      </c>
      <c r="B1301" s="208" t="s">
        <v>56</v>
      </c>
      <c r="C1301" s="209">
        <f t="shared" si="20"/>
        <v>281.21051420624491</v>
      </c>
      <c r="D1301" s="209">
        <v>549.99995999999999</v>
      </c>
      <c r="E1301" s="369" t="s">
        <v>4226</v>
      </c>
    </row>
    <row r="1302" spans="1:5" ht="24">
      <c r="A1302" s="211" t="s">
        <v>4227</v>
      </c>
      <c r="B1302" s="208" t="s">
        <v>56</v>
      </c>
      <c r="C1302" s="209">
        <f t="shared" si="20"/>
        <v>132.93590956269205</v>
      </c>
      <c r="D1302" s="209">
        <v>260.00003999999996</v>
      </c>
      <c r="E1302" s="369" t="s">
        <v>4228</v>
      </c>
    </row>
    <row r="1303" spans="1:5" ht="24">
      <c r="A1303" s="211" t="s">
        <v>4229</v>
      </c>
      <c r="B1303" s="208" t="s">
        <v>56</v>
      </c>
      <c r="C1303" s="209">
        <f t="shared" si="20"/>
        <v>132.93590956269205</v>
      </c>
      <c r="D1303" s="209">
        <v>260.00003999999996</v>
      </c>
      <c r="E1303" s="222" t="s">
        <v>4229</v>
      </c>
    </row>
    <row r="1304" spans="1:5" ht="24">
      <c r="A1304" s="211" t="s">
        <v>4230</v>
      </c>
      <c r="B1304" s="208" t="s">
        <v>56</v>
      </c>
      <c r="C1304" s="209">
        <f t="shared" si="20"/>
        <v>132.93590956269205</v>
      </c>
      <c r="D1304" s="209">
        <v>260.00003999999996</v>
      </c>
      <c r="E1304" s="369" t="s">
        <v>4230</v>
      </c>
    </row>
    <row r="1305" spans="1:5">
      <c r="A1305" s="211" t="s">
        <v>4231</v>
      </c>
      <c r="B1305" s="208" t="s">
        <v>56</v>
      </c>
      <c r="C1305" s="209">
        <f t="shared" si="20"/>
        <v>357.9042963856777</v>
      </c>
      <c r="D1305" s="209">
        <v>699.99995999999999</v>
      </c>
      <c r="E1305" s="369" t="s">
        <v>4231</v>
      </c>
    </row>
    <row r="1306" spans="1:5">
      <c r="A1306" s="211" t="s">
        <v>4232</v>
      </c>
      <c r="B1306" s="208" t="s">
        <v>56</v>
      </c>
      <c r="C1306" s="209">
        <f t="shared" si="20"/>
        <v>357.9042963856777</v>
      </c>
      <c r="D1306" s="209">
        <v>699.99995999999999</v>
      </c>
      <c r="E1306" s="369" t="s">
        <v>4232</v>
      </c>
    </row>
    <row r="1307" spans="1:5">
      <c r="A1307" s="211" t="s">
        <v>4233</v>
      </c>
      <c r="B1307" s="208" t="s">
        <v>56</v>
      </c>
      <c r="C1307" s="209">
        <f t="shared" si="20"/>
        <v>357.9042963856777</v>
      </c>
      <c r="D1307" s="209">
        <v>699.99995999999999</v>
      </c>
      <c r="E1307" s="369" t="s">
        <v>4233</v>
      </c>
    </row>
    <row r="1308" spans="1:5" ht="24">
      <c r="A1308" s="217" t="s">
        <v>4234</v>
      </c>
      <c r="B1308" s="208" t="s">
        <v>56</v>
      </c>
      <c r="C1308" s="209">
        <f t="shared" si="20"/>
        <v>199.4038336665252</v>
      </c>
      <c r="D1308" s="209">
        <v>390</v>
      </c>
      <c r="E1308" s="369" t="s">
        <v>4235</v>
      </c>
    </row>
    <row r="1309" spans="1:5" ht="24">
      <c r="A1309" s="217" t="s">
        <v>4236</v>
      </c>
      <c r="B1309" s="208" t="s">
        <v>56</v>
      </c>
      <c r="C1309" s="209">
        <f t="shared" si="20"/>
        <v>199.4038336665252</v>
      </c>
      <c r="D1309" s="209">
        <v>390</v>
      </c>
      <c r="E1309" s="234" t="s">
        <v>4237</v>
      </c>
    </row>
    <row r="1310" spans="1:5" ht="24">
      <c r="A1310" s="217" t="s">
        <v>4238</v>
      </c>
      <c r="B1310" s="208" t="s">
        <v>56</v>
      </c>
      <c r="C1310" s="209">
        <f t="shared" si="20"/>
        <v>230.08134653829833</v>
      </c>
      <c r="D1310" s="209">
        <v>450</v>
      </c>
      <c r="E1310" s="369" t="s">
        <v>4239</v>
      </c>
    </row>
    <row r="1311" spans="1:5" ht="24">
      <c r="A1311" s="217" t="s">
        <v>4240</v>
      </c>
      <c r="B1311" s="208" t="s">
        <v>56</v>
      </c>
      <c r="C1311" s="209">
        <f t="shared" si="20"/>
        <v>230.08134653829833</v>
      </c>
      <c r="D1311" s="209">
        <v>450</v>
      </c>
      <c r="E1311" s="369" t="s">
        <v>4241</v>
      </c>
    </row>
    <row r="1312" spans="1:5" ht="24">
      <c r="A1312" s="217" t="s">
        <v>4242</v>
      </c>
      <c r="B1312" s="208" t="s">
        <v>56</v>
      </c>
      <c r="C1312" s="209">
        <f t="shared" si="20"/>
        <v>199.4038336665252</v>
      </c>
      <c r="D1312" s="209">
        <v>390</v>
      </c>
      <c r="E1312" s="234" t="s">
        <v>4242</v>
      </c>
    </row>
    <row r="1313" spans="1:5" ht="24">
      <c r="A1313" s="217" t="s">
        <v>4243</v>
      </c>
      <c r="B1313" s="208" t="s">
        <v>56</v>
      </c>
      <c r="C1313" s="209">
        <f t="shared" si="20"/>
        <v>230.08134653829833</v>
      </c>
      <c r="D1313" s="209">
        <v>450</v>
      </c>
      <c r="E1313" s="369" t="s">
        <v>4244</v>
      </c>
    </row>
    <row r="1314" spans="1:5" ht="24">
      <c r="A1314" s="217" t="s">
        <v>4245</v>
      </c>
      <c r="B1314" s="208" t="s">
        <v>56</v>
      </c>
      <c r="C1314" s="209">
        <f t="shared" si="20"/>
        <v>230.08134653829833</v>
      </c>
      <c r="D1314" s="209">
        <v>450</v>
      </c>
      <c r="E1314" s="369" t="s">
        <v>4246</v>
      </c>
    </row>
    <row r="1315" spans="1:5" ht="24">
      <c r="A1315" s="217" t="s">
        <v>4247</v>
      </c>
      <c r="B1315" s="208" t="s">
        <v>56</v>
      </c>
      <c r="C1315" s="209">
        <f t="shared" si="20"/>
        <v>291.43637228184457</v>
      </c>
      <c r="D1315" s="209">
        <v>570</v>
      </c>
      <c r="E1315" s="268" t="s">
        <v>4247</v>
      </c>
    </row>
    <row r="1316" spans="1:5" ht="24">
      <c r="A1316" s="217" t="s">
        <v>4248</v>
      </c>
      <c r="B1316" s="208" t="s">
        <v>56</v>
      </c>
      <c r="C1316" s="209">
        <f t="shared" si="20"/>
        <v>291.43637228184457</v>
      </c>
      <c r="D1316" s="209">
        <v>570</v>
      </c>
      <c r="E1316" s="234" t="s">
        <v>4249</v>
      </c>
    </row>
    <row r="1317" spans="1:5" ht="24">
      <c r="A1317" s="217" t="s">
        <v>4250</v>
      </c>
      <c r="B1317" s="208" t="s">
        <v>56</v>
      </c>
      <c r="C1317" s="209">
        <f t="shared" si="20"/>
        <v>291.43637228184457</v>
      </c>
      <c r="D1317" s="209">
        <v>570</v>
      </c>
      <c r="E1317" s="234" t="s">
        <v>4250</v>
      </c>
    </row>
    <row r="1318" spans="1:5" ht="24">
      <c r="A1318" s="217" t="s">
        <v>4251</v>
      </c>
      <c r="B1318" s="208" t="s">
        <v>56</v>
      </c>
      <c r="C1318" s="209">
        <f t="shared" si="20"/>
        <v>291.43637228184457</v>
      </c>
      <c r="D1318" s="209">
        <v>570</v>
      </c>
      <c r="E1318" s="234" t="s">
        <v>4252</v>
      </c>
    </row>
    <row r="1319" spans="1:5" ht="24">
      <c r="A1319" s="217" t="s">
        <v>4253</v>
      </c>
      <c r="B1319" s="208" t="s">
        <v>56</v>
      </c>
      <c r="C1319" s="209">
        <f t="shared" si="20"/>
        <v>291.43637228184457</v>
      </c>
      <c r="D1319" s="209">
        <v>570</v>
      </c>
      <c r="E1319" s="234" t="s">
        <v>4254</v>
      </c>
    </row>
    <row r="1320" spans="1:5" ht="24">
      <c r="A1320" s="217" t="s">
        <v>4255</v>
      </c>
      <c r="B1320" s="208" t="s">
        <v>56</v>
      </c>
      <c r="C1320" s="209">
        <f t="shared" si="20"/>
        <v>291.43637228184457</v>
      </c>
      <c r="D1320" s="209">
        <v>570</v>
      </c>
      <c r="E1320" s="234" t="s">
        <v>4256</v>
      </c>
    </row>
    <row r="1321" spans="1:5" ht="24">
      <c r="A1321" s="217" t="s">
        <v>4257</v>
      </c>
      <c r="B1321" s="208" t="s">
        <v>56</v>
      </c>
      <c r="C1321" s="209">
        <f t="shared" si="20"/>
        <v>291.43637228184457</v>
      </c>
      <c r="D1321" s="209">
        <v>570</v>
      </c>
      <c r="E1321" s="234" t="s">
        <v>4257</v>
      </c>
    </row>
    <row r="1322" spans="1:5" ht="24">
      <c r="A1322" s="217" t="s">
        <v>4258</v>
      </c>
      <c r="B1322" s="208" t="s">
        <v>56</v>
      </c>
      <c r="C1322" s="209">
        <f t="shared" si="20"/>
        <v>291.43637228184457</v>
      </c>
      <c r="D1322" s="209">
        <v>570</v>
      </c>
      <c r="E1322" s="234" t="s">
        <v>4259</v>
      </c>
    </row>
    <row r="1323" spans="1:5" ht="24">
      <c r="A1323" s="217" t="s">
        <v>4260</v>
      </c>
      <c r="B1323" s="208" t="s">
        <v>56</v>
      </c>
      <c r="C1323" s="209">
        <f t="shared" si="20"/>
        <v>291.43637228184457</v>
      </c>
      <c r="D1323" s="209">
        <v>570</v>
      </c>
      <c r="E1323" s="234" t="s">
        <v>4260</v>
      </c>
    </row>
    <row r="1324" spans="1:5" ht="24">
      <c r="A1324" s="217" t="s">
        <v>4261</v>
      </c>
      <c r="B1324" s="208" t="s">
        <v>56</v>
      </c>
      <c r="C1324" s="209">
        <f t="shared" si="20"/>
        <v>291.43637228184457</v>
      </c>
      <c r="D1324" s="209">
        <v>570</v>
      </c>
      <c r="E1324" s="234" t="s">
        <v>4261</v>
      </c>
    </row>
    <row r="1325" spans="1:5" ht="24">
      <c r="A1325" s="217" t="s">
        <v>4262</v>
      </c>
      <c r="B1325" s="208" t="s">
        <v>56</v>
      </c>
      <c r="C1325" s="209">
        <f t="shared" si="20"/>
        <v>291.43637228184457</v>
      </c>
      <c r="D1325" s="209">
        <v>570</v>
      </c>
      <c r="E1325" s="234" t="s">
        <v>4262</v>
      </c>
    </row>
    <row r="1326" spans="1:5" ht="24">
      <c r="A1326" s="217" t="s">
        <v>4263</v>
      </c>
      <c r="B1326" s="208" t="s">
        <v>56</v>
      </c>
      <c r="C1326" s="209">
        <f t="shared" si="20"/>
        <v>291.43637228184457</v>
      </c>
      <c r="D1326" s="209">
        <v>570</v>
      </c>
      <c r="E1326" s="234" t="s">
        <v>4263</v>
      </c>
    </row>
    <row r="1327" spans="1:5" ht="24">
      <c r="A1327" s="217" t="s">
        <v>4264</v>
      </c>
      <c r="B1327" s="208" t="s">
        <v>56</v>
      </c>
      <c r="C1327" s="209">
        <f t="shared" si="20"/>
        <v>291.43637228184457</v>
      </c>
      <c r="D1327" s="209">
        <v>570</v>
      </c>
      <c r="E1327" s="234" t="s">
        <v>4264</v>
      </c>
    </row>
    <row r="1328" spans="1:5" ht="24">
      <c r="A1328" s="217" t="s">
        <v>4265</v>
      </c>
      <c r="B1328" s="208" t="s">
        <v>56</v>
      </c>
      <c r="C1328" s="209">
        <f t="shared" si="20"/>
        <v>291.43637228184457</v>
      </c>
      <c r="D1328" s="209">
        <v>570</v>
      </c>
      <c r="E1328" s="234" t="s">
        <v>4265</v>
      </c>
    </row>
    <row r="1329" spans="1:5" ht="24">
      <c r="A1329" s="217" t="s">
        <v>4266</v>
      </c>
      <c r="B1329" s="208" t="s">
        <v>56</v>
      </c>
      <c r="C1329" s="209">
        <f t="shared" si="20"/>
        <v>332.33974322921728</v>
      </c>
      <c r="D1329" s="209">
        <v>650.00004000000001</v>
      </c>
      <c r="E1329" s="234" t="s">
        <v>4266</v>
      </c>
    </row>
    <row r="1330" spans="1:5" ht="24">
      <c r="A1330" s="217" t="s">
        <v>4267</v>
      </c>
      <c r="B1330" s="208" t="s">
        <v>56</v>
      </c>
      <c r="C1330" s="209">
        <f t="shared" si="20"/>
        <v>613.55025743546219</v>
      </c>
      <c r="D1330" s="209">
        <v>1200</v>
      </c>
      <c r="E1330" s="234" t="s">
        <v>4267</v>
      </c>
    </row>
    <row r="1331" spans="1:5" ht="24">
      <c r="A1331" s="217" t="s">
        <v>4268</v>
      </c>
      <c r="B1331" s="208" t="s">
        <v>56</v>
      </c>
      <c r="C1331" s="209">
        <f t="shared" si="20"/>
        <v>613.55025743546219</v>
      </c>
      <c r="D1331" s="209">
        <v>1200</v>
      </c>
      <c r="E1331" s="234" t="s">
        <v>4268</v>
      </c>
    </row>
    <row r="1332" spans="1:5" ht="24">
      <c r="A1332" s="217" t="s">
        <v>4269</v>
      </c>
      <c r="B1332" s="208" t="s">
        <v>56</v>
      </c>
      <c r="C1332" s="209">
        <f t="shared" si="20"/>
        <v>613.55025743546219</v>
      </c>
      <c r="D1332" s="209">
        <v>1200</v>
      </c>
      <c r="E1332" s="234" t="s">
        <v>4269</v>
      </c>
    </row>
    <row r="1333" spans="1:5" ht="24">
      <c r="A1333" s="217" t="s">
        <v>4270</v>
      </c>
      <c r="B1333" s="208" t="s">
        <v>56</v>
      </c>
      <c r="C1333" s="209">
        <f t="shared" si="20"/>
        <v>613.55025743546219</v>
      </c>
      <c r="D1333" s="209">
        <v>1200</v>
      </c>
      <c r="E1333" s="234" t="s">
        <v>4270</v>
      </c>
    </row>
    <row r="1334" spans="1:5" ht="24">
      <c r="A1334" s="217" t="s">
        <v>4271</v>
      </c>
      <c r="B1334" s="208" t="s">
        <v>56</v>
      </c>
      <c r="C1334" s="209">
        <f t="shared" si="20"/>
        <v>332.33974322921728</v>
      </c>
      <c r="D1334" s="209">
        <v>650.00004000000001</v>
      </c>
      <c r="E1334" s="234" t="s">
        <v>4271</v>
      </c>
    </row>
    <row r="1335" spans="1:5">
      <c r="A1335" s="217" t="s">
        <v>4272</v>
      </c>
      <c r="B1335" s="208" t="s">
        <v>56</v>
      </c>
      <c r="C1335" s="209">
        <f t="shared" si="20"/>
        <v>332.33974322921728</v>
      </c>
      <c r="D1335" s="209">
        <v>650.00004000000001</v>
      </c>
      <c r="E1335" s="234" t="s">
        <v>4272</v>
      </c>
    </row>
    <row r="1336" spans="1:5">
      <c r="A1336" s="217" t="s">
        <v>4273</v>
      </c>
      <c r="B1336" s="208" t="s">
        <v>56</v>
      </c>
      <c r="C1336" s="209">
        <f t="shared" si="20"/>
        <v>132.93590956269205</v>
      </c>
      <c r="D1336" s="209">
        <v>260.00003999999996</v>
      </c>
      <c r="E1336" s="234" t="s">
        <v>4273</v>
      </c>
    </row>
    <row r="1337" spans="1:5" ht="24">
      <c r="A1337" s="217" t="s">
        <v>4274</v>
      </c>
      <c r="B1337" s="208" t="s">
        <v>56</v>
      </c>
      <c r="C1337" s="209">
        <f t="shared" si="20"/>
        <v>332.33974322921728</v>
      </c>
      <c r="D1337" s="209">
        <v>650.00004000000001</v>
      </c>
      <c r="E1337" s="234" t="s">
        <v>4274</v>
      </c>
    </row>
    <row r="1338" spans="1:5" ht="24">
      <c r="A1338" s="217" t="s">
        <v>4275</v>
      </c>
      <c r="B1338" s="208" t="s">
        <v>56</v>
      </c>
      <c r="C1338" s="209">
        <f t="shared" si="20"/>
        <v>332.33974322921728</v>
      </c>
      <c r="D1338" s="209">
        <v>650.00004000000001</v>
      </c>
      <c r="E1338" s="234" t="s">
        <v>4275</v>
      </c>
    </row>
    <row r="1339" spans="1:5" ht="24">
      <c r="A1339" s="217" t="s">
        <v>4276</v>
      </c>
      <c r="B1339" s="208" t="s">
        <v>56</v>
      </c>
      <c r="C1339" s="209">
        <f t="shared" si="20"/>
        <v>332.33974322921728</v>
      </c>
      <c r="D1339" s="209">
        <v>650.00004000000001</v>
      </c>
      <c r="E1339" s="234" t="s">
        <v>4276</v>
      </c>
    </row>
    <row r="1340" spans="1:5" ht="24">
      <c r="A1340" s="217" t="s">
        <v>4277</v>
      </c>
      <c r="B1340" s="208" t="s">
        <v>56</v>
      </c>
      <c r="C1340" s="209">
        <f t="shared" si="20"/>
        <v>332.33974322921728</v>
      </c>
      <c r="D1340" s="209">
        <v>650.00004000000001</v>
      </c>
      <c r="E1340" s="234" t="s">
        <v>4278</v>
      </c>
    </row>
    <row r="1341" spans="1:5" ht="24">
      <c r="A1341" s="217" t="s">
        <v>4279</v>
      </c>
      <c r="B1341" s="208" t="s">
        <v>56</v>
      </c>
      <c r="C1341" s="209">
        <f t="shared" si="20"/>
        <v>332.33974322921728</v>
      </c>
      <c r="D1341" s="209">
        <v>650.00004000000001</v>
      </c>
      <c r="E1341" s="234" t="s">
        <v>4280</v>
      </c>
    </row>
    <row r="1342" spans="1:5" ht="24">
      <c r="A1342" s="217" t="s">
        <v>4281</v>
      </c>
      <c r="B1342" s="208" t="s">
        <v>56</v>
      </c>
      <c r="C1342" s="209">
        <f t="shared" si="20"/>
        <v>332.33974322921728</v>
      </c>
      <c r="D1342" s="209">
        <v>650.00004000000001</v>
      </c>
      <c r="E1342" s="234" t="s">
        <v>4281</v>
      </c>
    </row>
    <row r="1343" spans="1:5">
      <c r="A1343" s="217" t="s">
        <v>4282</v>
      </c>
      <c r="B1343" s="208" t="s">
        <v>56</v>
      </c>
      <c r="C1343" s="209">
        <f t="shared" si="20"/>
        <v>230.08134653829833</v>
      </c>
      <c r="D1343" s="209">
        <v>450</v>
      </c>
      <c r="E1343" s="234" t="s">
        <v>4283</v>
      </c>
    </row>
    <row r="1344" spans="1:5">
      <c r="A1344" s="217" t="s">
        <v>4284</v>
      </c>
      <c r="B1344" s="208" t="s">
        <v>56</v>
      </c>
      <c r="C1344" s="209">
        <f t="shared" si="20"/>
        <v>230.08134653829833</v>
      </c>
      <c r="D1344" s="209">
        <v>450</v>
      </c>
      <c r="E1344" s="234" t="s">
        <v>4285</v>
      </c>
    </row>
    <row r="1345" spans="1:5" ht="24">
      <c r="A1345" s="217" t="s">
        <v>4286</v>
      </c>
      <c r="B1345" s="208" t="s">
        <v>56</v>
      </c>
      <c r="C1345" s="209">
        <f t="shared" si="20"/>
        <v>230.08134653829833</v>
      </c>
      <c r="D1345" s="209">
        <v>450</v>
      </c>
      <c r="E1345" s="234" t="s">
        <v>4287</v>
      </c>
    </row>
    <row r="1346" spans="1:5">
      <c r="A1346" s="217" t="s">
        <v>4288</v>
      </c>
      <c r="B1346" s="208" t="s">
        <v>56</v>
      </c>
      <c r="C1346" s="209">
        <f t="shared" si="20"/>
        <v>230.08134653829833</v>
      </c>
      <c r="D1346" s="209">
        <v>450</v>
      </c>
      <c r="E1346" s="234" t="s">
        <v>4288</v>
      </c>
    </row>
    <row r="1347" spans="1:5">
      <c r="A1347" s="217" t="s">
        <v>4289</v>
      </c>
      <c r="B1347" s="208" t="s">
        <v>56</v>
      </c>
      <c r="C1347" s="209">
        <f t="shared" si="20"/>
        <v>230.08134653829833</v>
      </c>
      <c r="D1347" s="209">
        <v>450</v>
      </c>
      <c r="E1347" s="234" t="s">
        <v>4289</v>
      </c>
    </row>
    <row r="1348" spans="1:5">
      <c r="A1348" s="217" t="s">
        <v>4290</v>
      </c>
      <c r="B1348" s="208" t="s">
        <v>56</v>
      </c>
      <c r="C1348" s="209">
        <f t="shared" si="20"/>
        <v>230.08134653829833</v>
      </c>
      <c r="D1348" s="209">
        <v>450</v>
      </c>
      <c r="E1348" s="234" t="s">
        <v>4290</v>
      </c>
    </row>
    <row r="1349" spans="1:5">
      <c r="A1349" s="217" t="s">
        <v>4291</v>
      </c>
      <c r="B1349" s="208" t="s">
        <v>56</v>
      </c>
      <c r="C1349" s="209">
        <f t="shared" si="20"/>
        <v>230.08134653829833</v>
      </c>
      <c r="D1349" s="209">
        <v>450</v>
      </c>
      <c r="E1349" s="234" t="s">
        <v>4291</v>
      </c>
    </row>
    <row r="1350" spans="1:5">
      <c r="A1350" s="217" t="s">
        <v>4292</v>
      </c>
      <c r="B1350" s="208" t="s">
        <v>56</v>
      </c>
      <c r="C1350" s="209">
        <f t="shared" ref="C1350:C1413" si="21">D1350/1.95583</f>
        <v>230.08134653829833</v>
      </c>
      <c r="D1350" s="209">
        <v>450</v>
      </c>
      <c r="E1350" s="234" t="s">
        <v>4292</v>
      </c>
    </row>
    <row r="1351" spans="1:5">
      <c r="A1351" s="367" t="s">
        <v>4293</v>
      </c>
      <c r="B1351" s="208" t="s">
        <v>56</v>
      </c>
      <c r="C1351" s="209">
        <f t="shared" si="21"/>
        <v>92.032538615319325</v>
      </c>
      <c r="D1351" s="209">
        <v>180</v>
      </c>
      <c r="E1351" s="360" t="s">
        <v>4293</v>
      </c>
    </row>
    <row r="1352" spans="1:5">
      <c r="A1352" s="367" t="s">
        <v>4294</v>
      </c>
      <c r="B1352" s="208" t="s">
        <v>56</v>
      </c>
      <c r="C1352" s="209">
        <f t="shared" si="21"/>
        <v>92.032538615319325</v>
      </c>
      <c r="D1352" s="209">
        <v>180</v>
      </c>
      <c r="E1352" s="360" t="s">
        <v>4294</v>
      </c>
    </row>
    <row r="1353" spans="1:5">
      <c r="A1353" s="367" t="s">
        <v>4295</v>
      </c>
      <c r="B1353" s="208" t="s">
        <v>56</v>
      </c>
      <c r="C1353" s="209">
        <f t="shared" si="21"/>
        <v>92.032538615319325</v>
      </c>
      <c r="D1353" s="209">
        <v>180</v>
      </c>
      <c r="E1353" s="360" t="s">
        <v>4296</v>
      </c>
    </row>
    <row r="1354" spans="1:5">
      <c r="A1354" s="367" t="s">
        <v>4297</v>
      </c>
      <c r="B1354" s="208" t="s">
        <v>56</v>
      </c>
      <c r="C1354" s="209">
        <f t="shared" si="21"/>
        <v>92.032538615319325</v>
      </c>
      <c r="D1354" s="209">
        <v>180</v>
      </c>
      <c r="E1354" s="360" t="s">
        <v>4298</v>
      </c>
    </row>
    <row r="1355" spans="1:5">
      <c r="A1355" s="367" t="s">
        <v>4299</v>
      </c>
      <c r="B1355" s="208" t="s">
        <v>56</v>
      </c>
      <c r="C1355" s="209">
        <f t="shared" si="21"/>
        <v>122.71005148709244</v>
      </c>
      <c r="D1355" s="209">
        <v>240</v>
      </c>
      <c r="E1355" s="360" t="s">
        <v>4299</v>
      </c>
    </row>
    <row r="1356" spans="1:5">
      <c r="A1356" s="367" t="s">
        <v>4300</v>
      </c>
      <c r="B1356" s="208" t="s">
        <v>56</v>
      </c>
      <c r="C1356" s="209">
        <f t="shared" si="21"/>
        <v>122.71005148709244</v>
      </c>
      <c r="D1356" s="209">
        <v>240</v>
      </c>
      <c r="E1356" s="360" t="s">
        <v>4300</v>
      </c>
    </row>
    <row r="1357" spans="1:5">
      <c r="A1357" s="367" t="s">
        <v>4301</v>
      </c>
      <c r="B1357" s="208" t="s">
        <v>56</v>
      </c>
      <c r="C1357" s="209">
        <f t="shared" si="21"/>
        <v>134.98105663580168</v>
      </c>
      <c r="D1357" s="209">
        <v>264</v>
      </c>
      <c r="E1357" s="360" t="s">
        <v>4301</v>
      </c>
    </row>
    <row r="1358" spans="1:5">
      <c r="A1358" s="367" t="s">
        <v>4302</v>
      </c>
      <c r="B1358" s="208" t="s">
        <v>56</v>
      </c>
      <c r="C1358" s="209">
        <f t="shared" si="21"/>
        <v>46.016269307659663</v>
      </c>
      <c r="D1358" s="209">
        <v>90</v>
      </c>
      <c r="E1358" s="360" t="s">
        <v>4302</v>
      </c>
    </row>
    <row r="1359" spans="1:5">
      <c r="A1359" s="211" t="s">
        <v>4303</v>
      </c>
      <c r="B1359" s="208" t="s">
        <v>56</v>
      </c>
      <c r="C1359" s="209">
        <f t="shared" si="21"/>
        <v>52.151771882014287</v>
      </c>
      <c r="D1359" s="209">
        <v>102</v>
      </c>
      <c r="E1359" s="369" t="s">
        <v>4304</v>
      </c>
    </row>
    <row r="1360" spans="1:5">
      <c r="A1360" s="211" t="s">
        <v>4305</v>
      </c>
      <c r="B1360" s="208" t="s">
        <v>56</v>
      </c>
      <c r="C1360" s="209">
        <f t="shared" si="21"/>
        <v>92.032538615319325</v>
      </c>
      <c r="D1360" s="209">
        <v>180</v>
      </c>
      <c r="E1360" s="369" t="s">
        <v>4305</v>
      </c>
    </row>
    <row r="1361" spans="1:5">
      <c r="A1361" s="211" t="s">
        <v>4306</v>
      </c>
      <c r="B1361" s="208" t="s">
        <v>56</v>
      </c>
      <c r="C1361" s="209">
        <f t="shared" si="21"/>
        <v>92.032538615319325</v>
      </c>
      <c r="D1361" s="209">
        <v>180</v>
      </c>
      <c r="E1361" s="369" t="s">
        <v>4306</v>
      </c>
    </row>
    <row r="1362" spans="1:5">
      <c r="A1362" s="367" t="s">
        <v>4307</v>
      </c>
      <c r="B1362" s="208" t="s">
        <v>56</v>
      </c>
      <c r="C1362" s="209">
        <f t="shared" si="21"/>
        <v>46.016269307659663</v>
      </c>
      <c r="D1362" s="209">
        <v>90</v>
      </c>
      <c r="E1362" s="360" t="s">
        <v>4307</v>
      </c>
    </row>
    <row r="1363" spans="1:5">
      <c r="A1363" s="211" t="s">
        <v>4308</v>
      </c>
      <c r="B1363" s="208" t="s">
        <v>56</v>
      </c>
      <c r="C1363" s="209">
        <f t="shared" si="21"/>
        <v>46.016269307659663</v>
      </c>
      <c r="D1363" s="209">
        <v>90</v>
      </c>
      <c r="E1363" s="369" t="s">
        <v>4308</v>
      </c>
    </row>
    <row r="1364" spans="1:5">
      <c r="A1364" s="211" t="s">
        <v>4309</v>
      </c>
      <c r="B1364" s="208" t="s">
        <v>56</v>
      </c>
      <c r="C1364" s="209">
        <f t="shared" si="21"/>
        <v>52.151771882014287</v>
      </c>
      <c r="D1364" s="209">
        <v>102</v>
      </c>
      <c r="E1364" s="369" t="s">
        <v>4309</v>
      </c>
    </row>
    <row r="1365" spans="1:5" ht="24">
      <c r="A1365" s="246" t="s">
        <v>4310</v>
      </c>
      <c r="B1365" s="208" t="s">
        <v>56</v>
      </c>
      <c r="C1365" s="209">
        <f t="shared" si="21"/>
        <v>1119.7292198197185</v>
      </c>
      <c r="D1365" s="209">
        <v>2190</v>
      </c>
      <c r="E1365" s="234" t="s">
        <v>4311</v>
      </c>
    </row>
    <row r="1366" spans="1:5" ht="24">
      <c r="A1366" s="246" t="s">
        <v>4312</v>
      </c>
      <c r="B1366" s="208" t="s">
        <v>56</v>
      </c>
      <c r="C1366" s="209">
        <f t="shared" si="21"/>
        <v>429.48518020482356</v>
      </c>
      <c r="D1366" s="209">
        <v>840</v>
      </c>
      <c r="E1366" s="234" t="s">
        <v>4313</v>
      </c>
    </row>
    <row r="1367" spans="1:5" ht="24">
      <c r="A1367" s="246" t="s">
        <v>4314</v>
      </c>
      <c r="B1367" s="208" t="s">
        <v>56</v>
      </c>
      <c r="C1367" s="209">
        <f t="shared" si="21"/>
        <v>429.48518020482356</v>
      </c>
      <c r="D1367" s="209">
        <v>840</v>
      </c>
      <c r="E1367" s="234" t="s">
        <v>4313</v>
      </c>
    </row>
    <row r="1368" spans="1:5" ht="24">
      <c r="A1368" s="246" t="s">
        <v>4315</v>
      </c>
      <c r="B1368" s="208" t="s">
        <v>56</v>
      </c>
      <c r="C1368" s="209">
        <f t="shared" si="21"/>
        <v>1119.7292198197185</v>
      </c>
      <c r="D1368" s="209">
        <v>2190</v>
      </c>
      <c r="E1368" s="234" t="s">
        <v>4316</v>
      </c>
    </row>
    <row r="1369" spans="1:5">
      <c r="A1369" s="246" t="s">
        <v>4317</v>
      </c>
      <c r="B1369" s="208" t="s">
        <v>56</v>
      </c>
      <c r="C1369" s="209">
        <f t="shared" si="21"/>
        <v>920.32538615319334</v>
      </c>
      <c r="D1369" s="209">
        <v>1800</v>
      </c>
      <c r="E1369" s="234" t="s">
        <v>4318</v>
      </c>
    </row>
    <row r="1370" spans="1:5" ht="24">
      <c r="A1370" s="246" t="s">
        <v>4319</v>
      </c>
      <c r="B1370" s="208" t="s">
        <v>56</v>
      </c>
      <c r="C1370" s="209">
        <f t="shared" si="21"/>
        <v>613.55025743546219</v>
      </c>
      <c r="D1370" s="209">
        <v>1200</v>
      </c>
      <c r="E1370" s="234" t="s">
        <v>4320</v>
      </c>
    </row>
    <row r="1371" spans="1:5" ht="36">
      <c r="A1371" s="246" t="s">
        <v>4321</v>
      </c>
      <c r="B1371" s="208" t="s">
        <v>56</v>
      </c>
      <c r="C1371" s="209">
        <f t="shared" si="21"/>
        <v>332.34176794506675</v>
      </c>
      <c r="D1371" s="209">
        <v>650.00399999999991</v>
      </c>
      <c r="E1371" s="234" t="s">
        <v>4322</v>
      </c>
    </row>
    <row r="1372" spans="1:5" ht="24">
      <c r="A1372" s="246" t="s">
        <v>4323</v>
      </c>
      <c r="B1372" s="208" t="s">
        <v>56</v>
      </c>
      <c r="C1372" s="209">
        <f t="shared" si="21"/>
        <v>613.55025743546219</v>
      </c>
      <c r="D1372" s="209">
        <v>1200</v>
      </c>
      <c r="E1372" s="234" t="s">
        <v>4320</v>
      </c>
    </row>
    <row r="1373" spans="1:5" ht="36">
      <c r="A1373" s="246" t="s">
        <v>4324</v>
      </c>
      <c r="B1373" s="208" t="s">
        <v>56</v>
      </c>
      <c r="C1373" s="209">
        <f t="shared" si="21"/>
        <v>332.34176794506675</v>
      </c>
      <c r="D1373" s="209">
        <v>650.00399999999991</v>
      </c>
      <c r="E1373" s="234" t="s">
        <v>4325</v>
      </c>
    </row>
    <row r="1374" spans="1:5" ht="24">
      <c r="A1374" s="246" t="s">
        <v>4326</v>
      </c>
      <c r="B1374" s="208" t="s">
        <v>56</v>
      </c>
      <c r="C1374" s="209">
        <f t="shared" si="21"/>
        <v>250.53097661862228</v>
      </c>
      <c r="D1374" s="209">
        <v>489.99599999999998</v>
      </c>
      <c r="E1374" s="234" t="s">
        <v>4327</v>
      </c>
    </row>
    <row r="1375" spans="1:5" ht="24">
      <c r="A1375" s="246" t="s">
        <v>4328</v>
      </c>
      <c r="B1375" s="208" t="s">
        <v>56</v>
      </c>
      <c r="C1375" s="209">
        <f t="shared" si="21"/>
        <v>250.53097661862228</v>
      </c>
      <c r="D1375" s="209">
        <v>489.99599999999998</v>
      </c>
      <c r="E1375" s="234" t="s">
        <v>4329</v>
      </c>
    </row>
    <row r="1376" spans="1:5" ht="24">
      <c r="A1376" s="246" t="s">
        <v>4330</v>
      </c>
      <c r="B1376" s="208" t="s">
        <v>56</v>
      </c>
      <c r="C1376" s="209">
        <f t="shared" si="21"/>
        <v>43.457764734153784</v>
      </c>
      <c r="D1376" s="209">
        <v>84.995999999999995</v>
      </c>
      <c r="E1376" s="234" t="s">
        <v>4331</v>
      </c>
    </row>
    <row r="1377" spans="1:5" ht="24">
      <c r="A1377" s="246" t="s">
        <v>4332</v>
      </c>
      <c r="B1377" s="208" t="s">
        <v>56</v>
      </c>
      <c r="C1377" s="209">
        <f t="shared" si="21"/>
        <v>43.457764734153784</v>
      </c>
      <c r="D1377" s="209">
        <v>84.995999999999995</v>
      </c>
      <c r="E1377" s="234" t="s">
        <v>4331</v>
      </c>
    </row>
    <row r="1378" spans="1:5" ht="24">
      <c r="A1378" s="246" t="s">
        <v>4333</v>
      </c>
      <c r="B1378" s="208" t="s">
        <v>56</v>
      </c>
      <c r="C1378" s="209">
        <f t="shared" si="21"/>
        <v>301.6642550732937</v>
      </c>
      <c r="D1378" s="209">
        <v>590.00400000000002</v>
      </c>
      <c r="E1378" s="234" t="s">
        <v>4334</v>
      </c>
    </row>
    <row r="1379" spans="1:5" ht="24">
      <c r="A1379" s="246" t="s">
        <v>4335</v>
      </c>
      <c r="B1379" s="208" t="s">
        <v>56</v>
      </c>
      <c r="C1379" s="209">
        <f t="shared" si="21"/>
        <v>283.76699406390128</v>
      </c>
      <c r="D1379" s="209">
        <v>555</v>
      </c>
      <c r="E1379" s="234" t="s">
        <v>4336</v>
      </c>
    </row>
    <row r="1380" spans="1:5">
      <c r="A1380" s="246" t="s">
        <v>4337</v>
      </c>
      <c r="B1380" s="208" t="s">
        <v>56</v>
      </c>
      <c r="C1380" s="209">
        <f t="shared" si="21"/>
        <v>869.19824320109626</v>
      </c>
      <c r="D1380" s="209">
        <v>1700.0040000000001</v>
      </c>
      <c r="E1380" s="234" t="s">
        <v>4338</v>
      </c>
    </row>
    <row r="1381" spans="1:5">
      <c r="A1381" s="246" t="s">
        <v>4339</v>
      </c>
      <c r="B1381" s="208" t="s">
        <v>56</v>
      </c>
      <c r="C1381" s="209">
        <f t="shared" si="21"/>
        <v>495.95107959280716</v>
      </c>
      <c r="D1381" s="209">
        <v>969.99599999999998</v>
      </c>
      <c r="E1381" s="234" t="s">
        <v>4340</v>
      </c>
    </row>
    <row r="1382" spans="1:5">
      <c r="A1382" s="370" t="s">
        <v>4341</v>
      </c>
      <c r="B1382" s="208" t="s">
        <v>56</v>
      </c>
      <c r="C1382" s="209">
        <f t="shared" si="21"/>
        <v>715.8106788422308</v>
      </c>
      <c r="D1382" s="209">
        <v>1400.0040000000001</v>
      </c>
      <c r="E1382" s="234" t="s">
        <v>4342</v>
      </c>
    </row>
    <row r="1383" spans="1:5">
      <c r="A1383" s="370" t="s">
        <v>4343</v>
      </c>
      <c r="B1383" s="208" t="s">
        <v>56</v>
      </c>
      <c r="C1383" s="209">
        <f t="shared" si="21"/>
        <v>28.119008298267229</v>
      </c>
      <c r="D1383" s="209">
        <v>54.995999999999995</v>
      </c>
      <c r="E1383" s="234" t="s">
        <v>4344</v>
      </c>
    </row>
    <row r="1384" spans="1:5">
      <c r="A1384" s="370" t="s">
        <v>4345</v>
      </c>
      <c r="B1384" s="208" t="s">
        <v>56</v>
      </c>
      <c r="C1384" s="209">
        <f t="shared" si="21"/>
        <v>12.780251862380677</v>
      </c>
      <c r="D1384" s="209">
        <v>24.995999999999999</v>
      </c>
      <c r="E1384" s="234" t="s">
        <v>4346</v>
      </c>
    </row>
    <row r="1385" spans="1:5" ht="24">
      <c r="A1385" s="246" t="s">
        <v>4347</v>
      </c>
      <c r="B1385" s="208" t="s">
        <v>56</v>
      </c>
      <c r="C1385" s="209">
        <f t="shared" si="21"/>
        <v>971.4525291052903</v>
      </c>
      <c r="D1385" s="209">
        <v>1899.9959999999999</v>
      </c>
      <c r="E1385" s="234" t="s">
        <v>4348</v>
      </c>
    </row>
    <row r="1386" spans="1:5" ht="36">
      <c r="A1386" s="246" t="s">
        <v>4349</v>
      </c>
      <c r="B1386" s="208" t="s">
        <v>56</v>
      </c>
      <c r="C1386" s="209">
        <f t="shared" si="21"/>
        <v>971.4525291052903</v>
      </c>
      <c r="D1386" s="209">
        <v>1899.9959999999999</v>
      </c>
      <c r="E1386" s="234" t="s">
        <v>4348</v>
      </c>
    </row>
    <row r="1387" spans="1:5" ht="60">
      <c r="A1387" s="246" t="s">
        <v>4350</v>
      </c>
      <c r="B1387" s="208" t="s">
        <v>56</v>
      </c>
      <c r="C1387" s="209">
        <f t="shared" si="21"/>
        <v>1035.3660594223425</v>
      </c>
      <c r="D1387" s="209">
        <v>2025</v>
      </c>
      <c r="E1387" s="234" t="s">
        <v>4351</v>
      </c>
    </row>
    <row r="1388" spans="1:5" ht="60">
      <c r="A1388" s="246" t="s">
        <v>4352</v>
      </c>
      <c r="B1388" s="208" t="s">
        <v>56</v>
      </c>
      <c r="C1388" s="209">
        <f t="shared" si="21"/>
        <v>1035.3660594223425</v>
      </c>
      <c r="D1388" s="209">
        <v>2025</v>
      </c>
      <c r="E1388" s="234" t="s">
        <v>4353</v>
      </c>
    </row>
    <row r="1389" spans="1:5" ht="24">
      <c r="A1389" s="246" t="s">
        <v>4354</v>
      </c>
      <c r="B1389" s="208" t="s">
        <v>56</v>
      </c>
      <c r="C1389" s="209">
        <f t="shared" si="21"/>
        <v>3057.5234043858618</v>
      </c>
      <c r="D1389" s="209">
        <v>5979.9960000000001</v>
      </c>
      <c r="E1389" s="234" t="s">
        <v>4355</v>
      </c>
    </row>
    <row r="1390" spans="1:5" ht="24">
      <c r="A1390" s="246" t="s">
        <v>4356</v>
      </c>
      <c r="B1390" s="208" t="s">
        <v>56</v>
      </c>
      <c r="C1390" s="209">
        <f t="shared" si="21"/>
        <v>3512.5752238180212</v>
      </c>
      <c r="D1390" s="209">
        <v>6870</v>
      </c>
      <c r="E1390" s="234" t="s">
        <v>4355</v>
      </c>
    </row>
    <row r="1391" spans="1:5" ht="24">
      <c r="A1391" s="246" t="s">
        <v>4357</v>
      </c>
      <c r="B1391" s="208" t="s">
        <v>56</v>
      </c>
      <c r="C1391" s="209">
        <f t="shared" si="21"/>
        <v>956.11377266940372</v>
      </c>
      <c r="D1391" s="209">
        <v>1869.9959999999999</v>
      </c>
      <c r="E1391" s="234" t="s">
        <v>4358</v>
      </c>
    </row>
    <row r="1392" spans="1:5" ht="24">
      <c r="A1392" s="246" t="s">
        <v>4359</v>
      </c>
      <c r="B1392" s="208" t="s">
        <v>56</v>
      </c>
      <c r="C1392" s="209">
        <f t="shared" si="21"/>
        <v>1017.4687984129499</v>
      </c>
      <c r="D1392" s="209">
        <v>1989.9959999999999</v>
      </c>
      <c r="E1392" s="234" t="s">
        <v>4360</v>
      </c>
    </row>
    <row r="1393" spans="1:5" ht="24">
      <c r="A1393" s="246" t="s">
        <v>4361</v>
      </c>
      <c r="B1393" s="208" t="s">
        <v>56</v>
      </c>
      <c r="C1393" s="209">
        <f t="shared" si="21"/>
        <v>1017.4687984129499</v>
      </c>
      <c r="D1393" s="209">
        <v>1989.9959999999999</v>
      </c>
      <c r="E1393" s="234" t="s">
        <v>4360</v>
      </c>
    </row>
    <row r="1394" spans="1:5" ht="24">
      <c r="A1394" s="246" t="s">
        <v>4362</v>
      </c>
      <c r="B1394" s="208" t="s">
        <v>56</v>
      </c>
      <c r="C1394" s="209">
        <f t="shared" si="21"/>
        <v>1086.4932023744393</v>
      </c>
      <c r="D1394" s="209">
        <v>2124.9959999999996</v>
      </c>
      <c r="E1394" s="234" t="s">
        <v>4363</v>
      </c>
    </row>
    <row r="1395" spans="1:5" ht="24">
      <c r="A1395" s="357" t="s">
        <v>4364</v>
      </c>
      <c r="B1395" s="208" t="s">
        <v>56</v>
      </c>
      <c r="C1395" s="209">
        <f t="shared" si="21"/>
        <v>25.56663922733571</v>
      </c>
      <c r="D1395" s="209">
        <v>50.003999999999998</v>
      </c>
      <c r="E1395" s="234" t="s">
        <v>4365</v>
      </c>
    </row>
    <row r="1396" spans="1:5" ht="24">
      <c r="A1396" s="357" t="s">
        <v>4366</v>
      </c>
      <c r="B1396" s="208" t="s">
        <v>56</v>
      </c>
      <c r="C1396" s="209">
        <f t="shared" si="21"/>
        <v>20.449630080323953</v>
      </c>
      <c r="D1396" s="209">
        <v>39.995999999999995</v>
      </c>
      <c r="E1396" s="234" t="s">
        <v>4365</v>
      </c>
    </row>
    <row r="1397" spans="1:5">
      <c r="A1397" s="357" t="s">
        <v>4367</v>
      </c>
      <c r="B1397" s="208" t="s">
        <v>56</v>
      </c>
      <c r="C1397" s="209">
        <f t="shared" si="21"/>
        <v>38.346891089716387</v>
      </c>
      <c r="D1397" s="209">
        <v>75</v>
      </c>
      <c r="E1397" s="234" t="s">
        <v>4368</v>
      </c>
    </row>
    <row r="1398" spans="1:5" ht="24">
      <c r="A1398" s="357" t="s">
        <v>4369</v>
      </c>
      <c r="B1398" s="208" t="s">
        <v>56</v>
      </c>
      <c r="C1398" s="209">
        <f t="shared" si="21"/>
        <v>10.227882791449156</v>
      </c>
      <c r="D1398" s="209">
        <v>20.004000000000001</v>
      </c>
      <c r="E1398" s="234" t="s">
        <v>4370</v>
      </c>
    </row>
    <row r="1399" spans="1:5" ht="24">
      <c r="A1399" s="357" t="s">
        <v>4371</v>
      </c>
      <c r="B1399" s="208" t="s">
        <v>56</v>
      </c>
      <c r="C1399" s="209">
        <f t="shared" si="21"/>
        <v>35.788386516210508</v>
      </c>
      <c r="D1399" s="209">
        <v>69.995999999999995</v>
      </c>
      <c r="E1399" s="234" t="s">
        <v>4372</v>
      </c>
    </row>
    <row r="1400" spans="1:5">
      <c r="A1400" s="211" t="s">
        <v>4373</v>
      </c>
      <c r="B1400" s="208" t="s">
        <v>56</v>
      </c>
      <c r="C1400" s="209">
        <f t="shared" si="21"/>
        <v>58.287274456368905</v>
      </c>
      <c r="D1400" s="209">
        <v>114</v>
      </c>
      <c r="E1400" s="234" t="s">
        <v>4374</v>
      </c>
    </row>
    <row r="1401" spans="1:5">
      <c r="A1401" s="211" t="s">
        <v>4375</v>
      </c>
      <c r="B1401" s="208" t="s">
        <v>56</v>
      </c>
      <c r="C1401" s="209">
        <f t="shared" si="21"/>
        <v>101.23579247685126</v>
      </c>
      <c r="D1401" s="209">
        <v>198</v>
      </c>
      <c r="E1401" s="234" t="s">
        <v>4376</v>
      </c>
    </row>
    <row r="1402" spans="1:5">
      <c r="A1402" s="211" t="s">
        <v>4377</v>
      </c>
      <c r="B1402" s="208" t="s">
        <v>56</v>
      </c>
      <c r="C1402" s="209">
        <f t="shared" si="21"/>
        <v>107.37129505120589</v>
      </c>
      <c r="D1402" s="209">
        <v>210</v>
      </c>
      <c r="E1402" s="234" t="s">
        <v>4378</v>
      </c>
    </row>
    <row r="1403" spans="1:5">
      <c r="A1403" s="211" t="s">
        <v>4379</v>
      </c>
      <c r="B1403" s="208" t="s">
        <v>56</v>
      </c>
      <c r="C1403" s="209">
        <f t="shared" si="21"/>
        <v>119.64230019991513</v>
      </c>
      <c r="D1403" s="209">
        <v>234</v>
      </c>
      <c r="E1403" s="234" t="s">
        <v>4380</v>
      </c>
    </row>
    <row r="1404" spans="1:5" ht="36">
      <c r="A1404" s="211" t="s">
        <v>4381</v>
      </c>
      <c r="B1404" s="208" t="s">
        <v>56</v>
      </c>
      <c r="C1404" s="209">
        <f t="shared" si="21"/>
        <v>82.829284753787391</v>
      </c>
      <c r="D1404" s="209">
        <v>162</v>
      </c>
      <c r="E1404" s="234" t="s">
        <v>4382</v>
      </c>
    </row>
    <row r="1405" spans="1:5">
      <c r="A1405" s="211" t="s">
        <v>4383</v>
      </c>
      <c r="B1405" s="208" t="s">
        <v>56</v>
      </c>
      <c r="C1405" s="209">
        <f t="shared" si="21"/>
        <v>82.829284753787391</v>
      </c>
      <c r="D1405" s="209">
        <v>162</v>
      </c>
      <c r="E1405" s="234" t="s">
        <v>4384</v>
      </c>
    </row>
    <row r="1406" spans="1:5">
      <c r="A1406" s="211" t="s">
        <v>4385</v>
      </c>
      <c r="B1406" s="208" t="s">
        <v>56</v>
      </c>
      <c r="C1406" s="209">
        <f t="shared" si="21"/>
        <v>441.75618535353277</v>
      </c>
      <c r="D1406" s="209">
        <v>864</v>
      </c>
      <c r="E1406" s="234" t="s">
        <v>4386</v>
      </c>
    </row>
    <row r="1407" spans="1:5" ht="36">
      <c r="A1407" s="211" t="s">
        <v>4387</v>
      </c>
      <c r="B1407" s="208" t="s">
        <v>56</v>
      </c>
      <c r="C1407" s="209">
        <f t="shared" si="21"/>
        <v>303.70737743055378</v>
      </c>
      <c r="D1407" s="209">
        <v>594</v>
      </c>
      <c r="E1407" s="234" t="s">
        <v>4388</v>
      </c>
    </row>
    <row r="1408" spans="1:5" ht="24">
      <c r="A1408" s="211" t="s">
        <v>4389</v>
      </c>
      <c r="B1408" s="208" t="s">
        <v>56</v>
      </c>
      <c r="C1408" s="209">
        <f t="shared" si="21"/>
        <v>73.626030892255457</v>
      </c>
      <c r="D1408" s="209">
        <v>144</v>
      </c>
      <c r="E1408" s="234" t="s">
        <v>4390</v>
      </c>
    </row>
    <row r="1409" spans="1:5" ht="24">
      <c r="A1409" s="371" t="s">
        <v>4391</v>
      </c>
      <c r="B1409" s="208" t="s">
        <v>56</v>
      </c>
      <c r="C1409" s="209">
        <f t="shared" si="21"/>
        <v>150.31981307168823</v>
      </c>
      <c r="D1409" s="209">
        <v>294</v>
      </c>
      <c r="E1409" s="228" t="s">
        <v>4392</v>
      </c>
    </row>
    <row r="1410" spans="1:5">
      <c r="A1410" s="372" t="s">
        <v>4393</v>
      </c>
      <c r="B1410" s="208" t="s">
        <v>56</v>
      </c>
      <c r="C1410" s="209">
        <f t="shared" si="21"/>
        <v>138.04880792297899</v>
      </c>
      <c r="D1410" s="209">
        <v>270</v>
      </c>
      <c r="E1410" s="234" t="s">
        <v>4394</v>
      </c>
    </row>
    <row r="1411" spans="1:5">
      <c r="A1411" s="372" t="s">
        <v>4395</v>
      </c>
      <c r="B1411" s="208" t="s">
        <v>56</v>
      </c>
      <c r="C1411" s="209">
        <f t="shared" si="21"/>
        <v>138.04880792297899</v>
      </c>
      <c r="D1411" s="209">
        <v>270</v>
      </c>
      <c r="E1411" s="234" t="s">
        <v>4396</v>
      </c>
    </row>
    <row r="1412" spans="1:5">
      <c r="A1412" s="372" t="s">
        <v>4397</v>
      </c>
      <c r="B1412" s="208" t="s">
        <v>56</v>
      </c>
      <c r="C1412" s="209">
        <f t="shared" si="21"/>
        <v>138.04880792297899</v>
      </c>
      <c r="D1412" s="209">
        <v>270</v>
      </c>
      <c r="E1412" s="234" t="s">
        <v>4398</v>
      </c>
    </row>
    <row r="1413" spans="1:5" ht="24">
      <c r="A1413" s="371" t="s">
        <v>4399</v>
      </c>
      <c r="B1413" s="208" t="s">
        <v>56</v>
      </c>
      <c r="C1413" s="209">
        <f t="shared" si="21"/>
        <v>134.98105663580168</v>
      </c>
      <c r="D1413" s="209">
        <v>264</v>
      </c>
      <c r="E1413" s="228" t="s">
        <v>4400</v>
      </c>
    </row>
    <row r="1414" spans="1:5" ht="24">
      <c r="A1414" s="371" t="s">
        <v>4401</v>
      </c>
      <c r="B1414" s="208" t="s">
        <v>56</v>
      </c>
      <c r="C1414" s="209">
        <f t="shared" ref="C1414:C1477" si="22">D1414/1.95583</f>
        <v>141.11655921015631</v>
      </c>
      <c r="D1414" s="209">
        <v>276</v>
      </c>
      <c r="E1414" s="228" t="s">
        <v>4402</v>
      </c>
    </row>
    <row r="1415" spans="1:5" ht="24">
      <c r="A1415" s="371" t="s">
        <v>4403</v>
      </c>
      <c r="B1415" s="208" t="s">
        <v>56</v>
      </c>
      <c r="C1415" s="209">
        <f t="shared" si="22"/>
        <v>159.52306693322018</v>
      </c>
      <c r="D1415" s="209">
        <v>312</v>
      </c>
      <c r="E1415" s="228" t="s">
        <v>4404</v>
      </c>
    </row>
    <row r="1416" spans="1:5" ht="24">
      <c r="A1416" s="371" t="s">
        <v>4405</v>
      </c>
      <c r="B1416" s="208" t="s">
        <v>56</v>
      </c>
      <c r="C1416" s="209">
        <f t="shared" si="22"/>
        <v>159.52306693322018</v>
      </c>
      <c r="D1416" s="209">
        <v>312</v>
      </c>
      <c r="E1416" s="228" t="s">
        <v>4406</v>
      </c>
    </row>
    <row r="1417" spans="1:5" ht="24">
      <c r="A1417" s="357" t="s">
        <v>4407</v>
      </c>
      <c r="B1417" s="208" t="s">
        <v>56</v>
      </c>
      <c r="C1417" s="209">
        <f t="shared" si="22"/>
        <v>490.84020594836977</v>
      </c>
      <c r="D1417" s="209">
        <v>960</v>
      </c>
      <c r="E1417" s="228" t="s">
        <v>4408</v>
      </c>
    </row>
    <row r="1418" spans="1:5" ht="24">
      <c r="A1418" s="357" t="s">
        <v>4409</v>
      </c>
      <c r="B1418" s="208" t="s">
        <v>56</v>
      </c>
      <c r="C1418" s="209">
        <f t="shared" si="22"/>
        <v>490.84020594836977</v>
      </c>
      <c r="D1418" s="209">
        <v>960</v>
      </c>
      <c r="E1418" s="228" t="s">
        <v>4410</v>
      </c>
    </row>
    <row r="1419" spans="1:5" ht="24">
      <c r="A1419" s="357" t="s">
        <v>4411</v>
      </c>
      <c r="B1419" s="208" t="s">
        <v>56</v>
      </c>
      <c r="C1419" s="209">
        <f t="shared" si="22"/>
        <v>2454.2010297418487</v>
      </c>
      <c r="D1419" s="209">
        <v>4800</v>
      </c>
      <c r="E1419" s="228" t="s">
        <v>4412</v>
      </c>
    </row>
    <row r="1420" spans="1:5" ht="24">
      <c r="A1420" s="371" t="s">
        <v>4413</v>
      </c>
      <c r="B1420" s="208" t="s">
        <v>56</v>
      </c>
      <c r="C1420" s="209">
        <f t="shared" si="22"/>
        <v>98.168041189673957</v>
      </c>
      <c r="D1420" s="209">
        <v>192</v>
      </c>
      <c r="E1420" s="228" t="s">
        <v>4414</v>
      </c>
    </row>
    <row r="1421" spans="1:5">
      <c r="A1421" s="371" t="s">
        <v>4415</v>
      </c>
      <c r="B1421" s="208" t="s">
        <v>56</v>
      </c>
      <c r="C1421" s="209">
        <f t="shared" si="22"/>
        <v>98.168041189673957</v>
      </c>
      <c r="D1421" s="209">
        <v>192</v>
      </c>
      <c r="E1421" s="228" t="s">
        <v>4416</v>
      </c>
    </row>
    <row r="1422" spans="1:5">
      <c r="A1422" s="371" t="s">
        <v>4417</v>
      </c>
      <c r="B1422" s="208" t="s">
        <v>56</v>
      </c>
      <c r="C1422" s="209">
        <f t="shared" si="22"/>
        <v>101.23579247685126</v>
      </c>
      <c r="D1422" s="209">
        <v>198</v>
      </c>
      <c r="E1422" s="228" t="s">
        <v>4418</v>
      </c>
    </row>
    <row r="1423" spans="1:5" ht="24">
      <c r="A1423" s="357" t="s">
        <v>4419</v>
      </c>
      <c r="B1423" s="208" t="s">
        <v>56</v>
      </c>
      <c r="C1423" s="209">
        <f t="shared" si="22"/>
        <v>73.626030892255457</v>
      </c>
      <c r="D1423" s="209">
        <v>144</v>
      </c>
      <c r="E1423" s="228" t="s">
        <v>4420</v>
      </c>
    </row>
    <row r="1424" spans="1:5" ht="36">
      <c r="A1424" s="371" t="s">
        <v>4421</v>
      </c>
      <c r="B1424" s="208" t="s">
        <v>56</v>
      </c>
      <c r="C1424" s="209">
        <f t="shared" si="22"/>
        <v>98.168041189673957</v>
      </c>
      <c r="D1424" s="209">
        <v>192</v>
      </c>
      <c r="E1424" s="228" t="s">
        <v>4422</v>
      </c>
    </row>
    <row r="1425" spans="1:5" ht="24">
      <c r="A1425" s="371" t="s">
        <v>4423</v>
      </c>
      <c r="B1425" s="208" t="s">
        <v>56</v>
      </c>
      <c r="C1425" s="209">
        <f t="shared" si="22"/>
        <v>36.813015446127729</v>
      </c>
      <c r="D1425" s="209">
        <v>72</v>
      </c>
      <c r="E1425" s="228" t="s">
        <v>4424</v>
      </c>
    </row>
    <row r="1426" spans="1:5">
      <c r="A1426" s="371" t="s">
        <v>4425</v>
      </c>
      <c r="B1426" s="208" t="s">
        <v>56</v>
      </c>
      <c r="C1426" s="209">
        <f t="shared" si="22"/>
        <v>36.813015446127729</v>
      </c>
      <c r="D1426" s="209">
        <v>72</v>
      </c>
      <c r="E1426" s="228" t="s">
        <v>4426</v>
      </c>
    </row>
    <row r="1427" spans="1:5">
      <c r="A1427" s="371" t="s">
        <v>4427</v>
      </c>
      <c r="B1427" s="208" t="s">
        <v>56</v>
      </c>
      <c r="C1427" s="209">
        <f t="shared" si="22"/>
        <v>3.3131713901514961</v>
      </c>
      <c r="D1427" s="209">
        <v>6.48</v>
      </c>
      <c r="E1427" s="228" t="s">
        <v>4428</v>
      </c>
    </row>
    <row r="1428" spans="1:5" ht="24">
      <c r="A1428" s="372" t="s">
        <v>4429</v>
      </c>
      <c r="B1428" s="208" t="s">
        <v>56</v>
      </c>
      <c r="C1428" s="209">
        <f t="shared" si="22"/>
        <v>552.19523169191598</v>
      </c>
      <c r="D1428" s="209">
        <v>1080</v>
      </c>
      <c r="E1428" s="228" t="s">
        <v>4430</v>
      </c>
    </row>
    <row r="1429" spans="1:5" ht="24">
      <c r="A1429" s="372" t="s">
        <v>4431</v>
      </c>
      <c r="B1429" s="208" t="s">
        <v>56</v>
      </c>
      <c r="C1429" s="209">
        <f t="shared" si="22"/>
        <v>693.31179090207229</v>
      </c>
      <c r="D1429" s="209">
        <v>1356</v>
      </c>
      <c r="E1429" s="228" t="s">
        <v>4432</v>
      </c>
    </row>
    <row r="1430" spans="1:5" ht="24">
      <c r="A1430" s="372" t="s">
        <v>4433</v>
      </c>
      <c r="B1430" s="208" t="s">
        <v>56</v>
      </c>
      <c r="C1430" s="209">
        <f t="shared" si="22"/>
        <v>766.93782179432776</v>
      </c>
      <c r="D1430" s="209">
        <v>1500</v>
      </c>
      <c r="E1430" s="228" t="s">
        <v>4434</v>
      </c>
    </row>
    <row r="1431" spans="1:5" ht="24">
      <c r="A1431" s="372" t="s">
        <v>4435</v>
      </c>
      <c r="B1431" s="208" t="s">
        <v>56</v>
      </c>
      <c r="C1431" s="209">
        <f t="shared" si="22"/>
        <v>766.93782179432776</v>
      </c>
      <c r="D1431" s="209">
        <v>1500</v>
      </c>
      <c r="E1431" s="228" t="s">
        <v>4436</v>
      </c>
    </row>
    <row r="1432" spans="1:5">
      <c r="A1432" s="372" t="s">
        <v>4437</v>
      </c>
      <c r="B1432" s="208" t="s">
        <v>56</v>
      </c>
      <c r="C1432" s="209">
        <f t="shared" si="22"/>
        <v>613.55025743546219</v>
      </c>
      <c r="D1432" s="209">
        <v>1200</v>
      </c>
      <c r="E1432" s="228" t="s">
        <v>4438</v>
      </c>
    </row>
    <row r="1433" spans="1:5">
      <c r="A1433" s="372" t="s">
        <v>4439</v>
      </c>
      <c r="B1433" s="208" t="s">
        <v>56</v>
      </c>
      <c r="C1433" s="209">
        <f t="shared" si="22"/>
        <v>122.71005148709244</v>
      </c>
      <c r="D1433" s="209">
        <v>240</v>
      </c>
      <c r="E1433" s="228" t="s">
        <v>4440</v>
      </c>
    </row>
    <row r="1434" spans="1:5">
      <c r="A1434" s="372" t="s">
        <v>4441</v>
      </c>
      <c r="B1434" s="208" t="s">
        <v>56</v>
      </c>
      <c r="C1434" s="209">
        <f t="shared" si="22"/>
        <v>674.90528317900839</v>
      </c>
      <c r="D1434" s="209">
        <v>1320</v>
      </c>
      <c r="E1434" s="228" t="s">
        <v>4442</v>
      </c>
    </row>
    <row r="1435" spans="1:5">
      <c r="A1435" s="372" t="s">
        <v>4443</v>
      </c>
      <c r="B1435" s="208" t="s">
        <v>56</v>
      </c>
      <c r="C1435" s="209">
        <f t="shared" si="22"/>
        <v>165.65856950757478</v>
      </c>
      <c r="D1435" s="209">
        <v>324</v>
      </c>
      <c r="E1435" s="228" t="s">
        <v>4444</v>
      </c>
    </row>
    <row r="1436" spans="1:5">
      <c r="A1436" s="372" t="s">
        <v>4445</v>
      </c>
      <c r="B1436" s="208" t="s">
        <v>56</v>
      </c>
      <c r="C1436" s="209">
        <f t="shared" si="22"/>
        <v>613.55025743546219</v>
      </c>
      <c r="D1436" s="209">
        <v>1200</v>
      </c>
      <c r="E1436" s="228" t="s">
        <v>4446</v>
      </c>
    </row>
    <row r="1437" spans="1:5">
      <c r="A1437" s="372" t="s">
        <v>4447</v>
      </c>
      <c r="B1437" s="208" t="s">
        <v>56</v>
      </c>
      <c r="C1437" s="209">
        <f t="shared" si="22"/>
        <v>122.71005148709244</v>
      </c>
      <c r="D1437" s="209">
        <v>240</v>
      </c>
      <c r="E1437" s="228" t="s">
        <v>4448</v>
      </c>
    </row>
    <row r="1438" spans="1:5" ht="24">
      <c r="A1438" s="372" t="s">
        <v>4449</v>
      </c>
      <c r="B1438" s="208" t="s">
        <v>56</v>
      </c>
      <c r="C1438" s="209">
        <f t="shared" si="22"/>
        <v>552.19523169191598</v>
      </c>
      <c r="D1438" s="209">
        <v>1080</v>
      </c>
      <c r="E1438" s="228" t="s">
        <v>4450</v>
      </c>
    </row>
    <row r="1439" spans="1:5" ht="24">
      <c r="A1439" s="372" t="s">
        <v>4451</v>
      </c>
      <c r="B1439" s="208" t="s">
        <v>56</v>
      </c>
      <c r="C1439" s="209">
        <f t="shared" si="22"/>
        <v>552.19523169191598</v>
      </c>
      <c r="D1439" s="209">
        <v>1080</v>
      </c>
      <c r="E1439" s="228" t="s">
        <v>4452</v>
      </c>
    </row>
    <row r="1440" spans="1:5">
      <c r="A1440" s="372" t="s">
        <v>4453</v>
      </c>
      <c r="B1440" s="208" t="s">
        <v>56</v>
      </c>
      <c r="C1440" s="209">
        <f t="shared" si="22"/>
        <v>613.55025743546219</v>
      </c>
      <c r="D1440" s="209">
        <v>1200</v>
      </c>
      <c r="E1440" s="228" t="s">
        <v>4454</v>
      </c>
    </row>
    <row r="1441" spans="1:5" ht="24">
      <c r="A1441" s="372" t="s">
        <v>4455</v>
      </c>
      <c r="B1441" s="208" t="s">
        <v>56</v>
      </c>
      <c r="C1441" s="209">
        <f t="shared" si="22"/>
        <v>306.77512871773109</v>
      </c>
      <c r="D1441" s="209">
        <v>600</v>
      </c>
      <c r="E1441" s="228" t="s">
        <v>4456</v>
      </c>
    </row>
    <row r="1442" spans="1:5" ht="24">
      <c r="A1442" s="372" t="s">
        <v>4457</v>
      </c>
      <c r="B1442" s="208" t="s">
        <v>56</v>
      </c>
      <c r="C1442" s="209">
        <f t="shared" si="22"/>
        <v>306.77512871773109</v>
      </c>
      <c r="D1442" s="209">
        <v>600</v>
      </c>
      <c r="E1442" s="228" t="s">
        <v>4458</v>
      </c>
    </row>
    <row r="1443" spans="1:5" ht="24">
      <c r="A1443" s="372" t="s">
        <v>4459</v>
      </c>
      <c r="B1443" s="208" t="s">
        <v>56</v>
      </c>
      <c r="C1443" s="209">
        <f t="shared" si="22"/>
        <v>306.77512871773109</v>
      </c>
      <c r="D1443" s="209">
        <v>600</v>
      </c>
      <c r="E1443" s="228" t="s">
        <v>4460</v>
      </c>
    </row>
    <row r="1444" spans="1:5" ht="24">
      <c r="A1444" s="372" t="s">
        <v>4461</v>
      </c>
      <c r="B1444" s="208" t="s">
        <v>56</v>
      </c>
      <c r="C1444" s="209">
        <f t="shared" si="22"/>
        <v>306.77512871773109</v>
      </c>
      <c r="D1444" s="209">
        <v>600</v>
      </c>
      <c r="E1444" s="228" t="s">
        <v>4462</v>
      </c>
    </row>
    <row r="1445" spans="1:5" ht="24">
      <c r="A1445" s="372" t="s">
        <v>4463</v>
      </c>
      <c r="B1445" s="208" t="s">
        <v>56</v>
      </c>
      <c r="C1445" s="209">
        <f t="shared" si="22"/>
        <v>306.77512871773109</v>
      </c>
      <c r="D1445" s="209">
        <v>600</v>
      </c>
      <c r="E1445" s="228" t="s">
        <v>4464</v>
      </c>
    </row>
    <row r="1446" spans="1:5">
      <c r="A1446" s="372" t="s">
        <v>4465</v>
      </c>
      <c r="B1446" s="208" t="s">
        <v>56</v>
      </c>
      <c r="C1446" s="209">
        <f t="shared" si="22"/>
        <v>613.55025743546219</v>
      </c>
      <c r="D1446" s="209">
        <v>1200</v>
      </c>
      <c r="E1446" s="228" t="s">
        <v>4466</v>
      </c>
    </row>
    <row r="1447" spans="1:5">
      <c r="A1447" s="372" t="s">
        <v>4467</v>
      </c>
      <c r="B1447" s="208" t="s">
        <v>56</v>
      </c>
      <c r="C1447" s="209">
        <f t="shared" si="22"/>
        <v>122.71005148709244</v>
      </c>
      <c r="D1447" s="209">
        <v>240</v>
      </c>
      <c r="E1447" s="228" t="s">
        <v>4468</v>
      </c>
    </row>
    <row r="1448" spans="1:5">
      <c r="A1448" s="372" t="s">
        <v>4469</v>
      </c>
      <c r="B1448" s="208" t="s">
        <v>56</v>
      </c>
      <c r="C1448" s="209">
        <f t="shared" si="22"/>
        <v>613.55025743546219</v>
      </c>
      <c r="D1448" s="209">
        <v>1200</v>
      </c>
      <c r="E1448" s="228" t="s">
        <v>4470</v>
      </c>
    </row>
    <row r="1449" spans="1:5">
      <c r="A1449" s="372" t="s">
        <v>4471</v>
      </c>
      <c r="B1449" s="208" t="s">
        <v>56</v>
      </c>
      <c r="C1449" s="209">
        <f t="shared" si="22"/>
        <v>122.71005148709244</v>
      </c>
      <c r="D1449" s="209">
        <v>240</v>
      </c>
      <c r="E1449" s="228" t="s">
        <v>4472</v>
      </c>
    </row>
    <row r="1450" spans="1:5">
      <c r="A1450" s="372" t="s">
        <v>4473</v>
      </c>
      <c r="B1450" s="208" t="s">
        <v>56</v>
      </c>
      <c r="C1450" s="209">
        <f t="shared" si="22"/>
        <v>766.93782179432776</v>
      </c>
      <c r="D1450" s="209">
        <v>1500</v>
      </c>
      <c r="E1450" s="228" t="s">
        <v>4474</v>
      </c>
    </row>
    <row r="1451" spans="1:5">
      <c r="A1451" s="372" t="s">
        <v>4475</v>
      </c>
      <c r="B1451" s="208" t="s">
        <v>56</v>
      </c>
      <c r="C1451" s="209">
        <f t="shared" si="22"/>
        <v>165.65856950757478</v>
      </c>
      <c r="D1451" s="209">
        <v>324</v>
      </c>
      <c r="E1451" s="228" t="s">
        <v>4476</v>
      </c>
    </row>
    <row r="1452" spans="1:5">
      <c r="A1452" s="372" t="s">
        <v>4477</v>
      </c>
      <c r="B1452" s="208" t="s">
        <v>56</v>
      </c>
      <c r="C1452" s="209">
        <f t="shared" si="22"/>
        <v>12.271005148709245</v>
      </c>
      <c r="D1452" s="209">
        <v>24</v>
      </c>
      <c r="E1452" s="234" t="s">
        <v>4478</v>
      </c>
    </row>
    <row r="1453" spans="1:5">
      <c r="A1453" s="372" t="s">
        <v>4479</v>
      </c>
      <c r="B1453" s="208" t="s">
        <v>56</v>
      </c>
      <c r="C1453" s="209">
        <f t="shared" si="22"/>
        <v>9.2032538615319321</v>
      </c>
      <c r="D1453" s="209">
        <v>18</v>
      </c>
      <c r="E1453" s="234" t="s">
        <v>4480</v>
      </c>
    </row>
    <row r="1454" spans="1:5" ht="24">
      <c r="A1454" s="213" t="s">
        <v>4481</v>
      </c>
      <c r="B1454" s="208" t="s">
        <v>56</v>
      </c>
      <c r="C1454" s="209">
        <f t="shared" si="22"/>
        <v>73.626030892255457</v>
      </c>
      <c r="D1454" s="209">
        <v>144</v>
      </c>
      <c r="E1454" s="234" t="s">
        <v>4482</v>
      </c>
    </row>
    <row r="1455" spans="1:5" ht="24">
      <c r="A1455" s="213" t="s">
        <v>4483</v>
      </c>
      <c r="B1455" s="208" t="s">
        <v>56</v>
      </c>
      <c r="C1455" s="209">
        <f t="shared" si="22"/>
        <v>92.032538615319325</v>
      </c>
      <c r="D1455" s="209">
        <v>180</v>
      </c>
      <c r="E1455" s="234" t="s">
        <v>4484</v>
      </c>
    </row>
    <row r="1456" spans="1:5" ht="24">
      <c r="A1456" s="246" t="s">
        <v>4485</v>
      </c>
      <c r="B1456" s="208" t="s">
        <v>56</v>
      </c>
      <c r="C1456" s="209">
        <f t="shared" si="22"/>
        <v>398.8076673330504</v>
      </c>
      <c r="D1456" s="209">
        <v>780</v>
      </c>
      <c r="E1456" s="234" t="s">
        <v>4486</v>
      </c>
    </row>
    <row r="1457" spans="1:5" ht="24">
      <c r="A1457" s="246" t="s">
        <v>4487</v>
      </c>
      <c r="B1457" s="208" t="s">
        <v>56</v>
      </c>
      <c r="C1457" s="209">
        <f t="shared" si="22"/>
        <v>134.98105663580168</v>
      </c>
      <c r="D1457" s="209">
        <v>264</v>
      </c>
      <c r="E1457" s="234" t="s">
        <v>4488</v>
      </c>
    </row>
    <row r="1458" spans="1:5" ht="36">
      <c r="A1458" s="246" t="s">
        <v>4489</v>
      </c>
      <c r="B1458" s="208" t="s">
        <v>56</v>
      </c>
      <c r="C1458" s="209">
        <f t="shared" si="22"/>
        <v>257.69110812289415</v>
      </c>
      <c r="D1458" s="209">
        <v>504</v>
      </c>
      <c r="E1458" s="234" t="s">
        <v>4490</v>
      </c>
    </row>
    <row r="1459" spans="1:5">
      <c r="A1459" s="211" t="s">
        <v>4491</v>
      </c>
      <c r="B1459" s="208" t="s">
        <v>56</v>
      </c>
      <c r="C1459" s="209">
        <f t="shared" si="22"/>
        <v>485.72730758808279</v>
      </c>
      <c r="D1459" s="209">
        <v>950.0000399999999</v>
      </c>
      <c r="E1459" s="263" t="s">
        <v>4492</v>
      </c>
    </row>
    <row r="1460" spans="1:5">
      <c r="A1460" s="211" t="s">
        <v>4493</v>
      </c>
      <c r="B1460" s="208" t="s">
        <v>56</v>
      </c>
      <c r="C1460" s="209">
        <f t="shared" si="22"/>
        <v>613.55025743546219</v>
      </c>
      <c r="D1460" s="209">
        <v>1200</v>
      </c>
      <c r="E1460" s="263" t="s">
        <v>4494</v>
      </c>
    </row>
    <row r="1461" spans="1:5">
      <c r="A1461" s="211" t="s">
        <v>4495</v>
      </c>
      <c r="B1461" s="208" t="s">
        <v>56</v>
      </c>
      <c r="C1461" s="209">
        <f t="shared" si="22"/>
        <v>869.19621848524662</v>
      </c>
      <c r="D1461" s="209">
        <v>1700.0000399999999</v>
      </c>
      <c r="E1461" s="263" t="s">
        <v>4496</v>
      </c>
    </row>
    <row r="1462" spans="1:5" ht="36">
      <c r="A1462" s="217" t="s">
        <v>4497</v>
      </c>
      <c r="B1462" s="208" t="s">
        <v>56</v>
      </c>
      <c r="C1462" s="209">
        <f t="shared" si="22"/>
        <v>51.129167667946597</v>
      </c>
      <c r="D1462" s="209">
        <v>99.999959999999987</v>
      </c>
      <c r="E1462" s="218" t="s">
        <v>4498</v>
      </c>
    </row>
    <row r="1463" spans="1:5" ht="36">
      <c r="A1463" s="217" t="s">
        <v>4499</v>
      </c>
      <c r="B1463" s="208" t="s">
        <v>56</v>
      </c>
      <c r="C1463" s="209">
        <f t="shared" si="22"/>
        <v>102.25839669091894</v>
      </c>
      <c r="D1463" s="209">
        <v>200.00003999999998</v>
      </c>
      <c r="E1463" s="218" t="s">
        <v>4500</v>
      </c>
    </row>
    <row r="1464" spans="1:5">
      <c r="A1464" s="274" t="s">
        <v>4501</v>
      </c>
      <c r="B1464" s="250" t="s">
        <v>56</v>
      </c>
      <c r="C1464" s="209">
        <f t="shared" si="22"/>
        <v>715.80865412638104</v>
      </c>
      <c r="D1464" s="209">
        <v>1400.0000399999999</v>
      </c>
      <c r="E1464" s="218" t="s">
        <v>4502</v>
      </c>
    </row>
    <row r="1465" spans="1:5">
      <c r="A1465" s="274" t="s">
        <v>4503</v>
      </c>
      <c r="B1465" s="250" t="s">
        <v>56</v>
      </c>
      <c r="C1465" s="209">
        <f t="shared" si="22"/>
        <v>715.80865412638104</v>
      </c>
      <c r="D1465" s="209">
        <v>1400.0000399999999</v>
      </c>
      <c r="E1465" s="218" t="s">
        <v>4504</v>
      </c>
    </row>
    <row r="1466" spans="1:5">
      <c r="A1466" s="274" t="s">
        <v>4505</v>
      </c>
      <c r="B1466" s="250" t="s">
        <v>56</v>
      </c>
      <c r="C1466" s="209">
        <f t="shared" si="22"/>
        <v>715.80865412638104</v>
      </c>
      <c r="D1466" s="209">
        <v>1400.0000399999999</v>
      </c>
      <c r="E1466" s="218" t="s">
        <v>4506</v>
      </c>
    </row>
    <row r="1467" spans="1:5">
      <c r="A1467" s="274" t="s">
        <v>4507</v>
      </c>
      <c r="B1467" s="250" t="s">
        <v>56</v>
      </c>
      <c r="C1467" s="209">
        <f t="shared" si="22"/>
        <v>715.80865412638104</v>
      </c>
      <c r="D1467" s="209">
        <v>1400.0000399999999</v>
      </c>
      <c r="E1467" s="218" t="s">
        <v>4508</v>
      </c>
    </row>
    <row r="1468" spans="1:5">
      <c r="A1468" s="274" t="s">
        <v>4509</v>
      </c>
      <c r="B1468" s="250" t="s">
        <v>56</v>
      </c>
      <c r="C1468" s="209">
        <f t="shared" si="22"/>
        <v>715.80865412638104</v>
      </c>
      <c r="D1468" s="209">
        <v>1400.0000399999999</v>
      </c>
      <c r="E1468" s="218" t="s">
        <v>4510</v>
      </c>
    </row>
    <row r="1469" spans="1:5">
      <c r="A1469" s="274" t="s">
        <v>4511</v>
      </c>
      <c r="B1469" s="250" t="s">
        <v>56</v>
      </c>
      <c r="C1469" s="209">
        <f t="shared" si="22"/>
        <v>715.80865412638104</v>
      </c>
      <c r="D1469" s="209">
        <v>1400.0000399999999</v>
      </c>
      <c r="E1469" s="218" t="s">
        <v>4512</v>
      </c>
    </row>
    <row r="1470" spans="1:5" ht="24">
      <c r="A1470" s="274" t="s">
        <v>4513</v>
      </c>
      <c r="B1470" s="250" t="s">
        <v>56</v>
      </c>
      <c r="C1470" s="209">
        <f t="shared" si="22"/>
        <v>613.55025743546219</v>
      </c>
      <c r="D1470" s="209">
        <v>1200</v>
      </c>
      <c r="E1470" s="218" t="s">
        <v>4514</v>
      </c>
    </row>
    <row r="1471" spans="1:5" ht="24">
      <c r="A1471" s="274" t="s">
        <v>4515</v>
      </c>
      <c r="B1471" s="250" t="s">
        <v>56</v>
      </c>
      <c r="C1471" s="209">
        <f t="shared" si="22"/>
        <v>613.55025743546219</v>
      </c>
      <c r="D1471" s="209">
        <v>1200</v>
      </c>
      <c r="E1471" s="218" t="s">
        <v>4516</v>
      </c>
    </row>
    <row r="1472" spans="1:5" ht="24">
      <c r="A1472" s="274" t="s">
        <v>4517</v>
      </c>
      <c r="B1472" s="250" t="s">
        <v>56</v>
      </c>
      <c r="C1472" s="209">
        <f t="shared" si="22"/>
        <v>613.55025743546219</v>
      </c>
      <c r="D1472" s="209">
        <v>1200</v>
      </c>
      <c r="E1472" s="218" t="s">
        <v>4518</v>
      </c>
    </row>
    <row r="1473" spans="1:5" ht="24">
      <c r="A1473" s="274" t="s">
        <v>4519</v>
      </c>
      <c r="B1473" s="250" t="s">
        <v>56</v>
      </c>
      <c r="C1473" s="209">
        <f t="shared" si="22"/>
        <v>613.55025743546219</v>
      </c>
      <c r="D1473" s="209">
        <v>1200</v>
      </c>
      <c r="E1473" s="218" t="s">
        <v>4520</v>
      </c>
    </row>
    <row r="1474" spans="1:5" ht="24">
      <c r="A1474" s="274" t="s">
        <v>4521</v>
      </c>
      <c r="B1474" s="250" t="s">
        <v>56</v>
      </c>
      <c r="C1474" s="209">
        <f t="shared" si="22"/>
        <v>613.55025743546219</v>
      </c>
      <c r="D1474" s="209">
        <v>1200</v>
      </c>
      <c r="E1474" s="218" t="s">
        <v>4522</v>
      </c>
    </row>
    <row r="1475" spans="1:5">
      <c r="A1475" s="274" t="s">
        <v>4523</v>
      </c>
      <c r="B1475" s="250" t="s">
        <v>56</v>
      </c>
      <c r="C1475" s="209">
        <f t="shared" si="22"/>
        <v>613.55025743546219</v>
      </c>
      <c r="D1475" s="209">
        <v>1200</v>
      </c>
      <c r="E1475" s="218" t="s">
        <v>4524</v>
      </c>
    </row>
    <row r="1476" spans="1:5">
      <c r="A1476" s="274" t="s">
        <v>4525</v>
      </c>
      <c r="B1476" s="250" t="s">
        <v>56</v>
      </c>
      <c r="C1476" s="209">
        <f t="shared" si="22"/>
        <v>613.55025743546219</v>
      </c>
      <c r="D1476" s="209">
        <v>1200</v>
      </c>
      <c r="E1476" s="218" t="s">
        <v>4526</v>
      </c>
    </row>
    <row r="1477" spans="1:5">
      <c r="A1477" s="274" t="s">
        <v>4527</v>
      </c>
      <c r="B1477" s="250" t="s">
        <v>56</v>
      </c>
      <c r="C1477" s="209">
        <f t="shared" si="22"/>
        <v>613.55025743546219</v>
      </c>
      <c r="D1477" s="209">
        <v>1200</v>
      </c>
      <c r="E1477" s="218" t="s">
        <v>4528</v>
      </c>
    </row>
    <row r="1478" spans="1:5">
      <c r="A1478" s="274" t="s">
        <v>4529</v>
      </c>
      <c r="B1478" s="250" t="s">
        <v>56</v>
      </c>
      <c r="C1478" s="209">
        <f t="shared" ref="C1478:C1541" si="23">D1478/1.95583</f>
        <v>613.55025743546219</v>
      </c>
      <c r="D1478" s="209">
        <v>1200</v>
      </c>
      <c r="E1478" s="218" t="s">
        <v>4530</v>
      </c>
    </row>
    <row r="1479" spans="1:5">
      <c r="A1479" s="274" t="s">
        <v>4531</v>
      </c>
      <c r="B1479" s="250" t="s">
        <v>56</v>
      </c>
      <c r="C1479" s="209">
        <f t="shared" si="23"/>
        <v>306.77512871773109</v>
      </c>
      <c r="D1479" s="209">
        <v>600</v>
      </c>
      <c r="E1479" s="218" t="s">
        <v>4532</v>
      </c>
    </row>
    <row r="1480" spans="1:5">
      <c r="A1480" s="274" t="s">
        <v>4533</v>
      </c>
      <c r="B1480" s="250" t="s">
        <v>56</v>
      </c>
      <c r="C1480" s="209">
        <f t="shared" si="23"/>
        <v>306.77512871773109</v>
      </c>
      <c r="D1480" s="209">
        <v>600</v>
      </c>
      <c r="E1480" s="218" t="s">
        <v>4534</v>
      </c>
    </row>
    <row r="1481" spans="1:5">
      <c r="A1481" s="274" t="s">
        <v>4535</v>
      </c>
      <c r="B1481" s="250" t="s">
        <v>56</v>
      </c>
      <c r="C1481" s="209">
        <f t="shared" si="23"/>
        <v>306.77512871773109</v>
      </c>
      <c r="D1481" s="209">
        <v>600</v>
      </c>
      <c r="E1481" s="218" t="s">
        <v>4536</v>
      </c>
    </row>
    <row r="1482" spans="1:5">
      <c r="A1482" s="274" t="s">
        <v>4537</v>
      </c>
      <c r="B1482" s="250" t="s">
        <v>56</v>
      </c>
      <c r="C1482" s="209">
        <f t="shared" si="23"/>
        <v>306.77512871773109</v>
      </c>
      <c r="D1482" s="209">
        <v>600</v>
      </c>
      <c r="E1482" s="218" t="s">
        <v>4538</v>
      </c>
    </row>
    <row r="1483" spans="1:5">
      <c r="A1483" s="274" t="s">
        <v>4539</v>
      </c>
      <c r="B1483" s="250" t="s">
        <v>56</v>
      </c>
      <c r="C1483" s="209">
        <f t="shared" si="23"/>
        <v>306.77512871773109</v>
      </c>
      <c r="D1483" s="209">
        <v>600</v>
      </c>
      <c r="E1483" s="218" t="s">
        <v>4540</v>
      </c>
    </row>
    <row r="1484" spans="1:5">
      <c r="A1484" s="274" t="s">
        <v>4541</v>
      </c>
      <c r="B1484" s="250" t="s">
        <v>56</v>
      </c>
      <c r="C1484" s="209">
        <f t="shared" si="23"/>
        <v>306.77512871773109</v>
      </c>
      <c r="D1484" s="209">
        <v>600</v>
      </c>
      <c r="E1484" s="218" t="s">
        <v>4542</v>
      </c>
    </row>
    <row r="1485" spans="1:5">
      <c r="A1485" s="274" t="s">
        <v>4543</v>
      </c>
      <c r="B1485" s="250" t="s">
        <v>56</v>
      </c>
      <c r="C1485" s="209">
        <f t="shared" si="23"/>
        <v>306.77512871773109</v>
      </c>
      <c r="D1485" s="209">
        <v>600</v>
      </c>
      <c r="E1485" s="218" t="s">
        <v>4544</v>
      </c>
    </row>
    <row r="1486" spans="1:5">
      <c r="A1486" s="274" t="s">
        <v>4545</v>
      </c>
      <c r="B1486" s="250" t="s">
        <v>56</v>
      </c>
      <c r="C1486" s="209">
        <f t="shared" si="23"/>
        <v>306.77512871773109</v>
      </c>
      <c r="D1486" s="209">
        <v>600</v>
      </c>
      <c r="E1486" s="218" t="s">
        <v>4546</v>
      </c>
    </row>
    <row r="1487" spans="1:5">
      <c r="A1487" s="274" t="s">
        <v>4547</v>
      </c>
      <c r="B1487" s="250" t="s">
        <v>56</v>
      </c>
      <c r="C1487" s="209">
        <f t="shared" si="23"/>
        <v>613.55025743546219</v>
      </c>
      <c r="D1487" s="209">
        <v>1200</v>
      </c>
      <c r="E1487" s="218" t="s">
        <v>4548</v>
      </c>
    </row>
    <row r="1488" spans="1:5">
      <c r="A1488" s="274" t="s">
        <v>4549</v>
      </c>
      <c r="B1488" s="250" t="s">
        <v>56</v>
      </c>
      <c r="C1488" s="209">
        <f t="shared" si="23"/>
        <v>613.55025743546219</v>
      </c>
      <c r="D1488" s="209">
        <v>1200</v>
      </c>
      <c r="E1488" s="218" t="s">
        <v>4550</v>
      </c>
    </row>
    <row r="1489" spans="1:5">
      <c r="A1489" s="274" t="s">
        <v>4551</v>
      </c>
      <c r="B1489" s="250" t="s">
        <v>56</v>
      </c>
      <c r="C1489" s="209">
        <f t="shared" si="23"/>
        <v>613.55025743546219</v>
      </c>
      <c r="D1489" s="209">
        <v>1200</v>
      </c>
      <c r="E1489" s="218" t="s">
        <v>4552</v>
      </c>
    </row>
    <row r="1490" spans="1:5" ht="24">
      <c r="A1490" s="274" t="s">
        <v>4553</v>
      </c>
      <c r="B1490" s="250" t="s">
        <v>56</v>
      </c>
      <c r="C1490" s="209">
        <f t="shared" si="23"/>
        <v>306.77512871773109</v>
      </c>
      <c r="D1490" s="209">
        <v>600</v>
      </c>
      <c r="E1490" s="218" t="s">
        <v>4554</v>
      </c>
    </row>
    <row r="1491" spans="1:5" ht="24">
      <c r="A1491" s="274" t="s">
        <v>4555</v>
      </c>
      <c r="B1491" s="250" t="s">
        <v>56</v>
      </c>
      <c r="C1491" s="209">
        <f t="shared" si="23"/>
        <v>306.77512871773109</v>
      </c>
      <c r="D1491" s="209">
        <v>600</v>
      </c>
      <c r="E1491" s="218" t="s">
        <v>4556</v>
      </c>
    </row>
    <row r="1492" spans="1:5" ht="24">
      <c r="A1492" s="274" t="s">
        <v>4557</v>
      </c>
      <c r="B1492" s="250" t="s">
        <v>56</v>
      </c>
      <c r="C1492" s="209">
        <f t="shared" si="23"/>
        <v>306.77512871773109</v>
      </c>
      <c r="D1492" s="209">
        <v>600</v>
      </c>
      <c r="E1492" s="218" t="s">
        <v>4558</v>
      </c>
    </row>
    <row r="1493" spans="1:5" ht="24">
      <c r="A1493" s="274" t="s">
        <v>4559</v>
      </c>
      <c r="B1493" s="250" t="s">
        <v>56</v>
      </c>
      <c r="C1493" s="209">
        <f t="shared" si="23"/>
        <v>306.77512871773109</v>
      </c>
      <c r="D1493" s="209">
        <v>600</v>
      </c>
      <c r="E1493" s="218" t="s">
        <v>4560</v>
      </c>
    </row>
    <row r="1494" spans="1:5" ht="24">
      <c r="A1494" s="274" t="s">
        <v>4561</v>
      </c>
      <c r="B1494" s="250" t="s">
        <v>56</v>
      </c>
      <c r="C1494" s="209">
        <f t="shared" si="23"/>
        <v>306.77512871773109</v>
      </c>
      <c r="D1494" s="209">
        <v>600</v>
      </c>
      <c r="E1494" s="218" t="s">
        <v>4562</v>
      </c>
    </row>
    <row r="1495" spans="1:5" ht="24">
      <c r="A1495" s="274" t="s">
        <v>4563</v>
      </c>
      <c r="B1495" s="250" t="s">
        <v>56</v>
      </c>
      <c r="C1495" s="209">
        <f t="shared" si="23"/>
        <v>306.77512871773109</v>
      </c>
      <c r="D1495" s="209">
        <v>600</v>
      </c>
      <c r="E1495" s="218" t="s">
        <v>4564</v>
      </c>
    </row>
    <row r="1496" spans="1:5" ht="24">
      <c r="A1496" s="274" t="s">
        <v>4565</v>
      </c>
      <c r="B1496" s="250" t="s">
        <v>56</v>
      </c>
      <c r="C1496" s="209">
        <f t="shared" si="23"/>
        <v>869.19621848524662</v>
      </c>
      <c r="D1496" s="209">
        <v>1700.0000399999999</v>
      </c>
      <c r="E1496" s="218" t="s">
        <v>4566</v>
      </c>
    </row>
    <row r="1497" spans="1:5" ht="24">
      <c r="A1497" s="274" t="s">
        <v>4567</v>
      </c>
      <c r="B1497" s="250" t="s">
        <v>56</v>
      </c>
      <c r="C1497" s="209">
        <f t="shared" si="23"/>
        <v>869.19621848524662</v>
      </c>
      <c r="D1497" s="209">
        <v>1700.0000399999999</v>
      </c>
      <c r="E1497" s="218" t="s">
        <v>4568</v>
      </c>
    </row>
    <row r="1498" spans="1:5" ht="24">
      <c r="A1498" s="274" t="s">
        <v>4569</v>
      </c>
      <c r="B1498" s="250" t="s">
        <v>56</v>
      </c>
      <c r="C1498" s="209">
        <f t="shared" si="23"/>
        <v>869.19621848524662</v>
      </c>
      <c r="D1498" s="209">
        <v>1700.0000399999999</v>
      </c>
      <c r="E1498" s="218" t="s">
        <v>4570</v>
      </c>
    </row>
    <row r="1499" spans="1:5" ht="24">
      <c r="A1499" s="274" t="s">
        <v>4571</v>
      </c>
      <c r="B1499" s="250" t="s">
        <v>56</v>
      </c>
      <c r="C1499" s="209">
        <f t="shared" si="23"/>
        <v>613.55025743546219</v>
      </c>
      <c r="D1499" s="209">
        <v>1200</v>
      </c>
      <c r="E1499" s="218" t="s">
        <v>4572</v>
      </c>
    </row>
    <row r="1500" spans="1:5" ht="24">
      <c r="A1500" s="274" t="s">
        <v>4573</v>
      </c>
      <c r="B1500" s="250" t="s">
        <v>56</v>
      </c>
      <c r="C1500" s="209">
        <f t="shared" si="23"/>
        <v>613.55025743546219</v>
      </c>
      <c r="D1500" s="209">
        <v>1200</v>
      </c>
      <c r="E1500" s="218" t="s">
        <v>4574</v>
      </c>
    </row>
    <row r="1501" spans="1:5" ht="24">
      <c r="A1501" s="274" t="s">
        <v>4575</v>
      </c>
      <c r="B1501" s="250" t="s">
        <v>56</v>
      </c>
      <c r="C1501" s="209">
        <f t="shared" si="23"/>
        <v>613.55025743546219</v>
      </c>
      <c r="D1501" s="209">
        <v>1200</v>
      </c>
      <c r="E1501" s="218" t="s">
        <v>4576</v>
      </c>
    </row>
    <row r="1502" spans="1:5" ht="36">
      <c r="A1502" s="274" t="s">
        <v>4577</v>
      </c>
      <c r="B1502" s="250" t="s">
        <v>56</v>
      </c>
      <c r="C1502" s="209">
        <f t="shared" si="23"/>
        <v>613.55025743546219</v>
      </c>
      <c r="D1502" s="209">
        <v>1200</v>
      </c>
      <c r="E1502" s="218" t="s">
        <v>4578</v>
      </c>
    </row>
    <row r="1503" spans="1:5" ht="24">
      <c r="A1503" s="274" t="s">
        <v>4579</v>
      </c>
      <c r="B1503" s="250" t="s">
        <v>56</v>
      </c>
      <c r="C1503" s="209">
        <f t="shared" si="23"/>
        <v>613.55025743546219</v>
      </c>
      <c r="D1503" s="209">
        <v>1200</v>
      </c>
      <c r="E1503" s="218" t="s">
        <v>4580</v>
      </c>
    </row>
    <row r="1504" spans="1:5">
      <c r="A1504" s="211" t="s">
        <v>4581</v>
      </c>
      <c r="B1504" s="250" t="s">
        <v>56</v>
      </c>
      <c r="C1504" s="209">
        <f t="shared" si="23"/>
        <v>10.737129505120588</v>
      </c>
      <c r="D1504" s="209">
        <v>21</v>
      </c>
      <c r="E1504" s="218" t="s">
        <v>4582</v>
      </c>
    </row>
    <row r="1505" spans="1:5" ht="24">
      <c r="A1505" s="211" t="s">
        <v>4583</v>
      </c>
      <c r="B1505" s="250" t="s">
        <v>56</v>
      </c>
      <c r="C1505" s="209">
        <f t="shared" si="23"/>
        <v>178.9521788703517</v>
      </c>
      <c r="D1505" s="209">
        <v>350.00003999999996</v>
      </c>
      <c r="E1505" s="218" t="s">
        <v>4584</v>
      </c>
    </row>
    <row r="1506" spans="1:5" ht="24">
      <c r="A1506" s="211" t="s">
        <v>4585</v>
      </c>
      <c r="B1506" s="250" t="s">
        <v>56</v>
      </c>
      <c r="C1506" s="209">
        <f t="shared" si="23"/>
        <v>148.2746659985786</v>
      </c>
      <c r="D1506" s="209">
        <v>290.00003999999996</v>
      </c>
      <c r="E1506" s="218" t="s">
        <v>4586</v>
      </c>
    </row>
    <row r="1507" spans="1:5" ht="24">
      <c r="A1507" s="211" t="s">
        <v>4587</v>
      </c>
      <c r="B1507" s="250" t="s">
        <v>56</v>
      </c>
      <c r="C1507" s="209">
        <f t="shared" si="23"/>
        <v>148.2746659985786</v>
      </c>
      <c r="D1507" s="209">
        <v>290.00003999999996</v>
      </c>
      <c r="E1507" s="218" t="s">
        <v>4588</v>
      </c>
    </row>
    <row r="1508" spans="1:5" ht="24">
      <c r="A1508" s="211" t="s">
        <v>4589</v>
      </c>
      <c r="B1508" s="250" t="s">
        <v>56</v>
      </c>
      <c r="C1508" s="209">
        <f t="shared" si="23"/>
        <v>148.2746659985786</v>
      </c>
      <c r="D1508" s="209">
        <v>290.00003999999996</v>
      </c>
      <c r="E1508" s="218" t="s">
        <v>4590</v>
      </c>
    </row>
    <row r="1509" spans="1:5">
      <c r="A1509" s="217" t="s">
        <v>4591</v>
      </c>
      <c r="B1509" s="250" t="s">
        <v>56</v>
      </c>
      <c r="C1509" s="209">
        <f t="shared" si="23"/>
        <v>98.168041189673957</v>
      </c>
      <c r="D1509" s="209">
        <v>192</v>
      </c>
      <c r="E1509" s="218" t="s">
        <v>4592</v>
      </c>
    </row>
    <row r="1510" spans="1:5">
      <c r="A1510" s="217" t="s">
        <v>4593</v>
      </c>
      <c r="B1510" s="250" t="s">
        <v>56</v>
      </c>
      <c r="C1510" s="209">
        <f t="shared" si="23"/>
        <v>98.168041189673957</v>
      </c>
      <c r="D1510" s="209">
        <v>192</v>
      </c>
      <c r="E1510" s="218" t="s">
        <v>4594</v>
      </c>
    </row>
    <row r="1511" spans="1:5">
      <c r="A1511" s="217" t="s">
        <v>4595</v>
      </c>
      <c r="B1511" s="250" t="s">
        <v>56</v>
      </c>
      <c r="C1511" s="209">
        <f t="shared" si="23"/>
        <v>98.168041189673957</v>
      </c>
      <c r="D1511" s="209">
        <v>192</v>
      </c>
      <c r="E1511" s="218" t="s">
        <v>4596</v>
      </c>
    </row>
    <row r="1512" spans="1:5" ht="24">
      <c r="A1512" s="217" t="s">
        <v>4597</v>
      </c>
      <c r="B1512" s="250" t="s">
        <v>56</v>
      </c>
      <c r="C1512" s="209">
        <f t="shared" si="23"/>
        <v>102.25839669091894</v>
      </c>
      <c r="D1512" s="209">
        <v>200.00003999999998</v>
      </c>
      <c r="E1512" s="233" t="s">
        <v>4598</v>
      </c>
    </row>
    <row r="1513" spans="1:5" ht="24">
      <c r="A1513" s="217" t="s">
        <v>4599</v>
      </c>
      <c r="B1513" s="250" t="s">
        <v>56</v>
      </c>
      <c r="C1513" s="209">
        <f t="shared" si="23"/>
        <v>102.25839669091894</v>
      </c>
      <c r="D1513" s="209">
        <v>200.00003999999998</v>
      </c>
      <c r="E1513" s="233" t="s">
        <v>4600</v>
      </c>
    </row>
    <row r="1514" spans="1:5">
      <c r="A1514" s="217" t="s">
        <v>4601</v>
      </c>
      <c r="B1514" s="250" t="s">
        <v>56</v>
      </c>
      <c r="C1514" s="209">
        <f t="shared" si="23"/>
        <v>102.25839669091894</v>
      </c>
      <c r="D1514" s="209">
        <v>200.00003999999998</v>
      </c>
      <c r="E1514" s="233" t="s">
        <v>4602</v>
      </c>
    </row>
    <row r="1515" spans="1:5">
      <c r="A1515" s="217" t="s">
        <v>4603</v>
      </c>
      <c r="B1515" s="250" t="s">
        <v>56</v>
      </c>
      <c r="C1515" s="209">
        <f t="shared" si="23"/>
        <v>102.25839669091894</v>
      </c>
      <c r="D1515" s="209">
        <v>200.00003999999998</v>
      </c>
      <c r="E1515" s="233" t="s">
        <v>4602</v>
      </c>
    </row>
    <row r="1516" spans="1:5">
      <c r="A1516" s="217" t="s">
        <v>4604</v>
      </c>
      <c r="B1516" s="250" t="s">
        <v>56</v>
      </c>
      <c r="C1516" s="209">
        <f t="shared" si="23"/>
        <v>137.02620370891131</v>
      </c>
      <c r="D1516" s="209">
        <v>267.99995999999999</v>
      </c>
      <c r="E1516" s="233" t="s">
        <v>4605</v>
      </c>
    </row>
    <row r="1517" spans="1:5">
      <c r="A1517" s="217" t="s">
        <v>4606</v>
      </c>
      <c r="B1517" s="250" t="s">
        <v>56</v>
      </c>
      <c r="C1517" s="209">
        <f t="shared" si="23"/>
        <v>137.02620370891131</v>
      </c>
      <c r="D1517" s="209">
        <v>267.99995999999999</v>
      </c>
      <c r="E1517" s="233" t="s">
        <v>4607</v>
      </c>
    </row>
    <row r="1518" spans="1:5" ht="24">
      <c r="A1518" s="217" t="s">
        <v>4608</v>
      </c>
      <c r="B1518" s="250" t="s">
        <v>56</v>
      </c>
      <c r="C1518" s="209">
        <f t="shared" si="23"/>
        <v>137.02620370891131</v>
      </c>
      <c r="D1518" s="209">
        <v>267.99995999999999</v>
      </c>
      <c r="E1518" s="233" t="s">
        <v>4609</v>
      </c>
    </row>
    <row r="1519" spans="1:5">
      <c r="A1519" s="217" t="s">
        <v>4610</v>
      </c>
      <c r="B1519" s="250" t="s">
        <v>56</v>
      </c>
      <c r="C1519" s="209">
        <f t="shared" si="23"/>
        <v>51.129167667946597</v>
      </c>
      <c r="D1519" s="209">
        <v>99.999959999999987</v>
      </c>
      <c r="E1519" s="233" t="s">
        <v>4611</v>
      </c>
    </row>
    <row r="1520" spans="1:5">
      <c r="A1520" s="217" t="s">
        <v>4612</v>
      </c>
      <c r="B1520" s="250" t="s">
        <v>56</v>
      </c>
      <c r="C1520" s="209">
        <f t="shared" si="23"/>
        <v>51.129167667946597</v>
      </c>
      <c r="D1520" s="209">
        <v>99.999959999999987</v>
      </c>
      <c r="E1520" s="233" t="s">
        <v>4613</v>
      </c>
    </row>
    <row r="1521" spans="1:5" ht="24">
      <c r="A1521" s="217" t="s">
        <v>4614</v>
      </c>
      <c r="B1521" s="250" t="s">
        <v>56</v>
      </c>
      <c r="C1521" s="209">
        <f t="shared" si="23"/>
        <v>201.96031352418154</v>
      </c>
      <c r="D1521" s="209">
        <v>395.00003999999996</v>
      </c>
      <c r="E1521" s="233" t="s">
        <v>4615</v>
      </c>
    </row>
    <row r="1522" spans="1:5" ht="24">
      <c r="A1522" s="217" t="s">
        <v>4616</v>
      </c>
      <c r="B1522" s="250" t="s">
        <v>56</v>
      </c>
      <c r="C1522" s="209">
        <f t="shared" si="23"/>
        <v>201.96031352418154</v>
      </c>
      <c r="D1522" s="209">
        <v>395.00003999999996</v>
      </c>
      <c r="E1522" s="233" t="s">
        <v>4617</v>
      </c>
    </row>
    <row r="1523" spans="1:5">
      <c r="A1523" s="217" t="s">
        <v>4618</v>
      </c>
      <c r="B1523" s="250" t="s">
        <v>56</v>
      </c>
      <c r="C1523" s="209">
        <f t="shared" si="23"/>
        <v>40.903370947372728</v>
      </c>
      <c r="D1523" s="209">
        <v>80.000039999999998</v>
      </c>
      <c r="E1523" s="233" t="s">
        <v>4619</v>
      </c>
    </row>
    <row r="1524" spans="1:5" ht="24">
      <c r="A1524" s="217" t="s">
        <v>4620</v>
      </c>
      <c r="B1524" s="250" t="s">
        <v>56</v>
      </c>
      <c r="C1524" s="209">
        <f t="shared" si="23"/>
        <v>127.82294984737938</v>
      </c>
      <c r="D1524" s="209">
        <v>249.99995999999999</v>
      </c>
      <c r="E1524" s="233" t="s">
        <v>4621</v>
      </c>
    </row>
    <row r="1525" spans="1:5">
      <c r="A1525" s="217" t="s">
        <v>4622</v>
      </c>
      <c r="B1525" s="250" t="s">
        <v>56</v>
      </c>
      <c r="C1525" s="209">
        <f t="shared" si="23"/>
        <v>30.677512871773111</v>
      </c>
      <c r="D1525" s="209">
        <v>60</v>
      </c>
      <c r="E1525" s="233" t="s">
        <v>4623</v>
      </c>
    </row>
    <row r="1526" spans="1:5">
      <c r="A1526" s="217" t="s">
        <v>4624</v>
      </c>
      <c r="B1526" s="250" t="s">
        <v>56</v>
      </c>
      <c r="C1526" s="209">
        <f t="shared" si="23"/>
        <v>30.677512871773111</v>
      </c>
      <c r="D1526" s="209">
        <v>60</v>
      </c>
      <c r="E1526" s="233" t="s">
        <v>4625</v>
      </c>
    </row>
    <row r="1527" spans="1:5">
      <c r="A1527" s="217" t="s">
        <v>4626</v>
      </c>
      <c r="B1527" s="250" t="s">
        <v>56</v>
      </c>
      <c r="C1527" s="209">
        <f t="shared" si="23"/>
        <v>30.677512871773111</v>
      </c>
      <c r="D1527" s="209">
        <v>60</v>
      </c>
      <c r="E1527" s="233" t="s">
        <v>4627</v>
      </c>
    </row>
    <row r="1528" spans="1:5" ht="24">
      <c r="A1528" s="217" t="s">
        <v>4628</v>
      </c>
      <c r="B1528" s="250" t="s">
        <v>56</v>
      </c>
      <c r="C1528" s="209">
        <f t="shared" si="23"/>
        <v>51.129167667946597</v>
      </c>
      <c r="D1528" s="209">
        <v>99.999959999999987</v>
      </c>
      <c r="E1528" s="233" t="s">
        <v>4629</v>
      </c>
    </row>
    <row r="1529" spans="1:5" ht="24">
      <c r="A1529" s="217" t="s">
        <v>4630</v>
      </c>
      <c r="B1529" s="250" t="s">
        <v>56</v>
      </c>
      <c r="C1529" s="209">
        <f t="shared" si="23"/>
        <v>51.129167667946597</v>
      </c>
      <c r="D1529" s="209">
        <v>99.999959999999987</v>
      </c>
      <c r="E1529" s="233" t="s">
        <v>4629</v>
      </c>
    </row>
    <row r="1530" spans="1:5" ht="24">
      <c r="A1530" s="217" t="s">
        <v>4631</v>
      </c>
      <c r="B1530" s="250" t="s">
        <v>56</v>
      </c>
      <c r="C1530" s="209">
        <f t="shared" si="23"/>
        <v>51.129167667946597</v>
      </c>
      <c r="D1530" s="209">
        <v>99.999959999999987</v>
      </c>
      <c r="E1530" s="233" t="s">
        <v>4629</v>
      </c>
    </row>
    <row r="1531" spans="1:5" ht="24">
      <c r="A1531" s="217" t="s">
        <v>4632</v>
      </c>
      <c r="B1531" s="250" t="s">
        <v>56</v>
      </c>
      <c r="C1531" s="209">
        <f t="shared" si="23"/>
        <v>61.355025743546221</v>
      </c>
      <c r="D1531" s="209">
        <v>120</v>
      </c>
      <c r="E1531" s="233" t="s">
        <v>4629</v>
      </c>
    </row>
    <row r="1532" spans="1:5" ht="24">
      <c r="A1532" s="217" t="s">
        <v>4633</v>
      </c>
      <c r="B1532" s="250" t="s">
        <v>56</v>
      </c>
      <c r="C1532" s="209">
        <f t="shared" si="23"/>
        <v>15.338756435886555</v>
      </c>
      <c r="D1532" s="209">
        <v>30</v>
      </c>
      <c r="E1532" s="233" t="s">
        <v>4634</v>
      </c>
    </row>
    <row r="1533" spans="1:5" ht="36">
      <c r="A1533" s="236" t="s">
        <v>4635</v>
      </c>
      <c r="B1533" s="373" t="s">
        <v>56</v>
      </c>
      <c r="C1533" s="209">
        <f t="shared" si="23"/>
        <v>889.64787328142017</v>
      </c>
      <c r="D1533" s="238">
        <v>1740</v>
      </c>
      <c r="E1533" s="239" t="s">
        <v>4636</v>
      </c>
    </row>
    <row r="1534" spans="1:5">
      <c r="A1534" s="236" t="s">
        <v>4637</v>
      </c>
      <c r="B1534" s="237" t="s">
        <v>56</v>
      </c>
      <c r="C1534" s="209">
        <f t="shared" si="23"/>
        <v>383.46891089716388</v>
      </c>
      <c r="D1534" s="238">
        <v>750</v>
      </c>
      <c r="E1534" s="239" t="s">
        <v>4638</v>
      </c>
    </row>
    <row r="1535" spans="1:5" ht="24">
      <c r="A1535" s="236" t="s">
        <v>4639</v>
      </c>
      <c r="B1535" s="237" t="s">
        <v>56</v>
      </c>
      <c r="C1535" s="209">
        <f t="shared" si="23"/>
        <v>184.06507723063865</v>
      </c>
      <c r="D1535" s="238">
        <v>360</v>
      </c>
      <c r="E1535" s="239" t="s">
        <v>4640</v>
      </c>
    </row>
    <row r="1536" spans="1:5">
      <c r="A1536" s="374" t="s">
        <v>4641</v>
      </c>
      <c r="B1536" s="237"/>
      <c r="C1536" s="209">
        <f t="shared" si="23"/>
        <v>0</v>
      </c>
      <c r="D1536" s="238"/>
      <c r="E1536" s="239"/>
    </row>
    <row r="1537" spans="1:5" ht="24">
      <c r="A1537" s="367" t="s">
        <v>4642</v>
      </c>
      <c r="B1537" s="208" t="s">
        <v>56</v>
      </c>
      <c r="C1537" s="209">
        <f t="shared" si="23"/>
        <v>82.829284753787391</v>
      </c>
      <c r="D1537" s="209">
        <v>162</v>
      </c>
      <c r="E1537" s="234" t="s">
        <v>4642</v>
      </c>
    </row>
    <row r="1538" spans="1:5" ht="24">
      <c r="A1538" s="367" t="s">
        <v>4643</v>
      </c>
      <c r="B1538" s="208" t="s">
        <v>56</v>
      </c>
      <c r="C1538" s="209">
        <f t="shared" si="23"/>
        <v>92.032538615319325</v>
      </c>
      <c r="D1538" s="209">
        <v>180</v>
      </c>
      <c r="E1538" s="234" t="s">
        <v>4643</v>
      </c>
    </row>
    <row r="1539" spans="1:5" ht="24">
      <c r="A1539" s="367" t="s">
        <v>4644</v>
      </c>
      <c r="B1539" s="208" t="s">
        <v>56</v>
      </c>
      <c r="C1539" s="209">
        <f t="shared" si="23"/>
        <v>104.30354376402857</v>
      </c>
      <c r="D1539" s="209">
        <v>204</v>
      </c>
      <c r="E1539" s="234" t="s">
        <v>4645</v>
      </c>
    </row>
    <row r="1540" spans="1:5" ht="36">
      <c r="A1540" s="367" t="s">
        <v>4646</v>
      </c>
      <c r="B1540" s="208" t="s">
        <v>56</v>
      </c>
      <c r="C1540" s="209">
        <f t="shared" si="23"/>
        <v>88.964787328142023</v>
      </c>
      <c r="D1540" s="209">
        <v>174</v>
      </c>
      <c r="E1540" s="360" t="s">
        <v>4647</v>
      </c>
    </row>
    <row r="1541" spans="1:5" ht="36">
      <c r="A1541" s="367" t="s">
        <v>4648</v>
      </c>
      <c r="B1541" s="208" t="s">
        <v>56</v>
      </c>
      <c r="C1541" s="209">
        <f t="shared" si="23"/>
        <v>101.23579247685126</v>
      </c>
      <c r="D1541" s="209">
        <v>198</v>
      </c>
      <c r="E1541" s="360" t="s">
        <v>4649</v>
      </c>
    </row>
    <row r="1542" spans="1:5" ht="36">
      <c r="A1542" s="367" t="s">
        <v>4650</v>
      </c>
      <c r="B1542" s="208" t="s">
        <v>56</v>
      </c>
      <c r="C1542" s="209">
        <f t="shared" ref="C1542:C1605" si="24">D1542/1.95583</f>
        <v>122.71005148709244</v>
      </c>
      <c r="D1542" s="209">
        <v>240</v>
      </c>
      <c r="E1542" s="360" t="s">
        <v>4651</v>
      </c>
    </row>
    <row r="1543" spans="1:5" ht="36">
      <c r="A1543" s="367" t="s">
        <v>4652</v>
      </c>
      <c r="B1543" s="208" t="s">
        <v>56</v>
      </c>
      <c r="C1543" s="209">
        <f t="shared" si="24"/>
        <v>325.18163644079499</v>
      </c>
      <c r="D1543" s="209">
        <v>636</v>
      </c>
      <c r="E1543" s="360" t="s">
        <v>4653</v>
      </c>
    </row>
    <row r="1544" spans="1:5" ht="36">
      <c r="A1544" s="367" t="s">
        <v>4654</v>
      </c>
      <c r="B1544" s="208" t="s">
        <v>56</v>
      </c>
      <c r="C1544" s="209">
        <f t="shared" si="24"/>
        <v>392.67216475869583</v>
      </c>
      <c r="D1544" s="209">
        <v>768</v>
      </c>
      <c r="E1544" s="360" t="s">
        <v>4655</v>
      </c>
    </row>
    <row r="1545" spans="1:5" ht="36">
      <c r="A1545" s="367" t="s">
        <v>4656</v>
      </c>
      <c r="B1545" s="208" t="s">
        <v>56</v>
      </c>
      <c r="C1545" s="209">
        <f t="shared" si="24"/>
        <v>484.70470337401514</v>
      </c>
      <c r="D1545" s="209">
        <v>948</v>
      </c>
      <c r="E1545" s="360" t="s">
        <v>4657</v>
      </c>
    </row>
    <row r="1546" spans="1:5" ht="36">
      <c r="A1546" s="367" t="s">
        <v>4658</v>
      </c>
      <c r="B1546" s="208" t="s">
        <v>56</v>
      </c>
      <c r="C1546" s="209">
        <f t="shared" si="24"/>
        <v>539.92422654320671</v>
      </c>
      <c r="D1546" s="209">
        <v>1056</v>
      </c>
      <c r="E1546" s="360" t="s">
        <v>4659</v>
      </c>
    </row>
    <row r="1547" spans="1:5" ht="36">
      <c r="A1547" s="367" t="s">
        <v>4660</v>
      </c>
      <c r="B1547" s="208" t="s">
        <v>56</v>
      </c>
      <c r="C1547" s="209">
        <f t="shared" si="24"/>
        <v>380.40115960998656</v>
      </c>
      <c r="D1547" s="209">
        <v>744</v>
      </c>
      <c r="E1547" s="360" t="s">
        <v>4661</v>
      </c>
    </row>
    <row r="1548" spans="1:5" ht="36">
      <c r="A1548" s="367" t="s">
        <v>4662</v>
      </c>
      <c r="B1548" s="208" t="s">
        <v>56</v>
      </c>
      <c r="C1548" s="209">
        <f t="shared" si="24"/>
        <v>484.70470337401514</v>
      </c>
      <c r="D1548" s="209">
        <v>948</v>
      </c>
      <c r="E1548" s="360" t="s">
        <v>4663</v>
      </c>
    </row>
    <row r="1549" spans="1:5" ht="48">
      <c r="A1549" s="367" t="s">
        <v>4664</v>
      </c>
      <c r="B1549" s="208" t="s">
        <v>56</v>
      </c>
      <c r="C1549" s="209">
        <f t="shared" si="24"/>
        <v>355.85914931256809</v>
      </c>
      <c r="D1549" s="209">
        <v>696</v>
      </c>
      <c r="E1549" s="360" t="s">
        <v>4665</v>
      </c>
    </row>
    <row r="1550" spans="1:5" ht="48">
      <c r="A1550" s="367" t="s">
        <v>4666</v>
      </c>
      <c r="B1550" s="208" t="s">
        <v>56</v>
      </c>
      <c r="C1550" s="209">
        <f t="shared" si="24"/>
        <v>398.8076673330504</v>
      </c>
      <c r="D1550" s="209">
        <v>780</v>
      </c>
      <c r="E1550" s="360" t="s">
        <v>4667</v>
      </c>
    </row>
    <row r="1551" spans="1:5">
      <c r="A1551" s="211" t="s">
        <v>4668</v>
      </c>
      <c r="B1551" s="208" t="s">
        <v>56</v>
      </c>
      <c r="C1551" s="209">
        <f t="shared" si="24"/>
        <v>337.4526415895042</v>
      </c>
      <c r="D1551" s="209">
        <v>660</v>
      </c>
      <c r="E1551" s="234" t="s">
        <v>4669</v>
      </c>
    </row>
    <row r="1552" spans="1:5">
      <c r="A1552" s="375" t="s">
        <v>4670</v>
      </c>
      <c r="B1552" s="208" t="s">
        <v>56</v>
      </c>
      <c r="C1552" s="209">
        <f t="shared" si="24"/>
        <v>116.57454891273781</v>
      </c>
      <c r="D1552" s="209">
        <v>228</v>
      </c>
      <c r="E1552" s="228" t="s">
        <v>4671</v>
      </c>
    </row>
    <row r="1553" spans="1:5">
      <c r="A1553" s="375" t="s">
        <v>4672</v>
      </c>
      <c r="B1553" s="208" t="s">
        <v>56</v>
      </c>
      <c r="C1553" s="209">
        <f t="shared" si="24"/>
        <v>144.18431049733363</v>
      </c>
      <c r="D1553" s="209">
        <v>282</v>
      </c>
      <c r="E1553" s="228" t="s">
        <v>4673</v>
      </c>
    </row>
    <row r="1554" spans="1:5">
      <c r="A1554" s="375" t="s">
        <v>4674</v>
      </c>
      <c r="B1554" s="208" t="s">
        <v>56</v>
      </c>
      <c r="C1554" s="209">
        <f t="shared" si="24"/>
        <v>196.33608237934791</v>
      </c>
      <c r="D1554" s="209">
        <v>384</v>
      </c>
      <c r="E1554" s="228" t="s">
        <v>4675</v>
      </c>
    </row>
    <row r="1555" spans="1:5">
      <c r="A1555" s="375" t="s">
        <v>4676</v>
      </c>
      <c r="B1555" s="208" t="s">
        <v>56</v>
      </c>
      <c r="C1555" s="209">
        <f t="shared" si="24"/>
        <v>184.06507723063865</v>
      </c>
      <c r="D1555" s="209">
        <v>360</v>
      </c>
      <c r="E1555" s="228" t="s">
        <v>4677</v>
      </c>
    </row>
    <row r="1556" spans="1:5">
      <c r="A1556" s="375" t="s">
        <v>4678</v>
      </c>
      <c r="B1556" s="208" t="s">
        <v>56</v>
      </c>
      <c r="C1556" s="209">
        <f t="shared" si="24"/>
        <v>196.33608237934791</v>
      </c>
      <c r="D1556" s="209">
        <v>384</v>
      </c>
      <c r="E1556" s="228" t="s">
        <v>4679</v>
      </c>
    </row>
    <row r="1557" spans="1:5">
      <c r="A1557" s="375" t="s">
        <v>4680</v>
      </c>
      <c r="B1557" s="208" t="s">
        <v>56</v>
      </c>
      <c r="C1557" s="209">
        <f t="shared" si="24"/>
        <v>214.74259010241178</v>
      </c>
      <c r="D1557" s="209">
        <v>420</v>
      </c>
      <c r="E1557" s="228" t="s">
        <v>4681</v>
      </c>
    </row>
    <row r="1558" spans="1:5" ht="24">
      <c r="A1558" s="211" t="s">
        <v>4682</v>
      </c>
      <c r="B1558" s="208" t="s">
        <v>56</v>
      </c>
      <c r="C1558" s="209">
        <f t="shared" si="24"/>
        <v>92.032538615319325</v>
      </c>
      <c r="D1558" s="209">
        <v>180</v>
      </c>
      <c r="E1558" s="234" t="s">
        <v>4683</v>
      </c>
    </row>
    <row r="1559" spans="1:5" ht="24">
      <c r="A1559" s="211" t="s">
        <v>4684</v>
      </c>
      <c r="B1559" s="208" t="s">
        <v>56</v>
      </c>
      <c r="C1559" s="209">
        <f t="shared" si="24"/>
        <v>92.032538615319325</v>
      </c>
      <c r="D1559" s="209">
        <v>180</v>
      </c>
      <c r="E1559" s="234" t="s">
        <v>4683</v>
      </c>
    </row>
    <row r="1560" spans="1:5" ht="24">
      <c r="A1560" s="211" t="s">
        <v>4685</v>
      </c>
      <c r="B1560" s="208" t="s">
        <v>56</v>
      </c>
      <c r="C1560" s="209">
        <f t="shared" si="24"/>
        <v>95.100289902496641</v>
      </c>
      <c r="D1560" s="209">
        <v>186</v>
      </c>
      <c r="E1560" s="234" t="s">
        <v>4683</v>
      </c>
    </row>
    <row r="1561" spans="1:5" ht="24">
      <c r="A1561" s="375" t="s">
        <v>4686</v>
      </c>
      <c r="B1561" s="208" t="s">
        <v>56</v>
      </c>
      <c r="C1561" s="209">
        <f t="shared" si="24"/>
        <v>98.168041189673957</v>
      </c>
      <c r="D1561" s="209">
        <v>192</v>
      </c>
      <c r="E1561" s="234" t="s">
        <v>4683</v>
      </c>
    </row>
    <row r="1562" spans="1:5" ht="24">
      <c r="A1562" s="211" t="s">
        <v>4687</v>
      </c>
      <c r="B1562" s="208" t="s">
        <v>56</v>
      </c>
      <c r="C1562" s="209">
        <f t="shared" si="24"/>
        <v>101.23579247685126</v>
      </c>
      <c r="D1562" s="209">
        <v>198</v>
      </c>
      <c r="E1562" s="234" t="s">
        <v>4683</v>
      </c>
    </row>
    <row r="1563" spans="1:5" ht="24">
      <c r="A1563" s="211" t="s">
        <v>4688</v>
      </c>
      <c r="B1563" s="208" t="s">
        <v>56</v>
      </c>
      <c r="C1563" s="209">
        <f t="shared" si="24"/>
        <v>95.100289902496641</v>
      </c>
      <c r="D1563" s="209">
        <v>186</v>
      </c>
      <c r="E1563" s="234" t="s">
        <v>4689</v>
      </c>
    </row>
    <row r="1564" spans="1:5" ht="24">
      <c r="A1564" s="211" t="s">
        <v>4690</v>
      </c>
      <c r="B1564" s="208" t="s">
        <v>56</v>
      </c>
      <c r="C1564" s="209">
        <f t="shared" si="24"/>
        <v>98.168041189673957</v>
      </c>
      <c r="D1564" s="209">
        <v>192</v>
      </c>
      <c r="E1564" s="234" t="s">
        <v>4689</v>
      </c>
    </row>
    <row r="1565" spans="1:5" ht="24">
      <c r="A1565" s="211" t="s">
        <v>4691</v>
      </c>
      <c r="B1565" s="208" t="s">
        <v>56</v>
      </c>
      <c r="C1565" s="209">
        <f t="shared" si="24"/>
        <v>104.30354376402857</v>
      </c>
      <c r="D1565" s="209">
        <v>204</v>
      </c>
      <c r="E1565" s="234" t="s">
        <v>4689</v>
      </c>
    </row>
    <row r="1566" spans="1:5" ht="36">
      <c r="A1566" s="211" t="s">
        <v>4692</v>
      </c>
      <c r="B1566" s="208" t="s">
        <v>56</v>
      </c>
      <c r="C1566" s="209">
        <f t="shared" si="24"/>
        <v>398.8076673330504</v>
      </c>
      <c r="D1566" s="209">
        <v>780</v>
      </c>
      <c r="E1566" s="234" t="s">
        <v>4693</v>
      </c>
    </row>
    <row r="1567" spans="1:5" ht="24">
      <c r="A1567" s="211" t="s">
        <v>4694</v>
      </c>
      <c r="B1567" s="208" t="s">
        <v>56</v>
      </c>
      <c r="C1567" s="209">
        <f t="shared" si="24"/>
        <v>490.84020594836977</v>
      </c>
      <c r="D1567" s="209">
        <v>960</v>
      </c>
      <c r="E1567" s="234" t="s">
        <v>4693</v>
      </c>
    </row>
    <row r="1568" spans="1:5" ht="24">
      <c r="A1568" s="211" t="s">
        <v>4695</v>
      </c>
      <c r="B1568" s="208" t="s">
        <v>56</v>
      </c>
      <c r="C1568" s="209">
        <f t="shared" si="24"/>
        <v>490.84020594836977</v>
      </c>
      <c r="D1568" s="209">
        <v>960</v>
      </c>
      <c r="E1568" s="234" t="s">
        <v>4693</v>
      </c>
    </row>
    <row r="1569" spans="1:5" ht="24">
      <c r="A1569" s="211" t="s">
        <v>4696</v>
      </c>
      <c r="B1569" s="208" t="s">
        <v>56</v>
      </c>
      <c r="C1569" s="209">
        <f t="shared" si="24"/>
        <v>825.22509625069665</v>
      </c>
      <c r="D1569" s="209">
        <v>1614</v>
      </c>
      <c r="E1569" s="234" t="s">
        <v>4697</v>
      </c>
    </row>
    <row r="1570" spans="1:5" ht="24">
      <c r="A1570" s="211" t="s">
        <v>4698</v>
      </c>
      <c r="B1570" s="208" t="s">
        <v>56</v>
      </c>
      <c r="C1570" s="209">
        <f t="shared" si="24"/>
        <v>957.13840159932101</v>
      </c>
      <c r="D1570" s="209">
        <v>1872</v>
      </c>
      <c r="E1570" s="234" t="s">
        <v>4699</v>
      </c>
    </row>
    <row r="1571" spans="1:5" ht="36">
      <c r="A1571" s="211" t="s">
        <v>4700</v>
      </c>
      <c r="B1571" s="208" t="s">
        <v>56</v>
      </c>
      <c r="C1571" s="209">
        <f t="shared" si="24"/>
        <v>668.76978060465376</v>
      </c>
      <c r="D1571" s="209">
        <v>1308</v>
      </c>
      <c r="E1571" s="234" t="s">
        <v>4701</v>
      </c>
    </row>
    <row r="1572" spans="1:5" ht="36">
      <c r="A1572" s="211" t="s">
        <v>4702</v>
      </c>
      <c r="B1572" s="208" t="s">
        <v>56</v>
      </c>
      <c r="C1572" s="209">
        <f t="shared" si="24"/>
        <v>668.76978060465376</v>
      </c>
      <c r="D1572" s="209">
        <v>1308</v>
      </c>
      <c r="E1572" s="234" t="s">
        <v>4701</v>
      </c>
    </row>
    <row r="1573" spans="1:5" ht="36">
      <c r="A1573" s="211" t="s">
        <v>4703</v>
      </c>
      <c r="B1573" s="208" t="s">
        <v>56</v>
      </c>
      <c r="C1573" s="209">
        <f t="shared" si="24"/>
        <v>668.76978060465376</v>
      </c>
      <c r="D1573" s="209">
        <v>1308</v>
      </c>
      <c r="E1573" s="234" t="s">
        <v>4701</v>
      </c>
    </row>
    <row r="1574" spans="1:5" ht="36">
      <c r="A1574" s="211" t="s">
        <v>4704</v>
      </c>
      <c r="B1574" s="208" t="s">
        <v>56</v>
      </c>
      <c r="C1574" s="209">
        <f t="shared" si="24"/>
        <v>668.76978060465376</v>
      </c>
      <c r="D1574" s="209">
        <v>1308</v>
      </c>
      <c r="E1574" s="234" t="s">
        <v>4701</v>
      </c>
    </row>
    <row r="1575" spans="1:5" ht="36">
      <c r="A1575" s="211" t="s">
        <v>4705</v>
      </c>
      <c r="B1575" s="208" t="s">
        <v>56</v>
      </c>
      <c r="C1575" s="209">
        <f t="shared" si="24"/>
        <v>668.76978060465376</v>
      </c>
      <c r="D1575" s="209">
        <v>1308</v>
      </c>
      <c r="E1575" s="234" t="s">
        <v>4701</v>
      </c>
    </row>
    <row r="1576" spans="1:5" ht="36">
      <c r="A1576" s="211" t="s">
        <v>4706</v>
      </c>
      <c r="B1576" s="208" t="s">
        <v>56</v>
      </c>
      <c r="C1576" s="209">
        <f t="shared" si="24"/>
        <v>668.76978060465376</v>
      </c>
      <c r="D1576" s="209">
        <v>1308</v>
      </c>
      <c r="E1576" s="234" t="s">
        <v>4701</v>
      </c>
    </row>
    <row r="1577" spans="1:5">
      <c r="A1577" s="211" t="s">
        <v>4707</v>
      </c>
      <c r="B1577" s="208" t="s">
        <v>56</v>
      </c>
      <c r="C1577" s="209">
        <f t="shared" si="24"/>
        <v>104.81483360005726</v>
      </c>
      <c r="D1577" s="209">
        <v>204.99999599999998</v>
      </c>
      <c r="E1577" s="222" t="s">
        <v>4708</v>
      </c>
    </row>
    <row r="1578" spans="1:5">
      <c r="A1578" s="211" t="s">
        <v>4709</v>
      </c>
      <c r="B1578" s="208" t="s">
        <v>56</v>
      </c>
      <c r="C1578" s="209">
        <f t="shared" si="24"/>
        <v>157.47785850508481</v>
      </c>
      <c r="D1578" s="209">
        <v>307.99992000000003</v>
      </c>
      <c r="E1578" s="222" t="s">
        <v>4710</v>
      </c>
    </row>
    <row r="1579" spans="1:5">
      <c r="A1579" s="211" t="s">
        <v>4711</v>
      </c>
      <c r="B1579" s="208" t="s">
        <v>56</v>
      </c>
      <c r="C1579" s="209">
        <f t="shared" si="24"/>
        <v>184.06507723063865</v>
      </c>
      <c r="D1579" s="209">
        <v>360</v>
      </c>
      <c r="E1579" s="222" t="s">
        <v>4712</v>
      </c>
    </row>
    <row r="1580" spans="1:5">
      <c r="A1580" s="211" t="s">
        <v>4713</v>
      </c>
      <c r="B1580" s="208" t="s">
        <v>56</v>
      </c>
      <c r="C1580" s="209">
        <f t="shared" si="24"/>
        <v>230.08134653829833</v>
      </c>
      <c r="D1580" s="209">
        <v>450</v>
      </c>
      <c r="E1580" s="222" t="s">
        <v>4714</v>
      </c>
    </row>
    <row r="1581" spans="1:5">
      <c r="A1581" s="211" t="s">
        <v>4715</v>
      </c>
      <c r="B1581" s="208" t="s">
        <v>56</v>
      </c>
      <c r="C1581" s="209">
        <f t="shared" si="24"/>
        <v>104.81481519354955</v>
      </c>
      <c r="D1581" s="209">
        <v>204.99996000000002</v>
      </c>
      <c r="E1581" s="222" t="s">
        <v>4716</v>
      </c>
    </row>
    <row r="1582" spans="1:5" ht="24">
      <c r="A1582" s="376" t="s">
        <v>4717</v>
      </c>
      <c r="B1582" s="208" t="s">
        <v>56</v>
      </c>
      <c r="C1582" s="209">
        <f t="shared" si="24"/>
        <v>157.47785850508481</v>
      </c>
      <c r="D1582" s="209">
        <v>307.99992000000003</v>
      </c>
      <c r="E1582" s="222" t="s">
        <v>4718</v>
      </c>
    </row>
    <row r="1583" spans="1:5">
      <c r="A1583" s="376" t="s">
        <v>4719</v>
      </c>
      <c r="B1583" s="208" t="s">
        <v>56</v>
      </c>
      <c r="C1583" s="209">
        <f t="shared" si="24"/>
        <v>184.06507723063865</v>
      </c>
      <c r="D1583" s="209">
        <v>360</v>
      </c>
      <c r="E1583" s="222" t="s">
        <v>4720</v>
      </c>
    </row>
    <row r="1584" spans="1:5">
      <c r="A1584" s="376" t="s">
        <v>4721</v>
      </c>
      <c r="B1584" s="208" t="s">
        <v>56</v>
      </c>
      <c r="C1584" s="209">
        <f t="shared" si="24"/>
        <v>230.08134653829833</v>
      </c>
      <c r="D1584" s="209">
        <v>450</v>
      </c>
      <c r="E1584" s="222" t="s">
        <v>4722</v>
      </c>
    </row>
    <row r="1585" spans="1:5">
      <c r="A1585" s="376" t="s">
        <v>4723</v>
      </c>
      <c r="B1585" s="208" t="s">
        <v>56</v>
      </c>
      <c r="C1585" s="209">
        <f t="shared" si="24"/>
        <v>490.84020594836977</v>
      </c>
      <c r="D1585" s="209">
        <v>960</v>
      </c>
      <c r="E1585" s="222" t="s">
        <v>4724</v>
      </c>
    </row>
    <row r="1586" spans="1:5">
      <c r="A1586" s="376" t="s">
        <v>4725</v>
      </c>
      <c r="B1586" s="208" t="s">
        <v>56</v>
      </c>
      <c r="C1586" s="209">
        <f t="shared" si="24"/>
        <v>125.77780277426974</v>
      </c>
      <c r="D1586" s="209">
        <v>246</v>
      </c>
      <c r="E1586" s="222" t="s">
        <v>4726</v>
      </c>
    </row>
    <row r="1587" spans="1:5">
      <c r="A1587" s="376" t="s">
        <v>4727</v>
      </c>
      <c r="B1587" s="208" t="s">
        <v>56</v>
      </c>
      <c r="C1587" s="209">
        <f t="shared" si="24"/>
        <v>188.97347929012233</v>
      </c>
      <c r="D1587" s="209">
        <v>369.59999999999997</v>
      </c>
      <c r="E1587" s="222" t="s">
        <v>4728</v>
      </c>
    </row>
    <row r="1588" spans="1:5">
      <c r="A1588" s="376" t="s">
        <v>4729</v>
      </c>
      <c r="B1588" s="208" t="s">
        <v>56</v>
      </c>
      <c r="C1588" s="209">
        <f t="shared" si="24"/>
        <v>248.4878542613622</v>
      </c>
      <c r="D1588" s="209">
        <v>486</v>
      </c>
      <c r="E1588" s="222" t="s">
        <v>4730</v>
      </c>
    </row>
    <row r="1589" spans="1:5">
      <c r="A1589" s="376" t="s">
        <v>4731</v>
      </c>
      <c r="B1589" s="208" t="s">
        <v>56</v>
      </c>
      <c r="C1589" s="209">
        <f t="shared" si="24"/>
        <v>500.04345980990166</v>
      </c>
      <c r="D1589" s="209">
        <v>978</v>
      </c>
      <c r="E1589" s="222" t="s">
        <v>4732</v>
      </c>
    </row>
    <row r="1590" spans="1:5">
      <c r="A1590" s="376" t="s">
        <v>4733</v>
      </c>
      <c r="B1590" s="208" t="s">
        <v>56</v>
      </c>
      <c r="C1590" s="209">
        <f t="shared" si="24"/>
        <v>294.50412356902183</v>
      </c>
      <c r="D1590" s="209">
        <v>576</v>
      </c>
      <c r="E1590" s="218" t="s">
        <v>4734</v>
      </c>
    </row>
    <row r="1591" spans="1:5">
      <c r="A1591" s="376" t="s">
        <v>4735</v>
      </c>
      <c r="B1591" s="208" t="s">
        <v>56</v>
      </c>
      <c r="C1591" s="209">
        <f t="shared" si="24"/>
        <v>403.92056569333738</v>
      </c>
      <c r="D1591" s="209">
        <v>789.99995999999999</v>
      </c>
      <c r="E1591" s="218" t="s">
        <v>4736</v>
      </c>
    </row>
    <row r="1592" spans="1:5">
      <c r="A1592" s="376" t="s">
        <v>4737</v>
      </c>
      <c r="B1592" s="208" t="s">
        <v>56</v>
      </c>
      <c r="C1592" s="209">
        <f t="shared" si="24"/>
        <v>455.04973336128393</v>
      </c>
      <c r="D1592" s="209">
        <v>889.99991999999997</v>
      </c>
      <c r="E1592" s="218" t="s">
        <v>4738</v>
      </c>
    </row>
    <row r="1593" spans="1:5" ht="24">
      <c r="A1593" s="376" t="s">
        <v>4739</v>
      </c>
      <c r="B1593" s="208" t="s">
        <v>56</v>
      </c>
      <c r="C1593" s="209">
        <f t="shared" si="24"/>
        <v>582.87274456368914</v>
      </c>
      <c r="D1593" s="209">
        <v>1140</v>
      </c>
      <c r="E1593" s="218" t="s">
        <v>4740</v>
      </c>
    </row>
    <row r="1594" spans="1:5" ht="24">
      <c r="A1594" s="376" t="s">
        <v>4741</v>
      </c>
      <c r="B1594" s="208" t="s">
        <v>56</v>
      </c>
      <c r="C1594" s="209">
        <f t="shared" si="24"/>
        <v>705.58279605078155</v>
      </c>
      <c r="D1594" s="209">
        <v>1380</v>
      </c>
      <c r="E1594" s="218" t="s">
        <v>4742</v>
      </c>
    </row>
    <row r="1595" spans="1:5" ht="24">
      <c r="A1595" s="376" t="s">
        <v>4743</v>
      </c>
      <c r="B1595" s="208" t="s">
        <v>56</v>
      </c>
      <c r="C1595" s="209">
        <f t="shared" si="24"/>
        <v>757.73456793279581</v>
      </c>
      <c r="D1595" s="209">
        <v>1482</v>
      </c>
      <c r="E1595" s="218" t="s">
        <v>4744</v>
      </c>
    </row>
    <row r="1596" spans="1:5" ht="24">
      <c r="A1596" s="376" t="s">
        <v>4745</v>
      </c>
      <c r="B1596" s="208" t="s">
        <v>56</v>
      </c>
      <c r="C1596" s="209">
        <f t="shared" si="24"/>
        <v>858.97036040964713</v>
      </c>
      <c r="D1596" s="209">
        <v>1680</v>
      </c>
      <c r="E1596" s="218" t="s">
        <v>4746</v>
      </c>
    </row>
    <row r="1597" spans="1:5" ht="24">
      <c r="A1597" s="376" t="s">
        <v>4747</v>
      </c>
      <c r="B1597" s="208" t="s">
        <v>56</v>
      </c>
      <c r="C1597" s="209">
        <f t="shared" si="24"/>
        <v>1251.6425251683429</v>
      </c>
      <c r="D1597" s="209">
        <v>2448</v>
      </c>
      <c r="E1597" s="218" t="s">
        <v>4748</v>
      </c>
    </row>
    <row r="1598" spans="1:5">
      <c r="A1598" s="376" t="s">
        <v>4749</v>
      </c>
      <c r="B1598" s="208" t="s">
        <v>56</v>
      </c>
      <c r="C1598" s="209">
        <f t="shared" si="24"/>
        <v>613.55025743546219</v>
      </c>
      <c r="D1598" s="209">
        <v>1200</v>
      </c>
      <c r="E1598" s="218" t="s">
        <v>4750</v>
      </c>
    </row>
    <row r="1599" spans="1:5">
      <c r="A1599" s="376" t="s">
        <v>4751</v>
      </c>
      <c r="B1599" s="208" t="s">
        <v>56</v>
      </c>
      <c r="C1599" s="209">
        <f t="shared" si="24"/>
        <v>368.1301544612773</v>
      </c>
      <c r="D1599" s="209">
        <v>720</v>
      </c>
      <c r="E1599" s="218" t="s">
        <v>4752</v>
      </c>
    </row>
    <row r="1600" spans="1:5">
      <c r="A1600" s="377" t="s">
        <v>4753</v>
      </c>
      <c r="B1600" s="208" t="s">
        <v>56</v>
      </c>
      <c r="C1600" s="209">
        <f t="shared" si="24"/>
        <v>165.65856950757478</v>
      </c>
      <c r="D1600" s="378">
        <v>324</v>
      </c>
      <c r="E1600" s="379" t="s">
        <v>4754</v>
      </c>
    </row>
    <row r="1601" spans="1:5">
      <c r="A1601" s="377" t="s">
        <v>4755</v>
      </c>
      <c r="B1601" s="208" t="s">
        <v>56</v>
      </c>
      <c r="C1601" s="209">
        <f t="shared" si="24"/>
        <v>168.7263207947521</v>
      </c>
      <c r="D1601" s="378">
        <v>330</v>
      </c>
      <c r="E1601" s="379" t="s">
        <v>4754</v>
      </c>
    </row>
    <row r="1602" spans="1:5">
      <c r="A1602" s="377" t="s">
        <v>4756</v>
      </c>
      <c r="B1602" s="208" t="s">
        <v>56</v>
      </c>
      <c r="C1602" s="209">
        <f t="shared" si="24"/>
        <v>202.47158495370252</v>
      </c>
      <c r="D1602" s="378">
        <v>396</v>
      </c>
      <c r="E1602" s="379" t="s">
        <v>4754</v>
      </c>
    </row>
    <row r="1603" spans="1:5">
      <c r="A1603" s="377" t="s">
        <v>4757</v>
      </c>
      <c r="B1603" s="208" t="s">
        <v>56</v>
      </c>
      <c r="C1603" s="209">
        <f t="shared" si="24"/>
        <v>159.52306693322018</v>
      </c>
      <c r="D1603" s="378">
        <v>312</v>
      </c>
      <c r="E1603" s="379" t="s">
        <v>4758</v>
      </c>
    </row>
    <row r="1604" spans="1:5">
      <c r="A1604" s="377" t="s">
        <v>4759</v>
      </c>
      <c r="B1604" s="208" t="s">
        <v>56</v>
      </c>
      <c r="C1604" s="209">
        <f t="shared" si="24"/>
        <v>168.7263207947521</v>
      </c>
      <c r="D1604" s="378">
        <v>330</v>
      </c>
      <c r="E1604" s="379" t="s">
        <v>4758</v>
      </c>
    </row>
    <row r="1605" spans="1:5">
      <c r="A1605" s="377" t="s">
        <v>4760</v>
      </c>
      <c r="B1605" s="208" t="s">
        <v>56</v>
      </c>
      <c r="C1605" s="209">
        <f t="shared" si="24"/>
        <v>199.4038336665252</v>
      </c>
      <c r="D1605" s="378">
        <v>390</v>
      </c>
      <c r="E1605" s="379" t="s">
        <v>4758</v>
      </c>
    </row>
    <row r="1606" spans="1:5" ht="24">
      <c r="A1606" s="377" t="s">
        <v>4761</v>
      </c>
      <c r="B1606" s="208" t="s">
        <v>56</v>
      </c>
      <c r="C1606" s="209">
        <f t="shared" ref="C1606:C1669" si="25">D1606/1.95583</f>
        <v>165.65856950757478</v>
      </c>
      <c r="D1606" s="378">
        <v>324</v>
      </c>
      <c r="E1606" s="379" t="s">
        <v>4762</v>
      </c>
    </row>
    <row r="1607" spans="1:5" ht="24">
      <c r="A1607" s="377" t="s">
        <v>4763</v>
      </c>
      <c r="B1607" s="208" t="s">
        <v>56</v>
      </c>
      <c r="C1607" s="209">
        <f t="shared" si="25"/>
        <v>165.65856950757478</v>
      </c>
      <c r="D1607" s="378">
        <v>324</v>
      </c>
      <c r="E1607" s="379" t="s">
        <v>4764</v>
      </c>
    </row>
    <row r="1608" spans="1:5" ht="24">
      <c r="A1608" s="377" t="s">
        <v>4765</v>
      </c>
      <c r="B1608" s="208" t="s">
        <v>56</v>
      </c>
      <c r="C1608" s="209">
        <f t="shared" si="25"/>
        <v>171.79407208192941</v>
      </c>
      <c r="D1608" s="378">
        <v>336</v>
      </c>
      <c r="E1608" s="379" t="s">
        <v>4762</v>
      </c>
    </row>
    <row r="1609" spans="1:5" ht="24">
      <c r="A1609" s="377" t="s">
        <v>4766</v>
      </c>
      <c r="B1609" s="208" t="s">
        <v>56</v>
      </c>
      <c r="C1609" s="209">
        <f t="shared" si="25"/>
        <v>171.79407208192941</v>
      </c>
      <c r="D1609" s="378">
        <v>336</v>
      </c>
      <c r="E1609" s="379" t="s">
        <v>4764</v>
      </c>
    </row>
    <row r="1610" spans="1:5" ht="24">
      <c r="A1610" s="377" t="s">
        <v>4767</v>
      </c>
      <c r="B1610" s="208" t="s">
        <v>56</v>
      </c>
      <c r="C1610" s="209">
        <f t="shared" si="25"/>
        <v>199.4038336665252</v>
      </c>
      <c r="D1610" s="378">
        <v>390</v>
      </c>
      <c r="E1610" s="379" t="s">
        <v>4768</v>
      </c>
    </row>
    <row r="1611" spans="1:5" ht="24">
      <c r="A1611" s="377" t="s">
        <v>4769</v>
      </c>
      <c r="B1611" s="208" t="s">
        <v>56</v>
      </c>
      <c r="C1611" s="209">
        <f t="shared" si="25"/>
        <v>207.3799870131862</v>
      </c>
      <c r="D1611" s="378">
        <v>405.59999999999997</v>
      </c>
      <c r="E1611" s="379" t="s">
        <v>4768</v>
      </c>
    </row>
    <row r="1612" spans="1:5" ht="24">
      <c r="A1612" s="377" t="s">
        <v>4770</v>
      </c>
      <c r="B1612" s="208" t="s">
        <v>56</v>
      </c>
      <c r="C1612" s="209">
        <f t="shared" si="25"/>
        <v>211.67483881523447</v>
      </c>
      <c r="D1612" s="378">
        <v>414</v>
      </c>
      <c r="E1612" s="379" t="s">
        <v>4768</v>
      </c>
    </row>
    <row r="1613" spans="1:5">
      <c r="A1613" s="377" t="s">
        <v>4771</v>
      </c>
      <c r="B1613" s="208" t="s">
        <v>56</v>
      </c>
      <c r="C1613" s="209">
        <f t="shared" si="25"/>
        <v>484.70470337401514</v>
      </c>
      <c r="D1613" s="378">
        <v>948</v>
      </c>
      <c r="E1613" s="379" t="s">
        <v>4772</v>
      </c>
    </row>
    <row r="1614" spans="1:5">
      <c r="A1614" s="377" t="s">
        <v>4773</v>
      </c>
      <c r="B1614" s="208" t="s">
        <v>56</v>
      </c>
      <c r="C1614" s="209">
        <f t="shared" si="25"/>
        <v>643.00066979236431</v>
      </c>
      <c r="D1614" s="378">
        <v>1257.5999999999999</v>
      </c>
      <c r="E1614" s="379" t="s">
        <v>4772</v>
      </c>
    </row>
    <row r="1615" spans="1:5">
      <c r="A1615" s="377" t="s">
        <v>4774</v>
      </c>
      <c r="B1615" s="208" t="s">
        <v>56</v>
      </c>
      <c r="C1615" s="209">
        <f t="shared" si="25"/>
        <v>886.58012199424286</v>
      </c>
      <c r="D1615" s="378">
        <v>1734</v>
      </c>
      <c r="E1615" s="379" t="s">
        <v>4772</v>
      </c>
    </row>
    <row r="1616" spans="1:5">
      <c r="A1616" s="377" t="s">
        <v>4775</v>
      </c>
      <c r="B1616" s="208" t="s">
        <v>56</v>
      </c>
      <c r="C1616" s="209">
        <f t="shared" si="25"/>
        <v>1021.5611786300445</v>
      </c>
      <c r="D1616" s="378">
        <v>1998</v>
      </c>
      <c r="E1616" s="379" t="s">
        <v>4772</v>
      </c>
    </row>
    <row r="1617" spans="1:5">
      <c r="A1617" s="380" t="s">
        <v>4776</v>
      </c>
      <c r="B1617" s="208"/>
      <c r="C1617" s="209">
        <f t="shared" si="25"/>
        <v>0</v>
      </c>
      <c r="D1617" s="378"/>
      <c r="E1617" s="379"/>
    </row>
    <row r="1618" spans="1:5" ht="24">
      <c r="A1618" s="381" t="s">
        <v>4777</v>
      </c>
      <c r="B1618" s="208" t="s">
        <v>56</v>
      </c>
      <c r="C1618" s="209">
        <f t="shared" si="25"/>
        <v>4.8470470337401519</v>
      </c>
      <c r="D1618" s="209">
        <v>9.48</v>
      </c>
      <c r="E1618" s="234" t="s">
        <v>4778</v>
      </c>
    </row>
    <row r="1619" spans="1:5" ht="24">
      <c r="A1619" s="211" t="s">
        <v>4779</v>
      </c>
      <c r="B1619" s="208" t="s">
        <v>56</v>
      </c>
      <c r="C1619" s="209">
        <f t="shared" si="25"/>
        <v>10.234018294023508</v>
      </c>
      <c r="D1619" s="209">
        <v>20.015999999999998</v>
      </c>
      <c r="E1619" s="234" t="s">
        <v>4780</v>
      </c>
    </row>
    <row r="1620" spans="1:5" ht="24">
      <c r="A1620" s="211" t="s">
        <v>4781</v>
      </c>
      <c r="B1620" s="208" t="s">
        <v>56</v>
      </c>
      <c r="C1620" s="209">
        <f t="shared" si="25"/>
        <v>15.614854051732513</v>
      </c>
      <c r="D1620" s="209">
        <v>30.54</v>
      </c>
      <c r="E1620" s="234" t="s">
        <v>4782</v>
      </c>
    </row>
    <row r="1621" spans="1:5" ht="24">
      <c r="A1621" s="211" t="s">
        <v>4783</v>
      </c>
      <c r="B1621" s="208" t="s">
        <v>56</v>
      </c>
      <c r="C1621" s="209">
        <f t="shared" si="25"/>
        <v>23.161522218188697</v>
      </c>
      <c r="D1621" s="209">
        <v>45.3</v>
      </c>
      <c r="E1621" s="234" t="s">
        <v>4784</v>
      </c>
    </row>
    <row r="1622" spans="1:5" ht="24">
      <c r="A1622" s="382" t="s">
        <v>4785</v>
      </c>
      <c r="B1622" s="208" t="s">
        <v>56</v>
      </c>
      <c r="C1622" s="209">
        <f t="shared" si="25"/>
        <v>6.3625161696057422</v>
      </c>
      <c r="D1622" s="209">
        <v>12.443999999999999</v>
      </c>
      <c r="E1622" s="234" t="s">
        <v>4786</v>
      </c>
    </row>
    <row r="1623" spans="1:5" ht="24">
      <c r="A1623" s="382" t="s">
        <v>4787</v>
      </c>
      <c r="B1623" s="208" t="s">
        <v>56</v>
      </c>
      <c r="C1623" s="209">
        <f t="shared" si="25"/>
        <v>11.798571450483939</v>
      </c>
      <c r="D1623" s="209">
        <v>23.076000000000001</v>
      </c>
      <c r="E1623" s="234" t="s">
        <v>4788</v>
      </c>
    </row>
    <row r="1624" spans="1:5" ht="24">
      <c r="A1624" s="382" t="s">
        <v>4789</v>
      </c>
      <c r="B1624" s="208" t="s">
        <v>56</v>
      </c>
      <c r="C1624" s="209">
        <f t="shared" si="25"/>
        <v>17.228491228787778</v>
      </c>
      <c r="D1624" s="209">
        <v>33.695999999999998</v>
      </c>
      <c r="E1624" s="234" t="s">
        <v>4790</v>
      </c>
    </row>
    <row r="1625" spans="1:5" ht="24">
      <c r="A1625" s="382" t="s">
        <v>4791</v>
      </c>
      <c r="B1625" s="208" t="s">
        <v>56</v>
      </c>
      <c r="C1625" s="209">
        <f t="shared" si="25"/>
        <v>27.352070476472903</v>
      </c>
      <c r="D1625" s="209">
        <v>53.495999999999995</v>
      </c>
      <c r="E1625" s="234" t="s">
        <v>4792</v>
      </c>
    </row>
    <row r="1626" spans="1:5">
      <c r="A1626" s="382" t="s">
        <v>4793</v>
      </c>
      <c r="B1626" s="208" t="s">
        <v>56</v>
      </c>
      <c r="C1626" s="209">
        <f t="shared" si="25"/>
        <v>1.1289324736812505</v>
      </c>
      <c r="D1626" s="209">
        <v>2.2080000000000002</v>
      </c>
      <c r="E1626" s="234" t="s">
        <v>4794</v>
      </c>
    </row>
    <row r="1627" spans="1:5">
      <c r="A1627" s="382" t="s">
        <v>4795</v>
      </c>
      <c r="B1627" s="208" t="s">
        <v>56</v>
      </c>
      <c r="C1627" s="209">
        <f t="shared" si="25"/>
        <v>1.3866235818041444</v>
      </c>
      <c r="D1627" s="209">
        <v>2.7119999999999997</v>
      </c>
      <c r="E1627" s="234" t="s">
        <v>4796</v>
      </c>
    </row>
    <row r="1628" spans="1:5">
      <c r="A1628" s="211" t="s">
        <v>4797</v>
      </c>
      <c r="B1628" s="208" t="s">
        <v>56</v>
      </c>
      <c r="C1628" s="209">
        <f t="shared" si="25"/>
        <v>58.287274456368905</v>
      </c>
      <c r="D1628" s="209">
        <v>114</v>
      </c>
      <c r="E1628" s="234" t="s">
        <v>4798</v>
      </c>
    </row>
    <row r="1629" spans="1:5">
      <c r="A1629" s="381" t="s">
        <v>4799</v>
      </c>
      <c r="B1629" s="208" t="s">
        <v>56</v>
      </c>
      <c r="C1629" s="209">
        <f t="shared" si="25"/>
        <v>12.982723447334379</v>
      </c>
      <c r="D1629" s="209">
        <v>25.391999999999999</v>
      </c>
      <c r="E1629" s="234" t="s">
        <v>4800</v>
      </c>
    </row>
    <row r="1630" spans="1:5" ht="24">
      <c r="A1630" s="211" t="s">
        <v>4801</v>
      </c>
      <c r="B1630" s="208" t="s">
        <v>56</v>
      </c>
      <c r="C1630" s="209">
        <f t="shared" si="25"/>
        <v>26.689436198442603</v>
      </c>
      <c r="D1630" s="209">
        <v>52.199999999999996</v>
      </c>
      <c r="E1630" s="234" t="s">
        <v>4802</v>
      </c>
    </row>
    <row r="1631" spans="1:5">
      <c r="A1631" s="211" t="s">
        <v>4803</v>
      </c>
      <c r="B1631" s="208" t="s">
        <v>56</v>
      </c>
      <c r="C1631" s="209">
        <f t="shared" si="25"/>
        <v>57.483523619128455</v>
      </c>
      <c r="D1631" s="209">
        <v>112.428</v>
      </c>
      <c r="E1631" s="234" t="s">
        <v>4804</v>
      </c>
    </row>
    <row r="1632" spans="1:5">
      <c r="A1632" s="211" t="s">
        <v>4805</v>
      </c>
      <c r="B1632" s="208" t="s">
        <v>56</v>
      </c>
      <c r="C1632" s="209">
        <f t="shared" si="25"/>
        <v>123.69786740156354</v>
      </c>
      <c r="D1632" s="209">
        <v>241.93200000000002</v>
      </c>
      <c r="E1632" s="234" t="s">
        <v>4806</v>
      </c>
    </row>
    <row r="1633" spans="1:5">
      <c r="A1633" s="211" t="s">
        <v>4807</v>
      </c>
      <c r="B1633" s="208" t="s">
        <v>56</v>
      </c>
      <c r="C1633" s="209">
        <f t="shared" si="25"/>
        <v>7.9025273157687526</v>
      </c>
      <c r="D1633" s="209">
        <v>15.456</v>
      </c>
      <c r="E1633" s="234" t="s">
        <v>4808</v>
      </c>
    </row>
    <row r="1634" spans="1:5">
      <c r="A1634" s="211" t="s">
        <v>4809</v>
      </c>
      <c r="B1634" s="208" t="s">
        <v>56</v>
      </c>
      <c r="C1634" s="209">
        <f t="shared" si="25"/>
        <v>12.007178538011994</v>
      </c>
      <c r="D1634" s="209">
        <v>23.483999999999998</v>
      </c>
      <c r="E1634" s="234" t="s">
        <v>4810</v>
      </c>
    </row>
    <row r="1635" spans="1:5">
      <c r="A1635" s="211" t="s">
        <v>4811</v>
      </c>
      <c r="B1635" s="208" t="s">
        <v>56</v>
      </c>
      <c r="C1635" s="209">
        <f t="shared" si="25"/>
        <v>15.492144000245419</v>
      </c>
      <c r="D1635" s="209">
        <v>30.299999999999997</v>
      </c>
      <c r="E1635" s="234" t="s">
        <v>4812</v>
      </c>
    </row>
    <row r="1636" spans="1:5">
      <c r="A1636" s="211" t="s">
        <v>4813</v>
      </c>
      <c r="B1636" s="208" t="s">
        <v>56</v>
      </c>
      <c r="C1636" s="209">
        <f t="shared" si="25"/>
        <v>29.09455320758962</v>
      </c>
      <c r="D1636" s="209">
        <v>56.904000000000003</v>
      </c>
      <c r="E1636" s="234" t="s">
        <v>4814</v>
      </c>
    </row>
    <row r="1637" spans="1:5" ht="24">
      <c r="A1637" s="381" t="s">
        <v>4815</v>
      </c>
      <c r="B1637" s="208" t="s">
        <v>56</v>
      </c>
      <c r="C1637" s="209">
        <f t="shared" si="25"/>
        <v>31.481263709013568</v>
      </c>
      <c r="D1637" s="209">
        <v>61.572000000000003</v>
      </c>
      <c r="E1637" s="234" t="s">
        <v>4816</v>
      </c>
    </row>
    <row r="1638" spans="1:5" ht="24">
      <c r="A1638" s="381" t="s">
        <v>4817</v>
      </c>
      <c r="B1638" s="208" t="s">
        <v>56</v>
      </c>
      <c r="C1638" s="209">
        <f t="shared" si="25"/>
        <v>53.200942822228924</v>
      </c>
      <c r="D1638" s="209">
        <v>104.05199999999999</v>
      </c>
      <c r="E1638" s="234" t="s">
        <v>4818</v>
      </c>
    </row>
    <row r="1639" spans="1:5">
      <c r="A1639" s="381" t="s">
        <v>4819</v>
      </c>
      <c r="B1639" s="208" t="s">
        <v>56</v>
      </c>
      <c r="C1639" s="209">
        <f t="shared" si="25"/>
        <v>8.884207727665494</v>
      </c>
      <c r="D1639" s="209">
        <v>17.376000000000001</v>
      </c>
      <c r="E1639" s="234" t="s">
        <v>4820</v>
      </c>
    </row>
    <row r="1640" spans="1:5">
      <c r="A1640" s="381" t="s">
        <v>4821</v>
      </c>
      <c r="B1640" s="208" t="s">
        <v>56</v>
      </c>
      <c r="C1640" s="209">
        <f t="shared" si="25"/>
        <v>16.424740391547321</v>
      </c>
      <c r="D1640" s="209">
        <v>32.123999999999995</v>
      </c>
      <c r="E1640" s="234" t="s">
        <v>4822</v>
      </c>
    </row>
    <row r="1641" spans="1:5">
      <c r="A1641" s="211" t="s">
        <v>4823</v>
      </c>
      <c r="B1641" s="208" t="s">
        <v>56</v>
      </c>
      <c r="C1641" s="209">
        <f t="shared" si="25"/>
        <v>563.2391363257542</v>
      </c>
      <c r="D1641" s="209">
        <v>1101.5999999999999</v>
      </c>
      <c r="E1641" s="234" t="s">
        <v>4824</v>
      </c>
    </row>
    <row r="1642" spans="1:5">
      <c r="A1642" s="211" t="s">
        <v>4825</v>
      </c>
      <c r="B1642" s="208" t="s">
        <v>56</v>
      </c>
      <c r="C1642" s="209">
        <f t="shared" si="25"/>
        <v>705.58279605078155</v>
      </c>
      <c r="D1642" s="209">
        <v>1380</v>
      </c>
      <c r="E1642" s="234" t="s">
        <v>4826</v>
      </c>
    </row>
    <row r="1643" spans="1:5">
      <c r="A1643" s="381" t="s">
        <v>4827</v>
      </c>
      <c r="B1643" s="208" t="s">
        <v>56</v>
      </c>
      <c r="C1643" s="209">
        <f t="shared" si="25"/>
        <v>11.418170290873951</v>
      </c>
      <c r="D1643" s="209">
        <v>22.331999999999997</v>
      </c>
      <c r="E1643" s="234" t="s">
        <v>4828</v>
      </c>
    </row>
    <row r="1644" spans="1:5">
      <c r="A1644" s="381" t="s">
        <v>4829</v>
      </c>
      <c r="B1644" s="208" t="s">
        <v>56</v>
      </c>
      <c r="C1644" s="209">
        <f t="shared" si="25"/>
        <v>14.731341681025448</v>
      </c>
      <c r="D1644" s="209">
        <v>28.812000000000001</v>
      </c>
      <c r="E1644" s="234" t="s">
        <v>4830</v>
      </c>
    </row>
    <row r="1645" spans="1:5" ht="24">
      <c r="A1645" s="211" t="s">
        <v>4831</v>
      </c>
      <c r="B1645" s="208" t="s">
        <v>56</v>
      </c>
      <c r="C1645" s="209">
        <f t="shared" si="25"/>
        <v>3.3131713901514961</v>
      </c>
      <c r="D1645" s="209">
        <v>6.48</v>
      </c>
      <c r="E1645" s="218" t="s">
        <v>4832</v>
      </c>
    </row>
    <row r="1646" spans="1:5" ht="24">
      <c r="A1646" s="211" t="s">
        <v>4833</v>
      </c>
      <c r="B1646" s="208" t="s">
        <v>56</v>
      </c>
      <c r="C1646" s="209">
        <f t="shared" si="25"/>
        <v>3.4358814416385881</v>
      </c>
      <c r="D1646" s="209">
        <v>6.72</v>
      </c>
      <c r="E1646" s="218" t="s">
        <v>4834</v>
      </c>
    </row>
    <row r="1647" spans="1:5" ht="24">
      <c r="A1647" s="211" t="s">
        <v>4835</v>
      </c>
      <c r="B1647" s="208" t="s">
        <v>56</v>
      </c>
      <c r="C1647" s="209">
        <f t="shared" si="25"/>
        <v>3.8346891089716388</v>
      </c>
      <c r="D1647" s="209">
        <v>7.5</v>
      </c>
      <c r="E1647" s="218" t="s">
        <v>4836</v>
      </c>
    </row>
    <row r="1648" spans="1:5" ht="24">
      <c r="A1648" s="211" t="s">
        <v>4837</v>
      </c>
      <c r="B1648" s="208" t="s">
        <v>56</v>
      </c>
      <c r="C1648" s="209">
        <f t="shared" si="25"/>
        <v>5.0311121109707893</v>
      </c>
      <c r="D1648" s="209">
        <v>9.8399999999999981</v>
      </c>
      <c r="E1648" s="218" t="s">
        <v>4838</v>
      </c>
    </row>
    <row r="1649" spans="1:5" ht="24">
      <c r="A1649" s="211" t="s">
        <v>4839</v>
      </c>
      <c r="B1649" s="208" t="s">
        <v>56</v>
      </c>
      <c r="C1649" s="209">
        <f t="shared" si="25"/>
        <v>3.5892690059974535</v>
      </c>
      <c r="D1649" s="209">
        <v>7.02</v>
      </c>
      <c r="E1649" s="218" t="s">
        <v>4840</v>
      </c>
    </row>
    <row r="1650" spans="1:5" ht="24">
      <c r="A1650" s="211" t="s">
        <v>4835</v>
      </c>
      <c r="B1650" s="208" t="s">
        <v>56</v>
      </c>
      <c r="C1650" s="209">
        <f t="shared" si="25"/>
        <v>4.5402719050224203</v>
      </c>
      <c r="D1650" s="209">
        <v>8.8800000000000008</v>
      </c>
      <c r="E1650" s="218" t="s">
        <v>4841</v>
      </c>
    </row>
    <row r="1651" spans="1:5" ht="24">
      <c r="A1651" s="246" t="s">
        <v>4842</v>
      </c>
      <c r="B1651" s="208" t="s">
        <v>56</v>
      </c>
      <c r="C1651" s="209">
        <f t="shared" si="25"/>
        <v>29.450412356902181</v>
      </c>
      <c r="D1651" s="209">
        <v>57.599999999999994</v>
      </c>
      <c r="E1651" s="233" t="s">
        <v>4843</v>
      </c>
    </row>
    <row r="1652" spans="1:5">
      <c r="A1652" s="246" t="s">
        <v>4844</v>
      </c>
      <c r="B1652" s="208" t="s">
        <v>56</v>
      </c>
      <c r="C1652" s="209">
        <f t="shared" si="25"/>
        <v>28.223311842031258</v>
      </c>
      <c r="D1652" s="209">
        <v>55.199999999999996</v>
      </c>
      <c r="E1652" s="233" t="s">
        <v>4845</v>
      </c>
    </row>
    <row r="1653" spans="1:5">
      <c r="A1653" s="246" t="s">
        <v>4846</v>
      </c>
      <c r="B1653" s="208" t="s">
        <v>56</v>
      </c>
      <c r="C1653" s="209">
        <f t="shared" si="25"/>
        <v>42.948518020482354</v>
      </c>
      <c r="D1653" s="209">
        <v>84</v>
      </c>
      <c r="E1653" s="233" t="s">
        <v>4847</v>
      </c>
    </row>
    <row r="1654" spans="1:5">
      <c r="A1654" s="246" t="s">
        <v>4848</v>
      </c>
      <c r="B1654" s="208" t="s">
        <v>56</v>
      </c>
      <c r="C1654" s="209">
        <f t="shared" si="25"/>
        <v>4.9084020594836977</v>
      </c>
      <c r="D1654" s="209">
        <v>9.6</v>
      </c>
      <c r="E1654" s="233" t="s">
        <v>4849</v>
      </c>
    </row>
    <row r="1655" spans="1:5" ht="48">
      <c r="A1655" s="246" t="s">
        <v>4850</v>
      </c>
      <c r="B1655" s="208" t="s">
        <v>56</v>
      </c>
      <c r="C1655" s="209">
        <f t="shared" si="25"/>
        <v>11.657454891273781</v>
      </c>
      <c r="D1655" s="209">
        <v>22.8</v>
      </c>
      <c r="E1655" s="233" t="s">
        <v>4851</v>
      </c>
    </row>
    <row r="1656" spans="1:5" ht="24">
      <c r="A1656" s="246" t="s">
        <v>4852</v>
      </c>
      <c r="B1656" s="208" t="s">
        <v>56</v>
      </c>
      <c r="C1656" s="209">
        <f t="shared" si="25"/>
        <v>5.5219523169191591</v>
      </c>
      <c r="D1656" s="209">
        <v>10.799999999999999</v>
      </c>
      <c r="E1656" s="233" t="s">
        <v>4853</v>
      </c>
    </row>
    <row r="1657" spans="1:5" ht="36">
      <c r="A1657" s="246" t="s">
        <v>4854</v>
      </c>
      <c r="B1657" s="208" t="s">
        <v>56</v>
      </c>
      <c r="C1657" s="209">
        <f t="shared" si="25"/>
        <v>4.2948518020482354</v>
      </c>
      <c r="D1657" s="209">
        <v>8.4</v>
      </c>
      <c r="E1657" s="233" t="s">
        <v>4855</v>
      </c>
    </row>
    <row r="1658" spans="1:5" ht="36">
      <c r="A1658" s="246" t="s">
        <v>4856</v>
      </c>
      <c r="B1658" s="208" t="s">
        <v>56</v>
      </c>
      <c r="C1658" s="209">
        <f t="shared" si="25"/>
        <v>552.19523169191598</v>
      </c>
      <c r="D1658" s="209">
        <v>1080</v>
      </c>
      <c r="E1658" s="233" t="s">
        <v>4857</v>
      </c>
    </row>
    <row r="1659" spans="1:5" ht="24">
      <c r="A1659" s="246" t="s">
        <v>4858</v>
      </c>
      <c r="B1659" s="208" t="s">
        <v>56</v>
      </c>
      <c r="C1659" s="209">
        <f t="shared" si="25"/>
        <v>1288.4555406144707</v>
      </c>
      <c r="D1659" s="209">
        <v>2520</v>
      </c>
      <c r="E1659" s="233" t="s">
        <v>4859</v>
      </c>
    </row>
    <row r="1660" spans="1:5">
      <c r="A1660" s="246" t="s">
        <v>4860</v>
      </c>
      <c r="B1660" s="208" t="s">
        <v>56</v>
      </c>
      <c r="C1660" s="209">
        <f t="shared" si="25"/>
        <v>27.609761584595798</v>
      </c>
      <c r="D1660" s="209">
        <v>54</v>
      </c>
      <c r="E1660" s="233" t="s">
        <v>4861</v>
      </c>
    </row>
    <row r="1661" spans="1:5">
      <c r="A1661" s="364" t="s">
        <v>4862</v>
      </c>
      <c r="B1661" s="208" t="s">
        <v>56</v>
      </c>
      <c r="C1661" s="209">
        <f t="shared" si="25"/>
        <v>33.131713901514956</v>
      </c>
      <c r="D1661" s="209">
        <v>64.8</v>
      </c>
      <c r="E1661" s="233" t="s">
        <v>4863</v>
      </c>
    </row>
    <row r="1662" spans="1:5">
      <c r="A1662" s="364" t="s">
        <v>4864</v>
      </c>
      <c r="B1662" s="208" t="s">
        <v>56</v>
      </c>
      <c r="C1662" s="209">
        <f t="shared" si="25"/>
        <v>38.040115960998655</v>
      </c>
      <c r="D1662" s="209">
        <v>74.399999999999991</v>
      </c>
      <c r="E1662" s="234" t="s">
        <v>4865</v>
      </c>
    </row>
    <row r="1663" spans="1:5">
      <c r="A1663" s="364" t="s">
        <v>4866</v>
      </c>
      <c r="B1663" s="208" t="s">
        <v>56</v>
      </c>
      <c r="C1663" s="209">
        <f t="shared" si="25"/>
        <v>50.801961315656271</v>
      </c>
      <c r="D1663" s="209">
        <v>99.36</v>
      </c>
      <c r="E1663" s="234" t="s">
        <v>4867</v>
      </c>
    </row>
    <row r="1664" spans="1:5">
      <c r="A1664" s="364" t="s">
        <v>4868</v>
      </c>
      <c r="B1664" s="208" t="s">
        <v>56</v>
      </c>
      <c r="C1664" s="209">
        <f t="shared" si="25"/>
        <v>9.8168041189673954</v>
      </c>
      <c r="D1664" s="209">
        <v>19.2</v>
      </c>
      <c r="E1664" s="233" t="s">
        <v>4869</v>
      </c>
    </row>
    <row r="1665" spans="1:5" s="223" customFormat="1" ht="24">
      <c r="A1665" s="283" t="s">
        <v>4870</v>
      </c>
      <c r="B1665" s="234" t="s">
        <v>56</v>
      </c>
      <c r="C1665" s="209">
        <f t="shared" si="25"/>
        <v>3.6813015446127726</v>
      </c>
      <c r="D1665" s="284">
        <v>7.1999999999999993</v>
      </c>
      <c r="E1665" s="234" t="s">
        <v>4871</v>
      </c>
    </row>
    <row r="1666" spans="1:5" s="223" customFormat="1" ht="24">
      <c r="A1666" s="283" t="s">
        <v>4872</v>
      </c>
      <c r="B1666" s="234" t="s">
        <v>56</v>
      </c>
      <c r="C1666" s="209">
        <f t="shared" si="25"/>
        <v>6.2888901387134872</v>
      </c>
      <c r="D1666" s="284">
        <v>12.299999999999999</v>
      </c>
      <c r="E1666" s="234" t="s">
        <v>4873</v>
      </c>
    </row>
    <row r="1667" spans="1:5" s="223" customFormat="1" ht="24">
      <c r="A1667" s="283" t="s">
        <v>4874</v>
      </c>
      <c r="B1667" s="234" t="s">
        <v>56</v>
      </c>
      <c r="C1667" s="209">
        <f t="shared" si="25"/>
        <v>10.092901734813353</v>
      </c>
      <c r="D1667" s="284">
        <v>19.739999999999998</v>
      </c>
      <c r="E1667" s="234" t="s">
        <v>4875</v>
      </c>
    </row>
    <row r="1668" spans="1:5" s="223" customFormat="1" ht="24">
      <c r="A1668" s="282" t="s">
        <v>4876</v>
      </c>
      <c r="B1668" s="234" t="s">
        <v>56</v>
      </c>
      <c r="C1668" s="209">
        <f t="shared" si="25"/>
        <v>2.8530086970748991</v>
      </c>
      <c r="D1668" s="383">
        <v>5.58</v>
      </c>
      <c r="E1668" s="234" t="s">
        <v>4877</v>
      </c>
    </row>
    <row r="1669" spans="1:5" s="223" customFormat="1" ht="24">
      <c r="A1669" s="282" t="s">
        <v>4878</v>
      </c>
      <c r="B1669" s="234" t="s">
        <v>56</v>
      </c>
      <c r="C1669" s="209">
        <f t="shared" si="25"/>
        <v>4.264174289176462</v>
      </c>
      <c r="D1669" s="383">
        <v>8.34</v>
      </c>
      <c r="E1669" s="234" t="s">
        <v>4879</v>
      </c>
    </row>
    <row r="1670" spans="1:5" s="223" customFormat="1" ht="24">
      <c r="A1670" s="282" t="s">
        <v>4880</v>
      </c>
      <c r="B1670" s="234" t="s">
        <v>56</v>
      </c>
      <c r="C1670" s="209">
        <f t="shared" ref="C1670:C1715" si="26">D1670/1.95583</f>
        <v>5.6753398812780249</v>
      </c>
      <c r="D1670" s="383">
        <v>11.1</v>
      </c>
      <c r="E1670" s="234" t="s">
        <v>4881</v>
      </c>
    </row>
    <row r="1671" spans="1:5" s="223" customFormat="1" ht="24">
      <c r="A1671" s="282" t="s">
        <v>4882</v>
      </c>
      <c r="B1671" s="234" t="s">
        <v>56</v>
      </c>
      <c r="C1671" s="209">
        <f t="shared" si="26"/>
        <v>0.52151771882014286</v>
      </c>
      <c r="D1671" s="383">
        <v>1.02</v>
      </c>
      <c r="E1671" s="234" t="s">
        <v>4883</v>
      </c>
    </row>
    <row r="1672" spans="1:5" s="223" customFormat="1" ht="24">
      <c r="A1672" s="282" t="s">
        <v>4884</v>
      </c>
      <c r="B1672" s="234" t="s">
        <v>56</v>
      </c>
      <c r="C1672" s="209">
        <f t="shared" si="26"/>
        <v>0.46016269307659657</v>
      </c>
      <c r="D1672" s="383">
        <v>0.89999999999999991</v>
      </c>
      <c r="E1672" s="234" t="s">
        <v>4885</v>
      </c>
    </row>
    <row r="1673" spans="1:5" s="223" customFormat="1" ht="24">
      <c r="A1673" s="282" t="s">
        <v>4886</v>
      </c>
      <c r="B1673" s="234" t="s">
        <v>56</v>
      </c>
      <c r="C1673" s="209">
        <f t="shared" si="26"/>
        <v>0.39880766733305045</v>
      </c>
      <c r="D1673" s="383">
        <v>0.78</v>
      </c>
      <c r="E1673" s="234" t="s">
        <v>4887</v>
      </c>
    </row>
    <row r="1674" spans="1:5" s="223" customFormat="1" ht="24">
      <c r="A1674" s="282" t="s">
        <v>4888</v>
      </c>
      <c r="B1674" s="234" t="s">
        <v>56</v>
      </c>
      <c r="C1674" s="209">
        <f t="shared" si="26"/>
        <v>0.33745264158950422</v>
      </c>
      <c r="D1674" s="349">
        <v>0.66</v>
      </c>
      <c r="E1674" s="234" t="s">
        <v>4889</v>
      </c>
    </row>
    <row r="1675" spans="1:5" s="223" customFormat="1" ht="24">
      <c r="A1675" s="282" t="s">
        <v>4890</v>
      </c>
      <c r="B1675" s="234" t="s">
        <v>56</v>
      </c>
      <c r="C1675" s="209">
        <f t="shared" si="26"/>
        <v>0.21474259010241176</v>
      </c>
      <c r="D1675" s="349">
        <v>0.42</v>
      </c>
      <c r="E1675" s="234" t="s">
        <v>4891</v>
      </c>
    </row>
    <row r="1676" spans="1:5" s="223" customFormat="1" ht="24">
      <c r="A1676" s="282" t="s">
        <v>4892</v>
      </c>
      <c r="B1676" s="234" t="s">
        <v>56</v>
      </c>
      <c r="C1676" s="209">
        <f t="shared" si="26"/>
        <v>0.18406507723063864</v>
      </c>
      <c r="D1676" s="349">
        <v>0.36</v>
      </c>
      <c r="E1676" s="234" t="s">
        <v>4893</v>
      </c>
    </row>
    <row r="1677" spans="1:5" s="223" customFormat="1" ht="24">
      <c r="A1677" s="282" t="s">
        <v>4894</v>
      </c>
      <c r="B1677" s="234" t="s">
        <v>56</v>
      </c>
      <c r="C1677" s="209">
        <f t="shared" si="26"/>
        <v>0.12271005148709244</v>
      </c>
      <c r="D1677" s="349">
        <v>0.24</v>
      </c>
      <c r="E1677" s="234" t="s">
        <v>4895</v>
      </c>
    </row>
    <row r="1678" spans="1:5">
      <c r="A1678" s="346" t="s">
        <v>4896</v>
      </c>
      <c r="B1678" s="237"/>
      <c r="C1678" s="209">
        <f t="shared" si="26"/>
        <v>0</v>
      </c>
      <c r="D1678" s="238"/>
      <c r="E1678" s="239"/>
    </row>
    <row r="1679" spans="1:5" ht="24">
      <c r="A1679" s="384" t="s">
        <v>4897</v>
      </c>
      <c r="B1679" s="208" t="s">
        <v>56</v>
      </c>
      <c r="C1679" s="209">
        <f t="shared" si="26"/>
        <v>2.7609761584595796</v>
      </c>
      <c r="D1679" s="361">
        <v>5.3999999999999995</v>
      </c>
      <c r="E1679" s="362" t="s">
        <v>4898</v>
      </c>
    </row>
    <row r="1680" spans="1:5" ht="24">
      <c r="A1680" s="384" t="s">
        <v>4899</v>
      </c>
      <c r="B1680" s="208" t="s">
        <v>56</v>
      </c>
      <c r="C1680" s="209">
        <f t="shared" si="26"/>
        <v>3.6813015446127726</v>
      </c>
      <c r="D1680" s="361">
        <v>7.1999999999999993</v>
      </c>
      <c r="E1680" s="362" t="s">
        <v>4900</v>
      </c>
    </row>
    <row r="1681" spans="1:5" ht="24">
      <c r="A1681" s="384" t="s">
        <v>4901</v>
      </c>
      <c r="B1681" s="208" t="s">
        <v>56</v>
      </c>
      <c r="C1681" s="209">
        <f t="shared" si="26"/>
        <v>6.2582126258417139</v>
      </c>
      <c r="D1681" s="361">
        <v>12.239999999999998</v>
      </c>
      <c r="E1681" s="362" t="s">
        <v>4902</v>
      </c>
    </row>
    <row r="1682" spans="1:5">
      <c r="A1682" s="217" t="s">
        <v>4903</v>
      </c>
      <c r="B1682" s="208" t="s">
        <v>56</v>
      </c>
      <c r="C1682" s="209">
        <f t="shared" si="26"/>
        <v>4.4175618535353278</v>
      </c>
      <c r="D1682" s="238">
        <v>8.64</v>
      </c>
      <c r="E1682" s="234" t="s">
        <v>4904</v>
      </c>
    </row>
    <row r="1683" spans="1:5">
      <c r="A1683" s="217" t="s">
        <v>4905</v>
      </c>
      <c r="B1683" s="208" t="s">
        <v>56</v>
      </c>
      <c r="C1683" s="209">
        <f t="shared" si="26"/>
        <v>3.9880766733305042</v>
      </c>
      <c r="D1683" s="238">
        <v>7.8</v>
      </c>
      <c r="E1683" s="234" t="s">
        <v>4904</v>
      </c>
    </row>
    <row r="1684" spans="1:5" ht="21" customHeight="1">
      <c r="A1684" s="346" t="s">
        <v>4906</v>
      </c>
      <c r="B1684" s="237"/>
      <c r="C1684" s="209">
        <f t="shared" si="26"/>
        <v>0</v>
      </c>
      <c r="D1684" s="238"/>
      <c r="E1684" s="239"/>
    </row>
    <row r="1685" spans="1:5" ht="24">
      <c r="A1685" s="330" t="s">
        <v>4907</v>
      </c>
      <c r="B1685" s="208" t="s">
        <v>56</v>
      </c>
      <c r="C1685" s="209">
        <f t="shared" si="26"/>
        <v>843.3248288450427</v>
      </c>
      <c r="D1685" s="365">
        <v>1649.3999999999999</v>
      </c>
      <c r="E1685" s="218" t="s">
        <v>4908</v>
      </c>
    </row>
    <row r="1686" spans="1:5" ht="24">
      <c r="A1686" s="330" t="s">
        <v>4909</v>
      </c>
      <c r="B1686" s="208" t="s">
        <v>56</v>
      </c>
      <c r="C1686" s="209">
        <f t="shared" si="26"/>
        <v>843.3248288450427</v>
      </c>
      <c r="D1686" s="365">
        <v>1649.3999999999999</v>
      </c>
      <c r="E1686" s="218" t="s">
        <v>4908</v>
      </c>
    </row>
    <row r="1687" spans="1:5" ht="24">
      <c r="A1687" s="330" t="s">
        <v>4910</v>
      </c>
      <c r="B1687" s="208" t="s">
        <v>56</v>
      </c>
      <c r="C1687" s="209">
        <f t="shared" si="26"/>
        <v>873.69556658809813</v>
      </c>
      <c r="D1687" s="365">
        <v>1708.8</v>
      </c>
      <c r="E1687" s="218" t="s">
        <v>4908</v>
      </c>
    </row>
    <row r="1688" spans="1:5">
      <c r="A1688" s="330" t="s">
        <v>4911</v>
      </c>
      <c r="B1688" s="208" t="s">
        <v>56</v>
      </c>
      <c r="C1688" s="209">
        <f t="shared" si="26"/>
        <v>843.3248288450427</v>
      </c>
      <c r="D1688" s="365">
        <v>1649.3999999999999</v>
      </c>
      <c r="E1688" s="218" t="s">
        <v>4908</v>
      </c>
    </row>
    <row r="1689" spans="1:5">
      <c r="A1689" s="330" t="s">
        <v>4912</v>
      </c>
      <c r="B1689" s="208" t="s">
        <v>56</v>
      </c>
      <c r="C1689" s="209">
        <f t="shared" si="26"/>
        <v>843.3248288450427</v>
      </c>
      <c r="D1689" s="365">
        <v>1649.3999999999999</v>
      </c>
      <c r="E1689" s="218" t="s">
        <v>4908</v>
      </c>
    </row>
    <row r="1690" spans="1:5">
      <c r="A1690" s="330" t="s">
        <v>4913</v>
      </c>
      <c r="B1690" s="208" t="s">
        <v>56</v>
      </c>
      <c r="C1690" s="209">
        <f t="shared" si="26"/>
        <v>873.69556658809813</v>
      </c>
      <c r="D1690" s="365">
        <v>1708.8</v>
      </c>
      <c r="E1690" s="218" t="s">
        <v>4908</v>
      </c>
    </row>
    <row r="1691" spans="1:5" ht="24">
      <c r="A1691" s="330" t="s">
        <v>4914</v>
      </c>
      <c r="B1691" s="208" t="s">
        <v>56</v>
      </c>
      <c r="C1691" s="209">
        <f t="shared" si="26"/>
        <v>949.77579851009546</v>
      </c>
      <c r="D1691" s="365">
        <v>1857.6</v>
      </c>
      <c r="E1691" s="218" t="s">
        <v>4908</v>
      </c>
    </row>
    <row r="1692" spans="1:5" ht="24">
      <c r="A1692" s="330" t="s">
        <v>4915</v>
      </c>
      <c r="B1692" s="208" t="s">
        <v>56</v>
      </c>
      <c r="C1692" s="209">
        <f t="shared" si="26"/>
        <v>949.77579851009546</v>
      </c>
      <c r="D1692" s="365">
        <v>1857.6</v>
      </c>
      <c r="E1692" s="218" t="s">
        <v>4908</v>
      </c>
    </row>
    <row r="1693" spans="1:5">
      <c r="A1693" s="330" t="s">
        <v>4916</v>
      </c>
      <c r="B1693" s="208" t="s">
        <v>56</v>
      </c>
      <c r="C1693" s="209">
        <f t="shared" si="26"/>
        <v>949.77579851009546</v>
      </c>
      <c r="D1693" s="365">
        <v>1857.6</v>
      </c>
      <c r="E1693" s="218" t="s">
        <v>4908</v>
      </c>
    </row>
    <row r="1694" spans="1:5">
      <c r="A1694" s="330" t="s">
        <v>4917</v>
      </c>
      <c r="B1694" s="208" t="s">
        <v>56</v>
      </c>
      <c r="C1694" s="209">
        <f t="shared" si="26"/>
        <v>949.77579851009546</v>
      </c>
      <c r="D1694" s="365">
        <v>1857.6</v>
      </c>
      <c r="E1694" s="218" t="s">
        <v>4908</v>
      </c>
    </row>
    <row r="1695" spans="1:5">
      <c r="A1695" s="330" t="s">
        <v>4918</v>
      </c>
      <c r="B1695" s="208" t="s">
        <v>56</v>
      </c>
      <c r="C1695" s="209">
        <f t="shared" si="26"/>
        <v>1042.4218873828502</v>
      </c>
      <c r="D1695" s="365">
        <v>2038.8</v>
      </c>
      <c r="E1695" s="218" t="s">
        <v>4908</v>
      </c>
    </row>
    <row r="1696" spans="1:5" ht="24">
      <c r="A1696" s="330" t="s">
        <v>4919</v>
      </c>
      <c r="B1696" s="208" t="s">
        <v>56</v>
      </c>
      <c r="C1696" s="209">
        <f t="shared" si="26"/>
        <v>1042.4218873828502</v>
      </c>
      <c r="D1696" s="365">
        <v>2038.8</v>
      </c>
      <c r="E1696" s="218" t="s">
        <v>4908</v>
      </c>
    </row>
    <row r="1697" spans="1:5">
      <c r="A1697" s="330" t="s">
        <v>4920</v>
      </c>
      <c r="B1697" s="208" t="s">
        <v>56</v>
      </c>
      <c r="C1697" s="209">
        <f t="shared" si="26"/>
        <v>1042.4218873828502</v>
      </c>
      <c r="D1697" s="365">
        <v>2038.8</v>
      </c>
      <c r="E1697" s="218" t="s">
        <v>4908</v>
      </c>
    </row>
    <row r="1698" spans="1:5">
      <c r="A1698" s="330" t="s">
        <v>4921</v>
      </c>
      <c r="B1698" s="208" t="s">
        <v>56</v>
      </c>
      <c r="C1698" s="209">
        <f t="shared" si="26"/>
        <v>1042.4218873828502</v>
      </c>
      <c r="D1698" s="365">
        <v>2038.8</v>
      </c>
      <c r="E1698" s="218" t="s">
        <v>4908</v>
      </c>
    </row>
    <row r="1699" spans="1:5">
      <c r="A1699" s="330" t="s">
        <v>4922</v>
      </c>
      <c r="B1699" s="208" t="s">
        <v>56</v>
      </c>
      <c r="C1699" s="209">
        <f t="shared" si="26"/>
        <v>1042.4218873828502</v>
      </c>
      <c r="D1699" s="365">
        <v>2038.8</v>
      </c>
      <c r="E1699" s="218" t="s">
        <v>4908</v>
      </c>
    </row>
    <row r="1700" spans="1:5">
      <c r="A1700" s="330" t="s">
        <v>4923</v>
      </c>
      <c r="B1700" s="208" t="s">
        <v>56</v>
      </c>
      <c r="C1700" s="209">
        <f t="shared" si="26"/>
        <v>1042.4218873828502</v>
      </c>
      <c r="D1700" s="365">
        <v>2038.8</v>
      </c>
      <c r="E1700" s="218" t="s">
        <v>4908</v>
      </c>
    </row>
    <row r="1701" spans="1:5">
      <c r="A1701" s="330" t="s">
        <v>4924</v>
      </c>
      <c r="B1701" s="208" t="s">
        <v>56</v>
      </c>
      <c r="C1701" s="209">
        <f t="shared" si="26"/>
        <v>1042.4218873828502</v>
      </c>
      <c r="D1701" s="365">
        <v>2038.8</v>
      </c>
      <c r="E1701" s="218" t="s">
        <v>4908</v>
      </c>
    </row>
    <row r="1702" spans="1:5">
      <c r="A1702" s="330" t="s">
        <v>4925</v>
      </c>
      <c r="B1702" s="208" t="s">
        <v>56</v>
      </c>
      <c r="C1702" s="209">
        <f t="shared" si="26"/>
        <v>1042.4218873828502</v>
      </c>
      <c r="D1702" s="365">
        <v>2038.8</v>
      </c>
      <c r="E1702" s="218" t="s">
        <v>4908</v>
      </c>
    </row>
    <row r="1703" spans="1:5">
      <c r="A1703" s="330" t="s">
        <v>4926</v>
      </c>
      <c r="B1703" s="208" t="s">
        <v>56</v>
      </c>
      <c r="C1703" s="209">
        <f t="shared" si="26"/>
        <v>1042.4218873828502</v>
      </c>
      <c r="D1703" s="365">
        <v>2038.8</v>
      </c>
      <c r="E1703" s="218" t="s">
        <v>4908</v>
      </c>
    </row>
    <row r="1704" spans="1:5">
      <c r="A1704" s="330" t="s">
        <v>4927</v>
      </c>
      <c r="B1704" s="208" t="s">
        <v>56</v>
      </c>
      <c r="C1704" s="209">
        <f t="shared" si="26"/>
        <v>1318.2127281000905</v>
      </c>
      <c r="D1704" s="365">
        <v>2578.1999999999998</v>
      </c>
      <c r="E1704" s="218" t="s">
        <v>4928</v>
      </c>
    </row>
    <row r="1705" spans="1:5">
      <c r="A1705" s="330" t="s">
        <v>4929</v>
      </c>
      <c r="B1705" s="208" t="s">
        <v>56</v>
      </c>
      <c r="C1705" s="209">
        <f t="shared" si="26"/>
        <v>1318.2127281000905</v>
      </c>
      <c r="D1705" s="365">
        <v>2578.1999999999998</v>
      </c>
      <c r="E1705" s="218" t="s">
        <v>4928</v>
      </c>
    </row>
    <row r="1706" spans="1:5" ht="24">
      <c r="A1706" s="330" t="s">
        <v>4930</v>
      </c>
      <c r="B1706" s="208" t="s">
        <v>56</v>
      </c>
      <c r="C1706" s="209">
        <f t="shared" si="26"/>
        <v>1042.1151122541326</v>
      </c>
      <c r="D1706" s="365">
        <v>2038.1999999999998</v>
      </c>
      <c r="E1706" s="218" t="s">
        <v>4931</v>
      </c>
    </row>
    <row r="1707" spans="1:5" ht="24">
      <c r="A1707" s="330" t="s">
        <v>4932</v>
      </c>
      <c r="B1707" s="208" t="s">
        <v>56</v>
      </c>
      <c r="C1707" s="209">
        <f t="shared" si="26"/>
        <v>1042.1151122541326</v>
      </c>
      <c r="D1707" s="365">
        <v>2038.1999999999998</v>
      </c>
      <c r="E1707" s="218" t="s">
        <v>4931</v>
      </c>
    </row>
    <row r="1708" spans="1:5" ht="24">
      <c r="A1708" s="330" t="s">
        <v>4933</v>
      </c>
      <c r="B1708" s="208" t="s">
        <v>56</v>
      </c>
      <c r="C1708" s="209">
        <f t="shared" si="26"/>
        <v>1042.1151122541326</v>
      </c>
      <c r="D1708" s="365">
        <v>2038.1999999999998</v>
      </c>
      <c r="E1708" s="218" t="s">
        <v>4931</v>
      </c>
    </row>
    <row r="1709" spans="1:5" ht="24">
      <c r="A1709" s="330" t="s">
        <v>4934</v>
      </c>
      <c r="B1709" s="208" t="s">
        <v>56</v>
      </c>
      <c r="C1709" s="209">
        <f t="shared" si="26"/>
        <v>1042.1151122541326</v>
      </c>
      <c r="D1709" s="365">
        <v>2038.1999999999998</v>
      </c>
      <c r="E1709" s="218" t="s">
        <v>4931</v>
      </c>
    </row>
    <row r="1710" spans="1:5" ht="24">
      <c r="A1710" s="330" t="s">
        <v>4935</v>
      </c>
      <c r="B1710" s="208" t="s">
        <v>56</v>
      </c>
      <c r="C1710" s="209">
        <f t="shared" si="26"/>
        <v>1042.1151122541326</v>
      </c>
      <c r="D1710" s="365">
        <v>2038.1999999999998</v>
      </c>
      <c r="E1710" s="218" t="s">
        <v>4931</v>
      </c>
    </row>
    <row r="1711" spans="1:5" ht="24">
      <c r="A1711" s="330" t="s">
        <v>4936</v>
      </c>
      <c r="B1711" s="208" t="s">
        <v>56</v>
      </c>
      <c r="C1711" s="209">
        <f t="shared" si="26"/>
        <v>1042.1151122541326</v>
      </c>
      <c r="D1711" s="365">
        <v>2038.1999999999998</v>
      </c>
      <c r="E1711" s="218" t="s">
        <v>4931</v>
      </c>
    </row>
    <row r="1712" spans="1:5">
      <c r="A1712" s="330" t="s">
        <v>4937</v>
      </c>
      <c r="B1712" s="208" t="s">
        <v>56</v>
      </c>
      <c r="C1712" s="209">
        <f t="shared" si="26"/>
        <v>827.6792972804385</v>
      </c>
      <c r="D1712" s="365">
        <v>1618.8</v>
      </c>
      <c r="E1712" s="218" t="s">
        <v>4931</v>
      </c>
    </row>
    <row r="1713" spans="1:5">
      <c r="A1713" s="330" t="s">
        <v>4938</v>
      </c>
      <c r="B1713" s="208" t="s">
        <v>56</v>
      </c>
      <c r="C1713" s="209">
        <f t="shared" si="26"/>
        <v>827.6792972804385</v>
      </c>
      <c r="D1713" s="365">
        <v>1618.8</v>
      </c>
      <c r="E1713" s="218" t="s">
        <v>4931</v>
      </c>
    </row>
    <row r="1714" spans="1:5">
      <c r="A1714" s="330" t="s">
        <v>4939</v>
      </c>
      <c r="B1714" s="208" t="s">
        <v>56</v>
      </c>
      <c r="C1714" s="209">
        <f t="shared" si="26"/>
        <v>827.6792972804385</v>
      </c>
      <c r="D1714" s="365">
        <v>1618.8</v>
      </c>
      <c r="E1714" s="218" t="s">
        <v>4931</v>
      </c>
    </row>
    <row r="1715" spans="1:5">
      <c r="A1715" s="330" t="s">
        <v>4940</v>
      </c>
      <c r="B1715" s="208" t="s">
        <v>56</v>
      </c>
      <c r="C1715" s="209">
        <f t="shared" si="26"/>
        <v>827.6792972804385</v>
      </c>
      <c r="D1715" s="365">
        <v>1618.8</v>
      </c>
      <c r="E1715" s="218" t="s">
        <v>4931</v>
      </c>
    </row>
  </sheetData>
  <dataValidations count="2">
    <dataValidation type="decimal" operator="greaterThan" allowBlank="1" showInputMessage="1" showErrorMessage="1" errorTitle="Грешка!" error="Моля въведете положително число!" sqref="D953:D974">
      <formula1>0</formula1>
    </dataValidation>
    <dataValidation operator="greaterThan" allowBlank="1" showInputMessage="1" showErrorMessage="1" errorTitle="Грешка!" error="Моля въведете положително число!" sqref="E953:E955 E957:E975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InfoHospital</vt:lpstr>
      <vt:lpstr>HospitalPriceList (2)</vt:lpstr>
      <vt:lpstr>Sheet1</vt:lpstr>
      <vt:lpstr>'HospitalPriceList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Mariya Angelova</cp:lastModifiedBy>
  <cp:lastPrinted>2024-04-05T08:03:22Z</cp:lastPrinted>
  <dcterms:created xsi:type="dcterms:W3CDTF">2019-05-29T08:54:45Z</dcterms:created>
  <dcterms:modified xsi:type="dcterms:W3CDTF">2026-01-08T15:09:59Z</dcterms:modified>
</cp:coreProperties>
</file>