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rdanka.chobanova\Desktop\PRICE LIST\"/>
    </mc:Choice>
  </mc:AlternateContent>
  <bookViews>
    <workbookView xWindow="645" yWindow="5625" windowWidth="24000" windowHeight="9735" activeTab="1"/>
  </bookViews>
  <sheets>
    <sheet name="InfoHospital" sheetId="6" r:id="rId1"/>
    <sheet name="HospitalPriceList" sheetId="8" r:id="rId2"/>
  </sheets>
  <externalReferences>
    <externalReference r:id="rId3"/>
    <externalReference r:id="rId4"/>
  </externalReferences>
  <definedNames>
    <definedName name="_xlnm._FilterDatabase" localSheetId="1" hidden="1">HospitalPriceList!$A$9:$AU$1547</definedName>
    <definedName name="КпПлатени">'[1]Б-ца Платени 09.06.2022 Уни Хос'!$A$154:$B$406</definedName>
    <definedName name="Мапинг">'[2]Мапинг на услуги'!$A$8:$C$301</definedName>
    <definedName name="ЦенаКП">[1]КП!$A$2:$C$396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47" i="8" l="1"/>
  <c r="E1542" i="8"/>
  <c r="E1531" i="8"/>
  <c r="E1532" i="8"/>
  <c r="E1533" i="8"/>
  <c r="E1534" i="8"/>
  <c r="E1535" i="8"/>
  <c r="E1536" i="8"/>
  <c r="E1537" i="8"/>
  <c r="E1538" i="8"/>
  <c r="E1513" i="8"/>
  <c r="E1514" i="8"/>
  <c r="E1515" i="8"/>
  <c r="E1516" i="8"/>
  <c r="E1517" i="8"/>
  <c r="E1518" i="8"/>
  <c r="E1519" i="8"/>
  <c r="E1520" i="8"/>
  <c r="E1521" i="8"/>
  <c r="E1523" i="8"/>
  <c r="E1524" i="8"/>
  <c r="E1525" i="8"/>
  <c r="E1526" i="8"/>
  <c r="E1527" i="8"/>
  <c r="E1509" i="8"/>
  <c r="E1510" i="8"/>
  <c r="E1511" i="8"/>
  <c r="E1512" i="8"/>
  <c r="G1499" i="8"/>
  <c r="G1500" i="8"/>
  <c r="G1501" i="8"/>
  <c r="G1502" i="8"/>
  <c r="E1499" i="8"/>
  <c r="E1500" i="8"/>
  <c r="E1501" i="8"/>
  <c r="E1502" i="8"/>
  <c r="E1503" i="8"/>
  <c r="E1504" i="8"/>
  <c r="G1488" i="8"/>
  <c r="G1489" i="8"/>
  <c r="G1490" i="8"/>
  <c r="G1491" i="8"/>
  <c r="G1492" i="8"/>
  <c r="G1493" i="8"/>
  <c r="G1494" i="8"/>
  <c r="G1495" i="8"/>
  <c r="E1488" i="8"/>
  <c r="E1489" i="8"/>
  <c r="E1490" i="8"/>
  <c r="E1491" i="8"/>
  <c r="E1492" i="8"/>
  <c r="E1493" i="8"/>
  <c r="E1494" i="8"/>
  <c r="E1495" i="8"/>
  <c r="G1479" i="8"/>
  <c r="G1480" i="8"/>
  <c r="E1475" i="8"/>
  <c r="E1476" i="8"/>
  <c r="E1477" i="8"/>
  <c r="E1478" i="8"/>
  <c r="E1479" i="8"/>
  <c r="E1480" i="8"/>
  <c r="E1481" i="8"/>
  <c r="E1482" i="8"/>
  <c r="E1483" i="8"/>
  <c r="E1484" i="8"/>
  <c r="G1445" i="8"/>
  <c r="G1446" i="8"/>
  <c r="G1447" i="8"/>
  <c r="G1448" i="8"/>
  <c r="G1449" i="8"/>
  <c r="G1450" i="8"/>
  <c r="G1451" i="8"/>
  <c r="G1452" i="8"/>
  <c r="G1453" i="8"/>
  <c r="G1454" i="8"/>
  <c r="G1455" i="8"/>
  <c r="G1456" i="8"/>
  <c r="G1457" i="8"/>
  <c r="G1458" i="8"/>
  <c r="G1459" i="8"/>
  <c r="G1460" i="8"/>
  <c r="G1441" i="8"/>
  <c r="G1442" i="8"/>
  <c r="G1443" i="8"/>
  <c r="G1444" i="8"/>
  <c r="G1438" i="8"/>
  <c r="G1439" i="8"/>
  <c r="G1440" i="8"/>
  <c r="E1445" i="8"/>
  <c r="E1446" i="8"/>
  <c r="E1447" i="8"/>
  <c r="E1448" i="8"/>
  <c r="E1449" i="8"/>
  <c r="E1450" i="8"/>
  <c r="E1451" i="8"/>
  <c r="E1452" i="8"/>
  <c r="E1453" i="8"/>
  <c r="E1454" i="8"/>
  <c r="E1455" i="8"/>
  <c r="E1456" i="8"/>
  <c r="E1457" i="8"/>
  <c r="E1458" i="8"/>
  <c r="E1459" i="8"/>
  <c r="E1460" i="8"/>
  <c r="E1461" i="8"/>
  <c r="E1462" i="8"/>
  <c r="E1463" i="8"/>
  <c r="E1464" i="8"/>
  <c r="E1465" i="8"/>
  <c r="E1466" i="8"/>
  <c r="E1467" i="8"/>
  <c r="E1441" i="8"/>
  <c r="E1442" i="8"/>
  <c r="E1443" i="8"/>
  <c r="E1444" i="8"/>
  <c r="E1438" i="8"/>
  <c r="E1439" i="8"/>
  <c r="E1440" i="8"/>
  <c r="G1361" i="8"/>
  <c r="G1362" i="8"/>
  <c r="G1363" i="8"/>
  <c r="G1364" i="8"/>
  <c r="G1365" i="8"/>
  <c r="G1366" i="8"/>
  <c r="G1367" i="8"/>
  <c r="G1368" i="8"/>
  <c r="G1369" i="8"/>
  <c r="G1370" i="8"/>
  <c r="G1371" i="8"/>
  <c r="G1372" i="8"/>
  <c r="G1373" i="8"/>
  <c r="G1374" i="8"/>
  <c r="E1361" i="8"/>
  <c r="E1362" i="8"/>
  <c r="E1363" i="8"/>
  <c r="E1364" i="8"/>
  <c r="E1365" i="8"/>
  <c r="E1366" i="8"/>
  <c r="E1367" i="8"/>
  <c r="E1368" i="8"/>
  <c r="E1369" i="8"/>
  <c r="E1370" i="8"/>
  <c r="E1371" i="8"/>
  <c r="E1372" i="8"/>
  <c r="E1373" i="8"/>
  <c r="E1374" i="8"/>
  <c r="E1375" i="8"/>
  <c r="E1376" i="8"/>
  <c r="E1377" i="8"/>
  <c r="E1378" i="8"/>
  <c r="E1379" i="8"/>
  <c r="E1380" i="8"/>
  <c r="E1381" i="8"/>
  <c r="E1382" i="8"/>
  <c r="E1383" i="8"/>
  <c r="E1384" i="8"/>
  <c r="E1385" i="8"/>
  <c r="E1386" i="8"/>
  <c r="E1387" i="8"/>
  <c r="E1388" i="8"/>
  <c r="E1389" i="8"/>
  <c r="E1390" i="8"/>
  <c r="E1391" i="8"/>
  <c r="E1392" i="8"/>
  <c r="E1393" i="8"/>
  <c r="E1394" i="8"/>
  <c r="E1395" i="8"/>
  <c r="E1396" i="8"/>
  <c r="E1397" i="8"/>
  <c r="E1398" i="8"/>
  <c r="E1399" i="8"/>
  <c r="E1400" i="8"/>
  <c r="E1401" i="8"/>
  <c r="E1402" i="8"/>
  <c r="E1403" i="8"/>
  <c r="E1404" i="8"/>
  <c r="E1405" i="8"/>
  <c r="E1406" i="8"/>
  <c r="E1407" i="8"/>
  <c r="E1408" i="8"/>
  <c r="E1409" i="8"/>
  <c r="E1410" i="8"/>
  <c r="E1411" i="8"/>
  <c r="E1412" i="8"/>
  <c r="E1413" i="8"/>
  <c r="E1414" i="8"/>
  <c r="E1415" i="8"/>
  <c r="E1416" i="8"/>
  <c r="E1417" i="8"/>
  <c r="E1418" i="8"/>
  <c r="E1419" i="8"/>
  <c r="E1420" i="8"/>
  <c r="E1421" i="8"/>
  <c r="E1422" i="8"/>
  <c r="E1423" i="8"/>
  <c r="E1424" i="8"/>
  <c r="E1425" i="8"/>
  <c r="E1426" i="8"/>
  <c r="E1427" i="8"/>
  <c r="E1428" i="8"/>
  <c r="E1429" i="8"/>
  <c r="E1430" i="8"/>
  <c r="E1431" i="8"/>
  <c r="E1432" i="8"/>
  <c r="E1433" i="8"/>
  <c r="E1434" i="8"/>
  <c r="G1285" i="8"/>
  <c r="G1286" i="8"/>
  <c r="G1287" i="8"/>
  <c r="G1288" i="8"/>
  <c r="G1289" i="8"/>
  <c r="G1290" i="8"/>
  <c r="G1291" i="8"/>
  <c r="G1292" i="8"/>
  <c r="G1293" i="8"/>
  <c r="G1294" i="8"/>
  <c r="G1295" i="8"/>
  <c r="G1296" i="8"/>
  <c r="G1297" i="8"/>
  <c r="G1298" i="8"/>
  <c r="G1299" i="8"/>
  <c r="G1300" i="8"/>
  <c r="G1301" i="8"/>
  <c r="G1302" i="8"/>
  <c r="G1303" i="8"/>
  <c r="G1304" i="8"/>
  <c r="G1305" i="8"/>
  <c r="G1306" i="8"/>
  <c r="G1307" i="8"/>
  <c r="G1308" i="8"/>
  <c r="E1285" i="8"/>
  <c r="E1286" i="8"/>
  <c r="E1287" i="8"/>
  <c r="E1288" i="8"/>
  <c r="E1289" i="8"/>
  <c r="E1290" i="8"/>
  <c r="E1291" i="8"/>
  <c r="E1292" i="8"/>
  <c r="E1293" i="8"/>
  <c r="E1294" i="8"/>
  <c r="E1295" i="8"/>
  <c r="E1296" i="8"/>
  <c r="E1297" i="8"/>
  <c r="E1298" i="8"/>
  <c r="E1299" i="8"/>
  <c r="E1300" i="8"/>
  <c r="E1301" i="8"/>
  <c r="E1302" i="8"/>
  <c r="E1303" i="8"/>
  <c r="E1304" i="8"/>
  <c r="E1305" i="8"/>
  <c r="E1306" i="8"/>
  <c r="E1307" i="8"/>
  <c r="E1308" i="8"/>
  <c r="E1309" i="8"/>
  <c r="E1310" i="8"/>
  <c r="E1311" i="8"/>
  <c r="E1312" i="8"/>
  <c r="E1313" i="8"/>
  <c r="E1314" i="8"/>
  <c r="E1315" i="8"/>
  <c r="E1316" i="8"/>
  <c r="E1317" i="8"/>
  <c r="E1318" i="8"/>
  <c r="E1319" i="8"/>
  <c r="E1320" i="8"/>
  <c r="E1321" i="8"/>
  <c r="E1322" i="8"/>
  <c r="E1323" i="8"/>
  <c r="E1324" i="8"/>
  <c r="E1325" i="8"/>
  <c r="E1326" i="8"/>
  <c r="E1327" i="8"/>
  <c r="E1328" i="8"/>
  <c r="E1329" i="8"/>
  <c r="E1330" i="8"/>
  <c r="E1331" i="8"/>
  <c r="E1332" i="8"/>
  <c r="E1333" i="8"/>
  <c r="E1334" i="8"/>
  <c r="E1335" i="8"/>
  <c r="E1336" i="8"/>
  <c r="E1337" i="8"/>
  <c r="E1338" i="8"/>
  <c r="E1339" i="8"/>
  <c r="E1340" i="8"/>
  <c r="E1341" i="8"/>
  <c r="E1342" i="8"/>
  <c r="E1343" i="8"/>
  <c r="E1344" i="8"/>
  <c r="E1345" i="8"/>
  <c r="E1346" i="8"/>
  <c r="E1347" i="8"/>
  <c r="E1348" i="8"/>
  <c r="E1349" i="8"/>
  <c r="E1350" i="8"/>
  <c r="E1351" i="8"/>
  <c r="E1352" i="8"/>
  <c r="E1353" i="8"/>
  <c r="E1354" i="8"/>
  <c r="E1355" i="8"/>
  <c r="E1356" i="8"/>
  <c r="G1160" i="8"/>
  <c r="G1161" i="8"/>
  <c r="G1162" i="8"/>
  <c r="G1163" i="8"/>
  <c r="G1164" i="8"/>
  <c r="G1165" i="8"/>
  <c r="G1166" i="8"/>
  <c r="G1167" i="8"/>
  <c r="G1168" i="8"/>
  <c r="G1169" i="8"/>
  <c r="G1170" i="8"/>
  <c r="G1171" i="8"/>
  <c r="G1172" i="8"/>
  <c r="G1173" i="8"/>
  <c r="G1174" i="8"/>
  <c r="G1175" i="8"/>
  <c r="G1176" i="8"/>
  <c r="G1177" i="8"/>
  <c r="E1180" i="8"/>
  <c r="E1181" i="8"/>
  <c r="E1182" i="8"/>
  <c r="E1183" i="8"/>
  <c r="E1184" i="8"/>
  <c r="E1185" i="8"/>
  <c r="E1186" i="8"/>
  <c r="E1187" i="8"/>
  <c r="E1188" i="8"/>
  <c r="E1189" i="8"/>
  <c r="E1190" i="8"/>
  <c r="E1191" i="8"/>
  <c r="E1192" i="8"/>
  <c r="E1193" i="8"/>
  <c r="E1195" i="8"/>
  <c r="E1196" i="8"/>
  <c r="E1197" i="8"/>
  <c r="E1199" i="8"/>
  <c r="E1200" i="8"/>
  <c r="E1201" i="8"/>
  <c r="E1202" i="8"/>
  <c r="E1203" i="8"/>
  <c r="E1205" i="8"/>
  <c r="E1206" i="8"/>
  <c r="E1207" i="8"/>
  <c r="E1208" i="8"/>
  <c r="E1210" i="8"/>
  <c r="E1211" i="8"/>
  <c r="E1212" i="8"/>
  <c r="E1214" i="8"/>
  <c r="E1215" i="8"/>
  <c r="E1216" i="8"/>
  <c r="E1217" i="8"/>
  <c r="E1218" i="8"/>
  <c r="E1219" i="8"/>
  <c r="E1220" i="8"/>
  <c r="E1221" i="8"/>
  <c r="E1223" i="8"/>
  <c r="E1224" i="8"/>
  <c r="E1225" i="8"/>
  <c r="E1226" i="8"/>
  <c r="E1228" i="8"/>
  <c r="E1229" i="8"/>
  <c r="E1230" i="8"/>
  <c r="E1231" i="8"/>
  <c r="E1232" i="8"/>
  <c r="E1233" i="8"/>
  <c r="E1235" i="8"/>
  <c r="E1236" i="8"/>
  <c r="E1237" i="8"/>
  <c r="E1238" i="8"/>
  <c r="E1239" i="8"/>
  <c r="E1240" i="8"/>
  <c r="E1241" i="8"/>
  <c r="E1242" i="8"/>
  <c r="E1243" i="8"/>
  <c r="E1244" i="8"/>
  <c r="E1246" i="8"/>
  <c r="E1247" i="8"/>
  <c r="E1248" i="8"/>
  <c r="E1249" i="8"/>
  <c r="E1250" i="8"/>
  <c r="E1251" i="8"/>
  <c r="E1253" i="8"/>
  <c r="E1254" i="8"/>
  <c r="E1255" i="8"/>
  <c r="E1256" i="8"/>
  <c r="E1258" i="8"/>
  <c r="E1259" i="8"/>
  <c r="E1260" i="8"/>
  <c r="E1261" i="8"/>
  <c r="E1262" i="8"/>
  <c r="E1264" i="8"/>
  <c r="E1265" i="8"/>
  <c r="E1267" i="8"/>
  <c r="E1268" i="8"/>
  <c r="E1269" i="8"/>
  <c r="E1271" i="8"/>
  <c r="E1272" i="8"/>
  <c r="E1273" i="8"/>
  <c r="E1274" i="8"/>
  <c r="E1275" i="8"/>
  <c r="E1277" i="8"/>
  <c r="E1278" i="8"/>
  <c r="E1279" i="8"/>
  <c r="E1280" i="8"/>
  <c r="E1179" i="8"/>
  <c r="E1160" i="8"/>
  <c r="E1161" i="8"/>
  <c r="E1162" i="8"/>
  <c r="E1163" i="8"/>
  <c r="E1164" i="8"/>
  <c r="E1165" i="8"/>
  <c r="E1166" i="8"/>
  <c r="E1167" i="8"/>
  <c r="E1168" i="8"/>
  <c r="E1169" i="8"/>
  <c r="E1170" i="8"/>
  <c r="E1171" i="8"/>
  <c r="E1172" i="8"/>
  <c r="E1173" i="8"/>
  <c r="E1174" i="8"/>
  <c r="E1175" i="8"/>
  <c r="E1176" i="8"/>
  <c r="E1177" i="8"/>
  <c r="G1091" i="8"/>
  <c r="G1092" i="8"/>
  <c r="G1093" i="8"/>
  <c r="G1094" i="8"/>
  <c r="G1095" i="8"/>
  <c r="G1096" i="8"/>
  <c r="G1097" i="8"/>
  <c r="G1098" i="8"/>
  <c r="G1099" i="8"/>
  <c r="G1100" i="8"/>
  <c r="G1101" i="8"/>
  <c r="G1090" i="8"/>
  <c r="E1091" i="8"/>
  <c r="E1092" i="8"/>
  <c r="E1093" i="8"/>
  <c r="E1094" i="8"/>
  <c r="E1095" i="8"/>
  <c r="E1096" i="8"/>
  <c r="E1097" i="8"/>
  <c r="E1098" i="8"/>
  <c r="E1099" i="8"/>
  <c r="E1100" i="8"/>
  <c r="E1101" i="8"/>
  <c r="E1102" i="8"/>
  <c r="E1103" i="8"/>
  <c r="E1105" i="8"/>
  <c r="E1106" i="8"/>
  <c r="E1108" i="8"/>
  <c r="E1109" i="8"/>
  <c r="E1110" i="8"/>
  <c r="E1111" i="8"/>
  <c r="E1112" i="8"/>
  <c r="E1113" i="8"/>
  <c r="E1114" i="8"/>
  <c r="E1116" i="8"/>
  <c r="E1117" i="8"/>
  <c r="E1118" i="8"/>
  <c r="E1119" i="8"/>
  <c r="E1120" i="8"/>
  <c r="E1121" i="8"/>
  <c r="E1122" i="8"/>
  <c r="E1123" i="8"/>
  <c r="E1124" i="8"/>
  <c r="E1125" i="8"/>
  <c r="E1126" i="8"/>
  <c r="E1127" i="8"/>
  <c r="E1128" i="8"/>
  <c r="E1129" i="8"/>
  <c r="E1130" i="8"/>
  <c r="E1131" i="8"/>
  <c r="E1132" i="8"/>
  <c r="E1133" i="8"/>
  <c r="E1134" i="8"/>
  <c r="E1135" i="8"/>
  <c r="E1136" i="8"/>
  <c r="E1137" i="8"/>
  <c r="E1138" i="8"/>
  <c r="E1139" i="8"/>
  <c r="E1140" i="8"/>
  <c r="E1141" i="8"/>
  <c r="E1143" i="8"/>
  <c r="E1144" i="8"/>
  <c r="E1145" i="8"/>
  <c r="E1146" i="8"/>
  <c r="E1147" i="8"/>
  <c r="E1148" i="8"/>
  <c r="E1149" i="8"/>
  <c r="E1150" i="8"/>
  <c r="E1151" i="8"/>
  <c r="E1152" i="8"/>
  <c r="E1153" i="8"/>
  <c r="E1155" i="8"/>
  <c r="E1156" i="8"/>
  <c r="G1056" i="8"/>
  <c r="G1057" i="8"/>
  <c r="G1058" i="8"/>
  <c r="G1059" i="8"/>
  <c r="G1060" i="8"/>
  <c r="G1061" i="8"/>
  <c r="G1062" i="8"/>
  <c r="G1063" i="8"/>
  <c r="G1064" i="8"/>
  <c r="G1065" i="8"/>
  <c r="G1066" i="8"/>
  <c r="G1067" i="8"/>
  <c r="G1068" i="8"/>
  <c r="E1082" i="8"/>
  <c r="E1084" i="8"/>
  <c r="E1085" i="8"/>
  <c r="E1086" i="8"/>
  <c r="E1087" i="8"/>
  <c r="E1056" i="8"/>
  <c r="E1057" i="8"/>
  <c r="E1058" i="8"/>
  <c r="E1059" i="8"/>
  <c r="E1060" i="8"/>
  <c r="E1061" i="8"/>
  <c r="E1062" i="8"/>
  <c r="E1063" i="8"/>
  <c r="E1064" i="8"/>
  <c r="E1065" i="8"/>
  <c r="E1066" i="8"/>
  <c r="E1067" i="8"/>
  <c r="E1068" i="8"/>
  <c r="E1069" i="8"/>
  <c r="E1070" i="8"/>
  <c r="E1071" i="8"/>
  <c r="E1072" i="8"/>
  <c r="E1073" i="8"/>
  <c r="E1074" i="8"/>
  <c r="E1075" i="8"/>
  <c r="E1076" i="8"/>
  <c r="E1077" i="8"/>
  <c r="E1078" i="8"/>
  <c r="E1079" i="8"/>
  <c r="E1080" i="8"/>
  <c r="E1081" i="8"/>
  <c r="G965" i="8"/>
  <c r="G966" i="8"/>
  <c r="G967" i="8"/>
  <c r="G968" i="8"/>
  <c r="G969" i="8"/>
  <c r="G970" i="8"/>
  <c r="G971" i="8"/>
  <c r="G972" i="8"/>
  <c r="G973" i="8"/>
  <c r="G974" i="8"/>
  <c r="G975" i="8"/>
  <c r="G976" i="8"/>
  <c r="G977" i="8"/>
  <c r="G978" i="8"/>
  <c r="G979" i="8"/>
  <c r="G980" i="8"/>
  <c r="G981" i="8"/>
  <c r="G982" i="8"/>
  <c r="G983" i="8"/>
  <c r="G984" i="8"/>
  <c r="G985" i="8"/>
  <c r="E965" i="8"/>
  <c r="E966" i="8"/>
  <c r="E967" i="8"/>
  <c r="E968" i="8"/>
  <c r="E969" i="8"/>
  <c r="E970" i="8"/>
  <c r="E971" i="8"/>
  <c r="E972" i="8"/>
  <c r="E973" i="8"/>
  <c r="E974" i="8"/>
  <c r="E975" i="8"/>
  <c r="E976" i="8"/>
  <c r="E977" i="8"/>
  <c r="E978" i="8"/>
  <c r="E979" i="8"/>
  <c r="E980" i="8"/>
  <c r="E981" i="8"/>
  <c r="E982" i="8"/>
  <c r="E983" i="8"/>
  <c r="E984" i="8"/>
  <c r="E985" i="8"/>
  <c r="E986" i="8"/>
  <c r="E987" i="8"/>
  <c r="E988" i="8"/>
  <c r="E989" i="8"/>
  <c r="E990" i="8"/>
  <c r="E991" i="8"/>
  <c r="E992" i="8"/>
  <c r="E993" i="8"/>
  <c r="E995" i="8"/>
  <c r="E996" i="8"/>
  <c r="E997" i="8"/>
  <c r="E998" i="8"/>
  <c r="E999" i="8"/>
  <c r="E1001" i="8"/>
  <c r="E1002" i="8"/>
  <c r="E1003" i="8"/>
  <c r="E1004" i="8"/>
  <c r="E1005" i="8"/>
  <c r="E1006" i="8"/>
  <c r="E1007" i="8"/>
  <c r="E1008" i="8"/>
  <c r="E1009" i="8"/>
  <c r="E1011" i="8"/>
  <c r="E1012" i="8"/>
  <c r="E1014" i="8"/>
  <c r="E1015" i="8"/>
  <c r="E1016" i="8"/>
  <c r="E1017" i="8"/>
  <c r="E1018" i="8"/>
  <c r="E1019" i="8"/>
  <c r="E1020" i="8"/>
  <c r="E1021" i="8"/>
  <c r="E1022" i="8"/>
  <c r="E1024" i="8"/>
  <c r="E1025" i="8"/>
  <c r="E1026" i="8"/>
  <c r="E1028" i="8"/>
  <c r="E1029" i="8"/>
  <c r="E1030" i="8"/>
  <c r="E1031" i="8"/>
  <c r="E1032" i="8"/>
  <c r="E1033" i="8"/>
  <c r="E1034" i="8"/>
  <c r="E1035" i="8"/>
  <c r="E1036" i="8"/>
  <c r="E1037" i="8"/>
  <c r="E1038" i="8"/>
  <c r="E1039" i="8"/>
  <c r="E1040" i="8"/>
  <c r="E1041" i="8"/>
  <c r="E1042" i="8"/>
  <c r="E1043" i="8"/>
  <c r="E1044" i="8"/>
  <c r="E1045" i="8"/>
  <c r="E1046" i="8"/>
  <c r="E1047" i="8"/>
  <c r="E1048" i="8"/>
  <c r="E1049" i="8"/>
  <c r="E1050" i="8"/>
  <c r="E1051" i="8"/>
  <c r="E1052" i="8"/>
  <c r="G957" i="8"/>
  <c r="G958" i="8"/>
  <c r="G959" i="8"/>
  <c r="G960" i="8"/>
  <c r="G961" i="8"/>
  <c r="E957" i="8"/>
  <c r="E958" i="8"/>
  <c r="E959" i="8"/>
  <c r="E960" i="8"/>
  <c r="E961" i="8"/>
  <c r="G870" i="8"/>
  <c r="G871" i="8"/>
  <c r="G872" i="8"/>
  <c r="G873" i="8"/>
  <c r="G874" i="8"/>
  <c r="G875" i="8"/>
  <c r="G876" i="8"/>
  <c r="G877" i="8"/>
  <c r="G878" i="8"/>
  <c r="G879" i="8"/>
  <c r="G880" i="8"/>
  <c r="G881" i="8"/>
  <c r="G882" i="8"/>
  <c r="G883" i="8"/>
  <c r="G884" i="8"/>
  <c r="G885" i="8"/>
  <c r="G886" i="8"/>
  <c r="G887" i="8"/>
  <c r="G888" i="8"/>
  <c r="G889" i="8"/>
  <c r="G890" i="8"/>
  <c r="G891" i="8"/>
  <c r="G892" i="8"/>
  <c r="G893" i="8"/>
  <c r="G894" i="8"/>
  <c r="G895" i="8"/>
  <c r="G896" i="8"/>
  <c r="G897" i="8"/>
  <c r="G898" i="8"/>
  <c r="G899" i="8"/>
  <c r="G900" i="8"/>
  <c r="G901" i="8"/>
  <c r="G902" i="8"/>
  <c r="G903" i="8"/>
  <c r="G904" i="8"/>
  <c r="G905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8" i="8"/>
  <c r="G919" i="8"/>
  <c r="G920" i="8"/>
  <c r="G921" i="8"/>
  <c r="G922" i="8"/>
  <c r="G923" i="8"/>
  <c r="G924" i="8"/>
  <c r="E877" i="8"/>
  <c r="E878" i="8"/>
  <c r="E879" i="8"/>
  <c r="E880" i="8"/>
  <c r="E881" i="8"/>
  <c r="E882" i="8"/>
  <c r="E883" i="8"/>
  <c r="E884" i="8"/>
  <c r="E885" i="8"/>
  <c r="E886" i="8"/>
  <c r="E887" i="8"/>
  <c r="E888" i="8"/>
  <c r="E889" i="8"/>
  <c r="E890" i="8"/>
  <c r="E891" i="8"/>
  <c r="E892" i="8"/>
  <c r="E893" i="8"/>
  <c r="E894" i="8"/>
  <c r="E895" i="8"/>
  <c r="E896" i="8"/>
  <c r="E897" i="8"/>
  <c r="E898" i="8"/>
  <c r="E899" i="8"/>
  <c r="E900" i="8"/>
  <c r="E901" i="8"/>
  <c r="E902" i="8"/>
  <c r="E903" i="8"/>
  <c r="E904" i="8"/>
  <c r="E905" i="8"/>
  <c r="E906" i="8"/>
  <c r="E907" i="8"/>
  <c r="E908" i="8"/>
  <c r="E909" i="8"/>
  <c r="E910" i="8"/>
  <c r="E911" i="8"/>
  <c r="E912" i="8"/>
  <c r="E913" i="8"/>
  <c r="E914" i="8"/>
  <c r="E915" i="8"/>
  <c r="E916" i="8"/>
  <c r="E917" i="8"/>
  <c r="E918" i="8"/>
  <c r="E919" i="8"/>
  <c r="E920" i="8"/>
  <c r="E921" i="8"/>
  <c r="E922" i="8"/>
  <c r="E923" i="8"/>
  <c r="E924" i="8"/>
  <c r="E925" i="8"/>
  <c r="E926" i="8"/>
  <c r="E927" i="8"/>
  <c r="E928" i="8"/>
  <c r="E929" i="8"/>
  <c r="E930" i="8"/>
  <c r="E931" i="8"/>
  <c r="E932" i="8"/>
  <c r="E933" i="8"/>
  <c r="E934" i="8"/>
  <c r="E935" i="8"/>
  <c r="E936" i="8"/>
  <c r="E937" i="8"/>
  <c r="E938" i="8"/>
  <c r="E939" i="8"/>
  <c r="E941" i="8"/>
  <c r="E942" i="8"/>
  <c r="E943" i="8"/>
  <c r="E944" i="8"/>
  <c r="E945" i="8"/>
  <c r="E946" i="8"/>
  <c r="E947" i="8"/>
  <c r="E948" i="8"/>
  <c r="E949" i="8"/>
  <c r="E950" i="8"/>
  <c r="E951" i="8"/>
  <c r="E952" i="8"/>
  <c r="E871" i="8"/>
  <c r="E872" i="8"/>
  <c r="E873" i="8"/>
  <c r="E874" i="8"/>
  <c r="E875" i="8"/>
  <c r="E876" i="8"/>
  <c r="E870" i="8"/>
  <c r="G842" i="8"/>
  <c r="G843" i="8"/>
  <c r="G844" i="8"/>
  <c r="G845" i="8"/>
  <c r="G846" i="8"/>
  <c r="G847" i="8"/>
  <c r="G848" i="8"/>
  <c r="G849" i="8"/>
  <c r="G850" i="8"/>
  <c r="G851" i="8"/>
  <c r="G852" i="8"/>
  <c r="G853" i="8"/>
  <c r="G854" i="8"/>
  <c r="G855" i="8"/>
  <c r="G856" i="8"/>
  <c r="G857" i="8"/>
  <c r="G858" i="8"/>
  <c r="E842" i="8"/>
  <c r="E843" i="8"/>
  <c r="E844" i="8"/>
  <c r="E845" i="8"/>
  <c r="E846" i="8"/>
  <c r="E847" i="8"/>
  <c r="E848" i="8"/>
  <c r="E849" i="8"/>
  <c r="E850" i="8"/>
  <c r="E851" i="8"/>
  <c r="E852" i="8"/>
  <c r="E853" i="8"/>
  <c r="E854" i="8"/>
  <c r="E855" i="8"/>
  <c r="E856" i="8"/>
  <c r="E857" i="8"/>
  <c r="E858" i="8"/>
  <c r="E859" i="8"/>
  <c r="E860" i="8"/>
  <c r="E861" i="8"/>
  <c r="E862" i="8"/>
  <c r="E863" i="8"/>
  <c r="E864" i="8"/>
  <c r="E865" i="8"/>
  <c r="E866" i="8"/>
  <c r="G796" i="8"/>
  <c r="G797" i="8"/>
  <c r="G798" i="8"/>
  <c r="G799" i="8"/>
  <c r="G800" i="8"/>
  <c r="G801" i="8"/>
  <c r="G802" i="8"/>
  <c r="G803" i="8"/>
  <c r="G804" i="8"/>
  <c r="G805" i="8"/>
  <c r="G806" i="8"/>
  <c r="G807" i="8"/>
  <c r="G808" i="8"/>
  <c r="G809" i="8"/>
  <c r="G810" i="8"/>
  <c r="G811" i="8"/>
  <c r="G812" i="8"/>
  <c r="G813" i="8"/>
  <c r="G814" i="8"/>
  <c r="G815" i="8"/>
  <c r="G816" i="8"/>
  <c r="G817" i="8"/>
  <c r="G818" i="8"/>
  <c r="G819" i="8"/>
  <c r="G820" i="8"/>
  <c r="E796" i="8"/>
  <c r="E797" i="8"/>
  <c r="E798" i="8"/>
  <c r="E799" i="8"/>
  <c r="E800" i="8"/>
  <c r="E801" i="8"/>
  <c r="E802" i="8"/>
  <c r="E803" i="8"/>
  <c r="E804" i="8"/>
  <c r="E805" i="8"/>
  <c r="E806" i="8"/>
  <c r="E807" i="8"/>
  <c r="E808" i="8"/>
  <c r="E809" i="8"/>
  <c r="E810" i="8"/>
  <c r="E811" i="8"/>
  <c r="E812" i="8"/>
  <c r="E813" i="8"/>
  <c r="E814" i="8"/>
  <c r="E815" i="8"/>
  <c r="E816" i="8"/>
  <c r="E817" i="8"/>
  <c r="E818" i="8"/>
  <c r="E819" i="8"/>
  <c r="E820" i="8"/>
  <c r="E821" i="8"/>
  <c r="E822" i="8"/>
  <c r="E823" i="8"/>
  <c r="E824" i="8"/>
  <c r="E825" i="8"/>
  <c r="E826" i="8"/>
  <c r="E827" i="8"/>
  <c r="E828" i="8"/>
  <c r="E829" i="8"/>
  <c r="E830" i="8"/>
  <c r="E831" i="8"/>
  <c r="E832" i="8"/>
  <c r="E833" i="8"/>
  <c r="E834" i="8"/>
  <c r="E835" i="8"/>
  <c r="E836" i="8"/>
  <c r="E837" i="8"/>
  <c r="E838" i="8"/>
  <c r="G760" i="8"/>
  <c r="G761" i="8"/>
  <c r="G762" i="8"/>
  <c r="G763" i="8"/>
  <c r="G764" i="8"/>
  <c r="G765" i="8"/>
  <c r="G766" i="8"/>
  <c r="G767" i="8"/>
  <c r="G768" i="8"/>
  <c r="G769" i="8"/>
  <c r="G770" i="8"/>
  <c r="G771" i="8"/>
  <c r="G772" i="8"/>
  <c r="G773" i="8"/>
  <c r="E760" i="8"/>
  <c r="E761" i="8"/>
  <c r="E762" i="8"/>
  <c r="E763" i="8"/>
  <c r="E764" i="8"/>
  <c r="E765" i="8"/>
  <c r="E766" i="8"/>
  <c r="E767" i="8"/>
  <c r="E768" i="8"/>
  <c r="E769" i="8"/>
  <c r="E770" i="8"/>
  <c r="E771" i="8"/>
  <c r="E772" i="8"/>
  <c r="E773" i="8"/>
  <c r="E774" i="8"/>
  <c r="E775" i="8"/>
  <c r="E776" i="8"/>
  <c r="E777" i="8"/>
  <c r="E778" i="8"/>
  <c r="E779" i="8"/>
  <c r="E780" i="8"/>
  <c r="E781" i="8"/>
  <c r="E782" i="8"/>
  <c r="E783" i="8"/>
  <c r="E784" i="8"/>
  <c r="E785" i="8"/>
  <c r="E786" i="8"/>
  <c r="E787" i="8"/>
  <c r="E788" i="8"/>
  <c r="E789" i="8"/>
  <c r="E790" i="8"/>
  <c r="E791" i="8"/>
  <c r="E792" i="8"/>
  <c r="G746" i="8"/>
  <c r="G747" i="8"/>
  <c r="G748" i="8"/>
  <c r="G749" i="8"/>
  <c r="G750" i="8"/>
  <c r="G751" i="8"/>
  <c r="G752" i="8"/>
  <c r="G753" i="8"/>
  <c r="G754" i="8"/>
  <c r="G755" i="8"/>
  <c r="E746" i="8"/>
  <c r="E747" i="8"/>
  <c r="E748" i="8"/>
  <c r="E749" i="8"/>
  <c r="E750" i="8"/>
  <c r="E751" i="8"/>
  <c r="E752" i="8"/>
  <c r="E753" i="8"/>
  <c r="E754" i="8"/>
  <c r="E755" i="8"/>
  <c r="E756" i="8"/>
  <c r="G704" i="8"/>
  <c r="G705" i="8"/>
  <c r="G706" i="8"/>
  <c r="G707" i="8"/>
  <c r="G708" i="8"/>
  <c r="G709" i="8"/>
  <c r="G710" i="8"/>
  <c r="G711" i="8"/>
  <c r="G712" i="8"/>
  <c r="G713" i="8"/>
  <c r="G714" i="8"/>
  <c r="G715" i="8"/>
  <c r="E742" i="8"/>
  <c r="E704" i="8"/>
  <c r="E705" i="8"/>
  <c r="E706" i="8"/>
  <c r="E707" i="8"/>
  <c r="E708" i="8"/>
  <c r="E709" i="8"/>
  <c r="E710" i="8"/>
  <c r="E711" i="8"/>
  <c r="E712" i="8"/>
  <c r="E713" i="8"/>
  <c r="E714" i="8"/>
  <c r="E715" i="8"/>
  <c r="E716" i="8"/>
  <c r="E717" i="8"/>
  <c r="E718" i="8"/>
  <c r="E719" i="8"/>
  <c r="E720" i="8"/>
  <c r="E721" i="8"/>
  <c r="E722" i="8"/>
  <c r="E723" i="8"/>
  <c r="E724" i="8"/>
  <c r="E725" i="8"/>
  <c r="E726" i="8"/>
  <c r="E727" i="8"/>
  <c r="E728" i="8"/>
  <c r="E729" i="8"/>
  <c r="E730" i="8"/>
  <c r="E731" i="8"/>
  <c r="E732" i="8"/>
  <c r="E733" i="8"/>
  <c r="E734" i="8"/>
  <c r="E735" i="8"/>
  <c r="E736" i="8"/>
  <c r="E737" i="8"/>
  <c r="E738" i="8"/>
  <c r="E739" i="8"/>
  <c r="E740" i="8"/>
  <c r="E741" i="8"/>
  <c r="G654" i="8"/>
  <c r="G655" i="8"/>
  <c r="G656" i="8"/>
  <c r="G657" i="8"/>
  <c r="G658" i="8"/>
  <c r="G659" i="8"/>
  <c r="G660" i="8"/>
  <c r="G661" i="8"/>
  <c r="G662" i="8"/>
  <c r="G663" i="8"/>
  <c r="G664" i="8"/>
  <c r="G665" i="8"/>
  <c r="G666" i="8"/>
  <c r="G667" i="8"/>
  <c r="G668" i="8"/>
  <c r="G669" i="8"/>
  <c r="G670" i="8"/>
  <c r="G671" i="8"/>
  <c r="G672" i="8"/>
  <c r="G653" i="8"/>
  <c r="G651" i="8"/>
  <c r="G652" i="8"/>
  <c r="E653" i="8"/>
  <c r="E654" i="8"/>
  <c r="E655" i="8"/>
  <c r="E656" i="8"/>
  <c r="E657" i="8"/>
  <c r="E658" i="8"/>
  <c r="E659" i="8"/>
  <c r="E660" i="8"/>
  <c r="E661" i="8"/>
  <c r="E662" i="8"/>
  <c r="E663" i="8"/>
  <c r="E664" i="8"/>
  <c r="E665" i="8"/>
  <c r="E666" i="8"/>
  <c r="E667" i="8"/>
  <c r="E668" i="8"/>
  <c r="E669" i="8"/>
  <c r="E670" i="8"/>
  <c r="E671" i="8"/>
  <c r="E672" i="8"/>
  <c r="E673" i="8"/>
  <c r="E674" i="8"/>
  <c r="E675" i="8"/>
  <c r="E676" i="8"/>
  <c r="E677" i="8"/>
  <c r="E678" i="8"/>
  <c r="E679" i="8"/>
  <c r="E680" i="8"/>
  <c r="E681" i="8"/>
  <c r="E682" i="8"/>
  <c r="E683" i="8"/>
  <c r="E684" i="8"/>
  <c r="E685" i="8"/>
  <c r="E686" i="8"/>
  <c r="E687" i="8"/>
  <c r="E688" i="8"/>
  <c r="E689" i="8"/>
  <c r="E690" i="8"/>
  <c r="E691" i="8"/>
  <c r="E692" i="8"/>
  <c r="E693" i="8"/>
  <c r="E694" i="8"/>
  <c r="E695" i="8"/>
  <c r="E696" i="8"/>
  <c r="E697" i="8"/>
  <c r="E698" i="8"/>
  <c r="E699" i="8"/>
  <c r="E700" i="8"/>
  <c r="E651" i="8"/>
  <c r="E652" i="8"/>
  <c r="E601" i="8"/>
  <c r="E602" i="8"/>
  <c r="E603" i="8"/>
  <c r="E604" i="8"/>
  <c r="E605" i="8"/>
  <c r="E606" i="8"/>
  <c r="E607" i="8"/>
  <c r="E608" i="8"/>
  <c r="E609" i="8"/>
  <c r="E610" i="8"/>
  <c r="E611" i="8"/>
  <c r="E612" i="8"/>
  <c r="E613" i="8"/>
  <c r="E614" i="8"/>
  <c r="E615" i="8"/>
  <c r="E616" i="8"/>
  <c r="E617" i="8"/>
  <c r="E618" i="8"/>
  <c r="E619" i="8"/>
  <c r="E620" i="8"/>
  <c r="E621" i="8"/>
  <c r="E622" i="8"/>
  <c r="E623" i="8"/>
  <c r="E624" i="8"/>
  <c r="E625" i="8"/>
  <c r="E626" i="8"/>
  <c r="E627" i="8"/>
  <c r="E628" i="8"/>
  <c r="E629" i="8"/>
  <c r="E630" i="8"/>
  <c r="E631" i="8"/>
  <c r="E632" i="8"/>
  <c r="E633" i="8"/>
  <c r="E634" i="8"/>
  <c r="E635" i="8"/>
  <c r="E636" i="8"/>
  <c r="E637" i="8"/>
  <c r="E638" i="8"/>
  <c r="E639" i="8"/>
  <c r="E640" i="8"/>
  <c r="E641" i="8"/>
  <c r="E642" i="8"/>
  <c r="E643" i="8"/>
  <c r="E644" i="8"/>
  <c r="E645" i="8"/>
  <c r="E646" i="8"/>
  <c r="E647" i="8"/>
  <c r="E600" i="8"/>
  <c r="G603" i="8"/>
  <c r="G604" i="8"/>
  <c r="G605" i="8"/>
  <c r="G606" i="8"/>
  <c r="G607" i="8"/>
  <c r="G608" i="8"/>
  <c r="G609" i="8"/>
  <c r="G610" i="8"/>
  <c r="G611" i="8"/>
  <c r="G612" i="8"/>
  <c r="G613" i="8"/>
  <c r="G614" i="8"/>
  <c r="G615" i="8"/>
  <c r="G616" i="8"/>
  <c r="G617" i="8"/>
  <c r="G618" i="8"/>
  <c r="G619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01" i="8"/>
  <c r="G602" i="8"/>
  <c r="G600" i="8"/>
  <c r="G550" i="8"/>
  <c r="G551" i="8"/>
  <c r="G552" i="8"/>
  <c r="G553" i="8"/>
  <c r="G554" i="8"/>
  <c r="G555" i="8"/>
  <c r="G556" i="8"/>
  <c r="G557" i="8"/>
  <c r="G558" i="8"/>
  <c r="G559" i="8"/>
  <c r="G563" i="8"/>
  <c r="G565" i="8"/>
  <c r="G567" i="8"/>
  <c r="G569" i="8"/>
  <c r="G571" i="8"/>
  <c r="G575" i="8"/>
  <c r="G576" i="8"/>
  <c r="G578" i="8"/>
  <c r="G580" i="8"/>
  <c r="G581" i="8"/>
  <c r="G583" i="8"/>
  <c r="G585" i="8"/>
  <c r="G586" i="8"/>
  <c r="G589" i="8"/>
  <c r="G591" i="8"/>
  <c r="G549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6" i="8"/>
  <c r="G517" i="8"/>
  <c r="G518" i="8"/>
  <c r="G519" i="8"/>
  <c r="G520" i="8"/>
  <c r="G521" i="8"/>
  <c r="G522" i="8"/>
  <c r="G523" i="8"/>
  <c r="G524" i="8"/>
  <c r="G525" i="8"/>
  <c r="G526" i="8"/>
  <c r="G528" i="8"/>
  <c r="G529" i="8"/>
  <c r="G530" i="8"/>
  <c r="G531" i="8"/>
  <c r="G533" i="8"/>
  <c r="G534" i="8"/>
  <c r="G535" i="8"/>
  <c r="G536" i="8"/>
  <c r="G539" i="8"/>
  <c r="G541" i="8"/>
  <c r="G542" i="8"/>
  <c r="G544" i="8"/>
  <c r="G546" i="8"/>
  <c r="G438" i="8"/>
  <c r="E439" i="8"/>
  <c r="E440" i="8"/>
  <c r="E441" i="8"/>
  <c r="E442" i="8"/>
  <c r="E443" i="8"/>
  <c r="E444" i="8"/>
  <c r="E445" i="8"/>
  <c r="E446" i="8"/>
  <c r="E447" i="8"/>
  <c r="E448" i="8"/>
  <c r="E449" i="8"/>
  <c r="E450" i="8"/>
  <c r="E451" i="8"/>
  <c r="E452" i="8"/>
  <c r="E453" i="8"/>
  <c r="E454" i="8"/>
  <c r="E455" i="8"/>
  <c r="E456" i="8"/>
  <c r="E457" i="8"/>
  <c r="E458" i="8"/>
  <c r="E460" i="8"/>
  <c r="E461" i="8"/>
  <c r="E462" i="8"/>
  <c r="E463" i="8"/>
  <c r="E464" i="8"/>
  <c r="E465" i="8"/>
  <c r="E466" i="8"/>
  <c r="E467" i="8"/>
  <c r="E468" i="8"/>
  <c r="E469" i="8"/>
  <c r="E470" i="8"/>
  <c r="E471" i="8"/>
  <c r="E472" i="8"/>
  <c r="E473" i="8"/>
  <c r="E474" i="8"/>
  <c r="E475" i="8"/>
  <c r="E476" i="8"/>
  <c r="E477" i="8"/>
  <c r="E478" i="8"/>
  <c r="E479" i="8"/>
  <c r="E480" i="8"/>
  <c r="E481" i="8"/>
  <c r="E483" i="8"/>
  <c r="E484" i="8"/>
  <c r="E485" i="8"/>
  <c r="E486" i="8"/>
  <c r="E487" i="8"/>
  <c r="E488" i="8"/>
  <c r="E489" i="8"/>
  <c r="E490" i="8"/>
  <c r="E491" i="8"/>
  <c r="E492" i="8"/>
  <c r="E493" i="8"/>
  <c r="E494" i="8"/>
  <c r="E495" i="8"/>
  <c r="E496" i="8"/>
  <c r="E497" i="8"/>
  <c r="E498" i="8"/>
  <c r="E500" i="8"/>
  <c r="E501" i="8"/>
  <c r="E502" i="8"/>
  <c r="E503" i="8"/>
  <c r="E504" i="8"/>
  <c r="E505" i="8"/>
  <c r="E506" i="8"/>
  <c r="E507" i="8"/>
  <c r="E508" i="8"/>
  <c r="E509" i="8"/>
  <c r="E510" i="8"/>
  <c r="E511" i="8"/>
  <c r="E512" i="8"/>
  <c r="E513" i="8"/>
  <c r="E514" i="8"/>
  <c r="E516" i="8"/>
  <c r="E517" i="8"/>
  <c r="E518" i="8"/>
  <c r="E519" i="8"/>
  <c r="E520" i="8"/>
  <c r="E521" i="8"/>
  <c r="E522" i="8"/>
  <c r="E523" i="8"/>
  <c r="E524" i="8"/>
  <c r="E525" i="8"/>
  <c r="E526" i="8"/>
  <c r="E528" i="8"/>
  <c r="E529" i="8"/>
  <c r="E530" i="8"/>
  <c r="E531" i="8"/>
  <c r="E533" i="8"/>
  <c r="E534" i="8"/>
  <c r="E535" i="8"/>
  <c r="E536" i="8"/>
  <c r="E537" i="8"/>
  <c r="E538" i="8"/>
  <c r="E539" i="8"/>
  <c r="E540" i="8"/>
  <c r="E541" i="8"/>
  <c r="E542" i="8"/>
  <c r="E543" i="8"/>
  <c r="E544" i="8"/>
  <c r="E545" i="8"/>
  <c r="E546" i="8"/>
  <c r="E547" i="8"/>
  <c r="E548" i="8"/>
  <c r="E549" i="8"/>
  <c r="E550" i="8"/>
  <c r="E551" i="8"/>
  <c r="E552" i="8"/>
  <c r="E553" i="8"/>
  <c r="E554" i="8"/>
  <c r="E555" i="8"/>
  <c r="E556" i="8"/>
  <c r="E557" i="8"/>
  <c r="E558" i="8"/>
  <c r="E559" i="8"/>
  <c r="E560" i="8"/>
  <c r="E561" i="8"/>
  <c r="E562" i="8"/>
  <c r="E563" i="8"/>
  <c r="E564" i="8"/>
  <c r="E565" i="8"/>
  <c r="E566" i="8"/>
  <c r="E567" i="8"/>
  <c r="E568" i="8"/>
  <c r="E569" i="8"/>
  <c r="E570" i="8"/>
  <c r="E571" i="8"/>
  <c r="E572" i="8"/>
  <c r="E573" i="8"/>
  <c r="E574" i="8"/>
  <c r="E575" i="8"/>
  <c r="E576" i="8"/>
  <c r="E577" i="8"/>
  <c r="E578" i="8"/>
  <c r="E579" i="8"/>
  <c r="E580" i="8"/>
  <c r="E581" i="8"/>
  <c r="E582" i="8"/>
  <c r="E583" i="8"/>
  <c r="E585" i="8"/>
  <c r="E586" i="8"/>
  <c r="E587" i="8"/>
  <c r="E588" i="8"/>
  <c r="E589" i="8"/>
  <c r="E590" i="8"/>
  <c r="E591" i="8"/>
  <c r="E593" i="8"/>
  <c r="E594" i="8"/>
  <c r="E595" i="8"/>
  <c r="E596" i="8"/>
  <c r="E597" i="8"/>
  <c r="E438" i="8"/>
  <c r="G426" i="8"/>
  <c r="G428" i="8"/>
  <c r="G430" i="8"/>
  <c r="G432" i="8"/>
  <c r="G433" i="8"/>
  <c r="G434" i="8"/>
  <c r="G425" i="8"/>
  <c r="E425" i="8"/>
  <c r="E426" i="8"/>
  <c r="E427" i="8"/>
  <c r="E428" i="8"/>
  <c r="E429" i="8"/>
  <c r="E430" i="8"/>
  <c r="E431" i="8"/>
  <c r="E432" i="8"/>
  <c r="E433" i="8"/>
  <c r="E434" i="8"/>
  <c r="E396" i="8"/>
  <c r="E397" i="8"/>
  <c r="E398" i="8"/>
  <c r="E399" i="8"/>
  <c r="E400" i="8"/>
  <c r="E401" i="8"/>
  <c r="E402" i="8"/>
  <c r="E404" i="8"/>
  <c r="E405" i="8"/>
  <c r="E407" i="8"/>
  <c r="E408" i="8"/>
  <c r="E409" i="8"/>
  <c r="E410" i="8"/>
  <c r="E411" i="8"/>
  <c r="E412" i="8"/>
  <c r="E413" i="8"/>
  <c r="E414" i="8"/>
  <c r="E415" i="8"/>
  <c r="E418" i="8"/>
  <c r="E419" i="8"/>
  <c r="E420" i="8"/>
  <c r="E393" i="8"/>
  <c r="E394" i="8"/>
  <c r="E395" i="8"/>
  <c r="G341" i="8"/>
  <c r="G344" i="8"/>
  <c r="G346" i="8"/>
  <c r="G347" i="8"/>
  <c r="G351" i="8"/>
  <c r="G369" i="8"/>
  <c r="G370" i="8"/>
  <c r="G371" i="8"/>
  <c r="G372" i="8"/>
  <c r="G339" i="8"/>
  <c r="E341" i="8"/>
  <c r="E342" i="8"/>
  <c r="E344" i="8"/>
  <c r="E345" i="8"/>
  <c r="E346" i="8"/>
  <c r="E347" i="8"/>
  <c r="E348" i="8"/>
  <c r="E349" i="8"/>
  <c r="E351" i="8"/>
  <c r="E353" i="8"/>
  <c r="E354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39" i="8"/>
  <c r="E319" i="8"/>
  <c r="G291" i="8"/>
  <c r="G292" i="8"/>
  <c r="G293" i="8"/>
  <c r="G294" i="8"/>
  <c r="G295" i="8"/>
  <c r="G298" i="8"/>
  <c r="G299" i="8"/>
  <c r="G300" i="8"/>
  <c r="G301" i="8"/>
  <c r="G302" i="8"/>
  <c r="G305" i="8"/>
  <c r="G306" i="8"/>
  <c r="G318" i="8"/>
  <c r="G321" i="8"/>
  <c r="G322" i="8"/>
  <c r="G326" i="8"/>
  <c r="G289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287" i="8"/>
  <c r="E288" i="8"/>
  <c r="E289" i="8"/>
  <c r="E290" i="8"/>
  <c r="E291" i="8"/>
  <c r="E292" i="8"/>
  <c r="E293" i="8"/>
  <c r="E294" i="8"/>
  <c r="E286" i="8"/>
  <c r="G102" i="8"/>
  <c r="G103" i="8"/>
  <c r="G105" i="8"/>
  <c r="G106" i="8"/>
  <c r="G108" i="8"/>
  <c r="G109" i="8"/>
  <c r="G112" i="8"/>
  <c r="G115" i="8"/>
  <c r="G116" i="8"/>
  <c r="G118" i="8"/>
  <c r="G119" i="8"/>
  <c r="G120" i="8"/>
  <c r="G121" i="8"/>
  <c r="G122" i="8"/>
  <c r="G123" i="8"/>
  <c r="G125" i="8"/>
  <c r="G126" i="8"/>
  <c r="G127" i="8"/>
  <c r="G128" i="8"/>
  <c r="G129" i="8"/>
  <c r="G130" i="8"/>
  <c r="G132" i="8"/>
  <c r="G133" i="8"/>
  <c r="G134" i="8"/>
  <c r="G135" i="8"/>
  <c r="G136" i="8"/>
  <c r="G137" i="8"/>
  <c r="G139" i="8"/>
  <c r="G150" i="8"/>
  <c r="G151" i="8"/>
  <c r="G152" i="8"/>
  <c r="G153" i="8"/>
  <c r="G154" i="8"/>
  <c r="G155" i="8"/>
  <c r="G156" i="8"/>
  <c r="G158" i="8"/>
  <c r="G165" i="8"/>
  <c r="G167" i="8"/>
  <c r="G179" i="8"/>
  <c r="G207" i="8"/>
  <c r="G208" i="8"/>
  <c r="G209" i="8"/>
  <c r="G210" i="8"/>
  <c r="G211" i="8"/>
  <c r="G215" i="8"/>
  <c r="G217" i="8"/>
  <c r="G218" i="8"/>
  <c r="G219" i="8"/>
  <c r="G220" i="8"/>
  <c r="G221" i="8"/>
  <c r="G224" i="8"/>
  <c r="G225" i="8"/>
  <c r="G226" i="8"/>
  <c r="G227" i="8"/>
  <c r="G238" i="8"/>
  <c r="G239" i="8"/>
  <c r="G240" i="8"/>
  <c r="G241" i="8"/>
  <c r="G245" i="8"/>
  <c r="G246" i="8"/>
  <c r="G247" i="8"/>
  <c r="G250" i="8"/>
  <c r="G251" i="8"/>
  <c r="G252" i="8"/>
  <c r="G253" i="8"/>
  <c r="G259" i="8"/>
  <c r="G261" i="8"/>
  <c r="G263" i="8"/>
  <c r="G265" i="8"/>
  <c r="G84" i="8"/>
  <c r="G85" i="8"/>
  <c r="G87" i="8"/>
  <c r="G88" i="8"/>
  <c r="G91" i="8"/>
  <c r="G92" i="8"/>
  <c r="G93" i="8"/>
  <c r="G94" i="8"/>
  <c r="G95" i="8"/>
  <c r="G96" i="8"/>
  <c r="G97" i="8"/>
  <c r="G98" i="8"/>
  <c r="G99" i="8"/>
  <c r="G82" i="8"/>
  <c r="G81" i="8"/>
  <c r="E82" i="8"/>
  <c r="E83" i="8"/>
  <c r="E84" i="8"/>
  <c r="E85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5" i="8"/>
  <c r="E106" i="8"/>
  <c r="E108" i="8"/>
  <c r="E109" i="8"/>
  <c r="E110" i="8"/>
  <c r="E112" i="8"/>
  <c r="E113" i="8"/>
  <c r="E114" i="8"/>
  <c r="E115" i="8"/>
  <c r="E116" i="8"/>
  <c r="E118" i="8"/>
  <c r="E119" i="8"/>
  <c r="E120" i="8"/>
  <c r="E121" i="8"/>
  <c r="E122" i="8"/>
  <c r="E123" i="8"/>
  <c r="E125" i="8"/>
  <c r="E126" i="8"/>
  <c r="E127" i="8"/>
  <c r="E128" i="8"/>
  <c r="E129" i="8"/>
  <c r="E130" i="8"/>
  <c r="E131" i="8"/>
  <c r="E132" i="8"/>
  <c r="E13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50" i="8"/>
  <c r="E151" i="8"/>
  <c r="E152" i="8"/>
  <c r="E153" i="8"/>
  <c r="E154" i="8"/>
  <c r="E155" i="8"/>
  <c r="E156" i="8"/>
  <c r="E157" i="8"/>
  <c r="E158" i="8"/>
  <c r="E159" i="8"/>
  <c r="E161" i="8"/>
  <c r="E162" i="8"/>
  <c r="E163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1" i="8"/>
  <c r="E232" i="8"/>
  <c r="E233" i="8"/>
  <c r="E234" i="8"/>
  <c r="E235" i="8"/>
  <c r="E236" i="8"/>
  <c r="E238" i="8"/>
  <c r="E239" i="8"/>
  <c r="E240" i="8"/>
  <c r="E241" i="8"/>
  <c r="E242" i="8"/>
  <c r="E243" i="8"/>
  <c r="E245" i="8"/>
  <c r="E246" i="8"/>
  <c r="E247" i="8"/>
  <c r="E248" i="8"/>
  <c r="E249" i="8"/>
  <c r="E250" i="8"/>
  <c r="E251" i="8"/>
  <c r="E252" i="8"/>
  <c r="E253" i="8"/>
  <c r="E254" i="8"/>
  <c r="E256" i="8"/>
  <c r="E257" i="8"/>
  <c r="E258" i="8"/>
  <c r="E259" i="8"/>
  <c r="E260" i="8"/>
  <c r="E261" i="8"/>
  <c r="E262" i="8"/>
  <c r="E263" i="8"/>
  <c r="E264" i="8"/>
  <c r="E265" i="8"/>
  <c r="E267" i="8"/>
  <c r="E268" i="8"/>
  <c r="E269" i="8"/>
  <c r="E270" i="8"/>
  <c r="E272" i="8"/>
  <c r="E273" i="8"/>
  <c r="E274" i="8"/>
  <c r="E275" i="8"/>
  <c r="E276" i="8"/>
  <c r="E277" i="8"/>
  <c r="E278" i="8"/>
  <c r="E279" i="8"/>
  <c r="E280" i="8"/>
  <c r="E281" i="8"/>
  <c r="E282" i="8"/>
  <c r="E81" i="8"/>
  <c r="E69" i="8"/>
  <c r="E70" i="8"/>
  <c r="E71" i="8"/>
  <c r="E72" i="8"/>
  <c r="E73" i="8"/>
  <c r="E74" i="8"/>
  <c r="E75" i="8"/>
  <c r="E76" i="8"/>
  <c r="E77" i="8"/>
  <c r="E63" i="8"/>
  <c r="E64" i="8"/>
  <c r="E65" i="8"/>
  <c r="E66" i="8"/>
  <c r="E67" i="8"/>
  <c r="E68" i="8"/>
  <c r="E62" i="8"/>
  <c r="E61" i="8"/>
  <c r="E50" i="8"/>
  <c r="E51" i="8"/>
  <c r="E52" i="8"/>
  <c r="E53" i="8"/>
  <c r="E54" i="8"/>
  <c r="E55" i="8"/>
  <c r="E56" i="8"/>
  <c r="E57" i="8"/>
  <c r="E58" i="8"/>
  <c r="E4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24" i="8"/>
  <c r="E25" i="8"/>
  <c r="E26" i="8"/>
  <c r="E27" i="8"/>
  <c r="E28" i="8"/>
  <c r="E29" i="8"/>
  <c r="E23" i="8"/>
  <c r="G14" i="8"/>
  <c r="G15" i="8"/>
  <c r="G16" i="8"/>
  <c r="G17" i="8"/>
  <c r="G18" i="8"/>
  <c r="G19" i="8"/>
  <c r="G20" i="8"/>
  <c r="G11" i="8"/>
  <c r="G12" i="8"/>
  <c r="G10" i="8"/>
  <c r="E14" i="8"/>
  <c r="E15" i="8"/>
  <c r="E16" i="8"/>
  <c r="E17" i="8"/>
  <c r="E18" i="8"/>
  <c r="E19" i="8"/>
  <c r="E20" i="8"/>
  <c r="E11" i="8"/>
  <c r="E12" i="8"/>
  <c r="E10" i="8"/>
  <c r="G1284" i="8" l="1"/>
  <c r="G1159" i="8"/>
  <c r="G1108" i="8"/>
  <c r="G1055" i="8"/>
  <c r="G964" i="8"/>
  <c r="G956" i="8"/>
  <c r="G869" i="8"/>
  <c r="G841" i="8"/>
  <c r="G795" i="8"/>
  <c r="G759" i="8"/>
  <c r="G745" i="8"/>
  <c r="G703" i="8"/>
  <c r="G650" i="8"/>
  <c r="E1546" i="8"/>
  <c r="E1541" i="8"/>
  <c r="E1530" i="8"/>
  <c r="E1508" i="8"/>
  <c r="E1498" i="8"/>
  <c r="G1498" i="8"/>
  <c r="E1487" i="8"/>
  <c r="G1487" i="8"/>
  <c r="G1478" i="8"/>
  <c r="E1474" i="8"/>
  <c r="G1470" i="8"/>
  <c r="E1470" i="8"/>
  <c r="G1437" i="8"/>
  <c r="G1360" i="8"/>
  <c r="E1437" i="8"/>
  <c r="E1360" i="8"/>
  <c r="E1284" i="8"/>
  <c r="E1159" i="8"/>
  <c r="E1090" i="8"/>
  <c r="E1055" i="8"/>
  <c r="E964" i="8"/>
  <c r="E956" i="8"/>
  <c r="E869" i="8"/>
  <c r="E841" i="8"/>
  <c r="E795" i="8"/>
  <c r="E759" i="8"/>
  <c r="E745" i="8"/>
  <c r="E703" i="8"/>
  <c r="E650" i="8"/>
  <c r="E424" i="8"/>
  <c r="E391" i="8"/>
  <c r="B4" i="8" l="1"/>
</calcChain>
</file>

<file path=xl/comments1.xml><?xml version="1.0" encoding="utf-8"?>
<comments xmlns="http://schemas.openxmlformats.org/spreadsheetml/2006/main">
  <authors>
    <author>Eleonora Kostova</author>
  </authors>
  <commentList>
    <comment ref="B216" authorId="0" shapeId="0">
      <text>
        <r>
          <rPr>
            <b/>
            <sz val="9"/>
            <color indexed="81"/>
            <rFont val="Tahoma"/>
            <family val="2"/>
            <charset val="204"/>
          </rPr>
          <t>Eleonora Kostova:</t>
        </r>
        <r>
          <rPr>
            <sz val="9"/>
            <color indexed="81"/>
            <rFont val="Tahoma"/>
            <family val="2"/>
            <charset val="204"/>
          </rPr>
          <t xml:space="preserve">
биохимия-белтък
</t>
        </r>
      </text>
    </comment>
  </commentList>
</comments>
</file>

<file path=xl/sharedStrings.xml><?xml version="1.0" encoding="utf-8"?>
<sst xmlns="http://schemas.openxmlformats.org/spreadsheetml/2006/main" count="4335" uniqueCount="2722">
  <si>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</si>
  <si>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</si>
  <si>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</si>
  <si>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</si>
  <si>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</si>
  <si>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</si>
  <si>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</si>
  <si>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</si>
  <si>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</si>
  <si>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</si>
  <si>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</si>
  <si>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</si>
  <si>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</si>
  <si>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</si>
  <si>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</si>
  <si>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</si>
  <si>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</si>
  <si>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</si>
  <si>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</si>
  <si>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</si>
  <si>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</si>
  <si>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</si>
  <si>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Пазарджик</t>
  </si>
  <si>
    <t>Панагюрище</t>
  </si>
  <si>
    <t>"МБАЛ-Уни Хоспитал" ООД</t>
  </si>
  <si>
    <t>Георги Бенковски</t>
  </si>
  <si>
    <t>0357 / 88516</t>
  </si>
  <si>
    <t>yordanka.chobanova@unihospitalbg.bg</t>
  </si>
  <si>
    <t>Йорданка Димитрова Чобанова</t>
  </si>
  <si>
    <t>Пациент</t>
  </si>
  <si>
    <t>КОНСУЛТАТИВЕН ПРЕГЛЕД</t>
  </si>
  <si>
    <t>бр.</t>
  </si>
  <si>
    <t>От хабилитирано лице – професор</t>
  </si>
  <si>
    <t>От хабилитирано лице – доцент</t>
  </si>
  <si>
    <t>МАНИПУЛАЦИИ</t>
  </si>
  <si>
    <t>Вземане на венозна кръв</t>
  </si>
  <si>
    <t>Вземане на периферна кръв</t>
  </si>
  <si>
    <t>Мускулна инжекция</t>
  </si>
  <si>
    <t>Венозна инжекция</t>
  </si>
  <si>
    <t>Поставяне на подкожна инжекция /без консуматив/</t>
  </si>
  <si>
    <t>Поставяне на абокат</t>
  </si>
  <si>
    <t>Поставяне на абокат за инфузии</t>
  </si>
  <si>
    <t>Венозна инфузия /10-30 мин./</t>
  </si>
  <si>
    <t>Инхалация</t>
  </si>
  <si>
    <t>Скарификационна проба за чувствителност</t>
  </si>
  <si>
    <t>Включване на система (без медикамента)</t>
  </si>
  <si>
    <t>Малка превръзка</t>
  </si>
  <si>
    <t>Изпълнение и отчитане на проба Манту</t>
  </si>
  <si>
    <t>Клизма</t>
  </si>
  <si>
    <t>Премахване на кожно образувание с местна анестезия</t>
  </si>
  <si>
    <t>Вземане на проба за изследване на алкохолно съдържание в кръвта</t>
  </si>
  <si>
    <t>Обработка и шев на рана с местна анестезия</t>
  </si>
  <si>
    <t>Обработка и шев на рана с обща анестезия</t>
  </si>
  <si>
    <t>Локална анестезия за манипулация</t>
  </si>
  <si>
    <t>Доплащане за използване на електрохихургичен апарат за коагулация (извън алгоритъма на КП)</t>
  </si>
  <si>
    <t>Клинико-лабораторни изследвания за външни лаборатории</t>
  </si>
  <si>
    <t>ИЗДАВАНЕ НА ДОКУМЕНТИ</t>
  </si>
  <si>
    <t>Прегледи за медицинско свидетелство – за всеки специалист</t>
  </si>
  <si>
    <t>Медицинско свидетелство за работа в чужбина</t>
  </si>
  <si>
    <t>Медицинско свидетелство за професионална шофьорска книжка</t>
  </si>
  <si>
    <t>Служебна бележка</t>
  </si>
  <si>
    <t>Заверка на медицинско удостоверение за брак</t>
  </si>
  <si>
    <t xml:space="preserve">Издаване на удостоверение за осиновяване </t>
  </si>
  <si>
    <t>Издаване на дубликат от епикриза</t>
  </si>
  <si>
    <t>Издаване на дубликат от болничен лист</t>
  </si>
  <si>
    <t>Копие от ЕМГ</t>
  </si>
  <si>
    <t>АПАРАТНИ И ИНСТРУМЕНТАЛНИ ИЗСЛЕДВАНИЯ</t>
  </si>
  <si>
    <t>ЕКГ – стандартно</t>
  </si>
  <si>
    <t>Велоергометричен тест</t>
  </si>
  <si>
    <t>Холтер</t>
  </si>
  <si>
    <t>24 часа амбулаторно мониторване на артериално налягане</t>
  </si>
  <si>
    <t>Ехокардиография</t>
  </si>
  <si>
    <t>Ехокардиография - трансезофагиална</t>
  </si>
  <si>
    <t>Абдоминална ехография при деца</t>
  </si>
  <si>
    <t>Доплер ехография</t>
  </si>
  <si>
    <t>Ставна ехография</t>
  </si>
  <si>
    <t>Електроенцефалография (ЕЕГ)</t>
  </si>
  <si>
    <t>Електромиография</t>
  </si>
  <si>
    <t>Остеодензитометрия</t>
  </si>
  <si>
    <t>Диагностична горна ендоскопия (без анестезия)</t>
  </si>
  <si>
    <t>Фибробронхоскопия + стойността на щипката</t>
  </si>
  <si>
    <t>Аудиометрия</t>
  </si>
  <si>
    <t xml:space="preserve">Отоневрологично изследване </t>
  </si>
  <si>
    <t>Разчитане на миелограма</t>
  </si>
  <si>
    <t>КЛИНИЧНА ЛАБОРАТОРИЯ</t>
  </si>
  <si>
    <t>Хематологични и цитологични изследвания</t>
  </si>
  <si>
    <t>Диференциална кръвна картина (ДКК) /визуално микроскопско</t>
  </si>
  <si>
    <t>PET, Ретикулоцити</t>
  </si>
  <si>
    <t>Скорост на утаяване на еритроцитите, СУЕ</t>
  </si>
  <si>
    <t>Морфология на еритроцитите, визуално микроскопско определяне</t>
  </si>
  <si>
    <t>Изследване на урина</t>
  </si>
  <si>
    <t>Урина - качествено и полуколичествено химично изследване</t>
  </si>
  <si>
    <t>Урина/Седимент - ориентировъчно иследване</t>
  </si>
  <si>
    <t>Химично изследване + седимент</t>
  </si>
  <si>
    <t>Изследване на наркотици в урина –десет показателя</t>
  </si>
  <si>
    <t>Микроалбуминурия</t>
  </si>
  <si>
    <t>Урина/Белтък – количествено</t>
  </si>
  <si>
    <t>Урина/Глюкоза – количествено</t>
  </si>
  <si>
    <t>Урина/Амилаза – количествено</t>
  </si>
  <si>
    <t>Урина/Пикочна киселина – количествено</t>
  </si>
  <si>
    <t>Урина/Калций – количествено</t>
  </si>
  <si>
    <t>Урина/Фосфор – количествено</t>
  </si>
  <si>
    <t>Урина/ Калий – количествено</t>
  </si>
  <si>
    <t>Урина/ Натрий - количество</t>
  </si>
  <si>
    <t>Изследване на изпражнения</t>
  </si>
  <si>
    <t xml:space="preserve">Окултни кръвоизливи </t>
  </si>
  <si>
    <t>Други изследвания</t>
  </si>
  <si>
    <t>Ревматоиден фактор (RF)</t>
  </si>
  <si>
    <t>Анти-стрептолизинов титър (ASO)</t>
  </si>
  <si>
    <t>Тест за бременност в кръв</t>
  </si>
  <si>
    <t>Функционални изследвания</t>
  </si>
  <si>
    <t>Кръвозахарен профил – трикратно изследване</t>
  </si>
  <si>
    <t>Обременяване с глюкоза – трикратно изследване</t>
  </si>
  <si>
    <t>Клирънс (креатининов)</t>
  </si>
  <si>
    <t>Кръвосъсирване и фибринолиза</t>
  </si>
  <si>
    <t>Време на кървене</t>
  </si>
  <si>
    <t>Време на съсирване</t>
  </si>
  <si>
    <t>INR /Протромбиново време/</t>
  </si>
  <si>
    <t>Активирано парциално тромбопластиново време (АРТТ)</t>
  </si>
  <si>
    <t>Фибриноген (Fbg)</t>
  </si>
  <si>
    <t>Д- Димери (D-Dimer)</t>
  </si>
  <si>
    <t>Хормони, метаболити на хормони</t>
  </si>
  <si>
    <t>Тиреостимулиращ хормон (TSH)</t>
  </si>
  <si>
    <t>Anti-TG (TAT)</t>
  </si>
  <si>
    <t>Anti- TPO(MAT)</t>
  </si>
  <si>
    <t>Свободен T4(FT4)</t>
  </si>
  <si>
    <t>Свободен ТЗ (FT3)</t>
  </si>
  <si>
    <t xml:space="preserve">Паратхормон (РТН) </t>
  </si>
  <si>
    <t>Фоликулостимулиращ хормон (FSH)</t>
  </si>
  <si>
    <t>Лутеинизиращ хормон (LH)</t>
  </si>
  <si>
    <t>Естрадиол</t>
  </si>
  <si>
    <t>Тестостерон</t>
  </si>
  <si>
    <t>Прогестерон</t>
  </si>
  <si>
    <t>Пролактин</t>
  </si>
  <si>
    <t>DHEA-s</t>
  </si>
  <si>
    <t>Бета-hCG (ЧХГ)</t>
  </si>
  <si>
    <t>Имунореактивен инсулин (IRI)/Инсулин</t>
  </si>
  <si>
    <t>С-пептид</t>
  </si>
  <si>
    <t xml:space="preserve">Кортизол 8- 10 часа </t>
  </si>
  <si>
    <t xml:space="preserve">Кортизол 18 -20 часа </t>
  </si>
  <si>
    <t>Туморни маркери</t>
  </si>
  <si>
    <t>Карциноембрионален антиген (СЕА)</t>
  </si>
  <si>
    <t>Алфа - Фетопротеин (AFP)</t>
  </si>
  <si>
    <t>Тотален простатно - специфичен антиген (tPSA)</t>
  </si>
  <si>
    <t>Free PSA</t>
  </si>
  <si>
    <t>Карбохидратен антиген 19-9 (СА 19-9)</t>
  </si>
  <si>
    <t>Карциномен антиген (СА 15-3)</t>
  </si>
  <si>
    <t>Карциномен антиген 125 (СА 125)</t>
  </si>
  <si>
    <t>HE 4</t>
  </si>
  <si>
    <t>SCC</t>
  </si>
  <si>
    <t>Витамини и други вещества</t>
  </si>
  <si>
    <t>Витамин В12 (Vit В12)</t>
  </si>
  <si>
    <t>Фолиева киселина (Фолат, Folate)</t>
  </si>
  <si>
    <t>25-ОН Vitamin D</t>
  </si>
  <si>
    <t>Лекарства и токсични вещества</t>
  </si>
  <si>
    <t>Дигоксин (Digoxin)</t>
  </si>
  <si>
    <t>Vancomycin</t>
  </si>
  <si>
    <t>Валпроева киселина (Valproate)</t>
  </si>
  <si>
    <t>Опиати (Opiates) - урина</t>
  </si>
  <si>
    <t>Канабиноиди (Canabinoides) - урина</t>
  </si>
  <si>
    <t>Амфетамини (Amphetamines) - урина</t>
  </si>
  <si>
    <t>Барбитурати (Barbiturates)-урина</t>
  </si>
  <si>
    <t>Бензодиазепини (Benzodiazepines) - урина</t>
  </si>
  <si>
    <t>Кокаин и метаболити - урина</t>
  </si>
  <si>
    <t>Ангелски прах (PCP) - урина</t>
  </si>
  <si>
    <t>Екстази (MDMA) - урина</t>
  </si>
  <si>
    <t>Метафетамини (MET) - урина</t>
  </si>
  <si>
    <t>Нортриптилин (TCA) - урина</t>
  </si>
  <si>
    <t>Клинична химия – субстрати</t>
  </si>
  <si>
    <t>Глюкоза (GLUC) - серум</t>
  </si>
  <si>
    <t>Общ билирубин (Т BIL) - серум</t>
  </si>
  <si>
    <t>Директен билирубин (D BIL) - серум</t>
  </si>
  <si>
    <t>Креатинин (CREA) - серум</t>
  </si>
  <si>
    <t>Пикочна киселина (UR АС) - серум</t>
  </si>
  <si>
    <t>Урея (UREA) - серум</t>
  </si>
  <si>
    <t>Лактат плазма</t>
  </si>
  <si>
    <t>Клинична химия - общ белтък, индивидуални белтъци</t>
  </si>
  <si>
    <t>Общ белтък (TP ROT)</t>
  </si>
  <si>
    <t>Албумин (ALB)</t>
  </si>
  <si>
    <t>Имуноглобулин A (IgA)</t>
  </si>
  <si>
    <t>Имуноглобулин М (IgM)</t>
  </si>
  <si>
    <t>Имуноглобулин G (IgG)</t>
  </si>
  <si>
    <t>С-реактивен протеин (CRP)</t>
  </si>
  <si>
    <t>Феритин (Ferritin)</t>
  </si>
  <si>
    <t>Гликиран хемоглобин (HbAlc)</t>
  </si>
  <si>
    <t>Клинична химия – липиди</t>
  </si>
  <si>
    <t>Холестерол</t>
  </si>
  <si>
    <t>HDL-холестерол</t>
  </si>
  <si>
    <t>Триглицериди (TRIG)</t>
  </si>
  <si>
    <t>LDL- холестерол</t>
  </si>
  <si>
    <t>Клинична химия – ензими</t>
  </si>
  <si>
    <t>АсАТ (AST)</t>
  </si>
  <si>
    <t>АлАТ (ALT)</t>
  </si>
  <si>
    <t>Креатинкиназа(СК)</t>
  </si>
  <si>
    <t>Креатинкиназа-МВ (СК-МВ)</t>
  </si>
  <si>
    <t>ЛДХ (LDH)</t>
  </si>
  <si>
    <t>Гамаглутамилтрансфераза (GGT)</t>
  </si>
  <si>
    <t>Алкална фосфатаза (ALP)</t>
  </si>
  <si>
    <t>Амилаза (AMYL) - серум</t>
  </si>
  <si>
    <t>Липаза</t>
  </si>
  <si>
    <t>Клинична химия - електролити, олигоелементи и тежки метали</t>
  </si>
  <si>
    <t>Калий (К) - серум</t>
  </si>
  <si>
    <t>Натрий (Na) - серум</t>
  </si>
  <si>
    <t>Хлор (CI) - серум</t>
  </si>
  <si>
    <t>Желязо (IRON) - серум</t>
  </si>
  <si>
    <t>Калций-общ (Са) - серум</t>
  </si>
  <si>
    <t>Йонизиран Са (ISE.Ca) - серум</t>
  </si>
  <si>
    <t xml:space="preserve">Фосфор - серум (PHOS) – серум </t>
  </si>
  <si>
    <t>Магнезий (Mg) - серум</t>
  </si>
  <si>
    <t>Латентен желязосвързващ капацитет (UIBC) - серум</t>
  </si>
  <si>
    <t>Лабораторни програми за изследвания</t>
  </si>
  <si>
    <t>пакет</t>
  </si>
  <si>
    <t>Лабораторна програма за кръвозахарна обмяна – кр.захар – урина, глюкозен профил – трикратно, гликиран хемоглобин А 1 с, микроалбумин</t>
  </si>
  <si>
    <t>Лабораторна програма бъбречна патология – урея, креатинин, креатининов клирънс, пикочна киселина, урина – ОХИ и седимент, белтък в 24 часова урина</t>
  </si>
  <si>
    <t>Лабораторна програма щитовидна жлеза – ТСХ, ФТЗ, ФТ4, ТАТ, МАТ</t>
  </si>
  <si>
    <t>Лабораторна програма женско здраве – ТСХ, Пролактин, Прогестерон, Тестостерон, ЛХ, ФСХ, Естрадиол</t>
  </si>
  <si>
    <t>Лабораторна програма мъжко здраве – Тестостерон, Общ ПСА, свободен ПСА</t>
  </si>
  <si>
    <t>Кратък биохимичен профил – кр.захар, общ белтък, креатинин, пикочна киселина, общ билирубин, общ холестерол, триглицериди, СРК, АСАТ, АЛАТ, амилаза, калий, калций</t>
  </si>
  <si>
    <t>МИКРОБИОЛОГИЧНА ЛАБОРАТОРИЯ</t>
  </si>
  <si>
    <t>Вземане на материал за микробиологично изследване в лабораторията</t>
  </si>
  <si>
    <t>Директна микроскопия – оцветяване по Льофлер</t>
  </si>
  <si>
    <t>Директна микроскопия – оцветяване по Грам</t>
  </si>
  <si>
    <t xml:space="preserve">Урокултура </t>
  </si>
  <si>
    <t>Урокултура - трикратно</t>
  </si>
  <si>
    <t>Гърлен секрет /Назофарингиален секрет</t>
  </si>
  <si>
    <t>Ушен секрет</t>
  </si>
  <si>
    <t xml:space="preserve">Очен /Конюнктивален секрет </t>
  </si>
  <si>
    <t>Храчка</t>
  </si>
  <si>
    <t>Трахеален секрет</t>
  </si>
  <si>
    <t>Бронхоалвеоларен лаваж</t>
  </si>
  <si>
    <t>Уретрален секрет</t>
  </si>
  <si>
    <t>Простатен секрет</t>
  </si>
  <si>
    <t>Еякулат</t>
  </si>
  <si>
    <t>Влагалищен секрет</t>
  </si>
  <si>
    <t>Цервикален секрет</t>
  </si>
  <si>
    <t xml:space="preserve">Други материали от генитална система /лохии, бартолинови жлези, glans penis, серклажен конец и др./ </t>
  </si>
  <si>
    <t>Копрокултура (фецес) – профилактично изследване /за здравни книжки; за постъпване в детско и здравно заведение и др./</t>
  </si>
  <si>
    <t>Копрокултура (фецес) – по индикации</t>
  </si>
  <si>
    <t>Ранев секрет /секрет от дрен</t>
  </si>
  <si>
    <t>Жлъчка</t>
  </si>
  <si>
    <t>Кърма</t>
  </si>
  <si>
    <t>Хемокултура – /1 сет за аеробно и анаеробно култивиране/</t>
  </si>
  <si>
    <t>Ексудати /Пунктати/  перикарден, плеврален, перитонеален, ставен, от лимфен възел, пунктат от абцес, пунктат от синуси/</t>
  </si>
  <si>
    <t>Секрет от пустула/фурункул</t>
  </si>
  <si>
    <t>Секрет от пъп</t>
  </si>
  <si>
    <t>Секрет от устна кухина</t>
  </si>
  <si>
    <t>Материал от протеза</t>
  </si>
  <si>
    <t>Материал от сърдечна клапа</t>
  </si>
  <si>
    <t>Материал от венозен/артериален катетър</t>
  </si>
  <si>
    <t>Ликвор</t>
  </si>
  <si>
    <t>Антибиограма</t>
  </si>
  <si>
    <t>Биохимична идентификация на Сandida при изолиран щам на всеки един от изброените клинични материали</t>
  </si>
  <si>
    <t>Изследване на лекарствената чувствителност на гъбички</t>
  </si>
  <si>
    <t>RPR /серологично изследване за Сифилис/</t>
  </si>
  <si>
    <t>TPHA /серологично изследване за Сифилис/</t>
  </si>
  <si>
    <t xml:space="preserve">Хеликобактер пилори -Ag </t>
  </si>
  <si>
    <t>Доказване на легионелен антиген в урина</t>
  </si>
  <si>
    <t>Кампилобактер</t>
  </si>
  <si>
    <t>Хламидия трахоматис /Ag/</t>
  </si>
  <si>
    <t>Комбинирана диагностика на генитална система – Микроплазма, Уреаплазма</t>
  </si>
  <si>
    <t>Пакет изследвания на генитална система, включващ: микробиологично изследване на влагалищен секрет за жени или еякулат за мъже, Микоплазма, Уреаплазма, Хламидия, Трихомонас и Кандида</t>
  </si>
  <si>
    <t>Пакет изследвания на фецес, включващ: микробиологично изследване на фецес, гъбички и Хеликобактер пилори</t>
  </si>
  <si>
    <t xml:space="preserve">Клостридиум дефисиле – токсин А/В </t>
  </si>
  <si>
    <t>Изследване за гонорея (имунохроматографски тест)</t>
  </si>
  <si>
    <t>Изследване за трихомони (имунохроматографски тест)</t>
  </si>
  <si>
    <t>ХИВ/СПИН</t>
  </si>
  <si>
    <t>Хепатит А</t>
  </si>
  <si>
    <t>Anti HAV IgM – остър вирусен хепатит А</t>
  </si>
  <si>
    <t>Anti HAV total - имунитет</t>
  </si>
  <si>
    <t>Хепатит B</t>
  </si>
  <si>
    <t>HBsAg</t>
  </si>
  <si>
    <t>AntiHBc total</t>
  </si>
  <si>
    <t>AntiHBc IgM</t>
  </si>
  <si>
    <t>HBeAg</t>
  </si>
  <si>
    <t>antiHBe</t>
  </si>
  <si>
    <t>antiHBs</t>
  </si>
  <si>
    <t>Хепатит C</t>
  </si>
  <si>
    <t>antiHCV</t>
  </si>
  <si>
    <t>Хепатит D</t>
  </si>
  <si>
    <t>Anti HDV IgM</t>
  </si>
  <si>
    <t>Anti HDV total</t>
  </si>
  <si>
    <t>Хепатит Е</t>
  </si>
  <si>
    <t>Anti HEV IgM</t>
  </si>
  <si>
    <t>Anti EBV VCA IgM – инфекциозна мононуклеоза</t>
  </si>
  <si>
    <t>Anti EBV VCA IgG</t>
  </si>
  <si>
    <t>Anti CMV IgM</t>
  </si>
  <si>
    <t>Anti CMV IgG</t>
  </si>
  <si>
    <t>Серологично изследване за доказване на вирусни антигени и антитела от клас IgM по ELISA, ELFA или други сходни методи</t>
  </si>
  <si>
    <t>Серологично изследване за доказване на вирусни антигени и антитела от клас IgG по ELISA, ELFA или други сходни методи</t>
  </si>
  <si>
    <t>Антитела срещу херпес симплекс – HSV 1 IgM</t>
  </si>
  <si>
    <t>Антитела срещу херпес симплекс – HSV 1 IgG</t>
  </si>
  <si>
    <t>Антитела срещу херпес симплекс – HSV 2 IgM</t>
  </si>
  <si>
    <t>Антитела срещу херпес симплекс – HSV 2 IgG</t>
  </si>
  <si>
    <t>Антитела срещу херпес зотер/Варицела –  VZV IgM</t>
  </si>
  <si>
    <t>Антитела срещу херпес зотер/Варицела – VZV IgG</t>
  </si>
  <si>
    <t>"</t>
  </si>
  <si>
    <t>ОТДЕЛЕНИЕ ПО ОБЩА И КЛИНИЧНА ПАТОЛОГИЯ</t>
  </si>
  <si>
    <t>Специални хистохимични оцветявания от парафинов блок</t>
  </si>
  <si>
    <t>Имунохистохимично изследване от готов парафинов блок</t>
  </si>
  <si>
    <t xml:space="preserve">     - 1 антитяло</t>
  </si>
  <si>
    <t>Цитологично изследване на материал от абдоминални, торакални, ставни и интрацеребрални – ликворни пунктати (за 1 препарат)</t>
  </si>
  <si>
    <t>Аутопсия</t>
  </si>
  <si>
    <t>Престой в хладилна камера</t>
  </si>
  <si>
    <t>24 ч.</t>
  </si>
  <si>
    <t>Ползване на санитар</t>
  </si>
  <si>
    <t>Използване на помещение от служители на траурна агенция</t>
  </si>
  <si>
    <t>Изработване и диагностика на цитологичен материал от ТАБ</t>
  </si>
  <si>
    <t>ЛАБОРАТОРИЯ ПО ТРАНСФУЗИОННА ХЕМАТОЛОГИЯ</t>
  </si>
  <si>
    <t>Кръвна група ABO / Rh</t>
  </si>
  <si>
    <t>Скрининг за антиеритроцитни антитела</t>
  </si>
  <si>
    <t>Определяне на Rh фенотип</t>
  </si>
  <si>
    <t>Определяне на специфичността на еритроантитела</t>
  </si>
  <si>
    <t>Определяне титър на антиеритроцитни антитела</t>
  </si>
  <si>
    <t>Определяне на еритроцитни антигени извън АВО и Rh система – за всеки</t>
  </si>
  <si>
    <t>Определяне на слаб D антиген (DU)</t>
  </si>
  <si>
    <t>Определяне на антигени извън АВО и Rh системата</t>
  </si>
  <si>
    <t>Диференциран тест на Кумбс</t>
  </si>
  <si>
    <t>Директен тест на Кумбс</t>
  </si>
  <si>
    <t>Съвместимост</t>
  </si>
  <si>
    <t>ОТДЕЛЕНИЕ ПО ОБРАЗНА ДИАГНОСТИКА</t>
  </si>
  <si>
    <t>Магнитно-резонансна томография - нативна</t>
  </si>
  <si>
    <t>МРТ на главен мозък  /стандартно изследване/</t>
  </si>
  <si>
    <t>МРТ на селарна област</t>
  </si>
  <si>
    <t>МРТ на главен мозък  /стандартно изследване плюс артериография/</t>
  </si>
  <si>
    <t>МРТ на главен мозък  /стандартно изследване плюс венография/</t>
  </si>
  <si>
    <t>МРТ на главен мозък  /стандартно изследване плюс артериография и венография/</t>
  </si>
  <si>
    <t>МРТ на главен мозък  /стандартно изследване плюс шиен гръбнак/</t>
  </si>
  <si>
    <t>МРТ на органи и структури на шията</t>
  </si>
  <si>
    <t>МРТ на гръден кош (медиастинум)</t>
  </si>
  <si>
    <t>МРТ на абдомен</t>
  </si>
  <si>
    <t>МРТ на абдомен плюс МРПХГ</t>
  </si>
  <si>
    <t>МРТ на абдомен и таз</t>
  </si>
  <si>
    <t>МРТ на малък таз</t>
  </si>
  <si>
    <t>МРТ на лицеви кости, очни булбуси, и ретробулбарни пространства, околоносни кухини, темпоромандибуларна става, темпорална кост</t>
  </si>
  <si>
    <t>МРТ на стерноклавикуларни стави или раменна става , или раменна кост, или предмишница, или лакътна става, или китка, или длан и пръсти</t>
  </si>
  <si>
    <t>МРТ на тазобедрена става или тазови кости, или сакроилиачни стави, или бедрена кост, или коляно, или подбедрица, или глезен, или стъпало</t>
  </si>
  <si>
    <t>МРТ на двете бедра или двете подбедрици</t>
  </si>
  <si>
    <t>МРТ на един сегмент /отдел/ на гръбначен стълб</t>
  </si>
  <si>
    <t>МРТ на два сегмента /отдела/ на гръбначния стълб</t>
  </si>
  <si>
    <t>МРТ на три сегмента</t>
  </si>
  <si>
    <t>МРТ на двете млечни жлези</t>
  </si>
  <si>
    <t>МРТ дифузия и перфузия</t>
  </si>
  <si>
    <t>Магнитно-резонансна томография с констрастно усилване</t>
  </si>
  <si>
    <t>МРТ на главен мозък – стандартно изследване плюс интракраниални съдове с контраст - вилизиев кръг</t>
  </si>
  <si>
    <t>МРТ на главен мозък  /стандартно изследване плюс шиен гръбнак/ за МС</t>
  </si>
  <si>
    <t>МРТ на органи и структури в шията</t>
  </si>
  <si>
    <t>МРТ на абдомнен и таз /с контрастна материя/</t>
  </si>
  <si>
    <t>МРТ на абдомен плюс урография</t>
  </si>
  <si>
    <t>МРТ на малък таз /с контраст/</t>
  </si>
  <si>
    <t>МРТ на лицеви кости, орбити, околоносни кухини, темпоромандибуларна става, темпорална кост</t>
  </si>
  <si>
    <t>МРТ на гръден кош</t>
  </si>
  <si>
    <t>МРТ на двете бедра</t>
  </si>
  <si>
    <t>МРТ на шия и супрааортални съдове</t>
  </si>
  <si>
    <t>МР – ангиография/с контрасна материя/</t>
  </si>
  <si>
    <t>МРТ на гръбначен стълб, на един отдел</t>
  </si>
  <si>
    <t>МРТ на гръбначен стълб, на два отдела</t>
  </si>
  <si>
    <t>МРТ на мускулоскелетна система/с контрасна материя/</t>
  </si>
  <si>
    <t>МРТ ентерография / за оценка на М. Крон/</t>
  </si>
  <si>
    <t>Компютърна томография</t>
  </si>
  <si>
    <t>КТ на главен мозък</t>
  </si>
  <si>
    <t>КТ на селарна област и хипофизата или очни булбуси и ретробулбарни пространства или параназални кухини</t>
  </si>
  <si>
    <t>КТ на череп с триизмерна или друга реконструкция</t>
  </si>
  <si>
    <t>КТ на шия</t>
  </si>
  <si>
    <t>КТ на торакс</t>
  </si>
  <si>
    <t>КТ на абдомен</t>
  </si>
  <si>
    <t>КТ на една област (гръден кош или корем, или малък таз, или друга област)</t>
  </si>
  <si>
    <t>КТ на три области</t>
  </si>
  <si>
    <t>КТ на четири области</t>
  </si>
  <si>
    <t>КТ на крайници и стави (стерноклавикуларни стави или раменна става или предмишница, или лакътна става, или китка, или пръсти или тазобедрени стави или бедрена кост, или стъпало</t>
  </si>
  <si>
    <t>КТ на гръбначен стълб – един сегмент</t>
  </si>
  <si>
    <t>КТ на гръбначен стълб – два сегмента</t>
  </si>
  <si>
    <t>КТ на гръбначен стълб /3 сегмента/</t>
  </si>
  <si>
    <t>КТ на целия гръбначен стълб</t>
  </si>
  <si>
    <t>Биопсия под КТ контрол, КТ фистулография, друга интервенция под КТ контрол</t>
  </si>
  <si>
    <t xml:space="preserve">Компютърна томография с контрастно усилване </t>
  </si>
  <si>
    <t>КТ с контрастно усилване на главен мозък</t>
  </si>
  <si>
    <t>КТ на глава с триизмерна и друга реконструкция</t>
  </si>
  <si>
    <t>КТ на селарна област и хипофиза или очни булбуси и ретробулбарни пространства или параназални кухини</t>
  </si>
  <si>
    <t>КТ на шия/с контрастна материя/</t>
  </si>
  <si>
    <t>КТ на абдомен /с контрастна материя/</t>
  </si>
  <si>
    <t>КТ на таз /с контрастна материя/</t>
  </si>
  <si>
    <t>КТ с контрастно усилване на една област (гръден кош или корем, или малък таз)</t>
  </si>
  <si>
    <t>КТ на две области с контрасно вещество</t>
  </si>
  <si>
    <t>КТ с контрастно усилване на гръбначен стълб – един сегмент</t>
  </si>
  <si>
    <t>КТ с контрастно усилване на гръбначен стълб – два сегмента</t>
  </si>
  <si>
    <t>КТ на крайници и стави (стерноклавикуларни стави или раменна става , или раменна кост, или предмишница, или лакътна става, или китка, или длан и пръсти, или тазобедрена става или тазови кости, или сакроилиачни стави, или бедрена кост, или коляно, или подбедрица, или глезен, или стъпало)</t>
  </si>
  <si>
    <t>КТ перфузия с контрастно усилване на главен мозък</t>
  </si>
  <si>
    <t>Компютърна томографска ангиография (с контрастно усилване)</t>
  </si>
  <si>
    <t>КТ ангиография на мозъчните съдове или на супрааорталните екстракраниални съдове</t>
  </si>
  <si>
    <t>КТ ангиопулмография</t>
  </si>
  <si>
    <t>КТ коронарография</t>
  </si>
  <si>
    <t>КТ аортография</t>
  </si>
  <si>
    <t>КТ торакална аортография</t>
  </si>
  <si>
    <t>КТ абдоминална аортография и клонове</t>
  </si>
  <si>
    <t>КТ ангиография и крайници</t>
  </si>
  <si>
    <t>КТ ангиография на супрааортални съдове и горен крайник</t>
  </si>
  <si>
    <t>КТ ангиография на абдоминална аорта и долни крайници</t>
  </si>
  <si>
    <t>КТ флебография на долни крайници и вена кава инфериор (директна/индиректна)</t>
  </si>
  <si>
    <t>КТ урография</t>
  </si>
  <si>
    <t>Други компютър томографски изследвания (със специална постобработка на образа)</t>
  </si>
  <si>
    <t>КТ виртуална бронхоскопия</t>
  </si>
  <si>
    <t>КТ колонография, виртуална колоноскопия</t>
  </si>
  <si>
    <t>КТ ентероклиза</t>
  </si>
  <si>
    <t>КТ на мускулоскелетна система</t>
  </si>
  <si>
    <t>Мамографски и рентгенови изследвания</t>
  </si>
  <si>
    <t>Мамография /в 4 проекции/</t>
  </si>
  <si>
    <t>Мамография на една гърда в две равнини</t>
  </si>
  <si>
    <t>Мамография /в 4 проекции + допълнителни/</t>
  </si>
  <si>
    <t>Венозна урография</t>
  </si>
  <si>
    <t>Ретроградна пиелография</t>
  </si>
  <si>
    <t>Комбинирано изследване – рентгеноскопия на бял дроб, сърце /обзорна, крайници, меки тъкани, за чуждо тяло / с графия</t>
  </si>
  <si>
    <t>Други рентгенови изследвания под скопичен контрол</t>
  </si>
  <si>
    <t>Фистулография</t>
  </si>
  <si>
    <t>Иригография</t>
  </si>
  <si>
    <t xml:space="preserve">Хранопровод, стомах и дуоденум </t>
  </si>
  <si>
    <t>Изследване на храносмилателна система – тънки черва д. пасаж</t>
  </si>
  <si>
    <t>Рентгенография на бял дроб и сърце</t>
  </si>
  <si>
    <t>Профилна графия на бял дроб</t>
  </si>
  <si>
    <t>Лицева и профиална графия на бял дроб</t>
  </si>
  <si>
    <t>Рентгенография на ребра</t>
  </si>
  <si>
    <t>Рентгенография на синуси</t>
  </si>
  <si>
    <t>Рентгенография на носни кости</t>
  </si>
  <si>
    <t>Рентгенография на шийни прешлени</t>
  </si>
  <si>
    <t>Рентгенография на шийни прешлени – в две проекции</t>
  </si>
  <si>
    <t>Рентгенография на торакални прешлени</t>
  </si>
  <si>
    <t>Рентгенография на торакални прешлени – в двепроекции</t>
  </si>
  <si>
    <t>Рентгенография на лумбални прешлени</t>
  </si>
  <si>
    <t>Рентгенография на лумбални прешлени – в две проекции</t>
  </si>
  <si>
    <t>Рентгенография на сакроилиачни стави</t>
  </si>
  <si>
    <t>Рентгенография на лакътна става с антебрахиум</t>
  </si>
  <si>
    <t>Рентгенография на лакътна става – в повече от една проекция</t>
  </si>
  <si>
    <t>Рентгенография на раменна става с хумерус антебрахиум</t>
  </si>
  <si>
    <t>Рентгенография на раменна става – в повече от една проекции</t>
  </si>
  <si>
    <t>Рентгенография на коленни стави</t>
  </si>
  <si>
    <t>Рентгенография на коленни стави – в повече от една проекции</t>
  </si>
  <si>
    <t>Рентгенография на глезенни стави</t>
  </si>
  <si>
    <t>Рентгенография на глезенни стави – в повече от една проекции</t>
  </si>
  <si>
    <t>Рентгенография на стъпало и пръсти</t>
  </si>
  <si>
    <t>Рентгенография на стъпало и пръсти – в повече от една проекции</t>
  </si>
  <si>
    <t>Рентгенография на китки</t>
  </si>
  <si>
    <t>Рентгенография на китки – в повече от една проекции</t>
  </si>
  <si>
    <t>Рентгенография на пръсти</t>
  </si>
  <si>
    <t>Рентгенография на пръсти – в повече от една проекции</t>
  </si>
  <si>
    <t>Рентгенография на череп в две равнини</t>
  </si>
  <si>
    <t>Сегментни снимки на черепа</t>
  </si>
  <si>
    <t>Рентгенография на таз, тазобедрени стави</t>
  </si>
  <si>
    <t>Рентгенография на бедрена кост</t>
  </si>
  <si>
    <t>Рентгенография на бедрена кост – в две проекции</t>
  </si>
  <si>
    <t>Рентгенография на подбедрица</t>
  </si>
  <si>
    <t>Рентгенография на подбедрица – в повече от една проекции</t>
  </si>
  <si>
    <t>Обзорна рентгенография на корем БУМ</t>
  </si>
  <si>
    <t>Цена за 1 бр. копие / допълнителен диск</t>
  </si>
  <si>
    <t>Хистеросалпингография</t>
  </si>
  <si>
    <t>Ехографски изследвания</t>
  </si>
  <si>
    <t>Ехография на органите на шията / щитовидна жлеза</t>
  </si>
  <si>
    <t>Ехомамография (на двете гърди)</t>
  </si>
  <si>
    <t>Комбинирано изследване мамография +ехомамография на две гърди</t>
  </si>
  <si>
    <t>Биопсия под ехографски контрол</t>
  </si>
  <si>
    <t>Ехография на тестиси</t>
  </si>
  <si>
    <t>3D ехография на млечни жлези</t>
  </si>
  <si>
    <t xml:space="preserve">Консултация/ разчитане на образно изследване от друго лечебно заведение </t>
  </si>
  <si>
    <t>Рентгенова снимка</t>
  </si>
  <si>
    <t>Скенер</t>
  </si>
  <si>
    <t>МРТ</t>
  </si>
  <si>
    <t>Контрастно вещество с апликация (поставяне на абокат)</t>
  </si>
  <si>
    <t>Рентгенова снимка по искане на ТЕЛК със заключение на ренгенолог</t>
  </si>
  <si>
    <t>ОТДЕЛЕНИЕ ПО ПЕДИАТРИЯ</t>
  </si>
  <si>
    <t xml:space="preserve">Диагностика и лечение на остра и изострена хронична сърдечна недостатъчност без механична вентилация </t>
  </si>
  <si>
    <t xml:space="preserve">Диагностика и лечение на ритъмни и проводни нарушения </t>
  </si>
  <si>
    <t>Диагностика и лечение на хипоксемични състояния при вродени сърдечни малформации в детска възраст</t>
  </si>
  <si>
    <t xml:space="preserve">Диагностика и лечение на белодробен тромбоемболизъм без фибринолитик </t>
  </si>
  <si>
    <t xml:space="preserve">Диагностика и лечение на белодробен тромбоемболизъм с фибринолитик </t>
  </si>
  <si>
    <t>Диагностика и лечение на хронична обструктивна белодробна болест – остра екзацербация</t>
  </si>
  <si>
    <t>Лечение на декомпенсирана хронична дихателна недостатъчност при болести на дихателната система в детска възраст</t>
  </si>
  <si>
    <t>Лечение на декомпенсирана хронична дихателна недостатъчност при болести на дихателната система с механична вентилация при лица под 18 години</t>
  </si>
  <si>
    <t>Диагностика и лечение на бронхопневмония в детска възраст</t>
  </si>
  <si>
    <t>Диагностика и лечение на болест на Крон и улцерозен колит при лица под 18 години</t>
  </si>
  <si>
    <t>Диагностика и лечение на декомпенсирани чернодробни заболявания (цироза) при лица под 18 години</t>
  </si>
  <si>
    <t>Диагностика на лица с метаболитни нарушения при лица под 18 години</t>
  </si>
  <si>
    <t>Лечение на лица с метаболитни нарушения при лица под 18 години</t>
  </si>
  <si>
    <t xml:space="preserve">Токсоалергични реакции при лица под 18 години </t>
  </si>
  <si>
    <t>Диагностика и лечение на остри внезапно възникнали състояния в детската възраст</t>
  </si>
  <si>
    <t xml:space="preserve">Диагностика и лечение на муковисцидоза </t>
  </si>
  <si>
    <t>Септични (бактериални) артрити и остеомиелити при лица под 18 години</t>
  </si>
  <si>
    <t>Наблюдение при пациенти с невромускулни заболявания на неинвазивна вентилация</t>
  </si>
  <si>
    <t>Консервативно лечение на продължителна бъбречна колика</t>
  </si>
  <si>
    <t>Парентерална инфузия на лекарствени продукти по терапевтична схема</t>
  </si>
  <si>
    <t>Ендоскопска диагностика на заболявания, засягащи стомашно-чревния тракт</t>
  </si>
  <si>
    <t>Амбулаторно лечение и контрол на идиопатична белодробна фиброза</t>
  </si>
  <si>
    <t>Амбулаторно лечение и контрол при туберозна склероза</t>
  </si>
  <si>
    <t>Такса придружител - за деца над 7 год. възраст</t>
  </si>
  <si>
    <t>на ден</t>
  </si>
  <si>
    <t>Платен еднодневен пакет при отказ от хоспитализация за дихателна система</t>
  </si>
  <si>
    <t>Платен еднодневен пакет при отказ от хоспитализация за храносмилателна система</t>
  </si>
  <si>
    <t>Платен еднодневен пакет при отказ от хоспитализация за алергия</t>
  </si>
  <si>
    <t>Платен еднодневен пакет при отказ от хоспитализация за болков синдром</t>
  </si>
  <si>
    <t>Такса придружител без право за ползване на легло  - за деца над 7 год. възраст</t>
  </si>
  <si>
    <t>за целия престой</t>
  </si>
  <si>
    <t>Такса придружител с право за ползване на легло  - за деца над 7 год. възраст (при наличие на свободни легла)</t>
  </si>
  <si>
    <t>Ползване на самостоятелна ВИП стая</t>
  </si>
  <si>
    <t>ОТДЕЛЕНИЕ ПО АКУШЕРСТВО И ГИНЕКОЛОГИЯ</t>
  </si>
  <si>
    <t>Стационарни грижи при бременност с повишен риск</t>
  </si>
  <si>
    <t>Пренатална инвазивна диагностика на бременността и интензивни грижи при бременност с реализиран риск</t>
  </si>
  <si>
    <t>Оперативни процедури за задържане на бременност</t>
  </si>
  <si>
    <t>Преждевременно прекъсване на бременността спонтанно или по медицински показания до 13 гест. с. включително</t>
  </si>
  <si>
    <t>Преждевременно прекъсване на бременността спонтанно или по медицински показания от 14 гест. с. до 26 г.с. на плода</t>
  </si>
  <si>
    <t xml:space="preserve">Грижи за здраво новородено дете </t>
  </si>
  <si>
    <t>Диагностика и лечение на новородени с тегло над 2500 грама, първа степен на тежест</t>
  </si>
  <si>
    <t xml:space="preserve">Диагностика и лечение на новородени с тегло от 1500 до 2499 грама, първа степен на тежест </t>
  </si>
  <si>
    <t>Нерадикално отстраняване на матката</t>
  </si>
  <si>
    <t>Оперативни интервенции чрез коремен достъп за отстраняване на болестни изменения на женските полови органи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</si>
  <si>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</si>
  <si>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Корекции на тазова (перинеална) статика и/или на незадържане на урината при жената</t>
  </si>
  <si>
    <t xml:space="preserve">Диагностични процедури и консервативно лечение на токсо-инфекциозен и анемичен синдром от акушеро-гинекологичен произход </t>
  </si>
  <si>
    <t>Корекции на проходимост и възстановяване на анатомия при жената</t>
  </si>
  <si>
    <t>Интензивно лечение на интра- и постпартални усложнения, довели до шок</t>
  </si>
  <si>
    <t>Интензивно лечение на интра- и поспартални усложнения, довели до шок, с приложение на рекомбинантни фактори на кръвосъсирването</t>
  </si>
  <si>
    <t>Диагностична и терапевтична пункция и/или биопсия</t>
  </si>
  <si>
    <t>Колпоскопия</t>
  </si>
  <si>
    <t>Ултразвукова фоликулометрия</t>
  </si>
  <si>
    <t>Ултразвуков преглед на бременност</t>
  </si>
  <si>
    <t>Доплерово изследване на пъпна артерия и маточен кръвоток</t>
  </si>
  <si>
    <t>Ултразвуков преглед/трансвагинален/</t>
  </si>
  <si>
    <t>Ехография на млечни жлези</t>
  </si>
  <si>
    <t>Запис на детски сърдечни тонове и маточни контракции</t>
  </si>
  <si>
    <t>ДТК на ерозио на маточната шийка</t>
  </si>
  <si>
    <t>ДТК на остри кондиломи на перинеум и/ или вулва</t>
  </si>
  <si>
    <t>Апликация на вътрематочен песар/спирала/+УЗ преглед</t>
  </si>
  <si>
    <t>Екстракция на вътрематочен песар/спирала/</t>
  </si>
  <si>
    <t>Апликация или екстракция на вагинален песар,диафрагма</t>
  </si>
  <si>
    <t>Остраняване на чуждо тяло от вагината</t>
  </si>
  <si>
    <t>Туширане на раничка /с медикамет на пациента/</t>
  </si>
  <si>
    <t>Ултразвуково изследване с гинекологичен преглед</t>
  </si>
  <si>
    <t>Хистеросалпингофрафия</t>
  </si>
  <si>
    <t>Хидротубация</t>
  </si>
  <si>
    <t>Инцизия на Бартолинова жлеза</t>
  </si>
  <si>
    <t>Марсупиализация на Бартолинова жлеза</t>
  </si>
  <si>
    <t>Локална или проводна анестезия</t>
  </si>
  <si>
    <t>Въвеждане на уретрален катетър</t>
  </si>
  <si>
    <t>Инцизия на форункул в областта на гениталите</t>
  </si>
  <si>
    <t>Хистероскопия</t>
  </si>
  <si>
    <t>Прекъсване на бременност по желание</t>
  </si>
  <si>
    <t>Профилактичен гинекологичен пакет</t>
  </si>
  <si>
    <t>Профилактичен пакет климактериум</t>
  </si>
  <si>
    <t>ОТДЕЛЕНИЕ ПО ФИЗИКАЛНА И РЕХАБИЛИТАЦИОННА МЕДИЦИНА</t>
  </si>
  <si>
    <t>Продължително лечение и ранна рехабилитация след острия стадий на исхемичен и хеморагичен мозъчен инсулт с остатъчни проблеми за здравето</t>
  </si>
  <si>
    <t>Продължително лечение и ранна рехабилитация след инфаркт на миокарда и след сърдечни интервенции</t>
  </si>
  <si>
    <t>Физикална терапия, рехабилитация и специализирани грижи при персистиращо/хронично/вегетативно състояние</t>
  </si>
  <si>
    <t>Физикална терапия и рехабилитация при детска церебрална парализа</t>
  </si>
  <si>
    <t xml:space="preserve">Физикална терапия и рехабилитация при първични мускулни увреждания и спинална мускулна атрофия </t>
  </si>
  <si>
    <t xml:space="preserve">Физикална терапия и рехабилитация при болести на опорно-двигателен апарат </t>
  </si>
  <si>
    <t>Поетапна вертикализация и обучение в ходене</t>
  </si>
  <si>
    <t>Индивидуални инхалации</t>
  </si>
  <si>
    <t>Групова лечебна гимнастика</t>
  </si>
  <si>
    <t>Общо укрепваща гимнастика</t>
  </si>
  <si>
    <t>Аналитична гимнастика</t>
  </si>
  <si>
    <t>Лечебна гимнастика със специализирани методики</t>
  </si>
  <si>
    <t>Масаж (мануален) на цяло тяло – 40 мин.</t>
  </si>
  <si>
    <t>Частичен масаж (крайници, гръб, яка) – 15 мин.</t>
  </si>
  <si>
    <t>Парафинолечебни или други топлинни процедури на апликация</t>
  </si>
  <si>
    <t>Магнитотерапия с два индуктора</t>
  </si>
  <si>
    <t>Терапия с високочестотни електро магнитни вълни на поле - радар</t>
  </si>
  <si>
    <t>Терапия с високочестотни електро магнитни вълни на поле - УВЧ</t>
  </si>
  <si>
    <t>Терапия със средно честотни токове - немектродин</t>
  </si>
  <si>
    <t>Терапия с нискоч. ток - електрофореза</t>
  </si>
  <si>
    <t>Терапия с нискоч. ток - диадинамик и диадфореза</t>
  </si>
  <si>
    <t>Електростимулация/електрогимнастика на паретични и хипотрофични мускули - групова</t>
  </si>
  <si>
    <t>Процедури с токове на Д'Арсонвал</t>
  </si>
  <si>
    <t>Ултразвук на поле</t>
  </si>
  <si>
    <t>Облъчвания със солукс - ИЧЛ</t>
  </si>
  <si>
    <t>Снемане и отчитане на биодоза</t>
  </si>
  <si>
    <t>Облъчвания с кварцова лампа - УВЛ</t>
  </si>
  <si>
    <t>Лазертерапия на кожни повърхности</t>
  </si>
  <si>
    <t>Мануална терапия</t>
  </si>
  <si>
    <t>Пакет 1: Обезболяващи процедури (преглед + три вида електролечение) с продължителност 5 дни</t>
  </si>
  <si>
    <t>Пакет 2: Двигателно възстановяване (преглед + три вида електролечение + кинезитерапия) с продължителност 5 дни</t>
  </si>
  <si>
    <t>ОТДЕЛЕНИЕ ПО ЕНДОКРИНОЛОГИЯ И БОЛЕСТИ НА ОБМЯНАТА</t>
  </si>
  <si>
    <t>Диагностика и лечение на заболявания на щитовидната жлеза при лица над 18 години</t>
  </si>
  <si>
    <t>Лечение на лица с метаболитни нарушения при лица над 18 години</t>
  </si>
  <si>
    <t>Диагностика и определяне на терапевтично поведение на заболявания на хипофизата и надбъбрека</t>
  </si>
  <si>
    <t>Диагностика и определяне на терапевтично поведение на костни метаболитни заболявания и нарушения на калциево-фосфорната обмяна</t>
  </si>
  <si>
    <t>Ехография на щитовидна жлеза и шия</t>
  </si>
  <si>
    <t>ОТДЕЛЕНИЕ ПО ГАСТРОЕНТЕРОЛОГИЯ</t>
  </si>
  <si>
    <t>Диагностика и лечение на заболявания на горния гастроинтестинален тракт при лица над 18 години</t>
  </si>
  <si>
    <t>Високоспециализирани интервенционални процедури при заболявания на гастроинтестиналния тракт при лица над 18 години</t>
  </si>
  <si>
    <t>Диагностика и лечение на болест на Крон и улцерозен колит при лица над 18 години</t>
  </si>
  <si>
    <t>Високоспециализирани интервенционални процедури при заболявания на хепатобилиарната система (ХБС), панкреаса и перитонеума при лица над 18 години</t>
  </si>
  <si>
    <t>Диагностика и лечение на декомпенсирани чернодробни заболявания (цироза) при лица над 18 години</t>
  </si>
  <si>
    <t>Парентерална инфузия на лекарствени продукти по терапевтична схема на медицински хранителни субстанции</t>
  </si>
  <si>
    <t>Абдоминална ехография с доплер</t>
  </si>
  <si>
    <t>Абдоминална парацентеза</t>
  </si>
  <si>
    <t>Клиничен преглед + абдоминална ехография</t>
  </si>
  <si>
    <t>Доплерова ехография на портална вена</t>
  </si>
  <si>
    <t>Доплерова ехография на ренални органи</t>
  </si>
  <si>
    <t>Терапевтична и диагностина парацентеза</t>
  </si>
  <si>
    <t>Полипектомия /без цената на консуматива/</t>
  </si>
  <si>
    <t>Долна ендолуменна ехография</t>
  </si>
  <si>
    <t>Горна ендолуменна /доплерова/ ехография</t>
  </si>
  <si>
    <t>Диагностика и лечение на хранопровода, стомаха и дуоденума – престой от 2 до 4 дни (Всеки ден допълнителен престой се заплаща 200,00 лв.)</t>
  </si>
  <si>
    <t>Диагностика и лечение на болести на тънкото и дебелото черво – престой от 2 до 4 дни (Всеки ден допълнителен престой се заплаща 200,00 лв.)</t>
  </si>
  <si>
    <t>Интервенционални процедури на хепатобилиарната система и панкреаса – престой до 5 дни /не се включва цената на еднократните консумативи/</t>
  </si>
  <si>
    <t xml:space="preserve">Пакет подготовка за амбулаторна фиброгастроскопия или фиброколоноскопия </t>
  </si>
  <si>
    <t>КЛИНИКА ПО НЕРВНИ БОЛЕСТИ</t>
  </si>
  <si>
    <t xml:space="preserve">Ендоваскуларно лечение на екстракраниални съдове </t>
  </si>
  <si>
    <t>Диагностика и лечение на исхемичен мозъчен инсулт без тромболиза при лица над 18 години</t>
  </si>
  <si>
    <t>Диагностика и лечение на исхемичен мозъчен инсулт с тромболиза</t>
  </si>
  <si>
    <t>Диагностика и лечение на паренхимен мозъчен кръвоизлив при лица над 18 години</t>
  </si>
  <si>
    <t>Диагностика и лечение на субарахноиден кръвоизлив при лица над 18 години</t>
  </si>
  <si>
    <t>Диагностика и специфично лечение на остра и хронична демиелинизираща полиневропатия (Гилен-Баре) при лица над 18 години</t>
  </si>
  <si>
    <t>Диагностика и специфично лечение на остра и хронична демиелинизираща полиневропатия (Гилен-Баре) на апаратна вентилация при лица над 18 години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</si>
  <si>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</si>
  <si>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при лица над 18 години</t>
  </si>
  <si>
    <t>Диагностика и лечение на наследствени и дегенеративни заболявания на нервната система, засягащи ЦНС с начало в детска възраст при лица над 18 години</t>
  </si>
  <si>
    <t xml:space="preserve">Диагностика и лечение на невро-мускулни заболявания и болести на предните рога на гръбначния мозък </t>
  </si>
  <si>
    <t>Диагностика и лечение на епилепсия и епилептични пристъпи при лица над 18 години</t>
  </si>
  <si>
    <t>Лечение на епилептичен статус при лица над 18 години</t>
  </si>
  <si>
    <t xml:space="preserve">Миастения гравис и миастенни синдроми при лица над 18 години </t>
  </si>
  <si>
    <t xml:space="preserve">Миастения гравис и миастенни синдроми при лица под 18 години </t>
  </si>
  <si>
    <t>Лечение на миастенни кризи с кортикостероиди и апаратна вентилация при лица над 18 години</t>
  </si>
  <si>
    <t>Лечение на миастенни кризи с човешки имуноглобулин и апаратна вентилация при лица над 18 години</t>
  </si>
  <si>
    <t>Диагностика и лечение на паркинсонова болест</t>
  </si>
  <si>
    <t>Ултразвукова диагностика на нервната система /включва екстракраниални мозъчни артерии и интракраниални мозъчни артерии/</t>
  </si>
  <si>
    <t>Ултразвукова диагностика на екстракраниалните мозъчни артерии</t>
  </si>
  <si>
    <t>Екстракраниална дуплекс сонография</t>
  </si>
  <si>
    <t>Ултразвукова диагностика на екстракраниалните мозъчни артерии с измерване на дебелина и еластичност на съдовата стена</t>
  </si>
  <si>
    <t>Треморограма</t>
  </si>
  <si>
    <t>Ползване на легло в самостоятелна стая</t>
  </si>
  <si>
    <t>Диагностичен пакет (полудневен или дневен), включва преглед, изследвания и назначаване на терапия</t>
  </si>
  <si>
    <t>Пакет дневен стационар, включва цена на медикаменти, консумативи и манипулации</t>
  </si>
  <si>
    <t>Предхоспитализационна амбулаторна консултация на пациент</t>
  </si>
  <si>
    <t>ОТДЕЛЕНИЕ ПО ВЪТРЕШНИ БОЛЕСТИ</t>
  </si>
  <si>
    <t>Лечение на декомпенсирана хронична дихателна недостатъчност при болести на дихателната система</t>
  </si>
  <si>
    <t xml:space="preserve">Диагностика и лечение на остър и хроничен обострен пиелонефрит при лица над 18 год.  </t>
  </si>
  <si>
    <t>Абдоминална ехография (черен дроб, жлъчка, бъбреци, пикочен мехур)</t>
  </si>
  <si>
    <t>Абдоминална ехография на ПОС (пик. отделителна система)</t>
  </si>
  <si>
    <t>ФИД</t>
  </si>
  <si>
    <t>ФИД с бронходилатация</t>
  </si>
  <si>
    <t>Преглед + Ехография</t>
  </si>
  <si>
    <t>Преглед + ФИД</t>
  </si>
  <si>
    <t>Проба Манту с отчитане от пулмолог</t>
  </si>
  <si>
    <t>Оперативни интервенции при инфекции на меките и костни тъкани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</si>
  <si>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</si>
  <si>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 голям и много голям обем и сложност, при лица под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</si>
  <si>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</si>
  <si>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хранопровод, стомах и дуоденум със среден обем и сложност, при лица под 18 години</t>
  </si>
  <si>
    <t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</si>
  <si>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</si>
  <si>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</si>
  <si>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на тънки и дебели черва със среден обем и сложност, при лица под 18 години</t>
  </si>
  <si>
    <t>Оперативни процедури върху апендикс</t>
  </si>
  <si>
    <t>Хирургични интервенции за затваряне на стома</t>
  </si>
  <si>
    <t>Хирургични интервенции на ануса и перианалното пространство</t>
  </si>
  <si>
    <t>Оперативни процедури при хернии</t>
  </si>
  <si>
    <t>Оперативни процедури при хернии с инкарцерация</t>
  </si>
  <si>
    <t>Конвенционална холецистектомия</t>
  </si>
  <si>
    <t xml:space="preserve">Лапароскопска холецистектомия </t>
  </si>
  <si>
    <t>Оперативни процедури върху екстрахепаталните жлъчни пътища</t>
  </si>
  <si>
    <t>Оперативни процедури върху черен дроб при ехинококова болест</t>
  </si>
  <si>
    <t>Оперативни процедури върху панкреас и дистален холедох, с голям и много голям обем и сложност</t>
  </si>
  <si>
    <t>Оперативни процедури върху панкреас и дистален холедох, със среден обем и сложност</t>
  </si>
  <si>
    <t xml:space="preserve">Оперативни процедури върху далака при лица над 18 години </t>
  </si>
  <si>
    <t xml:space="preserve">Оперативни процедури върху далака при лица под 18 години </t>
  </si>
  <si>
    <t>Оперативни интервенции при диабетно стъпало, без съдово-реконструктивни операции</t>
  </si>
  <si>
    <t>Оперативно лечение на онкологично заболяване на гърдата: стадии Tis 1-4 N 0-2 M0-1</t>
  </si>
  <si>
    <t>Оперативни интервенции върху гърда с локална ексцизия и биопсия</t>
  </si>
  <si>
    <t>Оперативно лечение при остър перитонит</t>
  </si>
  <si>
    <t>Оперативно лечение на интраабдоминални абсцеси</t>
  </si>
  <si>
    <t>Консервативно лечение при остри коремни заболявания</t>
  </si>
  <si>
    <t>Хирургично лечение при животозастрашаващи инфекции на меките и костни тъкани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</si>
  <si>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</si>
  <si>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Оперативни процедури върху щитовидна и паращитовидни жлези, със среден обем и сложност</t>
  </si>
  <si>
    <t>Бъбречно-каменна болест: уролитиаза - екстракорпорална литотрипсия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</si>
  <si>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</si>
  <si>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</si>
  <si>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Амбулаторни хирургични процедури</t>
  </si>
  <si>
    <t>Диагностика на злокачествени заболявания на гърдата</t>
  </si>
  <si>
    <t>Хирургично лечение при травма на главата</t>
  </si>
  <si>
    <t>Оперативно лечение на болести на бял дроб, медиастинум, плевра и гръдна стена, без онкологични заболявания</t>
  </si>
  <si>
    <t>Спешни състояния в гръдната хирургия</t>
  </si>
  <si>
    <t>Оперативни процедури при заболявания на гръдния кош</t>
  </si>
  <si>
    <t>Оперативно лечение на поражения, предизвикани от ниски температури (измръзване)</t>
  </si>
  <si>
    <t>Доплащане за лапароскопска херниотомия с консуматив</t>
  </si>
  <si>
    <t>Доплащане за лапароскопска операция на дебело черво с консуматив</t>
  </si>
  <si>
    <t>Доплащане за операция на хемороиди PPH, Longo, THD с консуматив</t>
  </si>
  <si>
    <t>Доплащане за диагностична лапароскопия с консуматив</t>
  </si>
  <si>
    <t>Доплащане за лапароскопски дебридман (адхезиолиза) с консуматив</t>
  </si>
  <si>
    <t>Престой и лечение при еднодневна хирургия и/или изследване</t>
  </si>
  <si>
    <t>Циркулярен стаплер за еднократна употреба (кръгов ушивател 26, 29, 32 мм.)</t>
  </si>
  <si>
    <t>Механични ушиватели за еднократна употреба с едновременно ушиване и рязане</t>
  </si>
  <si>
    <t>Перкутанна студенплазмена нуклеопластика</t>
  </si>
  <si>
    <t>Перкутанна радиочестотна деструкция</t>
  </si>
  <si>
    <t>Микроскопична дискектомия без поставяне на имплант</t>
  </si>
  <si>
    <t>Микроскопична дискектомия с поставяне на имплант</t>
  </si>
  <si>
    <t>Стеноза на канала с компресия на гръбначния мозък и коренчетата с поставяне на транспедикулярни системи</t>
  </si>
  <si>
    <t>Перкутанна вертепластика</t>
  </si>
  <si>
    <t>Микроскопска операция на тумори на гръбначния мозък</t>
  </si>
  <si>
    <t>КЛИНИКА ПО УРОЛОГИЯ</t>
  </si>
  <si>
    <t>Трансуретрално оперативно лечение при онкологични заболявания на пикочния мехур</t>
  </si>
  <si>
    <t xml:space="preserve">Трансуретрална простатектомия </t>
  </si>
  <si>
    <t>Отворени оперативни процедури при доброкачествена хиперплазия на простатната жлеза и нейните усложнения</t>
  </si>
  <si>
    <t xml:space="preserve">Ендоскопски процедури при обструкции на горните пикочни пътища 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</si>
  <si>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</si>
  <si>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</si>
  <si>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 xml:space="preserve">Оперативни процедури на долните пикочни пътища с голям обем и сложност </t>
  </si>
  <si>
    <t>Оперативни процедури на долните пикочни пътища със среден обем и сложност</t>
  </si>
  <si>
    <t xml:space="preserve">Оперативни процедури при инконтиненция на урината </t>
  </si>
  <si>
    <t xml:space="preserve">Реконструктивни операции в урологията </t>
  </si>
  <si>
    <t xml:space="preserve">Ендоскопски процедури при обструкции на долните пикочни пътища </t>
  </si>
  <si>
    <t xml:space="preserve">Оперативни процедури при травми на долните пикочни пътища </t>
  </si>
  <si>
    <t xml:space="preserve">Оперативни процедури на бъбрека и уретера с голям и много голям обем и сложност </t>
  </si>
  <si>
    <t>Оперативни процедури на бъбрека и уретера със среден обем и сложност</t>
  </si>
  <si>
    <t>Абдоминална урологична ехография</t>
  </si>
  <si>
    <t>Трансректална ехография</t>
  </si>
  <si>
    <t>Урофлоуметрия</t>
  </si>
  <si>
    <t>Трансуретрално оперативно лечение при онкологични заболявания на пикочния мехур: стадии Т1-3, N0-2, M0-1</t>
  </si>
  <si>
    <t>Трансуретрална резекция при АПХ – малка по обем</t>
  </si>
  <si>
    <t>Трансуретрална резекция при АПХ – голяма по обем</t>
  </si>
  <si>
    <t>Консервативно лечение на продължителна бъбречна колика – до 2 дни</t>
  </si>
  <si>
    <t>Бъбречно-каменна болест: уролитиаза – ендоскопски методи за лечение</t>
  </si>
  <si>
    <t xml:space="preserve">Катетеризации - уретрални </t>
  </si>
  <si>
    <t>Операции при заболявания на пикочния мехур</t>
  </si>
  <si>
    <t>Трансуретрална резекция на тумори на пикочния мехур</t>
  </si>
  <si>
    <t>Парциална резекция на пикочния мехур</t>
  </si>
  <si>
    <t>Радикална цистопростатектомия с чревна или кутанна деривация на урина</t>
  </si>
  <si>
    <t>Трансуретрално почистване на пикочния мехур</t>
  </si>
  <si>
    <t>Уретрална меатотомия</t>
  </si>
  <si>
    <t>Дилатация на уретера</t>
  </si>
  <si>
    <t>Консервативно лечение на възпалителни заболявания на мъжките полови органи</t>
  </si>
  <si>
    <t>Оперативни процедури при травми на долните пикочни пътища</t>
  </si>
  <si>
    <t>Операции при заболявания на простатната жлеза</t>
  </si>
  <si>
    <t xml:space="preserve">Радикална простатектомия </t>
  </si>
  <si>
    <t>Оперативна аденомектомия</t>
  </si>
  <si>
    <t>Биопсия на простатната жлеза под ехографски контрол</t>
  </si>
  <si>
    <t>Операции при заболявания на бъбрека и уретера</t>
  </si>
  <si>
    <t>Нефректомия при тумор на бъбрека</t>
  </si>
  <si>
    <t>Нефроуретеректомия</t>
  </si>
  <si>
    <t>Нефректомия при пионефроза</t>
  </si>
  <si>
    <t>Нефролитотомия</t>
  </si>
  <si>
    <t>Пиелолитотомия и уретеролитотомия</t>
  </si>
  <si>
    <t>Пластика на легенчето</t>
  </si>
  <si>
    <t>Реинплантация на уретера в пикочния мехур</t>
  </si>
  <si>
    <t>Нефростома – перкутанна или дефинитивна</t>
  </si>
  <si>
    <t>Фиксиране на еретерална протеза или катетър</t>
  </si>
  <si>
    <t>Операции при заболявания на уретрата</t>
  </si>
  <si>
    <t>Пластично-реконструктивни при стриктури на уретрата</t>
  </si>
  <si>
    <t>Пластично-реконструктивни при хипоспадиас</t>
  </si>
  <si>
    <t>Ендоскопска уретротомия</t>
  </si>
  <si>
    <t>Операции при заболявания на пениса</t>
  </si>
  <si>
    <t>Ампутация при карцином на пениса</t>
  </si>
  <si>
    <t>Пластика при корпус алиенум</t>
  </si>
  <si>
    <t>Циркумцизия, дорзумцизия, френулотомия</t>
  </si>
  <si>
    <t>Операции при заболявания на тестисите и скротума</t>
  </si>
  <si>
    <t>Операции при инконтиненция на урината</t>
  </si>
  <si>
    <t>Ендоскопски процедури при обструкции на долните пътища</t>
  </si>
  <si>
    <t>Диагностична цистоскопия</t>
  </si>
  <si>
    <t>ТУТУР</t>
  </si>
  <si>
    <t>ТУР простата - малък обем</t>
  </si>
  <si>
    <t>ТУР простата - голям обем</t>
  </si>
  <si>
    <t>Камъни в уретер/бъбрек</t>
  </si>
  <si>
    <t>Камъни в пикочен мехур - ТУР почистване</t>
  </si>
  <si>
    <t>Биопсия на простатата</t>
  </si>
  <si>
    <t>Операция на скротум и пенис</t>
  </si>
  <si>
    <t>Лапароскопска радикална простатектомия</t>
  </si>
  <si>
    <t>Лапароскопска аденомектомия при аденом на простатата</t>
  </si>
  <si>
    <t>Лапароскопска тазова лимфна дисекция за стадиране</t>
  </si>
  <si>
    <t>Лапароскопска операция за камъни в пикочен мехур</t>
  </si>
  <si>
    <t>Лапароскопска операция на бъбречна киста</t>
  </si>
  <si>
    <t>Лапароскопска операция на камък в уретер/бъбрек</t>
  </si>
  <si>
    <t>Други лапароскопски урологични операции</t>
  </si>
  <si>
    <t>Диагностично уточняване с болничен престой</t>
  </si>
  <si>
    <t>КЛИНИКА ПО СЪДОВА ХИРУРГИЯ</t>
  </si>
  <si>
    <t>Инвазивна диагностика при сърдечно-съдови заболявания при лица над 18 години</t>
  </si>
  <si>
    <t>Инвазивна диагностика при сърдечно-съдови заболявания с механична вентилация при лица над 18 години</t>
  </si>
  <si>
    <t>Оперативно лечение на хронична съдова недостатъчност във феморо-поплитеалния и аксило-брахиалния сегмент</t>
  </si>
  <si>
    <t>Оперативно лечение на клонове на аортната дъга</t>
  </si>
  <si>
    <t>Спешни оперативни интервенции без съдова реконструкция при болни със съдови заболявания (тромбектомии, емболектомии, ампутации и симпатектомии)</t>
  </si>
  <si>
    <t>Kонсервативно лечение на съдова недостатъчност</t>
  </si>
  <si>
    <t>Консервативно лечение с простагландинови/простациклинови деривати при съдова недостатъчност</t>
  </si>
  <si>
    <t>Преглед с доплерова ехография</t>
  </si>
  <si>
    <t>Преглед с доплер от хабилитирано лице</t>
  </si>
  <si>
    <t>Радиофреквентна аблация на разширени вени</t>
  </si>
  <si>
    <t>Стрипинг на разширени вени</t>
  </si>
  <si>
    <t>РФА на капилярни разширени вени – цена на един импулс</t>
  </si>
  <si>
    <t>Склеротерапия (химична или термична)</t>
  </si>
  <si>
    <t>Емболизация на тумори</t>
  </si>
  <si>
    <t>Доплерова манометрия</t>
  </si>
  <si>
    <t>Хирургично лечение в Аорто-илиачния сегмент – Абдоминална аневризма или синдром на Лериш</t>
  </si>
  <si>
    <t>Хирургична интервенция във феморопоплитеалния сегмент</t>
  </si>
  <si>
    <t>Хирургична интервенция на каротидни артерии</t>
  </si>
  <si>
    <t>Спешни оперативни интервенции неизискващи реконструкция</t>
  </si>
  <si>
    <t>Хирургично лечение на верикозна болест</t>
  </si>
  <si>
    <t>Конструиране на А-В фистула за диализно лечение</t>
  </si>
  <si>
    <t>Специфични превръзки</t>
  </si>
  <si>
    <t>Пакет превръзки малки 6 бр.</t>
  </si>
  <si>
    <t>Пакет превръзки големи 6 бр.</t>
  </si>
  <si>
    <t>Поставяне на кава филтър</t>
  </si>
  <si>
    <t>Поставяне на пермкат</t>
  </si>
  <si>
    <t>ОТДЕЛЕНИЕ ПО АНЕСТЕЗИОЛОГИЯ И ИНТЕНЗИВНО ЛЕЧЕНИЕ</t>
  </si>
  <si>
    <t>Лечение на декомпенсирана хронична дихателна недостатъчност при болести на дихателната система с механична вентилация при лица над 18 години</t>
  </si>
  <si>
    <t xml:space="preserve">Токсоалергични реакции при лица над 18 години </t>
  </si>
  <si>
    <t>Диагностика и лечение на отравяния и токсични ефекти от лекарства и битови отрови</t>
  </si>
  <si>
    <t>Диагностика и лечение на фалоидно гъбно отравяне</t>
  </si>
  <si>
    <t xml:space="preserve">Интензивно лечение на коматозни състояния, неиндицирани от травма </t>
  </si>
  <si>
    <t xml:space="preserve">Интензивно лечение при комбинирани и/или съчетани травми </t>
  </si>
  <si>
    <t>Интензивно лечение, мониторинг и интензивни грижи с механична вентилация и/или парентерално хранене</t>
  </si>
  <si>
    <t>Интензивно лечение, мониторинг и интензивни грижи без механична вентилация и/или парентерално хранене</t>
  </si>
  <si>
    <t>Диагностика и лечение на токсична епидермална некролиза (Болест на Лайел)</t>
  </si>
  <si>
    <t>Палиативно лечение и грижи</t>
  </si>
  <si>
    <t>Клинични процедури</t>
  </si>
  <si>
    <t>Интензивен мониторинг и/или лечение (не включва цената на изследвания, изразходваните лекарства и консумативи по време на престоя) – на ден</t>
  </si>
  <si>
    <t>Тежко протичащи заболявания, нуждаещи се от интензивни грижи (пакет до изчерпване)</t>
  </si>
  <si>
    <t>Амбулаторни процедури</t>
  </si>
  <si>
    <t>Паравертебрални блокади и блокади на отделни нерви</t>
  </si>
  <si>
    <t>Инжекция на лекарствени средства в нерв или ганглий</t>
  </si>
  <si>
    <t>Локална /инфилтративна и топликална/ анестезия - аналгезия</t>
  </si>
  <si>
    <t>Плексусна анесетезия/блокада/ - еднократна</t>
  </si>
  <si>
    <t>Инжекция на невролитично вещество в симпатикусов нерв или ганглий</t>
  </si>
  <si>
    <t>Плексално приложение на лекарствени средства</t>
  </si>
  <si>
    <t>Услуги</t>
  </si>
  <si>
    <t>Леглоден постоперативно в ОАИЛ</t>
  </si>
  <si>
    <t>Издаване на преписи от документи/епикризи/</t>
  </si>
  <si>
    <t>Краткотрайна венозна анестезия /до 30 мин. /</t>
  </si>
  <si>
    <t>Спинална анестезия</t>
  </si>
  <si>
    <t>Епидурална анестезия</t>
  </si>
  <si>
    <t xml:space="preserve">Ендотрахеарна анестезия – за първия час
/за всеки следващи 30 минути – 30,00 лв./ 
</t>
  </si>
  <si>
    <t>Поставяне на централен венозен катетър</t>
  </si>
  <si>
    <t>Поставяне на централен венозен катетър по Селдингер за хрониодиализа</t>
  </si>
  <si>
    <t>Поставяне на порт с тунелиране за химиотерапия</t>
  </si>
  <si>
    <t>Обща анестезия до 1 час с интубация – пакетно обслужване – преглед и анестезия</t>
  </si>
  <si>
    <t>Обща анестезия до 30 мин. без интубация – пакетно обслужване – преглед и анестезия</t>
  </si>
  <si>
    <t>Поставяне на катетър за плексусна инфузия на лечебни или палиативни субстанции</t>
  </si>
  <si>
    <t>Приложение и лекарствени средства в спиналния канал</t>
  </si>
  <si>
    <t>Приложение на лекарствени средства, бурси и сухожилия</t>
  </si>
  <si>
    <t>Регионална анестезия</t>
  </si>
  <si>
    <t>Седация до 1 час</t>
  </si>
  <si>
    <t>Наблюдение и мониторинг след анестезия и /или седация</t>
  </si>
  <si>
    <t>Снемане на анестезиологичен статус за планиране на оперативна интервация с анестезия</t>
  </si>
  <si>
    <t>Приложение на лекарствени средства през катетър за плексусна блокада – поредни апликация</t>
  </si>
  <si>
    <t>Венозна регионална аналгезия РИВА</t>
  </si>
  <si>
    <t>Вземане на артериална кръв за кръвно-газов анализ</t>
  </si>
  <si>
    <t>Поставяне на назо-гастрална сонда</t>
  </si>
  <si>
    <t>Определяне на стойността на кръвна захар с глюкомер</t>
  </si>
  <si>
    <t>Осигуряване на временен съдов достап за хемодиализа или химиотерапия</t>
  </si>
  <si>
    <t>Проводна анестезия</t>
  </si>
  <si>
    <t>Анестезия при диагностични процедури:</t>
  </si>
  <si>
    <t>Избор на анестезиологчен екип</t>
  </si>
  <si>
    <t>Поставяне на епидурален катетър за постоперативно обезболяване</t>
  </si>
  <si>
    <t>Обезболяване на нормално раждане</t>
  </si>
  <si>
    <t>Лечение на остра и /или хронична болка</t>
  </si>
  <si>
    <t>Избор на анестезиолог за операция със среден обем на сложност и /или ASA</t>
  </si>
  <si>
    <t>Избор на индивидуален сестрински пост в централна реанимация 12 часа</t>
  </si>
  <si>
    <t>Фиброоптична бронхоскопия/Фибробронхоскопия (базисна)</t>
  </si>
  <si>
    <t>Анестезия при секцио</t>
  </si>
  <si>
    <t>ОТДЕЛЕНИЕ ПО ПЛАСТИЧНО-ВЪЗСТАНОВИТЕЛНА И ЕСТЕТИЧНА ХИРУРГИЯ</t>
  </si>
  <si>
    <t>Оперативно лечение на заболявания в областта на ушите, носа и гърлото с много голям обем и сложност</t>
  </si>
  <si>
    <t>Оперативно лечение на заболявания в областта на ушите, носа и гърлото с голям обем и сложност</t>
  </si>
  <si>
    <t>Оперативно лечение на заболявания в областта на ушите, носа и гърлото със среден обем и сложност</t>
  </si>
  <si>
    <t>Средни оперативни процедури в областта на раменния пояс и горния крайник</t>
  </si>
  <si>
    <t>Хирургично лечение в лицево-челюстната област с много голям обем и сложност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</si>
  <si>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</si>
  <si>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</si>
  <si>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Оперативно лечение на вродени малформации в лицево-челюстната област</t>
  </si>
  <si>
    <t>Оперативно лечение на последствията от изгаряне и травма на кожата и подкожната тъкан</t>
  </si>
  <si>
    <t>Оперативно лечение на кожни дефекти от различно естество, налагащи пластично възстановяване</t>
  </si>
  <si>
    <t>Оперативни процедури в областта на ушите, носа и гърлото и лицево-челюстната област с малък обем и сложност</t>
  </si>
  <si>
    <t>ЕСТЕТИЧНА ХИРУРГИЯ</t>
  </si>
  <si>
    <t>Увеличаване на бюст с анатомични импланти</t>
  </si>
  <si>
    <t>Намаляване на ареолите</t>
  </si>
  <si>
    <t>Блефаропластика на горни клепачи с локална анестезия</t>
  </si>
  <si>
    <t>Блефаропластика на горни клепачи с обща анестезия</t>
  </si>
  <si>
    <t>Вторична ринопластика</t>
  </si>
  <si>
    <t>Корекция на върха на носа</t>
  </si>
  <si>
    <t>Корекция на клепнали уши - едностранно</t>
  </si>
  <si>
    <t>Корекция на клепнали уши - двустранно</t>
  </si>
  <si>
    <t>Конвенционален брау лифтинг</t>
  </si>
  <si>
    <t>Редукция и/или повдигане на венерин хълм</t>
  </si>
  <si>
    <t>Корекция на срамни устни (лабиопластика)</t>
  </si>
  <si>
    <t>Миниабдоминопластика</t>
  </si>
  <si>
    <t>Бодилифт</t>
  </si>
  <si>
    <t>Оперативно повдигане на седалището</t>
  </si>
  <si>
    <t>Липофилинг за увеличаване на седалището</t>
  </si>
  <si>
    <t>Брахиопластика вертикална</t>
  </si>
  <si>
    <t>Брахиопластика хоризонтална</t>
  </si>
  <si>
    <t>Лифтинг на бедра вертикален</t>
  </si>
  <si>
    <t>Лифтинг на бедра хоризонтален</t>
  </si>
  <si>
    <t>Оперативна корекция на малки цикатрикси</t>
  </si>
  <si>
    <t>Оперативна корекция на големи цикатрикси</t>
  </si>
  <si>
    <t>Аспирационна липосукция</t>
  </si>
  <si>
    <t>Премахване мастното тяло на Биша</t>
  </si>
  <si>
    <t>Хидропроцедура, превръзка</t>
  </si>
  <si>
    <t>Наем на апарата</t>
  </si>
  <si>
    <t xml:space="preserve">Допълнителна нощувка във ВИП стая </t>
  </si>
  <si>
    <t>Допълнителна нощувка в стая с повече от едно легло</t>
  </si>
  <si>
    <t>ОТДЕЛЕНИЕ ПО ОРТОПЕДИЯ И ТРАВМАТОЛОГИЯ</t>
  </si>
  <si>
    <t>Гръбначни и гръбначно-мозъчни оперативни интервенции с голям и много голям обем и сложност</t>
  </si>
  <si>
    <t>Гръбначни и гръбначно-мозъчни оперативни интервенции с малък и среден обем и сложност</t>
  </si>
  <si>
    <t>Оперативни процедури с голям обем и сложност на таза и долния крайник</t>
  </si>
  <si>
    <t>Оперативни процедури с алопластика на тазобедрена и колянна става</t>
  </si>
  <si>
    <t xml:space="preserve">Оперативни процедури на таза и долния крайник със среден обем и сложност </t>
  </si>
  <si>
    <t>Оперативни процедури в областта на раменния пояс и горния крайник с голям обем и сложност</t>
  </si>
  <si>
    <t>Оперативни процедури в областта на раменния пояс и горния крайник с голям обем и сложност при повече от един пръст (лъч)</t>
  </si>
  <si>
    <t>Оперативни процедури в областта на раменния пояс и горния крайник с много голям обем и сложност</t>
  </si>
  <si>
    <t>Напасване на протеза на горен или долен крайник</t>
  </si>
  <si>
    <t>Ехография на става – коляно, ТБС, рамо</t>
  </si>
  <si>
    <t>Вътреставна инжекция - коляно</t>
  </si>
  <si>
    <t>Вътреставна инжекция - ТБС</t>
  </si>
  <si>
    <t>Вътреставна инжекция - глезен</t>
  </si>
  <si>
    <t>Шев на малка рана – до 3 см, до подкожие</t>
  </si>
  <si>
    <t>Обработка на рана – повърхностна</t>
  </si>
  <si>
    <t>Гипсиране, горен крайник, под лакът</t>
  </si>
  <si>
    <t>Гипсиране, горен крайник, над лакът – олекотен гипс</t>
  </si>
  <si>
    <t>Гипсиране долен крайник, под коляно</t>
  </si>
  <si>
    <t>Гипсиране, долен крайник, над коляно</t>
  </si>
  <si>
    <t>Гипсиране, долен крайник, под коляно – олекотен гипс</t>
  </si>
  <si>
    <t>Гипсиране, долен крайник, над коляно – олекотен гипс</t>
  </si>
  <si>
    <t>Перкутанна стабилизация с 2 К игли, под ТВ рентгенов контрол</t>
  </si>
  <si>
    <t>Поставяне на директна екстензия</t>
  </si>
  <si>
    <t>Премахване на шев от рана</t>
  </si>
  <si>
    <t>Премахване на клипси от рана</t>
  </si>
  <si>
    <t>Наместване на луксация, с анестезия - рамо</t>
  </si>
  <si>
    <t>Наместване на луксация, с анестезия - лакът</t>
  </si>
  <si>
    <t>Наместване на луксация, с анестезия - глезен, ходило</t>
  </si>
  <si>
    <t>Наместване на луксация, с анестезия - пръст</t>
  </si>
  <si>
    <t>Намесване на фрактура под ТВ рентгенов контрол</t>
  </si>
  <si>
    <t>Мека имобилизация – раменен бандаж</t>
  </si>
  <si>
    <t>Мека имобилизация – глезенен бандаж</t>
  </si>
  <si>
    <t>Мека имобилизация – китков бандаж</t>
  </si>
  <si>
    <t>Ударно-вълнова терапия</t>
  </si>
  <si>
    <t>Отстраняване на имплант, перкутанен (за един брой)</t>
  </si>
  <si>
    <t>Дренаж на абсцес</t>
  </si>
  <si>
    <t>Врастнал нокът - ексцизия</t>
  </si>
  <si>
    <t>Отстраняване на гипсова имобилизация, циркулярна</t>
  </si>
  <si>
    <t>Екстракция на чуждо тяло, подкожно</t>
  </si>
  <si>
    <t>Поясно-крачолен гипс</t>
  </si>
  <si>
    <t>Поясно-крачолен гипс - олекотен</t>
  </si>
  <si>
    <t>КЛИНИКА ПО ГРЪДНА ХИРУРГИЯ</t>
  </si>
  <si>
    <t>Бронхоскопски процедури с неголям обем и сложност в пулмологията</t>
  </si>
  <si>
    <t>Високоспециализирани интервенционални процедури в пулмологията</t>
  </si>
  <si>
    <t>Оперативно лечение на тумори на бял дроб, медиастинум, плевра и гръдна стена</t>
  </si>
  <si>
    <t xml:space="preserve">Ехография на млечна жлеза и гръдна стена </t>
  </si>
  <si>
    <t xml:space="preserve">Щанцова биопсия на гърда + стойността на иглата </t>
  </si>
  <si>
    <t>Инцизия на млечна жлеза</t>
  </si>
  <si>
    <t>Плеврална пункция</t>
  </si>
  <si>
    <t>Тръбна торокостомия /плеврален дренаж/</t>
  </si>
  <si>
    <t>Медиастинотомия, дренаж</t>
  </si>
  <si>
    <t>Диагностична торакотомия/вътрешен сърдечен масаж</t>
  </si>
  <si>
    <t>Торакотомия с почистване на хемоторакс</t>
  </si>
  <si>
    <t>Самостоятелна резекция на ребро</t>
  </si>
  <si>
    <t>Самостоятелно резициране на съседни ребра</t>
  </si>
  <si>
    <t>Резекция на шийно или първо ребро</t>
  </si>
  <si>
    <t>Торакопластика</t>
  </si>
  <si>
    <t>Едностранна плевректомия самостоятелно</t>
  </si>
  <si>
    <t>Плевректомия с резекция на перикард/диафрагма</t>
  </si>
  <si>
    <t>Декортикация на бял дроб</t>
  </si>
  <si>
    <t>Трансторакална операция на диафрагма</t>
  </si>
  <si>
    <t>Атипична резекция на бял дроб/цената е без стойността на консуматива/</t>
  </si>
  <si>
    <t>Разширена резекция на бял дроб/гръдна стена/  / цената е без стойността на консуматива/</t>
  </si>
  <si>
    <t>Лобектомия и/или пулмонектомия / цената е без стойността на консуматива/</t>
  </si>
  <si>
    <t>Сегментарна белодробна резекция / цената е без стойността на консуматива/</t>
  </si>
  <si>
    <t>Лобектомия със сегментарна резекция / цената е без стойността на консуматива/</t>
  </si>
  <si>
    <t>Билобектомия / цената е без стойността на консуматива/</t>
  </si>
  <si>
    <t>Стернохондропластика при вродени деформации на гръден кош/ цената е без стойността на консуматива/</t>
  </si>
  <si>
    <t>Радикална пулмектомия с интерперикардиално лигиране / цената е без стойността на консуматива/</t>
  </si>
  <si>
    <t>Трахеобронхиални реконструктивни операции</t>
  </si>
  <si>
    <t>Трахеобронхиални пластики</t>
  </si>
  <si>
    <t>Оперативно отваряне или отстраняване на каверни/абсцеси на бял дроб</t>
  </si>
  <si>
    <t>Стернотомия, тимектомия</t>
  </si>
  <si>
    <t>Трансплеврално отстраняване на медиастинален тумор / цената е без стойността на консуматива/</t>
  </si>
  <si>
    <t>Видеоторакоскопска симпатектомия / цената е без стойността на консуматива/</t>
  </si>
  <si>
    <t>Видеоторакопска биопсия / цената е без стойността на консуматива/</t>
  </si>
  <si>
    <t>Видеоторакоскопска тимектомия / цената е без стойността на консуматива/</t>
  </si>
  <si>
    <t>Торакоскопия – диагностична / цената е без стойността на консуматива/</t>
  </si>
  <si>
    <t>Торакоскопия при травма на гръден кош / цената е без стойността на консуматива/</t>
  </si>
  <si>
    <t>Едностранна торакоскопска плевректомия самостоятелно  / цената е без стойността на консуматива/</t>
  </si>
  <si>
    <t>Торакоскопска плевректомия с резекция на перикард/диафрагма</t>
  </si>
  <si>
    <t>Торакоскопска  декортикация на бял дроб / цената е без стойността на консуматива/</t>
  </si>
  <si>
    <t>Торакоскопска операция на диафрагма / цената е без стойността на консуматива/</t>
  </si>
  <si>
    <t>Торакоскопски операции на бял дроб/атипични резекции/енуклеации / цената е без стойността на консуматива/</t>
  </si>
  <si>
    <t>Торакоскопско отстраняване на медиастинален тумор / цената е без стойността на консуматива/</t>
  </si>
  <si>
    <t xml:space="preserve">Мастектомия с аксиларна лимфна дисекция </t>
  </si>
  <si>
    <t>Екстирпация на фиброаденом, секторална резекция</t>
  </si>
  <si>
    <t>Ехомамография 3D</t>
  </si>
  <si>
    <t>Превръзка + обработка на рана</t>
  </si>
  <si>
    <t>Леглоден за здравнонеосигурен пациент</t>
  </si>
  <si>
    <t xml:space="preserve">Биопсия на гърда под ехографски контрол </t>
  </si>
  <si>
    <t xml:space="preserve">Биопсия на гърда, където са включени всички процедури, неналагащи образна диагностика (ТАБ, Punch-biopsy) </t>
  </si>
  <si>
    <t xml:space="preserve">Ехография на гърда с инвазивна манипулация, където е включена аспирация на кисти под ехографски контрол с включена цитология </t>
  </si>
  <si>
    <t xml:space="preserve">Преглед с ехография </t>
  </si>
  <si>
    <t xml:space="preserve">Мастектомия </t>
  </si>
  <si>
    <t xml:space="preserve">Мастектомия със сентинелна лимфна биопсия (SLNB) </t>
  </si>
  <si>
    <t xml:space="preserve">Разширена локална ексцизия (WLE) </t>
  </si>
  <si>
    <t xml:space="preserve">Разширена локална ексцизия (WLE + SLNB) </t>
  </si>
  <si>
    <t xml:space="preserve">Сентинелна лимфна биопсия SLNB </t>
  </si>
  <si>
    <t>Локална ексцизия W-WLE (WIRE GUIDED)</t>
  </si>
  <si>
    <t xml:space="preserve">Терапевтична мамопластика </t>
  </si>
  <si>
    <t xml:space="preserve">Доброкачествени новообразувания (BENIGN LUMP SURGERI) </t>
  </si>
  <si>
    <t>КЛИНИКА ПО КАРДИОЛОГИЯ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</si>
  <si>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</si>
  <si>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Интервенционално лечение и свързани с него диагностични катетеризации при вродени сърдечни малформации при лица над 18 години</t>
  </si>
  <si>
    <t xml:space="preserve">Диагностика и лечение на нестабилна форма на ангина пекторис с инвазивно изследване </t>
  </si>
  <si>
    <t xml:space="preserve">Диагностика и лечение на нестабилна форма на ангина пекторис с интервенционално лечение </t>
  </si>
  <si>
    <t xml:space="preserve">Диагностика и лечение на остър коронарен синдром с фибринолитик </t>
  </si>
  <si>
    <t>Диагностика и лечение на остър коронарен синдром с персистираща елевация на ST сегмент с интервенционално лечение</t>
  </si>
  <si>
    <t>ЕКГ</t>
  </si>
  <si>
    <t>Велоергометрия, Тредмил</t>
  </si>
  <si>
    <t>ЕКГ- холтер</t>
  </si>
  <si>
    <t>ОТДЕЛЕНИЕ ПО НУКЛЕAРНА МЕДИЦИНА</t>
  </si>
  <si>
    <t>ОТДЕЛЕНИЕ ПО МЕДИЦИНСКА ОНКОЛОГИЯ</t>
  </si>
  <si>
    <t>Такса придружител</t>
  </si>
  <si>
    <t>ОТДЕЛЕНИЕ ПО ЛЪЧЕЛЕЧЕНИЕ</t>
  </si>
  <si>
    <t>Ортоволтно перкутанно лъчелечение и брахитерапия с високи активности</t>
  </si>
  <si>
    <t xml:space="preserve">Брахитерапия с ниски активности </t>
  </si>
  <si>
    <t>Триизмерна конвенционална телегаматерапия и брахитерапия със закрити източници</t>
  </si>
  <si>
    <t>Високотехнологично лъчелечение на онкологични и неонкологични заболявания 3 дни престой без лъчехимиотерапия</t>
  </si>
  <si>
    <t>Високотехнологично лъчелечение на онкологични и неонкологични заболявания 30 дни престой или не по-малко от 20 процедури без нощувка</t>
  </si>
  <si>
    <t>Модулирано по интензитет лъчелечение на онкологични и неонкологични заболявания 30 дни престой или не по-малко от 20 процедури без нощувка</t>
  </si>
  <si>
    <t>Радиохирургия на онкологични и неонкологични заболявания</t>
  </si>
  <si>
    <t>ОТДЕЛЕНИЕ ПО ДИАЛИЗНО ЛЕЧЕНИЕ</t>
  </si>
  <si>
    <t>Хрониохемодиализа</t>
  </si>
  <si>
    <t>Перитонеална диализа с апарат</t>
  </si>
  <si>
    <t>Перитонеална диализа без апарат</t>
  </si>
  <si>
    <t>Хемодиализа</t>
  </si>
  <si>
    <t>Доплерово изследване на бъбречни съдове</t>
  </si>
  <si>
    <t>ДОПЪЛНИТЕЛНИ УСЛУГИ</t>
  </si>
  <si>
    <t>Ползване на самостоятелна ВИП стая за целия престой</t>
  </si>
  <si>
    <t>Платен леглоден без медикаменти</t>
  </si>
  <si>
    <t>Транспортни услуги /за 1 км./</t>
  </si>
  <si>
    <t>за 1 км.</t>
  </si>
  <si>
    <t>Сестрински пост – дневно/на дежурство</t>
  </si>
  <si>
    <t>Клинични проучвания</t>
  </si>
  <si>
    <t>Разглеждане и обработка на договор за клинично проучване (еднократна)</t>
  </si>
  <si>
    <t>Администриране на подписан договор за провеждане на клинично проучване (годишна)</t>
  </si>
  <si>
    <t>Разглеждане на анекс към договор за клинично проучване (еднократна)</t>
  </si>
  <si>
    <t>Съхранение на лекарства (ежемесечна)</t>
  </si>
  <si>
    <t>Архивиране на документи по клинично проучване (за 1 бр. архивна кутия/кашон) - годишна</t>
  </si>
  <si>
    <t>(eлектронен адрес, на които е оповестена информация за вида и цената на всички предоставяни медицински и други услуги)</t>
  </si>
  <si>
    <t>www.unihospitalbg.bg</t>
  </si>
  <si>
    <t>на централна регистратура, TV монитори на централна регистратура, на хартиен носител при служителите на централна регистратура и информация</t>
  </si>
  <si>
    <t>фактура и фискален бон</t>
  </si>
  <si>
    <t>Издаване на сертификат - PCR изследване Covid-19</t>
  </si>
  <si>
    <t>ВИРУСОЛОГИЯ</t>
  </si>
  <si>
    <t>Двустранна корекция на халукс валгус</t>
  </si>
  <si>
    <t>Лечение на плоско ходило</t>
  </si>
  <si>
    <t>Ревизия на халукс валгус</t>
  </si>
  <si>
    <t>Халукс валгус с плака</t>
  </si>
  <si>
    <t>Лечение на халукс ригидус</t>
  </si>
  <si>
    <t>Удължаване/скъсяване на пръст</t>
  </si>
  <si>
    <t>Ахилотенотомия</t>
  </si>
  <si>
    <t>Халукс валгус лечение</t>
  </si>
  <si>
    <t>Лечение по Понсети криви крачета</t>
  </si>
  <si>
    <t>Брахиметатарзия</t>
  </si>
  <si>
    <t>Нощувка на придружител</t>
  </si>
  <si>
    <t>Нощувка по повод на медицинско изследване във ВИП стая</t>
  </si>
  <si>
    <t>Нощувка по повод на медицинско изследване в стая с повече от едно легло</t>
  </si>
  <si>
    <t xml:space="preserve">Изследване CoV-2 - метод PCR </t>
  </si>
  <si>
    <t>Бърз антигенен тест за COVID-19</t>
  </si>
  <si>
    <t>Комбиниран бърз антигенен тест за COVID-19 и грип А+В</t>
  </si>
  <si>
    <t>Нормално раждане</t>
  </si>
  <si>
    <t>Раждане чрез цезарово сечение</t>
  </si>
  <si>
    <t>за един леглоден</t>
  </si>
  <si>
    <t>Контрастно усилена ехография /без цената на контраста/</t>
  </si>
  <si>
    <t>Увеличаване на бюст с кръгли импланти (Motiva)</t>
  </si>
  <si>
    <t>Увеличаване на бюст с кръгли импланти (Mentor)</t>
  </si>
  <si>
    <t>Увеличаване на бюст с кръгли импланти (Polytech)</t>
  </si>
  <si>
    <t>Операции при мъже</t>
  </si>
  <si>
    <t>Околоочна (периорбитална) хирургия</t>
  </si>
  <si>
    <t>Блефаропластика на долни клепачи</t>
  </si>
  <si>
    <t>Операции на носа (ринопластика)</t>
  </si>
  <si>
    <t>Естетическа ринопластика със средна сложност</t>
  </si>
  <si>
    <t>Естетическа ринопластика с голяма сложност</t>
  </si>
  <si>
    <t>Операции на лицето и шията</t>
  </si>
  <si>
    <t>Цервико-фациален фейс-лифтинг</t>
  </si>
  <si>
    <t>Операции на гениталиите</t>
  </si>
  <si>
    <t>Операции на коремна стена</t>
  </si>
  <si>
    <t>Операции на тялото и крайниците</t>
  </si>
  <si>
    <t>Оперативна корекция на гръб</t>
  </si>
  <si>
    <t>Импланти за увеличаване на седалището (без цената на импланта)</t>
  </si>
  <si>
    <t>Липосукция на бричове</t>
  </si>
  <si>
    <t>Липосукция на цели крака (бричове, вътрешни бедра, колена)</t>
  </si>
  <si>
    <t>Липосукция на корем и ханш</t>
  </si>
  <si>
    <t>Липосукция на лице</t>
  </si>
  <si>
    <t>Операции при кожни образувания</t>
  </si>
  <si>
    <t>Липофилинг</t>
  </si>
  <si>
    <t>Липофилинг на гърди</t>
  </si>
  <si>
    <t>Липофилинг на седалището</t>
  </si>
  <si>
    <t>Липофилинг на устни</t>
  </si>
  <si>
    <t>Премахване на перманентни филъри от лицето и тялото (на зона)</t>
  </si>
  <si>
    <t>Операции при лимфедем</t>
  </si>
  <si>
    <t>Лимфо-венозни анастомози на долен крайник едностранно</t>
  </si>
  <si>
    <t>Лимфо-венозни анастомози на долен крайник двустранно</t>
  </si>
  <si>
    <t>Лимфо-венозни анастомози на горен крайник едностранно</t>
  </si>
  <si>
    <t>Други процедури и услуги</t>
  </si>
  <si>
    <t>Лечение на рани с нанокристално сребро - хидропроцедура и превръзка</t>
  </si>
  <si>
    <t>Дискова херния</t>
  </si>
  <si>
    <t>Спинална стеноза</t>
  </si>
  <si>
    <t>Стабилизация</t>
  </si>
  <si>
    <t>Вертебропластика</t>
  </si>
  <si>
    <t>ОТДЕЛЕНИЕ ПО ХИРУРГИЯ</t>
  </si>
  <si>
    <t>Изследване CoV-2 - метод PCR - семеен пакет</t>
  </si>
  <si>
    <t xml:space="preserve">Диагностика и лечение на остър и хроничен обострен пиелонефрит за лица по 18 години </t>
  </si>
  <si>
    <t>Изследване на нарушения на дишането при сън - сънна апнея</t>
  </si>
  <si>
    <t>Контурна пластика</t>
  </si>
  <si>
    <t>Съхранение на документи - ежемесечна</t>
  </si>
  <si>
    <t>Скрининг визита за неинтервенционални проучвания</t>
  </si>
  <si>
    <t>на визита</t>
  </si>
  <si>
    <t>Визита за лечение/проследяване за неинтервенционални проучвания</t>
  </si>
  <si>
    <t>Транскраниална електрична стимулация (три поредни процедури)</t>
  </si>
  <si>
    <t>Транскраниална електрична стимулация (цялостна сесия от десет процедури)</t>
  </si>
  <si>
    <t>Индивидуален пакет за периоперативни медицински грижи за пациенти с реконструктивни операции:</t>
  </si>
  <si>
    <t>Плазмолифтинг за ставни заболявания</t>
  </si>
  <si>
    <t xml:space="preserve">Доплащане за използване на крио сонда </t>
  </si>
  <si>
    <t>Tакса за създаване на клинични услуги за образна диагностика</t>
  </si>
  <si>
    <t>ZUM45510</t>
  </si>
  <si>
    <t>Консултация с психолог</t>
  </si>
  <si>
    <t>Разглеждане и обсъждане на изменения към вече одобрено медицинско научно изследване</t>
  </si>
  <si>
    <t>ZUM104946</t>
  </si>
  <si>
    <t>Разглеждане и обсъждане на медицинско научно изследване на редовно заседание</t>
  </si>
  <si>
    <t>ZUM104945</t>
  </si>
  <si>
    <t>Медицински научни изследвания</t>
  </si>
  <si>
    <t>ZUM104942</t>
  </si>
  <si>
    <t>ZUM84769</t>
  </si>
  <si>
    <t>ZUM84768</t>
  </si>
  <si>
    <t>ZUM62732</t>
  </si>
  <si>
    <t>ZUM62731</t>
  </si>
  <si>
    <t>ZUM62730</t>
  </si>
  <si>
    <t>ZUM62727</t>
  </si>
  <si>
    <t>ZUM62725</t>
  </si>
  <si>
    <t>ZUM62723</t>
  </si>
  <si>
    <t>ZUM67159</t>
  </si>
  <si>
    <t>ZUM67158</t>
  </si>
  <si>
    <t>ZFB0015</t>
  </si>
  <si>
    <t>ZUM45512</t>
  </si>
  <si>
    <t>ZUM62735</t>
  </si>
  <si>
    <t>ZUM44615</t>
  </si>
  <si>
    <t>ZUM45508</t>
  </si>
  <si>
    <t>ZUM4505</t>
  </si>
  <si>
    <t>ZUM45502</t>
  </si>
  <si>
    <t>ZUM45034</t>
  </si>
  <si>
    <t>ZUM45032</t>
  </si>
  <si>
    <t>ZUM45030</t>
  </si>
  <si>
    <t>Определяне на план на лечение и проследяване на терапевтичния отговор при пациенти, получаващи скъпоструващи лекарствени продукти по реда на чл. 78, ал 2 от ЗЗО</t>
  </si>
  <si>
    <t>GAPR1738Z</t>
  </si>
  <si>
    <t xml:space="preserve">Осигуряване на постоянен достъп за провеждане на диализно лечение и химиотерапия </t>
  </si>
  <si>
    <t>GAPR1604Z</t>
  </si>
  <si>
    <t>GAPR1603Z</t>
  </si>
  <si>
    <t>GAPR1602Z</t>
  </si>
  <si>
    <t>GAPR19011</t>
  </si>
  <si>
    <t xml:space="preserve">Определяне на план за лечение на болни със злокачествени заболявания </t>
  </si>
  <si>
    <t>GAPR1605Z</t>
  </si>
  <si>
    <t>K17252.1Z</t>
  </si>
  <si>
    <t>K17251.2Z</t>
  </si>
  <si>
    <t>K17251.1Z</t>
  </si>
  <si>
    <t>K17250.2Z</t>
  </si>
  <si>
    <t>K17250.1Z</t>
  </si>
  <si>
    <t>K17249Z</t>
  </si>
  <si>
    <t>K17247Z</t>
  </si>
  <si>
    <t>K17246Z</t>
  </si>
  <si>
    <t>ZUM44740</t>
  </si>
  <si>
    <t>ZUM77398</t>
  </si>
  <si>
    <t>ZUM44736</t>
  </si>
  <si>
    <t>GAPR19331</t>
  </si>
  <si>
    <t>K17241.1Z</t>
  </si>
  <si>
    <t>Позитроннo-емисионна томография с компютърна томография (ПЕТ/КТ) (РЕТ/СТ)</t>
  </si>
  <si>
    <t>GAPR1636Z</t>
  </si>
  <si>
    <t>ZUM45043</t>
  </si>
  <si>
    <t>ZUM45041</t>
  </si>
  <si>
    <t>АН - холтер</t>
  </si>
  <si>
    <t>ZUM45040</t>
  </si>
  <si>
    <t>ZUM45039</t>
  </si>
  <si>
    <t>ZUM45037</t>
  </si>
  <si>
    <t>ZUM45036</t>
  </si>
  <si>
    <t>Амбулаторно наблюдение на лица с постоянен електрокардиостимулатор</t>
  </si>
  <si>
    <t>GAPR1632Z</t>
  </si>
  <si>
    <t>K17255Z</t>
  </si>
  <si>
    <t>K17037Z</t>
  </si>
  <si>
    <t>K17036Z</t>
  </si>
  <si>
    <t>K17033Z</t>
  </si>
  <si>
    <t>Диагностика и лечение на заболявания на миокарда и перикарда при лица над 18 години</t>
  </si>
  <si>
    <t>K19032.1Z</t>
  </si>
  <si>
    <t>Диагностика и лечение на инфекциозен ендокардит при лица над 18 години</t>
  </si>
  <si>
    <t>K19031.1Z</t>
  </si>
  <si>
    <t>Диагностика и лечение на остра и изострена хронична сърдечна недостатъчност с механична вентилация при лица над 18 години</t>
  </si>
  <si>
    <t>K19030.1Z</t>
  </si>
  <si>
    <t>K17029Z</t>
  </si>
  <si>
    <t>K17028Z</t>
  </si>
  <si>
    <t>K17027Z</t>
  </si>
  <si>
    <t>K17026Z</t>
  </si>
  <si>
    <t>K17025Z</t>
  </si>
  <si>
    <t>K17024Z</t>
  </si>
  <si>
    <t>Интервенционално лечение и свързани с него диагностични катетеризации при вродени сърдечни малформации с механична вентилация при лица над 18 години</t>
  </si>
  <si>
    <t>K19023.1Z</t>
  </si>
  <si>
    <t>K19022.1Z</t>
  </si>
  <si>
    <t>Интервенционално лечение и свързани с него диагностични катетеризации при сърдечно-съдови заболявания  при лица над 18 години</t>
  </si>
  <si>
    <t>K19020.1Z</t>
  </si>
  <si>
    <t>Постоянна електрокардиостимулация - кардиовертер</t>
  </si>
  <si>
    <t>K17019.2Z</t>
  </si>
  <si>
    <t>Постоянна електрокардиостимулация -  антибрадикарден пейсмейкър</t>
  </si>
  <si>
    <t>K17019.1Z</t>
  </si>
  <si>
    <t>K19018.1Z</t>
  </si>
  <si>
    <t>K19017.1Z</t>
  </si>
  <si>
    <t>K17016Z</t>
  </si>
  <si>
    <t>ZUM102187</t>
  </si>
  <si>
    <t>ZUM66424</t>
  </si>
  <si>
    <t>ZUM66423</t>
  </si>
  <si>
    <t>ZUM66422</t>
  </si>
  <si>
    <t>ZUM66421</t>
  </si>
  <si>
    <t>ZUM66420</t>
  </si>
  <si>
    <t>ZUM66419</t>
  </si>
  <si>
    <t>ZUM66418</t>
  </si>
  <si>
    <t>ZUM66417</t>
  </si>
  <si>
    <t>ZUM66416</t>
  </si>
  <si>
    <t>ZUM66415</t>
  </si>
  <si>
    <t>ZUM66414</t>
  </si>
  <si>
    <t>ZUM66413</t>
  </si>
  <si>
    <t>ZUM45009</t>
  </si>
  <si>
    <t>ZUM45008</t>
  </si>
  <si>
    <t>ZUM45006</t>
  </si>
  <si>
    <t>ZUM45004</t>
  </si>
  <si>
    <t>ZUM45002</t>
  </si>
  <si>
    <t>ZUM45000</t>
  </si>
  <si>
    <t>ZUM44999</t>
  </si>
  <si>
    <t>ZUM44997</t>
  </si>
  <si>
    <t>ZUM62816</t>
  </si>
  <si>
    <t>ZUM63077</t>
  </si>
  <si>
    <t>ZUM44991</t>
  </si>
  <si>
    <t>ZUM44989</t>
  </si>
  <si>
    <t>ZUM44988</t>
  </si>
  <si>
    <t>ZUM44987</t>
  </si>
  <si>
    <t>ZUM44985</t>
  </si>
  <si>
    <t>ZUM44983</t>
  </si>
  <si>
    <t>ZUM44981</t>
  </si>
  <si>
    <t>ZUM44980</t>
  </si>
  <si>
    <t>ZUM44978</t>
  </si>
  <si>
    <t>ZUM44977</t>
  </si>
  <si>
    <t>ZUM44976</t>
  </si>
  <si>
    <t>ZUM44974</t>
  </si>
  <si>
    <t>ZUM44973</t>
  </si>
  <si>
    <t>ZUM44971</t>
  </si>
  <si>
    <t>ZUM44970</t>
  </si>
  <si>
    <t>ZUM44968</t>
  </si>
  <si>
    <t>ZUM44967</t>
  </si>
  <si>
    <t>ZUM44966</t>
  </si>
  <si>
    <t>ZUM44965</t>
  </si>
  <si>
    <t>ZUM62829</t>
  </si>
  <si>
    <t>ZUM44995</t>
  </si>
  <si>
    <t>ZUM44993</t>
  </si>
  <si>
    <t>ZUM44961</t>
  </si>
  <si>
    <t>ZUM44959</t>
  </si>
  <si>
    <t>ZUM44958</t>
  </si>
  <si>
    <t>ZUM44957</t>
  </si>
  <si>
    <t>ZUM44956</t>
  </si>
  <si>
    <t>ZUM44955</t>
  </si>
  <si>
    <t>ZUM44954</t>
  </si>
  <si>
    <t>ZUM44953</t>
  </si>
  <si>
    <t>ZUM44952</t>
  </si>
  <si>
    <t>ZUM44951</t>
  </si>
  <si>
    <t>ZUM44949</t>
  </si>
  <si>
    <t>ZUM44948</t>
  </si>
  <si>
    <t>ZUM62837</t>
  </si>
  <si>
    <t>GAPR2044Z</t>
  </si>
  <si>
    <t>GAPR1626Z</t>
  </si>
  <si>
    <t>GAPR1625Z</t>
  </si>
  <si>
    <t>K17223Z</t>
  </si>
  <si>
    <t>K17216Z</t>
  </si>
  <si>
    <t>K17215Z</t>
  </si>
  <si>
    <t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 засягащи двата бели дроба при болести със съчетана белодроб</t>
  </si>
  <si>
    <t>K17214Z</t>
  </si>
  <si>
    <t>K17213Z</t>
  </si>
  <si>
    <t>K17202Z</t>
  </si>
  <si>
    <t>K17194Z</t>
  </si>
  <si>
    <t>K17193Z</t>
  </si>
  <si>
    <t>K17171Z</t>
  </si>
  <si>
    <t>K17044Z</t>
  </si>
  <si>
    <t>K17043Z</t>
  </si>
  <si>
    <t>ZUM96735</t>
  </si>
  <si>
    <t>ZUM74823</t>
  </si>
  <si>
    <t>ZUM74822</t>
  </si>
  <si>
    <t>ZUM74821</t>
  </si>
  <si>
    <t>ZUM74820</t>
  </si>
  <si>
    <t>ZUM74508</t>
  </si>
  <si>
    <t>ZUM74507</t>
  </si>
  <si>
    <t>ZUM74506</t>
  </si>
  <si>
    <t>ZUM74505</t>
  </si>
  <si>
    <t>ZUM74504</t>
  </si>
  <si>
    <t>ZUM74503</t>
  </si>
  <si>
    <t>ZUM74502</t>
  </si>
  <si>
    <t>ZUM74501</t>
  </si>
  <si>
    <t>ZUM74500</t>
  </si>
  <si>
    <t>ZUM74499</t>
  </si>
  <si>
    <t>ZUM44944</t>
  </si>
  <si>
    <t>ZUM44942</t>
  </si>
  <si>
    <t>ZUM44941</t>
  </si>
  <si>
    <t>ZUM44938</t>
  </si>
  <si>
    <t>ZUM44937</t>
  </si>
  <si>
    <t>ZUM44934</t>
  </si>
  <si>
    <t>ZUM44933</t>
  </si>
  <si>
    <t>ZUM44931</t>
  </si>
  <si>
    <t>ZUM44930</t>
  </si>
  <si>
    <t>ZUM44928</t>
  </si>
  <si>
    <t>ZUM44927</t>
  </si>
  <si>
    <t>ZUM44925</t>
  </si>
  <si>
    <t>ZUM44923</t>
  </si>
  <si>
    <t>ZUM44922</t>
  </si>
  <si>
    <t>ZUM44920</t>
  </si>
  <si>
    <t>ZUM44918</t>
  </si>
  <si>
    <t>ZUM44916</t>
  </si>
  <si>
    <t>ZUM44915</t>
  </si>
  <si>
    <t>ZUM44913</t>
  </si>
  <si>
    <t>ZUM44911</t>
  </si>
  <si>
    <t>ZUM44910</t>
  </si>
  <si>
    <t>ZUM44908</t>
  </si>
  <si>
    <t>ZUM44906</t>
  </si>
  <si>
    <t>ZUM44904</t>
  </si>
  <si>
    <t>ZUM44903</t>
  </si>
  <si>
    <t>ZUM44902</t>
  </si>
  <si>
    <t>ZUM44900</t>
  </si>
  <si>
    <t>ZUM44898</t>
  </si>
  <si>
    <t>ZUM44897</t>
  </si>
  <si>
    <t>ZUM44895</t>
  </si>
  <si>
    <t>ZUM44893</t>
  </si>
  <si>
    <t>ZUM44891</t>
  </si>
  <si>
    <t>ZUM44890</t>
  </si>
  <si>
    <t>GAPR1630Z</t>
  </si>
  <si>
    <t xml:space="preserve">Mалки артроскопски процедури в областта на скелетно-мускулната система </t>
  </si>
  <si>
    <t>GAPR1624Z</t>
  </si>
  <si>
    <t>GAPR1623Z</t>
  </si>
  <si>
    <t>GAPR1622Z</t>
  </si>
  <si>
    <t>K17235Z</t>
  </si>
  <si>
    <t>K17224Z</t>
  </si>
  <si>
    <t>K17222Z</t>
  </si>
  <si>
    <t>K17221Z</t>
  </si>
  <si>
    <t>K19220.2Z</t>
  </si>
  <si>
    <t>K17220Z</t>
  </si>
  <si>
    <t>K17219Z</t>
  </si>
  <si>
    <t>K17218Z</t>
  </si>
  <si>
    <t>K17217.1Z</t>
  </si>
  <si>
    <t>K17212Z</t>
  </si>
  <si>
    <t>Гръбначни и гръбначно-мозъчни оперативни интервенции с голям и много голям обем и сложност - с невронавигация и интраоперативен 3D контрол</t>
  </si>
  <si>
    <t>K19211.2Z</t>
  </si>
  <si>
    <t>K17211Z</t>
  </si>
  <si>
    <t>Консервативно поведение при леки и средно тежки черепно-мозъчни травми</t>
  </si>
  <si>
    <t>K17208Z</t>
  </si>
  <si>
    <t>K17198Z</t>
  </si>
  <si>
    <t>K17192Z</t>
  </si>
  <si>
    <t xml:space="preserve">Артроскопски процедури в областта  на скелетно-мускулната система </t>
  </si>
  <si>
    <t>K17159Z</t>
  </si>
  <si>
    <t>K17158Z</t>
  </si>
  <si>
    <t>ZUM79813</t>
  </si>
  <si>
    <t xml:space="preserve">Индивидуален пакет за периоперативни медицински грижи за пациенти с реконструктивни операции: При операции със среден обем и сложност </t>
  </si>
  <si>
    <t>ZUM104919</t>
  </si>
  <si>
    <t>Индивидуален пакет за периоперативни медицински грижи за пациенти с реконструктивни операции: При операции с голям и много голям обем и сложност</t>
  </si>
  <si>
    <t>ZUM74701</t>
  </si>
  <si>
    <t>ZUM45018</t>
  </si>
  <si>
    <t>ZUM45017</t>
  </si>
  <si>
    <t>ZUM60274</t>
  </si>
  <si>
    <t>ZUM45014</t>
  </si>
  <si>
    <t>ZUM45013</t>
  </si>
  <si>
    <t>ZUM74819</t>
  </si>
  <si>
    <t>ZUM74818</t>
  </si>
  <si>
    <t>ZUM74817</t>
  </si>
  <si>
    <t>ZUM74816</t>
  </si>
  <si>
    <t>ZUM44994</t>
  </si>
  <si>
    <t>ZUM74815</t>
  </si>
  <si>
    <t>ZUM74814</t>
  </si>
  <si>
    <t>ZUM74813</t>
  </si>
  <si>
    <t>ZUM60269</t>
  </si>
  <si>
    <t>ZUM44982</t>
  </si>
  <si>
    <t>ZUM44950</t>
  </si>
  <si>
    <t>ZUM62990</t>
  </si>
  <si>
    <t>ZUM60272</t>
  </si>
  <si>
    <t>ZUM60273</t>
  </si>
  <si>
    <t>ZUM60271</t>
  </si>
  <si>
    <t>ZUM60270</t>
  </si>
  <si>
    <t>ZUM44943</t>
  </si>
  <si>
    <t xml:space="preserve">Циркулярен лифтинг на бедра </t>
  </si>
  <si>
    <t>ZUM60284</t>
  </si>
  <si>
    <t>ZUM60281</t>
  </si>
  <si>
    <t>ZUM60280</t>
  </si>
  <si>
    <t>ZUM60278</t>
  </si>
  <si>
    <t>ZUM60277</t>
  </si>
  <si>
    <t>ZUM63005</t>
  </si>
  <si>
    <t>ZUM60276</t>
  </si>
  <si>
    <t>ZUM74811</t>
  </si>
  <si>
    <t>Оперативно повдигане на седалището и външни бедра</t>
  </si>
  <si>
    <t>ZUM44926</t>
  </si>
  <si>
    <t>ZUM44939</t>
  </si>
  <si>
    <t>ZUM60275</t>
  </si>
  <si>
    <t>ZUM44929</t>
  </si>
  <si>
    <t>Липофилинг на срамни устни</t>
  </si>
  <si>
    <t>ZUM44919</t>
  </si>
  <si>
    <t>ZUM44917</t>
  </si>
  <si>
    <t>ZUM44914</t>
  </si>
  <si>
    <t>ZUM60285</t>
  </si>
  <si>
    <t>Темпорален лифтинг</t>
  </si>
  <si>
    <t>ZUM60283</t>
  </si>
  <si>
    <t>ZUM44892</t>
  </si>
  <si>
    <t>ZUM44887</t>
  </si>
  <si>
    <t>ZUM74810</t>
  </si>
  <si>
    <t>ZUM44884</t>
  </si>
  <si>
    <t>ZUM60268</t>
  </si>
  <si>
    <t>ZUM44881</t>
  </si>
  <si>
    <t>ZUM60287</t>
  </si>
  <si>
    <t>ZUM44880</t>
  </si>
  <si>
    <t>ZUM63008</t>
  </si>
  <si>
    <t>ZUM63009</t>
  </si>
  <si>
    <t>ZUM44870</t>
  </si>
  <si>
    <t>ZUM44867</t>
  </si>
  <si>
    <t>ZUM60267</t>
  </si>
  <si>
    <t>ZUM44866</t>
  </si>
  <si>
    <t>ZUM74808</t>
  </si>
  <si>
    <t>ZUM74807</t>
  </si>
  <si>
    <t>ZUM44861</t>
  </si>
  <si>
    <t>ZUM44859</t>
  </si>
  <si>
    <t>ZUM44868</t>
  </si>
  <si>
    <t>ZUM44856</t>
  </si>
  <si>
    <t>ZUM44854</t>
  </si>
  <si>
    <t>ZUM60266</t>
  </si>
  <si>
    <t>ZUM44847</t>
  </si>
  <si>
    <t>ZUM44846</t>
  </si>
  <si>
    <t>ZUM74805</t>
  </si>
  <si>
    <t>ZUM60282</t>
  </si>
  <si>
    <t>ZUM44844</t>
  </si>
  <si>
    <t>GAPR1618Z</t>
  </si>
  <si>
    <t>K17237Z</t>
  </si>
  <si>
    <t>K17236Z</t>
  </si>
  <si>
    <t>Хирургично лечение при необширни изгаряния с площ от 1 до 19 % от телесната повърхност, с хирургични интервенции</t>
  </si>
  <si>
    <t>K17233Z</t>
  </si>
  <si>
    <t>Хирургично лечение на изгаряния с площ от 5% до 10% при възрастни и до 3% при деца</t>
  </si>
  <si>
    <t>K17232Z</t>
  </si>
  <si>
    <t>K17230Z</t>
  </si>
  <si>
    <t>K17227Z</t>
  </si>
  <si>
    <t>K17226Z</t>
  </si>
  <si>
    <t>K17225Z</t>
  </si>
  <si>
    <t>K17200Z</t>
  </si>
  <si>
    <t>Лечение на тумори на кожа и лигавици - доброкачествени новообразувания</t>
  </si>
  <si>
    <t>K17199.2Z</t>
  </si>
  <si>
    <t>Лечение на тумори на кожа и лигавици - злокачествени новообразувания</t>
  </si>
  <si>
    <t>K17199.1Z</t>
  </si>
  <si>
    <t>K17138Z</t>
  </si>
  <si>
    <t>K17137Z</t>
  </si>
  <si>
    <t>K17136Z</t>
  </si>
  <si>
    <t>Анестезия при секцио - Обща интубационна</t>
  </si>
  <si>
    <t>ZUM44840</t>
  </si>
  <si>
    <t>ZUM44805</t>
  </si>
  <si>
    <t>ZUM44838</t>
  </si>
  <si>
    <t>ZUM44837</t>
  </si>
  <si>
    <t>ZUM44836</t>
  </si>
  <si>
    <t>ZUM44835</t>
  </si>
  <si>
    <t>ZUM44834</t>
  </si>
  <si>
    <t>ZUM44833</t>
  </si>
  <si>
    <t>ZUM44832</t>
  </si>
  <si>
    <t>Анестезия при диагностични процедури - седация/анестезия при КАТ и ЯМР</t>
  </si>
  <si>
    <t>ZUM44831</t>
  </si>
  <si>
    <t>Анестезия при диагностични процедури - трансезофагеална ехокардиография</t>
  </si>
  <si>
    <t>ZUM44830</t>
  </si>
  <si>
    <t>Анестезия при диагностични процедури - бронхоскопии</t>
  </si>
  <si>
    <t>ZUM44829</t>
  </si>
  <si>
    <t>Анестезия при диагностични процедури - фиброгастро и фиброколоноскопии</t>
  </si>
  <si>
    <t>ZUM44828</t>
  </si>
  <si>
    <t>Анестезиологични грижи при реконструктивни пациенти</t>
  </si>
  <si>
    <t>MI00005</t>
  </si>
  <si>
    <t>ZUM44827</t>
  </si>
  <si>
    <t>ZUM44826</t>
  </si>
  <si>
    <t>ZUM44825</t>
  </si>
  <si>
    <t>ZUM44824</t>
  </si>
  <si>
    <t>ZUM44823</t>
  </si>
  <si>
    <t>ZUM44822</t>
  </si>
  <si>
    <t>ZUM44821</t>
  </si>
  <si>
    <t>ZUM44820</t>
  </si>
  <si>
    <t>ZUM44819</t>
  </si>
  <si>
    <t>ZUM44818</t>
  </si>
  <si>
    <t>ZUM44817</t>
  </si>
  <si>
    <t>ZUM44816</t>
  </si>
  <si>
    <t>ZUM44815</t>
  </si>
  <si>
    <t>ZUM44814</t>
  </si>
  <si>
    <t>ZUM44813</t>
  </si>
  <si>
    <t>ZUM44812</t>
  </si>
  <si>
    <t>ZUM44811</t>
  </si>
  <si>
    <t>ZUM44810</t>
  </si>
  <si>
    <t>ZUM44809</t>
  </si>
  <si>
    <t>ZUM44807</t>
  </si>
  <si>
    <t>ZUM44806</t>
  </si>
  <si>
    <t>ZUM63051</t>
  </si>
  <si>
    <t>ZUM44803</t>
  </si>
  <si>
    <t>ZUM44801</t>
  </si>
  <si>
    <t>ZUM44799</t>
  </si>
  <si>
    <t>ZUM44797</t>
  </si>
  <si>
    <t>ZUM44795</t>
  </si>
  <si>
    <t>ZUM44793</t>
  </si>
  <si>
    <t>ZUM44791</t>
  </si>
  <si>
    <t>ZUM44789</t>
  </si>
  <si>
    <t>GAPR1628Z</t>
  </si>
  <si>
    <t>ZUM44784</t>
  </si>
  <si>
    <t>ZUM44782</t>
  </si>
  <si>
    <t>ZUM44775</t>
  </si>
  <si>
    <t>ZUM44767</t>
  </si>
  <si>
    <t>GAPR1610Z</t>
  </si>
  <si>
    <t>GKPR1604Z</t>
  </si>
  <si>
    <t>GKPR1603Z</t>
  </si>
  <si>
    <t>K17115Z</t>
  </si>
  <si>
    <t>K17114Z</t>
  </si>
  <si>
    <t>K17108Z</t>
  </si>
  <si>
    <t>K17107Z</t>
  </si>
  <si>
    <t>K17106.2Z</t>
  </si>
  <si>
    <t>K17106.1Z</t>
  </si>
  <si>
    <t>K19047.2Z</t>
  </si>
  <si>
    <t>K19047.1Z</t>
  </si>
  <si>
    <t>ZUM44734</t>
  </si>
  <si>
    <t>ZUM44733</t>
  </si>
  <si>
    <t>ZUM44732</t>
  </si>
  <si>
    <t>ZUM44730</t>
  </si>
  <si>
    <t>ZUM66755</t>
  </si>
  <si>
    <t>ZUM44728</t>
  </si>
  <si>
    <t>ZUM44727</t>
  </si>
  <si>
    <t>ZUM44726</t>
  </si>
  <si>
    <t>ZUM44725</t>
  </si>
  <si>
    <t>ZUM44724</t>
  </si>
  <si>
    <t>ZUM44722</t>
  </si>
  <si>
    <t>ZUM44721</t>
  </si>
  <si>
    <t>ZUM44719</t>
  </si>
  <si>
    <t>ZUM44716</t>
  </si>
  <si>
    <t>ZUM44715</t>
  </si>
  <si>
    <t>ZUM44713</t>
  </si>
  <si>
    <t>ZUM44710</t>
  </si>
  <si>
    <t>ZUM44707</t>
  </si>
  <si>
    <t>Оперативно лечение при варикозна болест и усложненията</t>
  </si>
  <si>
    <t>K17129Z</t>
  </si>
  <si>
    <t>K17128Z</t>
  </si>
  <si>
    <t>K17127Z</t>
  </si>
  <si>
    <t>K17126Z</t>
  </si>
  <si>
    <t>K17125Z</t>
  </si>
  <si>
    <t>K17124Z</t>
  </si>
  <si>
    <t>K17123Z</t>
  </si>
  <si>
    <t>ZUM63045</t>
  </si>
  <si>
    <t>ZUM63044</t>
  </si>
  <si>
    <t>ZUM63043</t>
  </si>
  <si>
    <t>ZUM63042</t>
  </si>
  <si>
    <t>ZUM63041</t>
  </si>
  <si>
    <t>ZUM63040</t>
  </si>
  <si>
    <t>ZUM63039</t>
  </si>
  <si>
    <t>ZUM63038</t>
  </si>
  <si>
    <t>ZUM63037</t>
  </si>
  <si>
    <t>ZUM63036</t>
  </si>
  <si>
    <t>ZUM63034</t>
  </si>
  <si>
    <t>ZUM63032</t>
  </si>
  <si>
    <t>ZUM63030</t>
  </si>
  <si>
    <t>ZUM63011</t>
  </si>
  <si>
    <t>ZUM63010</t>
  </si>
  <si>
    <t>ZUM44800</t>
  </si>
  <si>
    <t>ZUM44798</t>
  </si>
  <si>
    <t>ZUM44794</t>
  </si>
  <si>
    <t>ZUM44792</t>
  </si>
  <si>
    <t>ZUM44790</t>
  </si>
  <si>
    <t>ZUM44788</t>
  </si>
  <si>
    <t>ZUM44786</t>
  </si>
  <si>
    <t>ZUM44785</t>
  </si>
  <si>
    <t>ZUM44783</t>
  </si>
  <si>
    <t>ZUM44781</t>
  </si>
  <si>
    <t>ZUM44779</t>
  </si>
  <si>
    <t>ZUM44777</t>
  </si>
  <si>
    <t>ZUM44776</t>
  </si>
  <si>
    <t>ZUM44774</t>
  </si>
  <si>
    <t>ZUM44773</t>
  </si>
  <si>
    <t>ZUM44771</t>
  </si>
  <si>
    <t>ZUM44769</t>
  </si>
  <si>
    <t>ZUM44768</t>
  </si>
  <si>
    <t>ZUM44766</t>
  </si>
  <si>
    <t>ZUM44764</t>
  </si>
  <si>
    <t>ZUM44762</t>
  </si>
  <si>
    <t>ZUM44760</t>
  </si>
  <si>
    <t>ZUM44759</t>
  </si>
  <si>
    <t>ZUM44757</t>
  </si>
  <si>
    <t>ZUM44756</t>
  </si>
  <si>
    <t>ZUM44754</t>
  </si>
  <si>
    <t>ZUM44753</t>
  </si>
  <si>
    <t>ZUM44751</t>
  </si>
  <si>
    <t>ZUM44749</t>
  </si>
  <si>
    <t>ZUM44747</t>
  </si>
  <si>
    <t>ZUM44746</t>
  </si>
  <si>
    <t>Катетеризации - уретрални Цистоскопия с локална анестезия</t>
  </si>
  <si>
    <t>ZUM44744</t>
  </si>
  <si>
    <t>Катетеризации - уретрални - на жена – с осигуряване на катетър</t>
  </si>
  <si>
    <t>ZUM44735</t>
  </si>
  <si>
    <t>Катетеризации - уретрални - на жена – без осигуряване на катетър</t>
  </si>
  <si>
    <t>ZUM44720</t>
  </si>
  <si>
    <t>Катетеризации - уретрални - на мъж – с осигуряване на катетър</t>
  </si>
  <si>
    <t>ZUM44718</t>
  </si>
  <si>
    <t>Катетеризации - уретрални - на мъж – без осигуряване на катетър</t>
  </si>
  <si>
    <t>ZUM44717</t>
  </si>
  <si>
    <t>ZUM44714</t>
  </si>
  <si>
    <t>ZUM44712</t>
  </si>
  <si>
    <t>ZUM44711</t>
  </si>
  <si>
    <t>ZUM45052</t>
  </si>
  <si>
    <t>ZUM63007</t>
  </si>
  <si>
    <t>ZUM44706</t>
  </si>
  <si>
    <t>ZUM44705</t>
  </si>
  <si>
    <t>ZUM44704</t>
  </si>
  <si>
    <t>GAPR1612Z</t>
  </si>
  <si>
    <t>GAPR1611Z</t>
  </si>
  <si>
    <t>K17155Z</t>
  </si>
  <si>
    <t>K17154Z</t>
  </si>
  <si>
    <t>K17153Z</t>
  </si>
  <si>
    <t>K17152Z</t>
  </si>
  <si>
    <t>K17151Z</t>
  </si>
  <si>
    <t>K17150Z</t>
  </si>
  <si>
    <t>K17149Z</t>
  </si>
  <si>
    <t>K17148Z</t>
  </si>
  <si>
    <t>K17147Z</t>
  </si>
  <si>
    <t>K17146Z</t>
  </si>
  <si>
    <t>K17145Z</t>
  </si>
  <si>
    <t>K17144Z</t>
  </si>
  <si>
    <t>K17143Z</t>
  </si>
  <si>
    <t>K17141Z</t>
  </si>
  <si>
    <t>Сваляне на балон в стомаха</t>
  </si>
  <si>
    <t>ZUM66760</t>
  </si>
  <si>
    <t xml:space="preserve">Поставяне на Интрагастрален Балон (престой от 24 часа) </t>
  </si>
  <si>
    <t>ZUM66759</t>
  </si>
  <si>
    <t>Латерална анастомоза между йеюнум и илеум при пациенти със Захарен Диабет тип 2 и Индекс на Телесна маса от 29.0 до 31.0</t>
  </si>
  <si>
    <t>ZUM66758</t>
  </si>
  <si>
    <t xml:space="preserve">Ревизионна хирургия /от ръкавна резекция на РУ байпас или на мини байпас или на SADI-S операция/ </t>
  </si>
  <si>
    <t>ZUM66757</t>
  </si>
  <si>
    <t>Модификация на SASI операция при пациенти с Диабет тип 2 и Индекс на телесна маса от 30 до 34.0 (2 дни престой)</t>
  </si>
  <si>
    <t>ZUM66756</t>
  </si>
  <si>
    <t>Ръкавна резекция на стомаха с бипартиция SASI операция (2 дни престой)</t>
  </si>
  <si>
    <t>ZUM66754</t>
  </si>
  <si>
    <t>Ръкавна резекция на стомаха (2 дни престой)</t>
  </si>
  <si>
    <t>ZUM66753</t>
  </si>
  <si>
    <t>Мини стомашен байпас (2 дни престой)</t>
  </si>
  <si>
    <t>ZUM66752</t>
  </si>
  <si>
    <t>Стомашен байпас по РУ (2 дни престой)</t>
  </si>
  <si>
    <t>ZUM66751</t>
  </si>
  <si>
    <t>Метаболитна и бариатрична хирургия</t>
  </si>
  <si>
    <t>ZUM66750</t>
  </si>
  <si>
    <t>ZUM66749</t>
  </si>
  <si>
    <t>ZUM66748</t>
  </si>
  <si>
    <t>ZUM66747</t>
  </si>
  <si>
    <t>ZUM66746</t>
  </si>
  <si>
    <t>ZUM66745</t>
  </si>
  <si>
    <t>ZUM66744</t>
  </si>
  <si>
    <t>ZUM44703</t>
  </si>
  <si>
    <t>ZUM44702</t>
  </si>
  <si>
    <t>ZUM44701</t>
  </si>
  <si>
    <t>ZUM66743</t>
  </si>
  <si>
    <t>ZUM66742</t>
  </si>
  <si>
    <t>ZUM66741</t>
  </si>
  <si>
    <t>ZUM66740</t>
  </si>
  <si>
    <t>ZUM66739</t>
  </si>
  <si>
    <t>K17209Z</t>
  </si>
  <si>
    <t>Тежка черепно - мозъчна травма - консервативно поведение</t>
  </si>
  <si>
    <t>K17205Z</t>
  </si>
  <si>
    <t>Тежка черепно-мозъчна травма - оперативно лечение</t>
  </si>
  <si>
    <t>K17204Z</t>
  </si>
  <si>
    <t>GAPR1634Z</t>
  </si>
  <si>
    <t>K17197Z</t>
  </si>
  <si>
    <t>K17196Z</t>
  </si>
  <si>
    <t>K17195Z</t>
  </si>
  <si>
    <t>K17191.2Z</t>
  </si>
  <si>
    <t>K17191.1Z</t>
  </si>
  <si>
    <t>K17190Z</t>
  </si>
  <si>
    <t>K17189Z</t>
  </si>
  <si>
    <t>K17188Z</t>
  </si>
  <si>
    <t>K17187Z</t>
  </si>
  <si>
    <t>K17186Z</t>
  </si>
  <si>
    <t>K17185Z</t>
  </si>
  <si>
    <t>K17184Z</t>
  </si>
  <si>
    <t>K17183Z</t>
  </si>
  <si>
    <t>K17182Z</t>
  </si>
  <si>
    <t>K17181Z</t>
  </si>
  <si>
    <t>K17180Z</t>
  </si>
  <si>
    <t>K17179Z</t>
  </si>
  <si>
    <t>K17178Z</t>
  </si>
  <si>
    <t>K17177Z</t>
  </si>
  <si>
    <t>K17176Z</t>
  </si>
  <si>
    <t>K17175Z</t>
  </si>
  <si>
    <t>K17174Z</t>
  </si>
  <si>
    <t>K17173Z</t>
  </si>
  <si>
    <t>K17172Z</t>
  </si>
  <si>
    <t>Диагностика и лечение на заболявания на хепатобилиарната система, панкреаса и перитонеума при лица под 18 години</t>
  </si>
  <si>
    <t>K19074.2Z</t>
  </si>
  <si>
    <t>Диагностика и лечение на заболявания на хепатобилиарната система, панкреаса и перитонеума при лица над 18 години</t>
  </si>
  <si>
    <t>K19074.1Z</t>
  </si>
  <si>
    <t>Ендоскопско и медикаментозно лечение при остро кървене от гастроинтестиналния тракт при лица под 18 години</t>
  </si>
  <si>
    <t>K19072.2Z</t>
  </si>
  <si>
    <t>Ендоскопско и медикаментозно лечение при остро кървене от гастроинтестиналния тракт при лица над 18 години</t>
  </si>
  <si>
    <t>K19072.1Z</t>
  </si>
  <si>
    <t>ZUM62783</t>
  </si>
  <si>
    <t>ZUM45049</t>
  </si>
  <si>
    <t>ZUM45048</t>
  </si>
  <si>
    <t>ZUM45047</t>
  </si>
  <si>
    <t>ZUM45046</t>
  </si>
  <si>
    <t>ZUM45045</t>
  </si>
  <si>
    <t>ZUM45044</t>
  </si>
  <si>
    <t>ZUM45042</t>
  </si>
  <si>
    <t>GAPR1740Z</t>
  </si>
  <si>
    <t>Диагностика и лечение на контагиозни вирусни и бактериални заболявания - остро протичащи, с усложнения</t>
  </si>
  <si>
    <t>K17104Z</t>
  </si>
  <si>
    <t xml:space="preserve">Диагностика и лечение на хронична бъбречна недостатъчност при лица над 18 години </t>
  </si>
  <si>
    <t>K17088.1Z</t>
  </si>
  <si>
    <t xml:space="preserve">Диагностика и лечение на остра бъбречна недостатъчност при лица над 18 години </t>
  </si>
  <si>
    <t>K17087.1Z</t>
  </si>
  <si>
    <t>ZUM62922</t>
  </si>
  <si>
    <t>K17045Z</t>
  </si>
  <si>
    <t>Диагностика и лечение на гнойно-възпалителни заболявания на бронхо-белодробната система при лица над 18 години</t>
  </si>
  <si>
    <t>K17042.1Z</t>
  </si>
  <si>
    <t>Диагностика и лечение на алергични и инфекциозно-алергични заболявания на дихателната система при лица над 18 г.</t>
  </si>
  <si>
    <t>K17041.1Z</t>
  </si>
  <si>
    <t xml:space="preserve">Диагностика и лечение на бронхиална астма: средно тежък и тежък пристъп при лица над 18-годишна възраст </t>
  </si>
  <si>
    <t>K17040.1Z</t>
  </si>
  <si>
    <t>Диагностика и лечение на бронхопневмония и бронхиолит при лица над 18 годишна възраст</t>
  </si>
  <si>
    <t>K16039Z</t>
  </si>
  <si>
    <t>K17038Z</t>
  </si>
  <si>
    <t>ZUM104944</t>
  </si>
  <si>
    <t>ZUM104943</t>
  </si>
  <si>
    <t>ZUM62777</t>
  </si>
  <si>
    <t>ZUM62776</t>
  </si>
  <si>
    <t>ZUM62774</t>
  </si>
  <si>
    <t>ZUM62770</t>
  </si>
  <si>
    <t>Еходоплер на ексра и транскраниални съдове</t>
  </si>
  <si>
    <t>ZUM45033</t>
  </si>
  <si>
    <t>Еходоплер на екстракраниални съдове</t>
  </si>
  <si>
    <t>ZUM45031</t>
  </si>
  <si>
    <t>Електромиография (ЕМГ) - на горни и долни крайници</t>
  </si>
  <si>
    <t>ZUM45028</t>
  </si>
  <si>
    <t>Електромиография (ЕМГ) - на горни или долни крайници</t>
  </si>
  <si>
    <t>ZUM45029</t>
  </si>
  <si>
    <t>ZUM45027</t>
  </si>
  <si>
    <t>ZUM45025</t>
  </si>
  <si>
    <t>ZUM45022</t>
  </si>
  <si>
    <t>ZUM62767</t>
  </si>
  <si>
    <t>ZUM45021</t>
  </si>
  <si>
    <t>ZUM45019</t>
  </si>
  <si>
    <t>GAPR1741Z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</si>
  <si>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</si>
  <si>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>K17113.2Z</t>
  </si>
  <si>
    <t xml:space="preserve">Консервативно лечение на световъртеж, разстройства в равновесието от периферен и централен тип (диагностична) </t>
  </si>
  <si>
    <t>K17113.1Z</t>
  </si>
  <si>
    <t>K17067Z</t>
  </si>
  <si>
    <t>K19066.1Z</t>
  </si>
  <si>
    <t>K19065.1Z</t>
  </si>
  <si>
    <t>K17064.2Z</t>
  </si>
  <si>
    <t>K17064.1Z</t>
  </si>
  <si>
    <t>K19063.1Z</t>
  </si>
  <si>
    <t>K19062.1Z</t>
  </si>
  <si>
    <t xml:space="preserve">Диагностика и лечение на мултипленна склероза </t>
  </si>
  <si>
    <t>K17061Z</t>
  </si>
  <si>
    <t>K17060Z</t>
  </si>
  <si>
    <t xml:space="preserve"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 </t>
  </si>
  <si>
    <t>K17059Z</t>
  </si>
  <si>
    <t>K19058.1Z</t>
  </si>
  <si>
    <t>K19057.1Z</t>
  </si>
  <si>
    <t>K19056.1Z</t>
  </si>
  <si>
    <t>K19055.1Z</t>
  </si>
  <si>
    <t>K19054.1Z</t>
  </si>
  <si>
    <t>K19053.1Z</t>
  </si>
  <si>
    <t>K19052.1Z</t>
  </si>
  <si>
    <t>K17051Z</t>
  </si>
  <si>
    <t>K19050.1Z</t>
  </si>
  <si>
    <t>ZUM66726</t>
  </si>
  <si>
    <t>Лечение на декомпенсирана чернодробна цироза – престой до 5 дни</t>
  </si>
  <si>
    <t>ZUM44878</t>
  </si>
  <si>
    <t>ZUM44876</t>
  </si>
  <si>
    <t>Диагностика и консервативно лечение на болести на билиарната система и панкреса – престой до 4 дни (секи ден допълнителен престой се заплаща 200,00 лв.)</t>
  </si>
  <si>
    <t>ZUM44874</t>
  </si>
  <si>
    <t>ZUM44871</t>
  </si>
  <si>
    <t>ZUM44869</t>
  </si>
  <si>
    <t>ZUM44865</t>
  </si>
  <si>
    <t>ZUM44864</t>
  </si>
  <si>
    <t>ZUM44862</t>
  </si>
  <si>
    <t>ZUM44860</t>
  </si>
  <si>
    <t>ZUM44855</t>
  </si>
  <si>
    <t>ZUM44853</t>
  </si>
  <si>
    <t>ZUM44852</t>
  </si>
  <si>
    <t>ZUM44850</t>
  </si>
  <si>
    <t>ZUM44849</t>
  </si>
  <si>
    <t>ZUM44848</t>
  </si>
  <si>
    <t>GAPR19332</t>
  </si>
  <si>
    <t>K19075.2Z</t>
  </si>
  <si>
    <t>K19075.1Z</t>
  </si>
  <si>
    <t>Високоспециализирани интервенционални процедури при заболявания на хепатобилиарната система (ХБС), панкреаса и перитонеума при лица под 18 години</t>
  </si>
  <si>
    <t>K19073.2Z</t>
  </si>
  <si>
    <t>K19073.1Z</t>
  </si>
  <si>
    <t>Диагностика и лечение на заболявания на тънкото и дебелото черво при лица над 18 години</t>
  </si>
  <si>
    <t>K19071.1Z</t>
  </si>
  <si>
    <t>K19070.1Z</t>
  </si>
  <si>
    <t>K19069.1Z</t>
  </si>
  <si>
    <t>K19068.1Z</t>
  </si>
  <si>
    <t>ZUM44845</t>
  </si>
  <si>
    <t>GAPR1615Z</t>
  </si>
  <si>
    <t>GAPR1614Z</t>
  </si>
  <si>
    <t>K19083.1Z</t>
  </si>
  <si>
    <t>K17081.2Z</t>
  </si>
  <si>
    <t>Лечение на костни метаболитни заболявания и нарушения на калциево-фосфорната обмяна при лица над 18 години</t>
  </si>
  <si>
    <t>K17081.1Z</t>
  </si>
  <si>
    <t xml:space="preserve">Лечение на заболявания на хипофизата и надбъбрека при лица под 18 години </t>
  </si>
  <si>
    <t>K17080.2Z</t>
  </si>
  <si>
    <t xml:space="preserve">Лечение на заболявания на хипофизата и надбъбрека при лица над 18 години </t>
  </si>
  <si>
    <t>K17080.1Z</t>
  </si>
  <si>
    <t>K19079.1Z</t>
  </si>
  <si>
    <t xml:space="preserve">Диагностика и лечение на декомпенсиран захарен диабет при лица над 18 години </t>
  </si>
  <si>
    <t>K17078.1Z</t>
  </si>
  <si>
    <t>ZUM60409</t>
  </si>
  <si>
    <t>ZUM60408</t>
  </si>
  <si>
    <t>ZUM44688</t>
  </si>
  <si>
    <t>ZUM44685</t>
  </si>
  <si>
    <t>ZUM44684</t>
  </si>
  <si>
    <t>ZUM44683</t>
  </si>
  <si>
    <t>ZUM44682</t>
  </si>
  <si>
    <t>ZUM44681</t>
  </si>
  <si>
    <t>ZUM44680</t>
  </si>
  <si>
    <t>ZUM44678</t>
  </si>
  <si>
    <t>ZUM44677</t>
  </si>
  <si>
    <t>ZUM44676</t>
  </si>
  <si>
    <t>ZUM44674</t>
  </si>
  <si>
    <t>ZUM44673</t>
  </si>
  <si>
    <t>ZUM44668</t>
  </si>
  <si>
    <t>ZUM44666</t>
  </si>
  <si>
    <t>ZUM44665</t>
  </si>
  <si>
    <t>ZUM44661</t>
  </si>
  <si>
    <t>ZUM44660</t>
  </si>
  <si>
    <t>ZUM44659</t>
  </si>
  <si>
    <t>ZUM44657</t>
  </si>
  <si>
    <t>ZUM44656</t>
  </si>
  <si>
    <t>ZUM44654</t>
  </si>
  <si>
    <t>ZUM44652</t>
  </si>
  <si>
    <t>GAPR1629Z</t>
  </si>
  <si>
    <t>K17265Z</t>
  </si>
  <si>
    <t>Физикална терапия и рехабилитация след преживян/стар инфаркт на миокарда и след оперативни интервенции</t>
  </si>
  <si>
    <t>K17264Z</t>
  </si>
  <si>
    <t>Физикална терапия и рехабилитация при болести на периферна нервна система</t>
  </si>
  <si>
    <t>K17263Z</t>
  </si>
  <si>
    <t>Физикална терапия и рехабилитация на болести на централна нервна система</t>
  </si>
  <si>
    <t>K17262Z</t>
  </si>
  <si>
    <t>K17261Z</t>
  </si>
  <si>
    <t>K17260Z</t>
  </si>
  <si>
    <t>Физикална терапия и рехабилитация при родова травма на периферна нервна система</t>
  </si>
  <si>
    <t>K17259Z</t>
  </si>
  <si>
    <t>Физикална терапия и рехабилитация при родова травма на централна нервна система</t>
  </si>
  <si>
    <t>K17258Z</t>
  </si>
  <si>
    <t>K17257Z</t>
  </si>
  <si>
    <t>K17254Z</t>
  </si>
  <si>
    <t>ZUM62749</t>
  </si>
  <si>
    <t>ZUM62748</t>
  </si>
  <si>
    <t>ZUM44651</t>
  </si>
  <si>
    <t>ZUM44649</t>
  </si>
  <si>
    <t>ZUM44648</t>
  </si>
  <si>
    <t>ZUM44647</t>
  </si>
  <si>
    <t>ZUM44646</t>
  </si>
  <si>
    <t>ZUM44645</t>
  </si>
  <si>
    <t>ZUM44644</t>
  </si>
  <si>
    <t>ZUM44643</t>
  </si>
  <si>
    <t>ZUM44641</t>
  </si>
  <si>
    <t>ZUM44640</t>
  </si>
  <si>
    <t>ZUM62747</t>
  </si>
  <si>
    <t>ZUM44637</t>
  </si>
  <si>
    <t>ZUM44636</t>
  </si>
  <si>
    <t>ZUM44635</t>
  </si>
  <si>
    <t>ZUM44633</t>
  </si>
  <si>
    <t>ZUM44632</t>
  </si>
  <si>
    <t>ZUM44631</t>
  </si>
  <si>
    <t>ZUM44630</t>
  </si>
  <si>
    <t>ZUM44629</t>
  </si>
  <si>
    <t>ZUM44627</t>
  </si>
  <si>
    <t>ZUM44626</t>
  </si>
  <si>
    <t>ZUM44625</t>
  </si>
  <si>
    <t>ZUM44623</t>
  </si>
  <si>
    <t>ZUM44622</t>
  </si>
  <si>
    <t>ZUM44620</t>
  </si>
  <si>
    <t>K17170Z</t>
  </si>
  <si>
    <t>K17169Z</t>
  </si>
  <si>
    <t>K17166Z</t>
  </si>
  <si>
    <t>K17165Z</t>
  </si>
  <si>
    <t>K17164Z</t>
  </si>
  <si>
    <t>K17163Z</t>
  </si>
  <si>
    <t>K17162Z</t>
  </si>
  <si>
    <t>K17160Z</t>
  </si>
  <si>
    <t>K17111Z</t>
  </si>
  <si>
    <t>K17009Z</t>
  </si>
  <si>
    <t>K17007Z</t>
  </si>
  <si>
    <t>K16006Z</t>
  </si>
  <si>
    <t>K10005.2Z</t>
  </si>
  <si>
    <t>K10005.1Z</t>
  </si>
  <si>
    <t>K17004.2Z</t>
  </si>
  <si>
    <t>K17004.1Z</t>
  </si>
  <si>
    <t>K17003Z</t>
  </si>
  <si>
    <t>K17002Z</t>
  </si>
  <si>
    <t>K17001Z</t>
  </si>
  <si>
    <t>ZUM63610</t>
  </si>
  <si>
    <t>ZUM66721</t>
  </si>
  <si>
    <t>ZUM45509</t>
  </si>
  <si>
    <t>ZUM44619</t>
  </si>
  <si>
    <t>ZUM44618</t>
  </si>
  <si>
    <t>ZUM44617</t>
  </si>
  <si>
    <t>ZUM44616</t>
  </si>
  <si>
    <t>ZUM63072</t>
  </si>
  <si>
    <t>Амбулаторно наблюдение/ диспансеризация  при муковисцидоза</t>
  </si>
  <si>
    <t>GAPR1609Z</t>
  </si>
  <si>
    <t>K17112Z</t>
  </si>
  <si>
    <t>ZUM62807</t>
  </si>
  <si>
    <t>K19083.2Z</t>
  </si>
  <si>
    <t>K19082.2Z</t>
  </si>
  <si>
    <t>Диагностика и лечение на хронични чернодробни заболявания при лица под 18 години</t>
  </si>
  <si>
    <t>K19076.2Z</t>
  </si>
  <si>
    <t>Диагностика и лечение на заболявания на тънкото и дебелото черво при лица под 18 години</t>
  </si>
  <si>
    <t>K19071.2Z</t>
  </si>
  <si>
    <t>K19070.2Z</t>
  </si>
  <si>
    <t>Високоспециализирани интервенционални процедури при заболявания на гастроинтестиналния тракт при лица под 18 години</t>
  </si>
  <si>
    <t>K19069.2Z</t>
  </si>
  <si>
    <t>Диагностика и лечение на заболявания на горния гастроинтестинален тракт при лица под 18 години</t>
  </si>
  <si>
    <t>K19068.2Z</t>
  </si>
  <si>
    <t>Диагностика и лечение на бронхиолит в детската възраст</t>
  </si>
  <si>
    <t>K17049Z</t>
  </si>
  <si>
    <t>K17048Z</t>
  </si>
  <si>
    <t>K17046Z</t>
  </si>
  <si>
    <t>Диагностика и лечение на гнойно-възпалителни заболявания на бронхо-белодробната система при лица под 18 години</t>
  </si>
  <si>
    <t>K17042.2Z</t>
  </si>
  <si>
    <t>Диагностика и лечение на алергични и инфекциозно-алергични заболявания на дихателната система при лица под 18 години</t>
  </si>
  <si>
    <t>K17041.2Z</t>
  </si>
  <si>
    <t>Диагностика и лечение на бронхиална астма: среднотежък и тежък пристъп при лица под 18-годишна възраст</t>
  </si>
  <si>
    <t>K17040.2Z</t>
  </si>
  <si>
    <t>K17035Z</t>
  </si>
  <si>
    <t>BRO0062</t>
  </si>
  <si>
    <t>BRO0061</t>
  </si>
  <si>
    <t>BRO0060</t>
  </si>
  <si>
    <t>BRO0059</t>
  </si>
  <si>
    <t>BRO0058</t>
  </si>
  <si>
    <t>BRO0057</t>
  </si>
  <si>
    <t>BRO0056</t>
  </si>
  <si>
    <t>BRO0055</t>
  </si>
  <si>
    <t>BRO0054</t>
  </si>
  <si>
    <t>BRO0053</t>
  </si>
  <si>
    <t>BRO0051</t>
  </si>
  <si>
    <t>BRO0050</t>
  </si>
  <si>
    <t>BRO0049</t>
  </si>
  <si>
    <t>BRO0048</t>
  </si>
  <si>
    <t>BRO0047</t>
  </si>
  <si>
    <t>BRO0046</t>
  </si>
  <si>
    <t>BRO0045</t>
  </si>
  <si>
    <t>BRO0044</t>
  </si>
  <si>
    <t>BRO0043</t>
  </si>
  <si>
    <t>BRO0042</t>
  </si>
  <si>
    <t>BRO0041</t>
  </si>
  <si>
    <t>BRO0040</t>
  </si>
  <si>
    <t>BRO0039</t>
  </si>
  <si>
    <t>BRO0038</t>
  </si>
  <si>
    <t>BRO0037</t>
  </si>
  <si>
    <t>BRO0036</t>
  </si>
  <si>
    <t>BRO0035</t>
  </si>
  <si>
    <t>BRO0034</t>
  </si>
  <si>
    <t>BRO0033</t>
  </si>
  <si>
    <t>BRO0032</t>
  </si>
  <si>
    <t>BRO0031</t>
  </si>
  <si>
    <t>BRO0030</t>
  </si>
  <si>
    <t>BRO0029</t>
  </si>
  <si>
    <t>BRO0028</t>
  </si>
  <si>
    <t>BRO0027</t>
  </si>
  <si>
    <t>BRO0026</t>
  </si>
  <si>
    <t>BRO0025</t>
  </si>
  <si>
    <t>BRO0024</t>
  </si>
  <si>
    <t>BRO0023</t>
  </si>
  <si>
    <t>BRO0022</t>
  </si>
  <si>
    <t>BRO0021</t>
  </si>
  <si>
    <t>BRO0020</t>
  </si>
  <si>
    <t>BRO0019</t>
  </si>
  <si>
    <t>BRO0018</t>
  </si>
  <si>
    <t>BRO0017</t>
  </si>
  <si>
    <t>BRO0016</t>
  </si>
  <si>
    <t>BRO0015</t>
  </si>
  <si>
    <t>BRO0014</t>
  </si>
  <si>
    <t>Контрасно изследване на стомах с BaSO5</t>
  </si>
  <si>
    <t>BRO0013</t>
  </si>
  <si>
    <t>BRO0012</t>
  </si>
  <si>
    <t>Контрасно изследване на хронопровод с BaSO5</t>
  </si>
  <si>
    <t>BRO0011</t>
  </si>
  <si>
    <t>BRO0010</t>
  </si>
  <si>
    <t>BRO0009</t>
  </si>
  <si>
    <t>BRO0008</t>
  </si>
  <si>
    <t>BRO0007</t>
  </si>
  <si>
    <t>BRO0006</t>
  </si>
  <si>
    <t>BRO0005</t>
  </si>
  <si>
    <t>BRO0004</t>
  </si>
  <si>
    <t>BRO0003</t>
  </si>
  <si>
    <t>BRO0002</t>
  </si>
  <si>
    <t>BRO0001</t>
  </si>
  <si>
    <t>BCT0046</t>
  </si>
  <si>
    <t>BCT0045</t>
  </si>
  <si>
    <t>BCT0044</t>
  </si>
  <si>
    <t>BCT0043</t>
  </si>
  <si>
    <t>BCT0042</t>
  </si>
  <si>
    <t>BCT0041</t>
  </si>
  <si>
    <t>BCT0040</t>
  </si>
  <si>
    <t>BCT0039</t>
  </si>
  <si>
    <t>BCT0038</t>
  </si>
  <si>
    <t>BCT0037</t>
  </si>
  <si>
    <t>BCT0036</t>
  </si>
  <si>
    <t>BCT0035</t>
  </si>
  <si>
    <t>BCT0034</t>
  </si>
  <si>
    <t>BCT0033</t>
  </si>
  <si>
    <t>BCT0032</t>
  </si>
  <si>
    <t>BCT0031</t>
  </si>
  <si>
    <t>BCT0030</t>
  </si>
  <si>
    <t>BCT0029</t>
  </si>
  <si>
    <t>BCT0028</t>
  </si>
  <si>
    <t>BCT0027</t>
  </si>
  <si>
    <t>BCT0026</t>
  </si>
  <si>
    <t>BCT0025</t>
  </si>
  <si>
    <t>BCT0024</t>
  </si>
  <si>
    <t>BCT0023</t>
  </si>
  <si>
    <t>BCT0022</t>
  </si>
  <si>
    <t>BCT0021</t>
  </si>
  <si>
    <t>BCT0020</t>
  </si>
  <si>
    <t>BCT0019</t>
  </si>
  <si>
    <t>BCT0018</t>
  </si>
  <si>
    <t>BCT0017</t>
  </si>
  <si>
    <t>BCT0016</t>
  </si>
  <si>
    <t>BCT0015</t>
  </si>
  <si>
    <t>BCT0014</t>
  </si>
  <si>
    <t>BCT0013</t>
  </si>
  <si>
    <t>BCT0012</t>
  </si>
  <si>
    <t>BCT0011</t>
  </si>
  <si>
    <t>BCT0010</t>
  </si>
  <si>
    <t>BCT0009</t>
  </si>
  <si>
    <t>BCT0008</t>
  </si>
  <si>
    <t>BCT0007</t>
  </si>
  <si>
    <t>BCT0006</t>
  </si>
  <si>
    <t>BCT0005</t>
  </si>
  <si>
    <t>BCT0004</t>
  </si>
  <si>
    <t>BCT0003</t>
  </si>
  <si>
    <t>BCT0002</t>
  </si>
  <si>
    <t>BCT0001</t>
  </si>
  <si>
    <t>BMR0043</t>
  </si>
  <si>
    <t>BMR0042</t>
  </si>
  <si>
    <t>BMR0041</t>
  </si>
  <si>
    <t>BMR0040</t>
  </si>
  <si>
    <t>BMR0039</t>
  </si>
  <si>
    <t>BMR0038</t>
  </si>
  <si>
    <t>BMR0037</t>
  </si>
  <si>
    <t>BMR0036</t>
  </si>
  <si>
    <t>BMR0035</t>
  </si>
  <si>
    <t>BMR0034</t>
  </si>
  <si>
    <t>BMR0033</t>
  </si>
  <si>
    <t>BMR0032</t>
  </si>
  <si>
    <t>BMR0031</t>
  </si>
  <si>
    <t>BMR0030</t>
  </si>
  <si>
    <t>BMR0029</t>
  </si>
  <si>
    <t>BMR0028</t>
  </si>
  <si>
    <t>BMR0027</t>
  </si>
  <si>
    <t>BMR0026</t>
  </si>
  <si>
    <t>BMR0025</t>
  </si>
  <si>
    <t>BMR0024</t>
  </si>
  <si>
    <t>BMR0023</t>
  </si>
  <si>
    <t>BMR0022</t>
  </si>
  <si>
    <t>BMR0021</t>
  </si>
  <si>
    <t>BMR0020</t>
  </si>
  <si>
    <t>BMR0019</t>
  </si>
  <si>
    <t>BMR0018</t>
  </si>
  <si>
    <t>BMR0017</t>
  </si>
  <si>
    <t>BMR0016</t>
  </si>
  <si>
    <t>BMR0015</t>
  </si>
  <si>
    <t>BMR0014</t>
  </si>
  <si>
    <t>BMR0013</t>
  </si>
  <si>
    <t>BMR0012</t>
  </si>
  <si>
    <t>BMR0011</t>
  </si>
  <si>
    <t>BMR0010</t>
  </si>
  <si>
    <t>BMR0009</t>
  </si>
  <si>
    <t>BMR0008</t>
  </si>
  <si>
    <t>BMR0007</t>
  </si>
  <si>
    <t>BMR0006</t>
  </si>
  <si>
    <t>BMR0005</t>
  </si>
  <si>
    <t>BMR0004</t>
  </si>
  <si>
    <t>BMR0003</t>
  </si>
  <si>
    <t>BMR0002</t>
  </si>
  <si>
    <t>BMR0001</t>
  </si>
  <si>
    <t>DB0F050</t>
  </si>
  <si>
    <t>DM1Z00L</t>
  </si>
  <si>
    <t>DB0B002</t>
  </si>
  <si>
    <t>DB046M1</t>
  </si>
  <si>
    <t>DB0A000</t>
  </si>
  <si>
    <t>DB046M0</t>
  </si>
  <si>
    <t>DB02002</t>
  </si>
  <si>
    <t>DB0D000</t>
  </si>
  <si>
    <t>DB07053</t>
  </si>
  <si>
    <t>DB03001</t>
  </si>
  <si>
    <t>DB00051</t>
  </si>
  <si>
    <t xml:space="preserve">     - 10 блока</t>
  </si>
  <si>
    <t>DO43P33</t>
  </si>
  <si>
    <t xml:space="preserve">     - 1-9 блока</t>
  </si>
  <si>
    <t>DO43P32</t>
  </si>
  <si>
    <t xml:space="preserve">     - 1-4 блока</t>
  </si>
  <si>
    <t>DO43P31</t>
  </si>
  <si>
    <t>Обработка на биопсичен материал до препарат оцветен с хематоксилин и еозин:</t>
  </si>
  <si>
    <t>Избор на лекар (Обща и клинична патология)</t>
  </si>
  <si>
    <t>DO43P29</t>
  </si>
  <si>
    <t>DO43P26</t>
  </si>
  <si>
    <t>DO43P25</t>
  </si>
  <si>
    <t>Консултация от лекар патолог на готови хистологични препарати:</t>
  </si>
  <si>
    <t>Копие от хистологичен резултат</t>
  </si>
  <si>
    <t>DO43P24</t>
  </si>
  <si>
    <t xml:space="preserve">     - в деня на искането</t>
  </si>
  <si>
    <t>DO43P22</t>
  </si>
  <si>
    <t>Подготовка на хистологични препарати и парафинови блокчета за външна консултация "Второ мнение":</t>
  </si>
  <si>
    <t>Цитологично изследване от вагинална цитонамазка (за 2 стъкла)</t>
  </si>
  <si>
    <t>DO43P21</t>
  </si>
  <si>
    <t>DO43P19</t>
  </si>
  <si>
    <t>Копие от аутопсионен протокол</t>
  </si>
  <si>
    <t>DO43P18</t>
  </si>
  <si>
    <t>DO43P17</t>
  </si>
  <si>
    <t>DO43P16</t>
  </si>
  <si>
    <t>DO43P14</t>
  </si>
  <si>
    <t>DO43P13</t>
  </si>
  <si>
    <t>DO43P12</t>
  </si>
  <si>
    <t>DO43P10</t>
  </si>
  <si>
    <t>DO43P09</t>
  </si>
  <si>
    <t>DO43P08</t>
  </si>
  <si>
    <t>DO44P42</t>
  </si>
  <si>
    <t>DO44P41</t>
  </si>
  <si>
    <t>DO44P36</t>
  </si>
  <si>
    <t>DO44P35</t>
  </si>
  <si>
    <t>PAK4401</t>
  </si>
  <si>
    <t>DO44P33</t>
  </si>
  <si>
    <t>DO44P32</t>
  </si>
  <si>
    <t>DO44P31</t>
  </si>
  <si>
    <t>DO44P30</t>
  </si>
  <si>
    <t>DO44P29</t>
  </si>
  <si>
    <t>DO44P28</t>
  </si>
  <si>
    <t>DO44P27</t>
  </si>
  <si>
    <t>DO44P26</t>
  </si>
  <si>
    <t>DO44P25</t>
  </si>
  <si>
    <t>DO44P24</t>
  </si>
  <si>
    <t>DO44P23</t>
  </si>
  <si>
    <t>DO44P22</t>
  </si>
  <si>
    <t>DO44P21</t>
  </si>
  <si>
    <t>DO44P20</t>
  </si>
  <si>
    <t>DO44P19</t>
  </si>
  <si>
    <t>DO44P18</t>
  </si>
  <si>
    <t>DO44P17</t>
  </si>
  <si>
    <t>DO44P16</t>
  </si>
  <si>
    <t>DO44P15</t>
  </si>
  <si>
    <t>DO44P14</t>
  </si>
  <si>
    <t>DO44P13</t>
  </si>
  <si>
    <t>DO44P12</t>
  </si>
  <si>
    <t>DO44P11</t>
  </si>
  <si>
    <t>DO44P10</t>
  </si>
  <si>
    <t>DO44P09</t>
  </si>
  <si>
    <t>DO44P08</t>
  </si>
  <si>
    <t>DO44P07</t>
  </si>
  <si>
    <t>DO44P06</t>
  </si>
  <si>
    <t>DO44P05</t>
  </si>
  <si>
    <t>DO44P04</t>
  </si>
  <si>
    <t>DO44P03</t>
  </si>
  <si>
    <t>DO44P02</t>
  </si>
  <si>
    <t>DO44P01</t>
  </si>
  <si>
    <t>DO41P058</t>
  </si>
  <si>
    <t>DO41P057</t>
  </si>
  <si>
    <t>DO41P049</t>
  </si>
  <si>
    <t>DO41P048</t>
  </si>
  <si>
    <t>DO41P047</t>
  </si>
  <si>
    <t>DO41P046</t>
  </si>
  <si>
    <t>DO41P045</t>
  </si>
  <si>
    <t>DO41P044</t>
  </si>
  <si>
    <t>DO41P043</t>
  </si>
  <si>
    <t>DO41P042</t>
  </si>
  <si>
    <t>DO41P041</t>
  </si>
  <si>
    <t>DO41P040</t>
  </si>
  <si>
    <t>DO41P036</t>
  </si>
  <si>
    <t>DO41P035</t>
  </si>
  <si>
    <t>DO41P034</t>
  </si>
  <si>
    <t>DO41P033</t>
  </si>
  <si>
    <t>DO41P032</t>
  </si>
  <si>
    <t>DO41P031</t>
  </si>
  <si>
    <t>DO41P030</t>
  </si>
  <si>
    <t>DO41P029</t>
  </si>
  <si>
    <t>DO41P028</t>
  </si>
  <si>
    <t>DO41P027</t>
  </si>
  <si>
    <t>DO41P026</t>
  </si>
  <si>
    <t>DO41P025</t>
  </si>
  <si>
    <t>DO41P024</t>
  </si>
  <si>
    <t>DO41P023</t>
  </si>
  <si>
    <t>DO41P022</t>
  </si>
  <si>
    <t>DO41P021</t>
  </si>
  <si>
    <t>DO41P020</t>
  </si>
  <si>
    <t>DO41P019</t>
  </si>
  <si>
    <t>DO41P018</t>
  </si>
  <si>
    <t>DO41P017</t>
  </si>
  <si>
    <t>DO41P016</t>
  </si>
  <si>
    <t>DO41P015</t>
  </si>
  <si>
    <t>DO41P014</t>
  </si>
  <si>
    <t>DO41P013</t>
  </si>
  <si>
    <t>DO41P012</t>
  </si>
  <si>
    <t>DO41P011</t>
  </si>
  <si>
    <t>DO41P010</t>
  </si>
  <si>
    <t>DO41P009</t>
  </si>
  <si>
    <t>DO41P008</t>
  </si>
  <si>
    <t>DO41P007</t>
  </si>
  <si>
    <t>DO41P006</t>
  </si>
  <si>
    <t>DO41P005</t>
  </si>
  <si>
    <t>DO41P003</t>
  </si>
  <si>
    <t>DO41P002</t>
  </si>
  <si>
    <t>DO41P001</t>
  </si>
  <si>
    <t>PAK0910</t>
  </si>
  <si>
    <t>PAK0909</t>
  </si>
  <si>
    <t>PAK0908</t>
  </si>
  <si>
    <t>PAK0907</t>
  </si>
  <si>
    <t>PAK0906</t>
  </si>
  <si>
    <t>PAK0905</t>
  </si>
  <si>
    <t>PAK0904</t>
  </si>
  <si>
    <t>PAK0903</t>
  </si>
  <si>
    <t>PAK0902</t>
  </si>
  <si>
    <t>PAK0901</t>
  </si>
  <si>
    <t>DCJ1000</t>
  </si>
  <si>
    <t>DCKQ000</t>
  </si>
  <si>
    <t>DCNP000@</t>
  </si>
  <si>
    <t>DCW8000</t>
  </si>
  <si>
    <t>DC6P000</t>
  </si>
  <si>
    <t>DCJ6000</t>
  </si>
  <si>
    <t>DC7Q000</t>
  </si>
  <si>
    <t>DCRH000</t>
  </si>
  <si>
    <t>DCPH000</t>
  </si>
  <si>
    <t>DCJE000</t>
  </si>
  <si>
    <t>DC31000</t>
  </si>
  <si>
    <t>DC2P050</t>
  </si>
  <si>
    <t>DCD5000</t>
  </si>
  <si>
    <t>DCJN000</t>
  </si>
  <si>
    <t>DC8A000</t>
  </si>
  <si>
    <t>DC94000@</t>
  </si>
  <si>
    <t>DC1A000</t>
  </si>
  <si>
    <t>DC58000</t>
  </si>
  <si>
    <t>DCWG000</t>
  </si>
  <si>
    <t>DCTG000</t>
  </si>
  <si>
    <t>DCWD000</t>
  </si>
  <si>
    <t>DC81000</t>
  </si>
  <si>
    <t>DC000P0</t>
  </si>
  <si>
    <t>DE01050</t>
  </si>
  <si>
    <t>DCXJ000</t>
  </si>
  <si>
    <t>DCFS051</t>
  </si>
  <si>
    <t>DCC9000</t>
  </si>
  <si>
    <t>DCW7000</t>
  </si>
  <si>
    <t>DCH3000</t>
  </si>
  <si>
    <t>DCH6000</t>
  </si>
  <si>
    <t>DCGX000</t>
  </si>
  <si>
    <t>DC22000</t>
  </si>
  <si>
    <t>DCQ9000</t>
  </si>
  <si>
    <t>DO09004</t>
  </si>
  <si>
    <t>DCV5000</t>
  </si>
  <si>
    <t>DCV3000</t>
  </si>
  <si>
    <t>DC97000</t>
  </si>
  <si>
    <t>DCW3000</t>
  </si>
  <si>
    <t>DCW4000</t>
  </si>
  <si>
    <t>DCDT000</t>
  </si>
  <si>
    <t>DO09017</t>
  </si>
  <si>
    <t>DC41205</t>
  </si>
  <si>
    <t>DO09006</t>
  </si>
  <si>
    <t>DO09010</t>
  </si>
  <si>
    <t>DC41207</t>
  </si>
  <si>
    <t>DO09012</t>
  </si>
  <si>
    <t>DO09011</t>
  </si>
  <si>
    <t>DC41202</t>
  </si>
  <si>
    <t>DO09013</t>
  </si>
  <si>
    <t>DO09007</t>
  </si>
  <si>
    <t>DDFU000</t>
  </si>
  <si>
    <t>DO09009</t>
  </si>
  <si>
    <t>DD4E000</t>
  </si>
  <si>
    <t>DCXP050</t>
  </si>
  <si>
    <t>DCCH000</t>
  </si>
  <si>
    <t>DC8M000</t>
  </si>
  <si>
    <t>DCBI000</t>
  </si>
  <si>
    <t>DCPU004</t>
  </si>
  <si>
    <t>DC6S000</t>
  </si>
  <si>
    <t>DC6V000</t>
  </si>
  <si>
    <t>DCPU001</t>
  </si>
  <si>
    <t>DCPU000</t>
  </si>
  <si>
    <t>DC3Q000</t>
  </si>
  <si>
    <t>DC77000</t>
  </si>
  <si>
    <t>DH7G022</t>
  </si>
  <si>
    <t>DH7G021</t>
  </si>
  <si>
    <t>DCN1001</t>
  </si>
  <si>
    <t>DD7G000</t>
  </si>
  <si>
    <t>DC89000</t>
  </si>
  <si>
    <t>DC42000</t>
  </si>
  <si>
    <t>DCPQ000</t>
  </si>
  <si>
    <t>DCPN000</t>
  </si>
  <si>
    <t>DCS7000</t>
  </si>
  <si>
    <t>DCBS000</t>
  </si>
  <si>
    <t>DCKH000</t>
  </si>
  <si>
    <t>DD6S000</t>
  </si>
  <si>
    <t>DD26000</t>
  </si>
  <si>
    <t>DCTL000</t>
  </si>
  <si>
    <t>DCSX000</t>
  </si>
  <si>
    <t>DC3P001</t>
  </si>
  <si>
    <t>DM9Q00N</t>
  </si>
  <si>
    <t>DM9R000</t>
  </si>
  <si>
    <t>DCSS000</t>
  </si>
  <si>
    <t>DH4F020</t>
  </si>
  <si>
    <t>DH4L020</t>
  </si>
  <si>
    <t>DH0C050</t>
  </si>
  <si>
    <t>DH7V020</t>
  </si>
  <si>
    <t>DH0B05Q</t>
  </si>
  <si>
    <t>DH02550</t>
  </si>
  <si>
    <t>DC97060</t>
  </si>
  <si>
    <t>DCDT050</t>
  </si>
  <si>
    <t>DO09018</t>
  </si>
  <si>
    <t>DM9D000</t>
  </si>
  <si>
    <t>DCR00W0</t>
  </si>
  <si>
    <t>DCW50K0</t>
  </si>
  <si>
    <t>DCRH030</t>
  </si>
  <si>
    <t>DCPH030</t>
  </si>
  <si>
    <t>DO09015</t>
  </si>
  <si>
    <t>DC6P030</t>
  </si>
  <si>
    <t>DCV3030</t>
  </si>
  <si>
    <t>DC31030</t>
  </si>
  <si>
    <t>DO09014</t>
  </si>
  <si>
    <t>DCQ9030</t>
  </si>
  <si>
    <t>DC20060</t>
  </si>
  <si>
    <t>DO09016</t>
  </si>
  <si>
    <t>PAK0911</t>
  </si>
  <si>
    <t>DDGT033</t>
  </si>
  <si>
    <t>DDFC000</t>
  </si>
  <si>
    <t>DH8B050</t>
  </si>
  <si>
    <t>DH49058</t>
  </si>
  <si>
    <t>DH7X050</t>
  </si>
  <si>
    <t>DH8105P</t>
  </si>
  <si>
    <t>DH41050</t>
  </si>
  <si>
    <t>ZUM44613</t>
  </si>
  <si>
    <t>ZUM44612</t>
  </si>
  <si>
    <t>ZUM44611</t>
  </si>
  <si>
    <t>ZUM44610</t>
  </si>
  <si>
    <t>ZUM44608</t>
  </si>
  <si>
    <t>ZUM44607</t>
  </si>
  <si>
    <t>ZUM44606</t>
  </si>
  <si>
    <t>ZUM44605</t>
  </si>
  <si>
    <t>ZUM44604</t>
  </si>
  <si>
    <t>ZUM44603</t>
  </si>
  <si>
    <t>ZUM44602</t>
  </si>
  <si>
    <t>ZUM44600</t>
  </si>
  <si>
    <t>ZUM44599</t>
  </si>
  <si>
    <t>ZUM45051</t>
  </si>
  <si>
    <t>ZUM44597</t>
  </si>
  <si>
    <t>ZUM44596</t>
  </si>
  <si>
    <t>ZUM69604</t>
  </si>
  <si>
    <t>ZUM44595</t>
  </si>
  <si>
    <t>ZUM44594</t>
  </si>
  <si>
    <t>ZUM44593</t>
  </si>
  <si>
    <t>ZUM44592</t>
  </si>
  <si>
    <t>ZUM44591</t>
  </si>
  <si>
    <t>ZUM44590</t>
  </si>
  <si>
    <t>ZUM44589</t>
  </si>
  <si>
    <t>ZUM44588</t>
  </si>
  <si>
    <t>ZUM44587</t>
  </si>
  <si>
    <t>по договор</t>
  </si>
  <si>
    <t>ZUM62737</t>
  </si>
  <si>
    <t>ZUM50032</t>
  </si>
  <si>
    <t>ZUM44585</t>
  </si>
  <si>
    <t>ZUM44584</t>
  </si>
  <si>
    <t>ZUM44583</t>
  </si>
  <si>
    <t>ZUM44581</t>
  </si>
  <si>
    <t>ZUM44580</t>
  </si>
  <si>
    <t>ZUM44579</t>
  </si>
  <si>
    <t>ZUM44578</t>
  </si>
  <si>
    <t>ZUM44577</t>
  </si>
  <si>
    <t>ZUM44576</t>
  </si>
  <si>
    <t>ZUM44575</t>
  </si>
  <si>
    <t>ZUM44574</t>
  </si>
  <si>
    <t>ZUM44573</t>
  </si>
  <si>
    <t>ZUM44572</t>
  </si>
  <si>
    <t>ZUM44571</t>
  </si>
  <si>
    <t>ZUM44570</t>
  </si>
  <si>
    <t>ZUM44569</t>
  </si>
  <si>
    <t>ZUM44568</t>
  </si>
  <si>
    <t>ZUM44567</t>
  </si>
  <si>
    <t>ZUM44566</t>
  </si>
  <si>
    <t>ZUM44565</t>
  </si>
  <si>
    <t>ZUM44564</t>
  </si>
  <si>
    <t>ZUM44558</t>
  </si>
  <si>
    <t>ZUM44557</t>
  </si>
  <si>
    <t>ZUM44556</t>
  </si>
  <si>
    <t xml:space="preserve">Нов Вид дейност / Услуга </t>
  </si>
  <si>
    <t>ZU87440</t>
  </si>
  <si>
    <t>Рентгенография на гръден кош и бял дроб</t>
  </si>
  <si>
    <t>Промиване и обслужване на порт</t>
  </si>
  <si>
    <t>DO43P34</t>
  </si>
  <si>
    <t>Повикване на санитар от външни възложители: - в извънработно време (на час)</t>
  </si>
  <si>
    <t>DO43P35</t>
  </si>
  <si>
    <t>Повикване на санитар от външни възложители: - в нощно време и почивни дни (на час)</t>
  </si>
  <si>
    <t>DO43P36</t>
  </si>
  <si>
    <t>Повикване на лаборант от външни възложители: - в извънработно време (на час)</t>
  </si>
  <si>
    <t>DO43P37</t>
  </si>
  <si>
    <t>Повикване на лаборант от външни възложители: - в нощно време и почивни дни (на час)</t>
  </si>
  <si>
    <t>DO43P38</t>
  </si>
  <si>
    <t>Повикване на лекар от външни възложители: - в извънработно време (на час)</t>
  </si>
  <si>
    <t>DO43P39</t>
  </si>
  <si>
    <t>Повикване на лекар от външни възложители: - в нощно време и почивни дни (на час)</t>
  </si>
  <si>
    <t>NT-Pro BNP</t>
  </si>
  <si>
    <t>IMOF0012</t>
  </si>
  <si>
    <t>Анти-Мюлеров хормон (AMH)</t>
  </si>
  <si>
    <t>DCMB000</t>
  </si>
  <si>
    <t>Остеокалцин</t>
  </si>
  <si>
    <t>DD4E004</t>
  </si>
  <si>
    <t xml:space="preserve">     - HER 2, р16, CD117, PAX8, SOX10</t>
  </si>
  <si>
    <t>ZUM44540</t>
  </si>
  <si>
    <t xml:space="preserve"> - Абонамент за 1 месец</t>
  </si>
  <si>
    <t>ZUM44541</t>
  </si>
  <si>
    <t xml:space="preserve"> - Абонамент за 3 месеца</t>
  </si>
  <si>
    <t>ZUM44542</t>
  </si>
  <si>
    <t xml:space="preserve"> - Абонамент за 6 месеца</t>
  </si>
  <si>
    <t>ZUM44543</t>
  </si>
  <si>
    <t>Пакет онлайн видеоконсултации (1 с медицински онколог и 1 с клиничен психолог)</t>
  </si>
  <si>
    <t>ZUM44544</t>
  </si>
  <si>
    <t>Пакет онлайн видеоконсултации + писмена консултация с лекуващия екип в група за пациентска подкрепа (за един месец)</t>
  </si>
  <si>
    <t>КТ на две области</t>
  </si>
  <si>
    <t>BRO0064</t>
  </si>
  <si>
    <t>Ехография на повърхностни структури/меки тъкани</t>
  </si>
  <si>
    <t>Диагностика на лица с метаболитни нарушения при леца над 18 години</t>
  </si>
  <si>
    <t>Оперативно лечение при варикозна болест и усложненията й</t>
  </si>
  <si>
    <t>ZUM44945</t>
  </si>
  <si>
    <t>Маркер при биопсия на гърда</t>
  </si>
  <si>
    <t>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</si>
  <si>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Писмена онлайн консултация с лекуващия екип в група за пациентска подкрепа:</t>
  </si>
  <si>
    <t>Серологично изследване за HIV/СПИН</t>
  </si>
  <si>
    <t>Серологично изследване на IgM антитела за морбили</t>
  </si>
  <si>
    <t>Серологично изследване на IgG антитела за морбили</t>
  </si>
  <si>
    <t>Серологично изследване на антитела за рубеола IgM</t>
  </si>
  <si>
    <t>Серологично изследване на антитела за рубеола IgG</t>
  </si>
  <si>
    <t>Пакет предоперативни изследвания в т.ч.</t>
  </si>
  <si>
    <t>ZUM97034</t>
  </si>
  <si>
    <t>Системна радикална аксцизия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екзентерация.</t>
  </si>
  <si>
    <t>ZUM97035</t>
  </si>
  <si>
    <t>Диагностика и лечение на хронични чернодробни заболявания за лица над 18-годишна възраст</t>
  </si>
  <si>
    <t>MI50470</t>
  </si>
  <si>
    <t>Еднократна система за ендоскопско клипсиране, VDK-CD-16-230</t>
  </si>
  <si>
    <t>Оперативни процедури върху черен дроб с много голям обем и сложност</t>
  </si>
  <si>
    <t>ОТДЕЛЕНИЕ ПО НЕВРОХИРУРГИЯ</t>
  </si>
  <si>
    <t>ZUM97032</t>
  </si>
  <si>
    <t>Краниотомии, неиндицирани от травма, по класически начин</t>
  </si>
  <si>
    <t>ZUM97033</t>
  </si>
  <si>
    <t>Периферни и черепно-мозъчни нерви (екстракраниална част) - оперативно лечение</t>
  </si>
  <si>
    <t>ZUM97030</t>
  </si>
  <si>
    <t>Радикална цистопростатектомия с ортотопичен пикочен мехур</t>
  </si>
  <si>
    <t>ZUM97031</t>
  </si>
  <si>
    <t>Радикална цистектомия. Радикална цистопростатектомия</t>
  </si>
  <si>
    <t>Oперативно лечение на аневризми на абдоминална аорта</t>
  </si>
  <si>
    <t>Реоперация на гърди за смяна на импланти и промяна в позицията им</t>
  </si>
  <si>
    <t>Повдигане на бюста (Мастопексия )</t>
  </si>
  <si>
    <t>Субкутанна мастектомия /топ сърджъри/</t>
  </si>
  <si>
    <t>ZUM74800</t>
  </si>
  <si>
    <t>Реконструктивна операция на женска гърда при  неосигурени пациенти</t>
  </si>
  <si>
    <t>ZUM44872</t>
  </si>
  <si>
    <t>Корекция на гинекомастия (субкутанна мастектомия с пластика на кожата) тип round block</t>
  </si>
  <si>
    <t>ZUM74804</t>
  </si>
  <si>
    <t xml:space="preserve">Корекция на гинекомастия (субкутанна мастектомия с  разширена пластика на кожа) </t>
  </si>
  <si>
    <t>ZUM44886</t>
  </si>
  <si>
    <t>Директен браулифт</t>
  </si>
  <si>
    <t>ZUM44888</t>
  </si>
  <si>
    <t>Липлифт</t>
  </si>
  <si>
    <t>ZUM44946</t>
  </si>
  <si>
    <t>Липофилинг влагалище</t>
  </si>
  <si>
    <t>ZUM44947</t>
  </si>
  <si>
    <t>Абдоминопластика с преместване на пъпа и пластика на диастаза</t>
  </si>
  <si>
    <t xml:space="preserve">ZUM74801 </t>
  </si>
  <si>
    <t>ZUM74802</t>
  </si>
  <si>
    <t>Абдоминопластика с вертикално и хоризонтално обиране на кожа</t>
  </si>
  <si>
    <t>ZUM74803</t>
  </si>
  <si>
    <t>Ревърсд абдоминопластика</t>
  </si>
  <si>
    <t>Липосукция на една допълнителна зона</t>
  </si>
  <si>
    <t>ZUM60288</t>
  </si>
  <si>
    <t>ZUM60289</t>
  </si>
  <si>
    <t xml:space="preserve">ZUM60290 </t>
  </si>
  <si>
    <t xml:space="preserve">Индивидуален пакет за периоперативни медицински грижи за пациенти с реконструктивни операции: При операции с малък обем и сложност </t>
  </si>
  <si>
    <t>ZUM104918</t>
  </si>
  <si>
    <t>ZUM97028</t>
  </si>
  <si>
    <t>Оперативни процедури с много голям обем и сложност на таза, тазобедрената и колянната става</t>
  </si>
  <si>
    <t xml:space="preserve">ZUM97029 </t>
  </si>
  <si>
    <t>Оперативни процедури при множествени счупвания и/или луксации на таза, горни и долни крайници</t>
  </si>
  <si>
    <t>ZUM74510</t>
  </si>
  <si>
    <t>ZUM74511</t>
  </si>
  <si>
    <t>ZUM74512</t>
  </si>
  <si>
    <t>ZUM74513</t>
  </si>
  <si>
    <t>ZUM44742</t>
  </si>
  <si>
    <t>Терапия за превенция на косопад със система Paxman Scalp Cooling System</t>
  </si>
  <si>
    <t>ZUM50175</t>
  </si>
  <si>
    <t>BGN</t>
  </si>
  <si>
    <t>EUR</t>
  </si>
  <si>
    <t>д-р Румяна Вълкова         д-р Цветолюб Маринов</t>
  </si>
  <si>
    <t>От специалист</t>
  </si>
  <si>
    <t xml:space="preserve">Пълна кръвна картина (ПКК) </t>
  </si>
  <si>
    <t>OLD_259</t>
  </si>
  <si>
    <t>Урина/ Магнезий - количество</t>
  </si>
  <si>
    <t>DC7Q030</t>
  </si>
  <si>
    <t>Урина/ Хлор - количествено</t>
  </si>
  <si>
    <t>GNF1079</t>
  </si>
  <si>
    <t>Фекален калпротектин</t>
  </si>
  <si>
    <t>MDD0145</t>
  </si>
  <si>
    <t>Определяне на Албумин-Креатининово отношение в урина (UACR)</t>
  </si>
  <si>
    <t>MDD0146</t>
  </si>
  <si>
    <t>Изчислена Гломерулна филтрация (eGFR)</t>
  </si>
  <si>
    <t>Прокалцитонин (Рrocalcitonin)</t>
  </si>
  <si>
    <t>DO09027</t>
  </si>
  <si>
    <t>Инсулин 0 мин.</t>
  </si>
  <si>
    <t>DO09076</t>
  </si>
  <si>
    <t>Инсулин 60 мин.</t>
  </si>
  <si>
    <t>DO09077</t>
  </si>
  <si>
    <t>Инсулин 120 мин.</t>
  </si>
  <si>
    <t>DO09026</t>
  </si>
  <si>
    <t>HOMA</t>
  </si>
  <si>
    <t>DC8W060</t>
  </si>
  <si>
    <t>Кортизол - свободен, урина 24 ч.</t>
  </si>
  <si>
    <t>DO09025</t>
  </si>
  <si>
    <t>Риск на Алгор за Овариална Малигнизация (ROMA)</t>
  </si>
  <si>
    <t>DCDT6A01</t>
  </si>
  <si>
    <t>Глюкоза/Glucose - 00:00 ч.</t>
  </si>
  <si>
    <t>DCDT6A0J</t>
  </si>
  <si>
    <t>Глюкоза/Glucose - 01:00 ч.</t>
  </si>
  <si>
    <t>DCDT6A0K</t>
  </si>
  <si>
    <t>Глюкоза/Glucose - 02:00 ч.</t>
  </si>
  <si>
    <t>DCDT6A0L</t>
  </si>
  <si>
    <t>Глюкоза/Glucose - 03:00 ч.</t>
  </si>
  <si>
    <t>DCDT6A0M</t>
  </si>
  <si>
    <t>Глюкоза/Glucose - 04:00 ч.</t>
  </si>
  <si>
    <t>DCDT6A0N</t>
  </si>
  <si>
    <t>Глюкоза/Glucose - 05:00 ч.</t>
  </si>
  <si>
    <t>DCDT6A0O</t>
  </si>
  <si>
    <t>Глюкоза/Glucose - 06:00 ч.</t>
  </si>
  <si>
    <t>DCDT6A0A</t>
  </si>
  <si>
    <t>Глюкоза/Glucose - 07:00 ч.</t>
  </si>
  <si>
    <t>DCDT6A0P</t>
  </si>
  <si>
    <t>Глюкоза/Glucose - 08:00 ч.</t>
  </si>
  <si>
    <t>DCDT6A0Q</t>
  </si>
  <si>
    <t>Глюкоза/Glucose - 09:00 ч.</t>
  </si>
  <si>
    <t>DCDT6A0E</t>
  </si>
  <si>
    <t>Глюкоза/Glucose - 10:00 ч.</t>
  </si>
  <si>
    <t>DCDT6A0R</t>
  </si>
  <si>
    <t>Глюкоза/Glucose - 11:00 ч.</t>
  </si>
  <si>
    <t>DCDT6A0B</t>
  </si>
  <si>
    <t>Глюкоза/Glucose - 12:00 ч.</t>
  </si>
  <si>
    <t>DCDT6A0S</t>
  </si>
  <si>
    <t>Глюкоза/Glucose - 13:00 ч.</t>
  </si>
  <si>
    <t>DCDT6A0T</t>
  </si>
  <si>
    <t>Глюкоза/Glucose - 14:00 ч.</t>
  </si>
  <si>
    <t>DCDT6A0U</t>
  </si>
  <si>
    <t>Глюкоза/Glucose - 15:00 ч.</t>
  </si>
  <si>
    <t>DCDT6A0F</t>
  </si>
  <si>
    <t>Глюкоза/Glucose - 16:00 ч.</t>
  </si>
  <si>
    <t>DCDT6A0V</t>
  </si>
  <si>
    <t>Глюкоза/Glucose - 17:00 ч.</t>
  </si>
  <si>
    <t>DCDT6A0C</t>
  </si>
  <si>
    <t>Глюкоза/Glucose - 18:00 ч.</t>
  </si>
  <si>
    <t>DCDT6A0W</t>
  </si>
  <si>
    <t>Глюкоза/Glucose - 19:00 ч.</t>
  </si>
  <si>
    <t>DCDT6A0X</t>
  </si>
  <si>
    <t>Глюкоза/Glucose - 20:00 ч.</t>
  </si>
  <si>
    <t>DCDT6A0Y</t>
  </si>
  <si>
    <t>Глюкоза/Glucose - 21:00 ч.</t>
  </si>
  <si>
    <t>DCDT6A0D</t>
  </si>
  <si>
    <t>Глюкоза/Glucose - 22:00 ч.</t>
  </si>
  <si>
    <t>DCDT6A0Z</t>
  </si>
  <si>
    <t>Глюкоза/Glucose - 23:00 ч.</t>
  </si>
  <si>
    <t>DCDT6A03</t>
  </si>
  <si>
    <t>ОГТТ Глюкоза /Glucose след 60 мин.</t>
  </si>
  <si>
    <t>DCDT6A04</t>
  </si>
  <si>
    <t>ОГТТ Глюкоза /Glucose след 120 мин.</t>
  </si>
  <si>
    <t>DODT05G</t>
  </si>
  <si>
    <t>Орален глюкозо-толерантен тест</t>
  </si>
  <si>
    <t>DCJP000</t>
  </si>
  <si>
    <t>Лактат - серум</t>
  </si>
  <si>
    <t>DCW7005</t>
  </si>
  <si>
    <t xml:space="preserve">Серумен Амилоид A (SAA)  </t>
  </si>
  <si>
    <t>DCW7015</t>
  </si>
  <si>
    <t>Пепсиноген</t>
  </si>
  <si>
    <t>DCW7001</t>
  </si>
  <si>
    <t>CRP HS</t>
  </si>
  <si>
    <t>Тропонин I (Tnl)</t>
  </si>
  <si>
    <t>Алкално кисело равновесие</t>
  </si>
  <si>
    <t>Кръвно-газов анализ</t>
  </si>
  <si>
    <t>DC3Y003</t>
  </si>
  <si>
    <t>Карбоксихемоглобин COHb</t>
  </si>
  <si>
    <t>Метхемоглобин MetHb</t>
  </si>
  <si>
    <t>Оксихемоглобин O2Hb</t>
  </si>
  <si>
    <t>Дезоксихемоглобин НHb</t>
  </si>
  <si>
    <t>DCM9000</t>
  </si>
  <si>
    <t>Осмоларитет mOsm</t>
  </si>
  <si>
    <t>DCWE060</t>
  </si>
  <si>
    <t>Липиден профил + VLDL</t>
  </si>
  <si>
    <t>DCWE050</t>
  </si>
  <si>
    <t>Липиден профил</t>
  </si>
  <si>
    <t>Фенотипизиране на DPD / ДПД чрез определяне на Урацил</t>
  </si>
  <si>
    <t>DCJ10001</t>
  </si>
  <si>
    <t>TIBC</t>
  </si>
  <si>
    <t>Пунктати</t>
  </si>
  <si>
    <t>DO09022</t>
  </si>
  <si>
    <t>Перикарден пунктат</t>
  </si>
  <si>
    <t>DO09023</t>
  </si>
  <si>
    <t>Плеврален пунктат</t>
  </si>
  <si>
    <t>DO09024</t>
  </si>
  <si>
    <t>Ставен пунктат</t>
  </si>
  <si>
    <t>DO09021</t>
  </si>
  <si>
    <t>Коремен пунктат</t>
  </si>
  <si>
    <t>Лабораторна програма за изследване на желязодефицитна анемия – пълна кръвна картина, морфология на еритроцитите, серумно желязо, желязосвързващ капацитет, феритин, фолиева киселина, витамин В 12</t>
  </si>
  <si>
    <t>Лабораторна програма за метаболитен синдром – кр.захар, пикочна киселина, триглицериди, холестерол, HDL – холестерол, LDL – холестерол, VLDL – холестерол</t>
  </si>
  <si>
    <t>Лабораторна програма за чернодробна патология – кр. захар, общ белтък, албумин, урея, общ билирубин, директен билирубин, АЛАТ, ЛДХ, ГГТ, амилаза, АФ</t>
  </si>
  <si>
    <t>Разширен биохимичен профил – кр.захар, общ белтък, албумин, креатинин, урея, пикочна киселина, общ билирубин, общ холестерол, триглицериди, HDL – холестерол, LDL- холестерол, VLDL – холестерол , фосфор, CPK, ACAT, АЛАТ, ГГТ, АФ, амилаза, калий, калций, желязо</t>
  </si>
  <si>
    <t>PAK0912</t>
  </si>
  <si>
    <t>Инсулинов профил</t>
  </si>
  <si>
    <t>Преглед при д-р Айнура Чангалова</t>
  </si>
  <si>
    <t>ZUM90002</t>
  </si>
  <si>
    <t>Преглед при д-р Божидар Илиев</t>
  </si>
  <si>
    <t>ZUM90001</t>
  </si>
  <si>
    <t>Преглед при д-р Цветан Татаров</t>
  </si>
  <si>
    <t>ZUM90000</t>
  </si>
  <si>
    <t xml:space="preserve">Преглед при д-р Снежина Златкова Недева </t>
  </si>
  <si>
    <t>ZUM62724</t>
  </si>
  <si>
    <t>Преглед при д-р Захари Иванов Захариев</t>
  </si>
  <si>
    <t>ZUM44655</t>
  </si>
  <si>
    <t>Преглед при д-р Васил Лазаров Станчев</t>
  </si>
  <si>
    <t>ZUM62716</t>
  </si>
  <si>
    <t>Преглед при д-р Росица Кръстева Русева</t>
  </si>
  <si>
    <t>ZUM44667</t>
  </si>
  <si>
    <t>Консултативен преглед в Онкологичен център</t>
  </si>
  <si>
    <t>Обработка и превръзка на чиста рана</t>
  </si>
  <si>
    <t>Обработка на рана и специфична превръзка (гнойно-септична; изгаряне; комплексна)</t>
  </si>
  <si>
    <t>Сваляне на конци</t>
  </si>
  <si>
    <t>Абдоминална ехография</t>
  </si>
  <si>
    <t>DCV8030</t>
  </si>
  <si>
    <t>Урина /Урея – количествено</t>
  </si>
  <si>
    <t>DC97030</t>
  </si>
  <si>
    <t xml:space="preserve">Урина /Креатинин – количествено </t>
  </si>
  <si>
    <t>DC3Y002</t>
  </si>
  <si>
    <t>DC3Y004</t>
  </si>
  <si>
    <t>DC3Y006</t>
  </si>
  <si>
    <t>Носен секрет /с една антибиограма/</t>
  </si>
  <si>
    <t>DO41P061</t>
  </si>
  <si>
    <t>Пакет изседвания на еякулат, включващ Урокултура</t>
  </si>
  <si>
    <t>DO41P062</t>
  </si>
  <si>
    <t xml:space="preserve">Пакет изследвания на копрокултура по индикации, включващ Кампилобактер </t>
  </si>
  <si>
    <t>DO44P45</t>
  </si>
  <si>
    <t>Пакет изследвания, включващ носен и гърлен секрет</t>
  </si>
  <si>
    <t>DO44P44</t>
  </si>
  <si>
    <t>Бърз антигенен тест за S. pyogenes</t>
  </si>
  <si>
    <t>Бърз антигенен тест за грипни вируси А и В</t>
  </si>
  <si>
    <t>Бърз антигенен тест за RSV /респираторно-синцитиален вирус/</t>
  </si>
  <si>
    <t>Бърз антигенен тест за определяне на ротавируси във фекална проба</t>
  </si>
  <si>
    <t>Бърз антигенен тест за определяне на норовируси във фекална проба</t>
  </si>
  <si>
    <t>DO44045</t>
  </si>
  <si>
    <t>Пет компонентен комбиниран респираторен тест /Микоплазма пн. + Аденовирус + грип A/B + RSV + SARS-CoV-2/</t>
  </si>
  <si>
    <t>DO44014</t>
  </si>
  <si>
    <t>Anti HEV IgG</t>
  </si>
  <si>
    <t xml:space="preserve">     - хистологично изследване на малки материали (до 15 блока)</t>
  </si>
  <si>
    <t xml:space="preserve">     - хистологично изследване на големи материали (над 15 блока)</t>
  </si>
  <si>
    <t>Консултация при преносена бременност /включително ДСТ/</t>
  </si>
  <si>
    <t>ZUM50151</t>
  </si>
  <si>
    <t>Индивидуален пакет за периоперативни медицински грижи</t>
  </si>
  <si>
    <t>ZUM50348</t>
  </si>
  <si>
    <t>Ударно-вълнова терапия (Shockwave) на поле</t>
  </si>
  <si>
    <t>ZUM50349</t>
  </si>
  <si>
    <t xml:space="preserve">Апаратен лимфен дренаж на един крайник </t>
  </si>
  <si>
    <t>ZUM50350</t>
  </si>
  <si>
    <t xml:space="preserve">Апаратен лимфен дренаж на два крайника </t>
  </si>
  <si>
    <t>ZUM97083</t>
  </si>
  <si>
    <t>Видеогастродуоденоскопия /при предварително изготвени кръвна картина, коагулация, ЕКГ; без цената на анестезията и хистологичната диагноза/</t>
  </si>
  <si>
    <t>ZUM97084</t>
  </si>
  <si>
    <t>Видеоколоноскопия /при предварително изготвени кръвна картина, коагулация, ЕКГ; без цената на анестезията и хистологичната диагноза/</t>
  </si>
  <si>
    <t>ZUM97081</t>
  </si>
  <si>
    <t>Еходоплер на транскраниални съдове</t>
  </si>
  <si>
    <t>ZUM97082</t>
  </si>
  <si>
    <t>Невропсихологично изследване</t>
  </si>
  <si>
    <t>ZUM97078</t>
  </si>
  <si>
    <t xml:space="preserve">Индивидуален пакет за периоперативни медицински грижи за пациенти с високо-специализирана хирургична интервенция: При операции с малък обем и сложност </t>
  </si>
  <si>
    <t>ZUM97079</t>
  </si>
  <si>
    <t xml:space="preserve">Индивидуален пакет за периоперативни медицински грижи за пациенти с високо-специализирана хирургична интервенция: При операции със среден обем и сложност </t>
  </si>
  <si>
    <t>ZUM97080</t>
  </si>
  <si>
    <t>Индивидуален пакет за периоперативни медицински грижи за пациенти с високо-специализирана хирургична интервенция: При операции с голям и много голям обем и сложност</t>
  </si>
  <si>
    <t>Консумативи и медицински изделия невлизащи в цената на КП</t>
  </si>
  <si>
    <t>по фактурна стойност на доставчик</t>
  </si>
  <si>
    <t>K20123.3Z</t>
  </si>
  <si>
    <t>Оперативно лечение на абдоминална аорта, долна празна вена и клоновете им</t>
  </si>
  <si>
    <t>ZUM97074</t>
  </si>
  <si>
    <t xml:space="preserve">Експлантация на гръдни импланти </t>
  </si>
  <si>
    <t>ZUM97075</t>
  </si>
  <si>
    <t>Експлантация с промяна в позицията на гърдите</t>
  </si>
  <si>
    <t xml:space="preserve">Намаляване и повдигане на бюста </t>
  </si>
  <si>
    <t>Повдигане на бюста тип wise pattern (котва) и увеличаване на на бюста</t>
  </si>
  <si>
    <t>Повдигане на бюста тип round block и увеличаване на на бюста</t>
  </si>
  <si>
    <t>Корекция на инвертирани мамили (хлътнали зърна)</t>
  </si>
  <si>
    <t xml:space="preserve">Корекция на гинекомастия (субкутанна мастектомия) </t>
  </si>
  <si>
    <t>ZUM97076</t>
  </si>
  <si>
    <t>Блефаропластика на горни клепачи с корекция на птоза на клепача</t>
  </si>
  <si>
    <t>Блефаропластика на горни и долни клепачи</t>
  </si>
  <si>
    <t>Корекция на клепнали уши (отопластика)</t>
  </si>
  <si>
    <t>Намаляване на лубулуси</t>
  </si>
  <si>
    <t>Лифтинг на шията с пластика на платизма (платизмапластика)</t>
  </si>
  <si>
    <t>ZUM97077</t>
  </si>
  <si>
    <t>Поставяне на лицеви импланти (без цената на импланта)</t>
  </si>
  <si>
    <t>Абдоминопластика с преместване на пъпа и без пластика на преднакоремна стена (диастаза)</t>
  </si>
  <si>
    <t>Липосукция на гръб - паласки</t>
  </si>
  <si>
    <t>Оперативно отстраняване на бенки и малки тумори</t>
  </si>
  <si>
    <t>Оперативна пластика с локални ламба</t>
  </si>
  <si>
    <t xml:space="preserve">Липофилинг на лице </t>
  </si>
  <si>
    <t>Липофилинг на зона</t>
  </si>
  <si>
    <t>Премахване на пермаментни филъри и силикон</t>
  </si>
  <si>
    <t>Премахване на силикон от устни</t>
  </si>
  <si>
    <t>ZUM97073</t>
  </si>
  <si>
    <t>Маркиране на тумор на млечна жлеза с маркираща игла/без цената на иглата/</t>
  </si>
  <si>
    <t>ZU9512ЗF1</t>
  </si>
  <si>
    <t>Проверка на електрокардио стимулатор</t>
  </si>
  <si>
    <t>Продължително системно лекарствено лечение на злокачествени солидни тумори и свързаните с него усложнения (цена без лекарства)</t>
  </si>
  <si>
    <t>ZUM97069</t>
  </si>
  <si>
    <t>до 58 ч.</t>
  </si>
  <si>
    <t>ZUM97070</t>
  </si>
  <si>
    <t>до 24 ч.</t>
  </si>
  <si>
    <t>ZUM97071</t>
  </si>
  <si>
    <t>до 12 ч.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</si>
  <si>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(КТ, МРТ)</t>
  </si>
  <si>
    <t>Престой в стая с подобрени битови условия - за всички пациенти, с изключение на пациентите в Онкологичeн център и отделение по педиатрия</t>
  </si>
  <si>
    <t>Престой в стая с подобрени битови условия в хирургични структури</t>
  </si>
  <si>
    <t>Самостоятелен сестрински пост в хирургични структури</t>
  </si>
  <si>
    <t>Самостоятелен сестрински пост в терапевтични структури</t>
  </si>
  <si>
    <t>Избор на лекар</t>
  </si>
  <si>
    <t>Избор на екип</t>
  </si>
  <si>
    <t>Допълнителен помощен персонал (на ден)</t>
  </si>
  <si>
    <t>Други услуги</t>
  </si>
  <si>
    <t>KASA006</t>
  </si>
  <si>
    <t>Такса паркинг на час</t>
  </si>
  <si>
    <t>на час</t>
  </si>
  <si>
    <t>KASA005</t>
  </si>
  <si>
    <t>Такса паркинг на ден за 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</si>
</sst>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2"/>
      <color theme="0" tint="-0.499984740745262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9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/>
      <top style="thin">
        <color theme="2" tint="-0.499984740745262"/>
      </top>
      <bottom style="medium">
        <color indexed="64"/>
      </bottom>
      <diagonal/>
    </border>
    <border>
      <left/>
      <right/>
      <top style="thin">
        <color theme="2" tint="-0.499984740745262"/>
      </top>
      <bottom style="medium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6" fillId="0" borderId="0"/>
  </cellStyleXfs>
  <cellXfs count="121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/>
    <xf numFmtId="2" fontId="6" fillId="0" borderId="0" xfId="0" applyNumberFormat="1" applyFont="1" applyFill="1"/>
    <xf numFmtId="4" fontId="5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2" fontId="6" fillId="0" borderId="0" xfId="0" applyNumberFormat="1" applyFont="1" applyFill="1" applyBorder="1"/>
    <xf numFmtId="0" fontId="7" fillId="0" borderId="8" xfId="0" applyFont="1" applyFill="1" applyBorder="1"/>
    <xf numFmtId="0" fontId="6" fillId="0" borderId="20" xfId="0" applyFont="1" applyFill="1" applyBorder="1"/>
    <xf numFmtId="0" fontId="7" fillId="0" borderId="0" xfId="0" applyFont="1" applyFill="1" applyBorder="1"/>
    <xf numFmtId="4" fontId="6" fillId="2" borderId="8" xfId="0" applyNumberFormat="1" applyFont="1" applyFill="1" applyBorder="1" applyAlignment="1">
      <alignment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" fontId="6" fillId="0" borderId="8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vertical="center"/>
    </xf>
    <xf numFmtId="4" fontId="6" fillId="0" borderId="8" xfId="0" applyNumberFormat="1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vertical="center" wrapText="1"/>
    </xf>
    <xf numFmtId="4" fontId="6" fillId="0" borderId="8" xfId="0" applyNumberFormat="1" applyFont="1" applyFill="1" applyBorder="1" applyAlignment="1">
      <alignment horizontal="right" vertical="center"/>
    </xf>
    <xf numFmtId="4" fontId="7" fillId="0" borderId="8" xfId="0" applyNumberFormat="1" applyFont="1" applyFill="1" applyBorder="1" applyAlignment="1">
      <alignment vertical="center" wrapText="1"/>
    </xf>
    <xf numFmtId="4" fontId="14" fillId="0" borderId="8" xfId="0" applyNumberFormat="1" applyFont="1" applyFill="1" applyBorder="1" applyAlignment="1">
      <alignment vertical="center" wrapText="1"/>
    </xf>
    <xf numFmtId="4" fontId="14" fillId="0" borderId="8" xfId="0" applyNumberFormat="1" applyFont="1" applyFill="1" applyBorder="1" applyAlignment="1">
      <alignment horizontal="center" vertical="center"/>
    </xf>
    <xf numFmtId="4" fontId="7" fillId="0" borderId="8" xfId="0" applyNumberFormat="1" applyFont="1" applyBorder="1" applyAlignment="1">
      <alignment vertical="center" wrapText="1"/>
    </xf>
    <xf numFmtId="4" fontId="14" fillId="2" borderId="8" xfId="0" applyNumberFormat="1" applyFont="1" applyFill="1" applyBorder="1" applyAlignment="1">
      <alignment vertical="center"/>
    </xf>
    <xf numFmtId="4" fontId="14" fillId="2" borderId="8" xfId="0" applyNumberFormat="1" applyFont="1" applyFill="1" applyBorder="1" applyAlignment="1">
      <alignment horizontal="right" vertical="center"/>
    </xf>
    <xf numFmtId="4" fontId="13" fillId="3" borderId="8" xfId="0" applyNumberFormat="1" applyFont="1" applyFill="1" applyBorder="1" applyAlignment="1" applyProtection="1">
      <alignment horizontal="left" vertical="center" wrapText="1"/>
    </xf>
    <xf numFmtId="4" fontId="7" fillId="2" borderId="8" xfId="0" applyNumberFormat="1" applyFont="1" applyFill="1" applyBorder="1" applyAlignment="1">
      <alignment vertical="center" wrapText="1"/>
    </xf>
    <xf numFmtId="4" fontId="13" fillId="0" borderId="8" xfId="2" applyNumberFormat="1" applyFont="1" applyFill="1" applyBorder="1" applyAlignment="1" applyProtection="1">
      <alignment horizontal="left" vertical="center" wrapText="1"/>
    </xf>
    <xf numFmtId="4" fontId="13" fillId="0" borderId="8" xfId="0" applyNumberFormat="1" applyFont="1" applyFill="1" applyBorder="1" applyAlignment="1" applyProtection="1">
      <alignment horizontal="left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14" fillId="2" borderId="8" xfId="0" applyNumberFormat="1" applyFont="1" applyFill="1" applyBorder="1" applyAlignment="1">
      <alignment vertical="center" wrapText="1"/>
    </xf>
    <xf numFmtId="4" fontId="6" fillId="0" borderId="8" xfId="0" applyNumberFormat="1" applyFont="1" applyFill="1" applyBorder="1" applyAlignment="1">
      <alignment horizontal="left" vertical="center" wrapText="1"/>
    </xf>
    <xf numFmtId="4" fontId="6" fillId="2" borderId="8" xfId="0" applyNumberFormat="1" applyFont="1" applyFill="1" applyBorder="1" applyAlignment="1">
      <alignment horizontal="left" vertical="center"/>
    </xf>
    <xf numFmtId="4" fontId="9" fillId="2" borderId="8" xfId="0" applyNumberFormat="1" applyFont="1" applyFill="1" applyBorder="1" applyAlignment="1">
      <alignment vertical="center" wrapText="1"/>
    </xf>
    <xf numFmtId="4" fontId="14" fillId="0" borderId="8" xfId="0" applyNumberFormat="1" applyFont="1" applyFill="1" applyBorder="1" applyAlignment="1">
      <alignment horizontal="center" vertical="center" wrapText="1"/>
    </xf>
    <xf numFmtId="4" fontId="19" fillId="0" borderId="8" xfId="0" applyNumberFormat="1" applyFont="1" applyFill="1" applyBorder="1" applyAlignment="1">
      <alignment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4" fontId="7" fillId="0" borderId="8" xfId="0" applyNumberFormat="1" applyFont="1" applyFill="1" applyBorder="1" applyAlignment="1">
      <alignment vertical="center"/>
    </xf>
    <xf numFmtId="4" fontId="10" fillId="2" borderId="8" xfId="0" applyNumberFormat="1" applyFont="1" applyFill="1" applyBorder="1" applyAlignment="1">
      <alignment horizontal="left" vertical="center" wrapText="1"/>
    </xf>
    <xf numFmtId="4" fontId="15" fillId="0" borderId="8" xfId="0" applyNumberFormat="1" applyFont="1" applyFill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left" vertical="center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0" fillId="0" borderId="13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14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top"/>
    </xf>
    <xf numFmtId="0" fontId="20" fillId="0" borderId="15" xfId="0" applyFont="1" applyBorder="1" applyAlignment="1">
      <alignment horizontal="right" vertical="center"/>
    </xf>
    <xf numFmtId="0" fontId="20" fillId="0" borderId="19" xfId="0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0" fontId="20" fillId="0" borderId="17" xfId="0" applyFont="1" applyBorder="1" applyAlignment="1">
      <alignment horizontal="right" vertical="center"/>
    </xf>
    <xf numFmtId="0" fontId="20" fillId="0" borderId="18" xfId="0" applyFont="1" applyBorder="1" applyAlignment="1">
      <alignment horizontal="right" vertical="top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vertical="top"/>
    </xf>
    <xf numFmtId="0" fontId="22" fillId="0" borderId="2" xfId="1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0" fontId="21" fillId="0" borderId="5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1" fillId="0" borderId="7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RADOPC/01_&#1041;&#1086;&#1083;&#1085;&#1080;&#1094;&#1080;/&#1055;&#1072;&#1085;&#1072;&#1075;&#1102;&#1088;&#1080;&#1097;&#1077;%20-%20&#1052;&#1041;&#1040;&#1051;-&#1059;&#1085;&#1080;%20&#1061;&#1086;&#1089;&#1087;&#1080;&#1090;&#1072;&#1083;%20&#1054;&#1054;&#1044;/&#1056;&#1077;&#1076;&#1072;&#1082;&#1094;&#1080;&#1103;%20&#1085;&#1072;%20&#1055;&#1083;&#1072;&#1090;&#1077;&#1085;%20&#1094;&#1077;&#1085;&#1086;&#1088;&#1072;&#1079;&#1087;&#1080;&#1089;%202022/&#1041;-&#1094;&#1072;%20&#1055;&#1083;&#1072;&#1090;&#1077;&#1085;&#1080;%2009.06.2022%20&#1059;&#1085;&#1080;%20&#1061;&#1086;&#1089;&#1087;&#1080;&#1090;&#1072;&#108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ola.robov/Desktop/Rado%20of%20paketi_Apostol_11.03.2022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-ца Платени 09.06.2022 Уни Хос"/>
      <sheetName val="Б-ца Платени-КП"/>
      <sheetName val="КП"/>
    </sheetNames>
    <sheetDataSet>
      <sheetData sheetId="0">
        <row r="154">
          <cell r="A154" t="str">
            <v>ZUM96778</v>
          </cell>
          <cell r="B154" t="str">
            <v xml:space="preserve">КП29 Диагностика и лечение на остра и изострена хронична сърдечна недостатъчност без механична вентилация </v>
          </cell>
        </row>
        <row r="155">
          <cell r="A155" t="str">
            <v>ZUM96807</v>
          </cell>
          <cell r="B155" t="str">
            <v>КП1 Стационарни грижи при бременност с повишен риск</v>
          </cell>
        </row>
        <row r="156">
          <cell r="A156" t="str">
            <v>ZUM96802</v>
          </cell>
          <cell r="B156" t="str">
            <v>КП104 Диагностика и лечение на контагиозни вирусни и бактериални заболявания - остро протичащи, с усложнения</v>
          </cell>
        </row>
        <row r="157">
          <cell r="A157" t="str">
            <v>ZUM96969</v>
          </cell>
          <cell r="B157" t="str">
            <v xml:space="preserve">КП106.1 Токсоалергични реакции при лица над 18 години </v>
          </cell>
        </row>
        <row r="158">
          <cell r="A158" t="str">
            <v>ZUM96803</v>
          </cell>
          <cell r="B158" t="str">
            <v xml:space="preserve">КП106.2 Токсоалергични реакции при лица под 18 години </v>
          </cell>
        </row>
        <row r="159">
          <cell r="A159" t="str">
            <v>ZUM96971</v>
          </cell>
          <cell r="B159" t="str">
            <v>КП107 Диагностика и лечение на отравяния и токсични ефекти от лекарства и битови отрови</v>
          </cell>
        </row>
        <row r="160">
          <cell r="A160" t="str">
            <v>ZUM96972</v>
          </cell>
          <cell r="B160" t="str">
            <v>КП108 Диагностика и лечение на фалоидно гъбно отравяне</v>
          </cell>
        </row>
        <row r="161">
          <cell r="A161" t="str">
            <v>ZUM96804</v>
          </cell>
          <cell r="B161" t="str">
            <v>КП111 Диагностика и лечение на остри внезапно възникнали състояния в детската възраст</v>
          </cell>
        </row>
        <row r="162">
          <cell r="A162" t="str">
            <v>ZUM96805</v>
          </cell>
          <cell r="B162" t="str">
            <v xml:space="preserve">КП112 Диагностика и лечение на муковисцидоза </v>
          </cell>
        </row>
        <row r="163">
          <cell r="A163" t="str">
            <v>ZUM96876</v>
          </cell>
          <cell r="B163" t="str">
            <v xml:space="preserve">КП113.1 Консервативно лечение на световъртеж, разстройства в равновесието от периферен и централен тип (диагностична) </v>
          </cell>
        </row>
        <row r="164">
          <cell r="A164" t="str">
            <v>ZUM96877</v>
          </cell>
          <cell r="B164" t="str">
            <v xml:space="preserve">КП113.2 Консервативно лечение на световъртеж, разстройства в равновесието от периферен и централен тип с минимален болничен престой 4 дни </v>
          </cell>
        </row>
        <row r="165">
          <cell r="A165" t="str">
            <v>ZUM96973</v>
          </cell>
          <cell r="B165" t="str">
            <v xml:space="preserve">КП114 Интензивно лечение на коматозни състояния, неиндицирани от травма </v>
          </cell>
        </row>
        <row r="166">
          <cell r="A166" t="str">
            <v>ZUM96974</v>
          </cell>
          <cell r="B166" t="str">
            <v xml:space="preserve">КП115 Интензивно лечение при комбинирани и/или съчетани травми </v>
          </cell>
        </row>
        <row r="167">
          <cell r="A167" t="str">
            <v>ZUM96960</v>
          </cell>
          <cell r="B167" t="str">
            <v>КП123 Oперативно лечение на абдоминална аорта, долна празна вена и клоновете им</v>
          </cell>
        </row>
        <row r="168">
          <cell r="A168" t="str">
            <v>ZUM96961</v>
          </cell>
          <cell r="B168" t="str">
            <v>КП124 Оперативно лечение на хронична съдова недостатъчност във феморо-поплитеалния и аксило-брахиалния сегмент</v>
          </cell>
        </row>
        <row r="169">
          <cell r="A169" t="str">
            <v>ZUM96962</v>
          </cell>
          <cell r="B169" t="str">
            <v>КП125 Оперативно лечение на клонове на аортната дъга</v>
          </cell>
        </row>
        <row r="170">
          <cell r="A170" t="str">
            <v>ZUM96963</v>
          </cell>
          <cell r="B170" t="str">
            <v>КП126 Спешни оперативни интервенции без съдова реконструкция при болни със съдови заболявания (тромбектомии, емболектомии, ампутации и симпатектомии)</v>
          </cell>
        </row>
        <row r="171">
          <cell r="A171" t="str">
            <v>ZUM96964</v>
          </cell>
          <cell r="B171" t="str">
            <v>КП127 Kонсервативно лечение на съдова недостатъчност</v>
          </cell>
        </row>
        <row r="172">
          <cell r="A172" t="str">
            <v>ZUM96965</v>
          </cell>
          <cell r="B172" t="str">
            <v>КП128 Консервативно лечение с простагландинови/простациклинови деривати при съдова недостатъчност</v>
          </cell>
        </row>
        <row r="173">
          <cell r="A173" t="str">
            <v>ZUM96895</v>
          </cell>
          <cell r="B173" t="str">
            <v>КП129 Оперативно лечение при варикозна болест и усложненията ?</v>
          </cell>
        </row>
        <row r="174">
          <cell r="A174" t="str">
            <v>ZUM96975</v>
          </cell>
          <cell r="B174" t="str">
            <v>КП136 Оперативно лечение на заболявания в областта на ушите, носа и гърлото с много голям обем и сложност</v>
          </cell>
        </row>
        <row r="175">
          <cell r="A175" t="str">
            <v>ZUM96976</v>
          </cell>
          <cell r="B175" t="str">
            <v>КП137 Оперативно лечение на заболявания в областта на ушите, носа и гърлото с голям обем и сложност</v>
          </cell>
        </row>
        <row r="176">
          <cell r="A176" t="str">
            <v>ZUM96977</v>
          </cell>
          <cell r="B176" t="str">
            <v>КП138 Оперативно лечение на заболявания в областта на ушите, носа и гърлото със среден обем и сложност</v>
          </cell>
        </row>
        <row r="177">
          <cell r="A177" t="str">
            <v>ZUM96940</v>
          </cell>
          <cell r="B177" t="str">
            <v>КП141 Трансуретрално оперативно лечение при онкологични заболявания на пикочния мехур</v>
          </cell>
        </row>
        <row r="178">
          <cell r="A178" t="str">
            <v>ZUM96941</v>
          </cell>
          <cell r="B178" t="str">
            <v xml:space="preserve">КП143 Трансуретрална простатектомия </v>
          </cell>
        </row>
        <row r="179">
          <cell r="A179" t="str">
            <v>ZUM96942</v>
          </cell>
          <cell r="B179" t="str">
            <v>КП144 Отворени оперативни процедури при доброкачествена хиперплазия на простатната жлеза и нейните усложнения</v>
          </cell>
        </row>
        <row r="180">
          <cell r="A180" t="str">
            <v>ZUM96943</v>
          </cell>
          <cell r="B180" t="str">
            <v xml:space="preserve">КП145 Ендоскопски процедури при обструкции на горните пикочни пътища </v>
          </cell>
        </row>
        <row r="181">
          <cell r="A181" t="str">
            <v>ZUM96944</v>
          </cell>
          <cell r="B181" t="str">
            <v>КП146 Оперативни процедури при вродени заболявания на пикочо-половата система</v>
          </cell>
        </row>
        <row r="182">
          <cell r="A182" t="str">
            <v>ZUM96945</v>
          </cell>
          <cell r="B182" t="str">
            <v>КП147 Оперативни процедури върху мъжка полова система</v>
          </cell>
        </row>
        <row r="183">
          <cell r="A183" t="str">
            <v>ZUM96946</v>
          </cell>
          <cell r="B183" t="str">
            <v xml:space="preserve">КП148 Оперативни процедури на долните пикочни пътища с голям обем и сложност </v>
          </cell>
        </row>
        <row r="184">
          <cell r="A184" t="str">
            <v>ZUM96947</v>
          </cell>
          <cell r="B184" t="str">
            <v>КП149 Оперативни процедури на долните пикочни пътища със среден обем и сложност</v>
          </cell>
        </row>
        <row r="185">
          <cell r="A185" t="str">
            <v>ZUM96948</v>
          </cell>
          <cell r="B185" t="str">
            <v xml:space="preserve">КП150 Оперативни процедури при инконтиненция на урината </v>
          </cell>
        </row>
        <row r="186">
          <cell r="A186" t="str">
            <v>ZUM96949</v>
          </cell>
          <cell r="B186" t="str">
            <v xml:space="preserve">КП151 Реконструктивни операции в урологията </v>
          </cell>
        </row>
        <row r="187">
          <cell r="A187" t="str">
            <v>ZUM96950</v>
          </cell>
          <cell r="B187" t="str">
            <v xml:space="preserve">КП152 Ендоскопски процедури при обструкции на долните пикочни пътища </v>
          </cell>
        </row>
        <row r="188">
          <cell r="A188" t="str">
            <v>ZUM96951</v>
          </cell>
          <cell r="B188" t="str">
            <v xml:space="preserve">КП153 Оперативни процедури при травми на долните пикочни пътища </v>
          </cell>
        </row>
        <row r="189">
          <cell r="A189" t="str">
            <v>ZUM96952</v>
          </cell>
          <cell r="B189" t="str">
            <v xml:space="preserve">КП154 Оперативни процедури на бъбрека и уретера с голям и много голям обем и сложност </v>
          </cell>
        </row>
        <row r="190">
          <cell r="A190" t="str">
            <v>ZUM96953</v>
          </cell>
          <cell r="B190" t="str">
            <v>КП155 Оперативни процедури на бъбрека и уретера със среден обем и сложност</v>
          </cell>
        </row>
        <row r="191">
          <cell r="A191" t="str">
            <v>ZUM96896</v>
          </cell>
          <cell r="B191" t="str">
            <v>КП158 Оперативни интервенции при инфекции на меките и костни тъкани</v>
          </cell>
        </row>
        <row r="192">
          <cell r="A192" t="str">
            <v>ZUM96991</v>
          </cell>
          <cell r="B192" t="str">
            <v xml:space="preserve">КП159 Артроскопски процедури в областта  на скелетно-мускулната система </v>
          </cell>
        </row>
        <row r="193">
          <cell r="A193" t="str">
            <v>ZUM97005</v>
          </cell>
          <cell r="B193" t="str">
            <v>КП16 Диагностика и лечение на нестабилна форма на ангина пекторис/остър миокарден инфаркт без инвазивно изследване и/или интервенционално лечение</v>
          </cell>
        </row>
        <row r="194">
          <cell r="A194" t="str">
            <v>ZUM96818</v>
          </cell>
          <cell r="B194" t="str">
            <v>КП160 Нерадикално отстраняване на матката</v>
          </cell>
        </row>
        <row r="195">
          <cell r="A195" t="str">
            <v>ZUM96819</v>
          </cell>
          <cell r="B195" t="str">
            <v>КП162 Оперативни интервенции чрез коремен достъп за отстраняване на болестни изменения на женските полови органи</v>
          </cell>
        </row>
        <row r="196">
          <cell r="A196" t="str">
            <v>ZZ000Z9</v>
          </cell>
          <cell r="B196" t="str">
            <v>Хоспитализационен преглед</v>
          </cell>
        </row>
        <row r="197">
          <cell r="A197" t="str">
            <v>ZUM62807</v>
          </cell>
          <cell r="B197" t="str">
            <v xml:space="preserve">Диагностика и лечение на остър и хроничен обострен пиелонефрит за лица по 18 години </v>
          </cell>
        </row>
        <row r="198">
          <cell r="A198" t="str">
            <v>GAPR2044Z</v>
          </cell>
          <cell r="B198" t="str">
            <v>Диагностика на злокачествени заболявания на гърдата</v>
          </cell>
        </row>
        <row r="199">
          <cell r="A199" t="str">
            <v>GAPR19011</v>
          </cell>
          <cell r="B199" t="str">
            <v>Хрониохемодиализа</v>
          </cell>
        </row>
        <row r="200">
          <cell r="A200" t="str">
            <v>GAPR19331</v>
          </cell>
          <cell r="B200" t="str">
            <v>Парентерална инфузия на лекарствени продукти по терапевтична схема</v>
          </cell>
        </row>
        <row r="201">
          <cell r="A201" t="str">
            <v>GAPR19332</v>
          </cell>
          <cell r="B201" t="str">
            <v>Парентерална инфузия на лекарствени продукти по терапевтична схема на медицински хранителни субстанции</v>
          </cell>
        </row>
        <row r="202">
          <cell r="A202" t="str">
            <v>GAPR1738Z</v>
          </cell>
          <cell r="B202" t="str">
            <v>Определяне на план на лечение и проследяване на терапевтичния отговор при пациенти, получаващи скъпоструващи лекарствени продукти по реда на чл. 78, ал 2 от ЗЗО</v>
          </cell>
        </row>
        <row r="203">
          <cell r="A203" t="str">
            <v>GAPR1602Z</v>
          </cell>
          <cell r="B203" t="str">
            <v>Перитонеална диализа с апарат</v>
          </cell>
        </row>
        <row r="204">
          <cell r="A204" t="str">
            <v>GAPR1603Z</v>
          </cell>
          <cell r="B204" t="str">
            <v>Перитонеална диализа без апарат</v>
          </cell>
        </row>
        <row r="205">
          <cell r="A205" t="str">
            <v>GAPR1604Z</v>
          </cell>
          <cell r="B205" t="str">
            <v xml:space="preserve">Осигуряване на постоянен достъп за провеждане на диализно лечение и химиотерапия </v>
          </cell>
        </row>
        <row r="206">
          <cell r="A206" t="str">
            <v>GAPR1605Z</v>
          </cell>
          <cell r="B206" t="str">
            <v xml:space="preserve">Определяне на план за лечение на болни със злокачествени заболявания </v>
          </cell>
        </row>
        <row r="207">
          <cell r="A207" t="str">
            <v>GAPR1606Z</v>
          </cell>
          <cell r="B207" t="str">
            <v>Системно лекарствено лечение при злокачествени солидни тумори и хематологични заболявания</v>
          </cell>
        </row>
        <row r="208">
          <cell r="A208" t="str">
            <v>GAPR1607Z</v>
          </cell>
          <cell r="B208" t="str">
            <v>Амбулаторно наблюдение/диспансеризация при злокачествени заболявания и при вродени хематологични заболявания</v>
          </cell>
        </row>
        <row r="209">
          <cell r="A209" t="str">
            <v>GAPR1608Z</v>
          </cell>
          <cell r="B209" t="str">
            <v>Проследяване на терапевтичния отговор при пациенти на домашно лечение с прицелна перорална противотуморна терапия и перорална химиотерапия</v>
          </cell>
        </row>
        <row r="210">
          <cell r="A210" t="str">
            <v>GAPR1609Z</v>
          </cell>
          <cell r="B210" t="str">
            <v>Амбулаторно наблюдение/ диспансеризация  при муковисцидоза</v>
          </cell>
        </row>
        <row r="211">
          <cell r="A211" t="str">
            <v>GAPR1610Z</v>
          </cell>
          <cell r="B211" t="str">
            <v>Наблюдение при пациенти с невромускулни заболявания на неинвазивна вентилация</v>
          </cell>
        </row>
        <row r="212">
          <cell r="A212" t="str">
            <v>GAPR1628Z</v>
          </cell>
          <cell r="B212" t="str">
            <v>Паравертебрални блокади и блокади на отделни нерви</v>
          </cell>
        </row>
        <row r="213">
          <cell r="A213" t="str">
            <v>GAPR1629Z</v>
          </cell>
          <cell r="B213" t="str">
            <v>Поетапна вертикализация и обучение в ходене</v>
          </cell>
        </row>
        <row r="214">
          <cell r="A214" t="str">
            <v>GAPR1630Z</v>
          </cell>
          <cell r="B214" t="str">
            <v>Напасване на протеза на горен или долен крайник</v>
          </cell>
        </row>
        <row r="215">
          <cell r="A215" t="str">
            <v>GAPR1632Z</v>
          </cell>
          <cell r="B215" t="str">
            <v>Амбулаторно наблюдение на лица с постоянен електрокардиостимулатор</v>
          </cell>
        </row>
        <row r="216">
          <cell r="A216" t="str">
            <v>GAPR1636Z</v>
          </cell>
          <cell r="B216" t="str">
            <v>Позитроннo-емисионна томография с компютърна томография (ПЕТ/КТ) (РЕТ/СТ)</v>
          </cell>
        </row>
        <row r="217">
          <cell r="A217" t="str">
            <v>GKPR1603Z</v>
          </cell>
          <cell r="B217" t="str">
            <v>Интензивно лечение, мониторинг и интензивни грижи с механична вентилация и/или парентерално хранене</v>
          </cell>
        </row>
        <row r="218">
          <cell r="A218" t="str">
            <v>GKPR1604Z</v>
          </cell>
          <cell r="B218" t="str">
            <v>Интензивно лечение, мониторинг и интензивни грижи без механична вентилация и/или парентерално хранене</v>
          </cell>
        </row>
        <row r="219">
          <cell r="A219" t="str">
            <v>ZU89030</v>
          </cell>
          <cell r="B219" t="str">
            <v xml:space="preserve">Първичен преглед </v>
          </cell>
        </row>
        <row r="220">
          <cell r="A220" t="str">
            <v>GAPR1740Z</v>
          </cell>
          <cell r="B220" t="str">
            <v>Амбулаторно лечение и контрол на идиопатична белодробна фиброза</v>
          </cell>
        </row>
        <row r="221">
          <cell r="A221" t="str">
            <v>GAPR1741Z</v>
          </cell>
          <cell r="B221" t="str">
            <v>Амбулаторно лечение и контрол при туберозна склероза</v>
          </cell>
        </row>
        <row r="222">
          <cell r="A222" t="str">
            <v>K17002Z</v>
          </cell>
          <cell r="B222" t="str">
            <v>Пренатална инвазивна диагностика на бременността и интензивни грижи при бременност с реализиран риск</v>
          </cell>
        </row>
        <row r="223">
          <cell r="A223" t="str">
            <v>K17004.2Z</v>
          </cell>
          <cell r="B223" t="str">
            <v>Преждевременно прекъсване на бременността спонтанно или по медицински показания от 14 гест. с. до 26 г.с. на плода</v>
          </cell>
        </row>
        <row r="224">
          <cell r="A224" t="str">
            <v>K17183Z</v>
          </cell>
          <cell r="B224" t="str">
            <v>Оперативни процедури при хернии с инкарцерация</v>
          </cell>
        </row>
        <row r="225">
          <cell r="A225" t="str">
            <v>ZUM96820</v>
          </cell>
          <cell r="B225" t="str">
            <v>КП163 Оперативни интервенции чрез долен достъп за отстраняване на болестни изменения или инвазивно изследване на женските полови органи</v>
          </cell>
        </row>
        <row r="226">
          <cell r="A226" t="str">
            <v>ZUM96821</v>
          </cell>
          <cell r="B226" t="str">
            <v>КП164 Корекции на тазова (перинеална) статика и/или на незадържане на урината при жената</v>
          </cell>
        </row>
        <row r="227">
          <cell r="A227" t="str">
            <v>ZUM96822</v>
          </cell>
          <cell r="B227" t="str">
            <v xml:space="preserve">КП165 Диагностични процедури и консервативно лечение на токсо-инфекциозен и анемичен синдром от акушеро-гинекологичен произход </v>
          </cell>
        </row>
        <row r="228">
          <cell r="A228" t="str">
            <v>ZUM96823</v>
          </cell>
          <cell r="B228" t="str">
            <v>КП166 Корекции на проходимост и възстановяване на анатомия при жената</v>
          </cell>
        </row>
        <row r="229">
          <cell r="A229" t="str">
            <v>ZUM96824</v>
          </cell>
          <cell r="B229" t="str">
            <v>КП169 Интензивно лечение на интра- и постпартални усложнения, довели до шок</v>
          </cell>
        </row>
        <row r="230">
          <cell r="A230" t="str">
            <v>ZUM96954</v>
          </cell>
          <cell r="B230" t="str">
            <v>КП17.1 Инвазивна диагностика при сърдечно-съдови заболявания при лица над 18 години</v>
          </cell>
        </row>
        <row r="231">
          <cell r="A231" t="str">
            <v>ZUM96825</v>
          </cell>
          <cell r="B231" t="str">
            <v>КП170 Интензивно лечение на интра- и поспартални усложнения, довели до шок, с приложение на рекомбинантни фактори на кръвосъсирването</v>
          </cell>
        </row>
        <row r="232">
          <cell r="A232" t="str">
            <v>ZUM96897</v>
          </cell>
          <cell r="B232" t="str">
            <v>КП171 Оперативни процедури на хранопровод, стомах и дуоденум с голям и много голям обем и сложност, при лица над 18 години</v>
          </cell>
        </row>
        <row r="233">
          <cell r="A233" t="str">
            <v>ZUM96898</v>
          </cell>
          <cell r="B233" t="str">
            <v>КП172 Оперативни процедури на хранопровод, стомах и дуоденум с голям и много голям обем и сложност, при лица под 18 години</v>
          </cell>
        </row>
        <row r="234">
          <cell r="A234" t="str">
            <v>ZUM96899</v>
          </cell>
          <cell r="B234" t="str">
            <v>КП173 Оперативни процедури на хранопровод, стомах и дуоденум със среден обем и сложност, при лица над 18 години</v>
          </cell>
        </row>
        <row r="235">
          <cell r="A235" t="str">
            <v>ZUM96900</v>
          </cell>
          <cell r="B235" t="str">
            <v>КП174 Оперативни процедури на хранопровод, стомах и дуоденум със среден обем и сложност, при лица под 18 години</v>
          </cell>
        </row>
        <row r="236">
          <cell r="A236" t="str">
            <v>ZUM96901</v>
          </cell>
          <cell r="B236" t="str">
            <v xml:space="preserve">КП175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v>
          </cell>
        </row>
        <row r="237">
          <cell r="A237" t="str">
            <v>ZUM96902</v>
          </cell>
          <cell r="B237" t="str">
            <v>КП176 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v>
          </cell>
        </row>
        <row r="238">
          <cell r="A238" t="str">
            <v>ZUM96903</v>
          </cell>
          <cell r="B238" t="str">
            <v>КП177 Оперативни процедури на тънки и дебели черва със среден обем и сложност, при лица над 18 години</v>
          </cell>
        </row>
        <row r="239">
          <cell r="A239" t="str">
            <v>ZUM96904</v>
          </cell>
          <cell r="B239" t="str">
            <v>КП178 Оперативни процедури на тънки и дебели черва със среден обем и сложност, при лица под 18 години</v>
          </cell>
        </row>
        <row r="240">
          <cell r="A240" t="str">
            <v>ZUM96905</v>
          </cell>
          <cell r="B240" t="str">
            <v>КП179 Оперативни процедури върху апендикс</v>
          </cell>
        </row>
        <row r="241">
          <cell r="A241" t="str">
            <v>ZUM96955</v>
          </cell>
          <cell r="B241" t="str">
            <v>КП18.1 Инвазивна диагностика при сърдечно-съдови заболявания с механична вентилация при лица над 18 години</v>
          </cell>
        </row>
        <row r="242">
          <cell r="A242" t="str">
            <v>ZUM96906</v>
          </cell>
          <cell r="B242" t="str">
            <v>КП180 Хирургични интервенции за затваряне на стома</v>
          </cell>
        </row>
        <row r="243">
          <cell r="A243" t="str">
            <v>ZUM96907</v>
          </cell>
          <cell r="B243" t="str">
            <v>КП181 Хирургични интервенции на ануса и перианалното пространство</v>
          </cell>
        </row>
        <row r="244">
          <cell r="A244" t="str">
            <v>ZUM96908</v>
          </cell>
          <cell r="B244" t="str">
            <v>КП182 Оперативни процедури при хернии</v>
          </cell>
        </row>
        <row r="245">
          <cell r="A245" t="str">
            <v>ZUM96909</v>
          </cell>
          <cell r="B245" t="str">
            <v>КП183 Оперативни процедури при хернии с инкарцерация</v>
          </cell>
        </row>
        <row r="246">
          <cell r="A246" t="str">
            <v>ZUM96910</v>
          </cell>
          <cell r="B246" t="str">
            <v>КП184 Конвенционална холецистектомия</v>
          </cell>
        </row>
        <row r="247">
          <cell r="A247" t="str">
            <v>ZUM96911</v>
          </cell>
          <cell r="B247" t="str">
            <v xml:space="preserve">КП185 Лапароскопска холецистектомия </v>
          </cell>
        </row>
        <row r="248">
          <cell r="A248" t="str">
            <v>ZUM96912</v>
          </cell>
          <cell r="B248" t="str">
            <v>КП186 Оперативни процедури върху екстрахепаталните жлъчни пътища</v>
          </cell>
        </row>
        <row r="249">
          <cell r="A249" t="str">
            <v>ZUM96913</v>
          </cell>
          <cell r="B249" t="str">
            <v>КП187 Оперативни процедури върху черен дроб</v>
          </cell>
        </row>
        <row r="250">
          <cell r="A250" t="str">
            <v>ZUM96914</v>
          </cell>
          <cell r="B250" t="str">
            <v>КП188 Оперативни процедури върху черен дроб при ехинококова болест</v>
          </cell>
        </row>
        <row r="251">
          <cell r="A251" t="str">
            <v>ZUM96915</v>
          </cell>
          <cell r="B251" t="str">
            <v>КП189 Оперативни процедури върху панкреас и дистален холедох, с голям и много голям обем и сложност</v>
          </cell>
        </row>
        <row r="252">
          <cell r="A252" t="str">
            <v>ZUM96956</v>
          </cell>
          <cell r="B252" t="str">
            <v>КП19.1 Постоянна електрокардиостимулация -  антибрадикарден пейсмейкър</v>
          </cell>
        </row>
        <row r="253">
          <cell r="A253" t="str">
            <v>ZUM96957</v>
          </cell>
          <cell r="B253" t="str">
            <v>КП19.2 Постоянна електрокардиостимулация - кардиовертер</v>
          </cell>
        </row>
        <row r="254">
          <cell r="A254" t="str">
            <v>ZUM96916</v>
          </cell>
          <cell r="B254" t="str">
            <v>КП190 Оперативни процедури върху панкреас и дистален холедох, със среден обем и сложност</v>
          </cell>
        </row>
        <row r="255">
          <cell r="A255" t="str">
            <v>ZUM96917</v>
          </cell>
          <cell r="B255" t="str">
            <v xml:space="preserve">КП191.1 Оперативни процедури върху далака при лица над 18 години </v>
          </cell>
        </row>
        <row r="256">
          <cell r="A256" t="str">
            <v>ZUM96918</v>
          </cell>
          <cell r="B256" t="str">
            <v xml:space="preserve">КП191.2 Оперативни процедури върху далака при лица под 18 години </v>
          </cell>
        </row>
        <row r="257">
          <cell r="A257" t="str">
            <v>ZUM96919</v>
          </cell>
          <cell r="B257" t="str">
            <v>КП192 Оперативни интервенции при диабетно стъпало, без съдово-реконструктивни операции</v>
          </cell>
        </row>
        <row r="258">
          <cell r="A258" t="str">
            <v>ZUM96920</v>
          </cell>
          <cell r="B258" t="str">
            <v>КП193 Оперативно лечение на онкологично заболяване на гърдата: стадии Tis 1-4 N 0-2 M0-1</v>
          </cell>
        </row>
        <row r="259">
          <cell r="A259" t="str">
            <v>ZUM96921</v>
          </cell>
          <cell r="B259" t="str">
            <v>КП194 Оперативни интервенции върху гърда с локална ексцизия и биопсия</v>
          </cell>
        </row>
        <row r="260">
          <cell r="A260" t="str">
            <v>ZUM96922</v>
          </cell>
          <cell r="B260" t="str">
            <v>КП195 Оперативно лечение при остър перитонит</v>
          </cell>
        </row>
        <row r="261">
          <cell r="A261" t="str">
            <v>ZUM96923</v>
          </cell>
          <cell r="B261" t="str">
            <v>КП196 Оперативно лечение на интраабдоминални абсцеси</v>
          </cell>
        </row>
        <row r="262">
          <cell r="A262" t="str">
            <v>ZUM96924</v>
          </cell>
          <cell r="B262" t="str">
            <v>КП197 Консервативно лечение при остри коремни заболявания</v>
          </cell>
        </row>
        <row r="263">
          <cell r="A263" t="str">
            <v>ZUM96925</v>
          </cell>
          <cell r="B263" t="str">
            <v>КП198 Хирургично лечение при животозастрашаващи инфекции на меките и костни тъкани</v>
          </cell>
        </row>
        <row r="264">
          <cell r="A264" t="str">
            <v>ZUM96926</v>
          </cell>
          <cell r="B264" t="str">
            <v>КП199.1 Лечение на тумори на кожа и лигавици - злокачествени новообразувания</v>
          </cell>
        </row>
        <row r="265">
          <cell r="A265" t="str">
            <v>ZUM96927</v>
          </cell>
          <cell r="B265" t="str">
            <v>КП199.2 Лечение на тумори на кожа и лигавици - доброкачествени новообразувания</v>
          </cell>
        </row>
        <row r="266">
          <cell r="A266" t="str">
            <v>ZUM96808</v>
          </cell>
          <cell r="B266" t="str">
            <v>КП2 Пренатална инвазивна диагностика на бременността и интензивни грижи при бременност с реализиран риск</v>
          </cell>
        </row>
        <row r="267">
          <cell r="A267" t="str">
            <v>ZUM96958</v>
          </cell>
          <cell r="B267" t="str">
            <v>КП20.1 Интервенционално лечение и свързани с него диагностични катетеризации при сърдечно-съдови заболявания  при лица над 18 години</v>
          </cell>
        </row>
        <row r="268">
          <cell r="A268" t="str">
            <v>ZUM96928</v>
          </cell>
          <cell r="B268" t="str">
            <v>КП200 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v>
          </cell>
        </row>
        <row r="269">
          <cell r="A269" t="str">
            <v>ZUM96929</v>
          </cell>
          <cell r="B269" t="str">
            <v>КП202 Оперативни процедури върху щитовидна и паращитовидни жлези, със среден обем и сложност</v>
          </cell>
        </row>
        <row r="270">
          <cell r="A270" t="str">
            <v>ZUM96930</v>
          </cell>
          <cell r="B270" t="str">
            <v>КП204 Тежка черепно-мозъчна травма - оперативно лечение</v>
          </cell>
        </row>
        <row r="271">
          <cell r="A271" t="str">
            <v>ZUM96931</v>
          </cell>
          <cell r="B271" t="str">
            <v>КП205 Тежка черепно - мозъчна травма - консервативно поведение</v>
          </cell>
        </row>
        <row r="272">
          <cell r="A272" t="str">
            <v>ZUM96878</v>
          </cell>
          <cell r="B272" t="str">
            <v>КП208 Консервативно поведение при леки и средно тежки черепно-мозъчни травми</v>
          </cell>
        </row>
        <row r="273">
          <cell r="A273" t="str">
            <v>ZUM96933</v>
          </cell>
          <cell r="B273" t="str">
            <v>КП209 Хирургично лечение при травма на главата</v>
          </cell>
        </row>
        <row r="274">
          <cell r="A274" t="str">
            <v>ZUM96992</v>
          </cell>
          <cell r="B274" t="str">
            <v>КП211.1 Гръбначни и гръбначно-мозъчни оперативни интервенции с голям и много голям обем и сложност</v>
          </cell>
        </row>
        <row r="275">
          <cell r="A275" t="str">
            <v>ZUM96993</v>
          </cell>
          <cell r="B275" t="str">
            <v>КП211.2 Гръбначни и гръбначно-мозъчни оперативни интервенции с голям и много голям обем и сложност - с невронавигация и интраоперативен 3D контрол</v>
          </cell>
        </row>
        <row r="276">
          <cell r="A276" t="str">
            <v>ZUM96994</v>
          </cell>
          <cell r="B276" t="str">
            <v>КП212 Гръбначни и гръбначно-мозъчни оперативни интервенции с малък и среден обем и сложност</v>
          </cell>
        </row>
        <row r="277">
          <cell r="A277" t="str">
            <v>ZUM97003</v>
          </cell>
          <cell r="B277" t="str">
            <v>КП213 Оперативно лечение на тумори на бял дроб, медиастинум, плевра и гръдна стена</v>
          </cell>
        </row>
        <row r="278">
          <cell r="A278" t="str">
            <v>ZUM96934</v>
          </cell>
          <cell r="B278" t="str">
            <v>КП215 Оперативно лечение на болести на бял дроб, медиастинум, плевра и гръдна стена, без онкологични заболявания</v>
          </cell>
        </row>
        <row r="279">
          <cell r="A279" t="str">
            <v>ZUM96935</v>
          </cell>
          <cell r="B279" t="str">
            <v>КП216 Спешни състояния в гръдната хирургия</v>
          </cell>
        </row>
        <row r="280">
          <cell r="A280" t="str">
            <v>ZUM96995</v>
          </cell>
          <cell r="B280" t="str">
            <v>КП217.1 Оперативни процедури с голям обем и сложност на таза и долния крайник</v>
          </cell>
        </row>
        <row r="281">
          <cell r="A281" t="str">
            <v>ZUM96996</v>
          </cell>
          <cell r="B281" t="str">
            <v>КП218 Оперативни процедури с алопластика на тазобедрена и колянна става</v>
          </cell>
        </row>
        <row r="282">
          <cell r="A282" t="str">
            <v>ZUM96997</v>
          </cell>
          <cell r="B282" t="str">
            <v xml:space="preserve">КП219 Оперативни процедури на таза и долния крайник със среден обем и сложност </v>
          </cell>
        </row>
        <row r="283">
          <cell r="A283" t="str">
            <v>ZUM97006</v>
          </cell>
          <cell r="B283" t="str">
            <v>КП22.1 Интервенционално лечение и свързани с него диагностични катетеризации при вродени сърдечни малформации при лица над 18 години</v>
          </cell>
        </row>
        <row r="284">
          <cell r="A284" t="str">
            <v>ZUM96998</v>
          </cell>
          <cell r="B284" t="str">
            <v>КП220.1 Оперативни процедури в областта на раменния пояс и горния крайник с голям обем и сложност</v>
          </cell>
        </row>
        <row r="285">
          <cell r="A285" t="str">
            <v>ZUM96999</v>
          </cell>
          <cell r="B285" t="str">
            <v>КП220.2 Оперативни процедури в областта на раменния пояс и горния крайник с голям обем и сложност при повече от един пръст (лъч)</v>
          </cell>
        </row>
        <row r="286">
          <cell r="A286" t="str">
            <v>ZUM97000</v>
          </cell>
          <cell r="B286" t="str">
            <v>КП221 Оперативни процедури в областта на раменния пояс и горния крайник с много голям обем и сложност</v>
          </cell>
        </row>
        <row r="287">
          <cell r="A287" t="str">
            <v>ZUM96981</v>
          </cell>
          <cell r="B287" t="str">
            <v>КП222 Средни оперативни процедури в областта на раменния пояс и горния крайник</v>
          </cell>
        </row>
        <row r="288">
          <cell r="A288" t="str">
            <v>ZUM96936</v>
          </cell>
          <cell r="B288" t="str">
            <v>КП223 Оперативни процедури при заболявания на гръдния кош</v>
          </cell>
        </row>
        <row r="289">
          <cell r="A289" t="str">
            <v>ZUM96806</v>
          </cell>
          <cell r="B289" t="str">
            <v>КП224 Септични (бактериални) артрити и остеомиелити при лица под 18 години</v>
          </cell>
        </row>
        <row r="290">
          <cell r="A290" t="str">
            <v>ZUM96982</v>
          </cell>
          <cell r="B290" t="str">
            <v>КП225 Хирургично лечение в лицево-челюстната област с много голям обем и сложност</v>
          </cell>
        </row>
        <row r="291">
          <cell r="A291" t="str">
            <v>ZUM96983</v>
          </cell>
          <cell r="B291" t="str">
            <v>КП226 Оперативно лечение в лицево-челюстната област с голям обем и сложност</v>
          </cell>
        </row>
        <row r="292">
          <cell r="A292" t="str">
            <v>ZUM96984</v>
          </cell>
          <cell r="B292" t="str">
            <v>КП227 Оперативни процедури в лицево-челюстната област със среден обем и сложност</v>
          </cell>
        </row>
        <row r="293">
          <cell r="A293" t="str">
            <v>ZUM97007</v>
          </cell>
          <cell r="B293" t="str">
            <v>КП23.1 Интервенционално лечение и свързани с него диагностични катетеризации при вродени сърдечни малформации с механична вентилация при лица над 18 години</v>
          </cell>
        </row>
        <row r="294">
          <cell r="A294" t="str">
            <v>ZUM96985</v>
          </cell>
          <cell r="B294" t="str">
            <v>КП230 Оперативно лечение на вродени малформации в лицево-челюстната област</v>
          </cell>
        </row>
        <row r="295">
          <cell r="A295" t="str">
            <v>ZUM96937</v>
          </cell>
          <cell r="B295" t="str">
            <v>КП232 Хирургично лечение на изгаряния с площ от 5% до 10% при възрастни и до 3% при деца</v>
          </cell>
        </row>
        <row r="296">
          <cell r="A296" t="str">
            <v>ZUM96938</v>
          </cell>
          <cell r="B296" t="str">
            <v>КП233 Хирургично лечение при необширни изгаряния с площ от 1 до 19 % от телесната повърхност, с хирургични интервенции</v>
          </cell>
        </row>
        <row r="297">
          <cell r="A297" t="str">
            <v>ZUM96939</v>
          </cell>
          <cell r="B297" t="str">
            <v>КП235 Оперативно лечение на поражения, предизвикани от ниски температури (измръзване)</v>
          </cell>
        </row>
        <row r="298">
          <cell r="A298" t="str">
            <v>ZUM96989</v>
          </cell>
          <cell r="B298" t="str">
            <v>КП236 Оперативно лечение на последствията от изгаряне и травма на кожата и подкожната тъкан</v>
          </cell>
        </row>
        <row r="299">
          <cell r="A299" t="str">
            <v>ZUM96990</v>
          </cell>
          <cell r="B299" t="str">
            <v>КП237 Оперативно лечение на кожни дефекти от различно естество, налагащи пластично възстановяване</v>
          </cell>
        </row>
        <row r="300">
          <cell r="A300" t="str">
            <v>ZUM96856</v>
          </cell>
          <cell r="B300" t="str">
            <v xml:space="preserve">КП24 Ендоваскуларно лечение на екстракраниални съдове </v>
          </cell>
        </row>
        <row r="301">
          <cell r="A301" t="str">
            <v>ZUM97015</v>
          </cell>
          <cell r="B301" t="str">
            <v>КП240 Продължително системно парентерално лекарствено лечение на злокачествени солидни тумори и свързаните с него усложнения</v>
          </cell>
        </row>
        <row r="302">
          <cell r="A302" t="str">
            <v>ZUM97016</v>
          </cell>
          <cell r="B302" t="str">
            <v>КП241.3 Диагностични процедури за стадиране и оценка на терапевтичния отговор при пациенти със злокачествени солидни тумори с КТ</v>
          </cell>
        </row>
        <row r="303">
          <cell r="A303" t="str">
            <v>ZUM97017</v>
          </cell>
          <cell r="B303" t="str">
            <v>КП241.5 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v>
          </cell>
        </row>
        <row r="304">
          <cell r="A304" t="str">
            <v>ZUM97018</v>
          </cell>
          <cell r="B304" t="str">
            <v>КП246 Ортоволтно перкутанно лъчелечение и брахитерапия с високи активности</v>
          </cell>
        </row>
        <row r="305">
          <cell r="A305" t="str">
            <v>ZUM97019</v>
          </cell>
          <cell r="B305" t="str">
            <v xml:space="preserve">КП247 Брахитерапия с ниски активности </v>
          </cell>
        </row>
        <row r="306">
          <cell r="A306" t="str">
            <v>ZUM97020</v>
          </cell>
          <cell r="B306" t="str">
            <v xml:space="preserve">КП248 Конвенционална телегаматерапия </v>
          </cell>
        </row>
        <row r="307">
          <cell r="A307" t="str">
            <v>ZUM97021</v>
          </cell>
          <cell r="B307" t="str">
            <v>КП249 Триизмерна конвенционална телегаматерапия и брахитерапия със закрити източници</v>
          </cell>
        </row>
        <row r="308">
          <cell r="A308" t="str">
            <v>ZUM97008</v>
          </cell>
          <cell r="B308" t="str">
            <v xml:space="preserve">КП25 Диагностика и лечение на нестабилна форма на ангина пекторис с инвазивно изследване </v>
          </cell>
        </row>
        <row r="309">
          <cell r="A309" t="str">
            <v>ZUM97022</v>
          </cell>
          <cell r="B309" t="str">
            <v>КП250.1 Високотехнологично лъчелечение на онкологични и неонкологични заболявания 3 дни престой без лъчехимиотерапия</v>
          </cell>
        </row>
        <row r="310">
          <cell r="A310" t="str">
            <v>ZUM97023</v>
          </cell>
          <cell r="B310" t="str">
            <v>КП250.2 Високотехнологично лъчелечение на онкологични и неонкологични заболявания 30 дни престой или не по-малко от 20 процедури без нощувка</v>
          </cell>
        </row>
        <row r="311">
          <cell r="A311" t="str">
            <v>ZUM97024</v>
          </cell>
          <cell r="B311" t="str">
            <v>КП251.1 Модулирано по интензитет лъчелечение на онкологични и неонкологични заболявания престой 5 дни или не по-малко от 5 процедури</v>
          </cell>
        </row>
        <row r="312">
          <cell r="A312" t="str">
            <v>ZUM97025</v>
          </cell>
          <cell r="B312" t="str">
            <v>КП251.2 Модулирано по интензитет лъчелечение на онкологични и неонкологични заболявания 30 дни престой или не по-малко от 20 процедури без нощувка</v>
          </cell>
        </row>
        <row r="313">
          <cell r="A313" t="str">
            <v>ZUM97026</v>
          </cell>
          <cell r="B313" t="str">
            <v>КП252.1 Радиохирургия на онкологични и неонкологични заболявания</v>
          </cell>
        </row>
        <row r="314">
          <cell r="A314" t="str">
            <v>ZUM96890</v>
          </cell>
          <cell r="B314" t="str">
            <v>КП253 Палиативни грижи за болни с онкологични заболявания</v>
          </cell>
        </row>
        <row r="315">
          <cell r="A315" t="str">
            <v>ZUM96826</v>
          </cell>
          <cell r="B315" t="str">
            <v>КП254 Продължително лечение и ранна рехабилитация след острия стадий на исхемичен и хеморагичен мозъчен инсулт с остатъчни проблеми за здравето</v>
          </cell>
        </row>
        <row r="316">
          <cell r="A316" t="str">
            <v>ZUM96827</v>
          </cell>
          <cell r="B316" t="str">
            <v>КП255 Продължително лечение и ранна рехабилитация след инфаркт на миокарда и след сърдечни интервенции</v>
          </cell>
        </row>
        <row r="317">
          <cell r="A317" t="str">
            <v>ZUM96828</v>
          </cell>
          <cell r="B317" t="str">
            <v>КП257 Физикална терапия, рехабилитация и специализирани грижи при персистиращо/хронично/вегетативно състояние</v>
          </cell>
        </row>
        <row r="318">
          <cell r="A318" t="str">
            <v>ZUM96829</v>
          </cell>
          <cell r="B318" t="str">
            <v>КП258 Физикална терапия и рехабилитация при родова травма на централна нервна система</v>
          </cell>
        </row>
        <row r="319">
          <cell r="A319" t="str">
            <v>ZUM96830</v>
          </cell>
          <cell r="B319" t="str">
            <v>КП259 Физикална терапия и рехабилитация при родова травма на периферна нервна система</v>
          </cell>
        </row>
        <row r="320">
          <cell r="A320" t="str">
            <v>ZUM97009</v>
          </cell>
          <cell r="B320" t="str">
            <v xml:space="preserve">КП26 Диагностика и лечение на нестабилна форма на ангина пекторис с интервенционално лечение </v>
          </cell>
        </row>
        <row r="321">
          <cell r="A321" t="str">
            <v>ZUM96831</v>
          </cell>
          <cell r="B321" t="str">
            <v>КП260 Физикална терапия и рехабилитация при детска церебрална парализа</v>
          </cell>
        </row>
        <row r="322">
          <cell r="A322" t="str">
            <v>ZUM96832</v>
          </cell>
          <cell r="B322" t="str">
            <v xml:space="preserve">КП261 Физикална терапия и рехабилитация при първични мускулни увреждания и спинална мускулна атрофия </v>
          </cell>
        </row>
        <row r="323">
          <cell r="A323" t="str">
            <v>ZUM96833</v>
          </cell>
          <cell r="B323" t="str">
            <v>КП262 Физикална терапия и рехабилитация на болести на централна нервна система</v>
          </cell>
        </row>
        <row r="324">
          <cell r="A324" t="str">
            <v>ZUM96834</v>
          </cell>
          <cell r="B324" t="str">
            <v>КП263 Физикална терапия и рехабилитация при болести на периферна нервна система</v>
          </cell>
        </row>
        <row r="325">
          <cell r="A325" t="str">
            <v>ZUM96835</v>
          </cell>
          <cell r="B325" t="str">
            <v>КП264 Физикална терапия и рехабилитация след преживян/стар инфаркт на миокарда и след оперативни интервенции</v>
          </cell>
        </row>
        <row r="326">
          <cell r="A326" t="str">
            <v>ZUM96836</v>
          </cell>
          <cell r="B326" t="str">
            <v xml:space="preserve">КП265 Физикална терапия и рехабилитация при болести на опорно-двигателен апарат </v>
          </cell>
        </row>
        <row r="327">
          <cell r="A327" t="str">
            <v>ZUM97010</v>
          </cell>
          <cell r="B327" t="str">
            <v xml:space="preserve">КП27 Диагностика и лечение на остър коронарен синдром с фибринолитик </v>
          </cell>
        </row>
        <row r="328">
          <cell r="A328" t="str">
            <v>ZUM97011</v>
          </cell>
          <cell r="B328" t="str">
            <v>КП28 Диагностика и лечение на остър коронарен синдром с персистираща елевация на ST сегмент с интервенционално лечение</v>
          </cell>
        </row>
        <row r="329">
          <cell r="A329" t="str">
            <v>ZUM96809</v>
          </cell>
          <cell r="B329" t="str">
            <v>КП3 Оперативни процедури за задържане на бременност</v>
          </cell>
        </row>
        <row r="330">
          <cell r="A330" t="str">
            <v>ZUM97012</v>
          </cell>
          <cell r="B330" t="str">
            <v>КП30.1 Диагностика и лечение на остра и изострена хронична сърдечна недостатъчност с механична вентилация при лица над 18 години</v>
          </cell>
        </row>
        <row r="331">
          <cell r="A331" t="str">
            <v>ZUM97013</v>
          </cell>
          <cell r="B331" t="str">
            <v>КП31.1 Диагностика и лечение на инфекциозен ендокардит при лица над 18 години</v>
          </cell>
        </row>
        <row r="332">
          <cell r="A332" t="str">
            <v>ZUM97014</v>
          </cell>
          <cell r="B332" t="str">
            <v>КП32.1 Диагностика и лечение на заболявания на миокарда и перикарда при лица над 18 години</v>
          </cell>
        </row>
        <row r="333">
          <cell r="A333" t="str">
            <v>ZUM96779</v>
          </cell>
          <cell r="B333" t="str">
            <v xml:space="preserve">КП33 Диагностика и лечение на ритъмни и проводни нарушения </v>
          </cell>
        </row>
        <row r="334">
          <cell r="A334" t="str">
            <v>ZUM96780</v>
          </cell>
          <cell r="B334" t="str">
            <v>КП35 Диагностика и лечение на хипоксемични състояния при вродени сърдечни малформации в детска възраст</v>
          </cell>
        </row>
        <row r="335">
          <cell r="A335" t="str">
            <v>ZUM96781</v>
          </cell>
          <cell r="B335" t="str">
            <v xml:space="preserve">КП36 Диагностика и лечение на белодробен тромбоемболизъм без фибринолитик </v>
          </cell>
        </row>
        <row r="336">
          <cell r="A336" t="str">
            <v>ZUM96782</v>
          </cell>
          <cell r="B336" t="str">
            <v xml:space="preserve">КП37 Диагностика и лечение на белодробен тромбоемболизъм с фибринолитик </v>
          </cell>
        </row>
        <row r="337">
          <cell r="A337" t="str">
            <v>ZUM96783</v>
          </cell>
          <cell r="B337" t="str">
            <v>КП38 Диагностика и лечение на хронична обструктивна белодробна болест – остра екзацербация</v>
          </cell>
        </row>
        <row r="338">
          <cell r="A338" t="str">
            <v>ZUM96882</v>
          </cell>
          <cell r="B338" t="str">
            <v>КП39 Диагностика и лечение на бронхопневмония и бронхиолит при лица над 18 годишна възраст</v>
          </cell>
        </row>
        <row r="339">
          <cell r="A339" t="str">
            <v>ZUM96810</v>
          </cell>
          <cell r="B339" t="str">
            <v>КП4.1 Преждевременно прекъсване на бременността спонтанно или по медицински показания до 13 гест. с. включително</v>
          </cell>
        </row>
        <row r="340">
          <cell r="A340" t="str">
            <v>ZUM96811</v>
          </cell>
          <cell r="B340" t="str">
            <v>КП4.2 Преждевременно прекъсване на бременността спонтанно или по медицински показания от 14 гест. с. до 26 г.с. на плода</v>
          </cell>
        </row>
        <row r="341">
          <cell r="A341" t="str">
            <v>ZUM96883</v>
          </cell>
          <cell r="B341" t="str">
            <v xml:space="preserve">КП40.1 Диагностика и лечение на бронхиална астма: средно тежък и тежък пристъп при лица над 18-годишна възраст </v>
          </cell>
        </row>
        <row r="342">
          <cell r="A342" t="str">
            <v>ZUM96784</v>
          </cell>
          <cell r="B342" t="str">
            <v>КП40.2 Диагностика и лечение на бронхиална астма: среднотежък и тежък пристъп при лица под 18-годишна възраст</v>
          </cell>
        </row>
        <row r="343">
          <cell r="A343" t="str">
            <v>ZUM96884</v>
          </cell>
          <cell r="B343" t="str">
            <v>КП41.1 Диагностика и лечение на алергични и инфекциозно-алергични заболявания на дихателната система при лица над 18 г.</v>
          </cell>
        </row>
        <row r="344">
          <cell r="A344" t="str">
            <v>ZUM96785</v>
          </cell>
          <cell r="B344" t="str">
            <v>КП41.2 Диагностика и лечение на алергични и инфекциозно-алергични заболявания на дихателната система при лица под 18 години</v>
          </cell>
        </row>
        <row r="345">
          <cell r="A345" t="str">
            <v>ZUM96885</v>
          </cell>
          <cell r="B345" t="str">
            <v>КП42.1 Диагностика и лечение на гнойно-възпалителни заболявания на бронхо-белодробната система при лица над 18 години</v>
          </cell>
        </row>
        <row r="346">
          <cell r="A346" t="str">
            <v>ZUM96786</v>
          </cell>
          <cell r="B346" t="str">
            <v>КП42.2 Диагностика и лечение на гнойно-възпалителни заболявания на бронхо-белодробната система при лица под 18 години</v>
          </cell>
        </row>
        <row r="347">
          <cell r="A347" t="str">
            <v>ZUM97001</v>
          </cell>
          <cell r="B347" t="str">
            <v>КП43 Бронхоскопски процедури с неголям обем и сложност в пулмологията</v>
          </cell>
        </row>
        <row r="348">
          <cell r="A348" t="str">
            <v>ZUM97002</v>
          </cell>
          <cell r="B348" t="str">
            <v>КП44 Високоспециализирани интервенционални процедури в пулмологията</v>
          </cell>
        </row>
        <row r="349">
          <cell r="A349" t="str">
            <v>ZUM96886</v>
          </cell>
          <cell r="B349" t="str">
            <v>КП45 Лечение на декомпенсирана хронична дихателна недостатъчност при болести на дихателната система</v>
          </cell>
        </row>
        <row r="350">
          <cell r="A350" t="str">
            <v>ZUM96787</v>
          </cell>
          <cell r="B350" t="str">
            <v>КП46 Лечение на декомпенсирана хронична дихателна недостатъчност при болести на дихателната система в детска възраст</v>
          </cell>
        </row>
        <row r="351">
          <cell r="A351" t="str">
            <v>ZUM96967</v>
          </cell>
          <cell r="B351" t="str">
            <v>КП47.1 Лечение на декомпенсирана хронична дихателна недостатъчност при болести на дихателната система с механична вентилация при лица над 18 години</v>
          </cell>
        </row>
        <row r="352">
          <cell r="A352" t="str">
            <v>ZUM96788</v>
          </cell>
          <cell r="B352" t="str">
            <v>КП47.2 Лечение на декомпенсирана хронична дихателна недостатъчност при болести на дихателната система с механична вентилация при лица под 18 години</v>
          </cell>
        </row>
        <row r="353">
          <cell r="A353" t="str">
            <v>ZUM96789</v>
          </cell>
          <cell r="B353" t="str">
            <v>КП48 Диагностика и лечение на бронхопневмония в детска възраст</v>
          </cell>
        </row>
        <row r="354">
          <cell r="A354" t="str">
            <v>ZUM96790</v>
          </cell>
          <cell r="B354" t="str">
            <v>КП49 Диагностика и лечение на бронхиолит в детската възраст</v>
          </cell>
        </row>
        <row r="355">
          <cell r="A355" t="str">
            <v>ZUM96812</v>
          </cell>
          <cell r="B355" t="str">
            <v>КП5.1 Нормално раждане</v>
          </cell>
        </row>
        <row r="356">
          <cell r="A356" t="str">
            <v>ZUM96813</v>
          </cell>
          <cell r="B356" t="str">
            <v>КП5.2 Раждане чрез цезарово сечение</v>
          </cell>
        </row>
        <row r="357">
          <cell r="A357" t="str">
            <v>ZUM96857</v>
          </cell>
          <cell r="B357" t="str">
            <v>КП50.1 Диагностика и лечение на исхемичен мозъчен инсулт без тромболиза при лица над 18 години</v>
          </cell>
        </row>
        <row r="358">
          <cell r="A358" t="str">
            <v>ZUM96858</v>
          </cell>
          <cell r="B358" t="str">
            <v>КП51.1 Диагностика и лечение на исхемичен мозъчен инсулт с тромболиза</v>
          </cell>
        </row>
        <row r="359">
          <cell r="A359" t="str">
            <v>ZUM96859</v>
          </cell>
          <cell r="B359" t="str">
            <v>КП52.1 Диагностика и лечение на паренхимен мозъчен кръвоизлив при лица над 18 години</v>
          </cell>
        </row>
        <row r="360">
          <cell r="A360" t="str">
            <v>ZUM96860</v>
          </cell>
          <cell r="B360" t="str">
            <v>КП53.1 Диагностика и лечение на субарахноиден кръвоизлив при лица над 18 години</v>
          </cell>
        </row>
        <row r="361">
          <cell r="A361" t="str">
            <v>ZUM96861</v>
          </cell>
          <cell r="B361" t="str">
            <v>КП54.1 Диагностика и специфично лечение на остра и хронична демиелинизираща полиневропатия (Гилен-Баре) при лица над 18 години</v>
          </cell>
        </row>
        <row r="362">
          <cell r="A362" t="str">
            <v>ZUM96862</v>
          </cell>
          <cell r="B362" t="str">
            <v>КП55.1 Диагностика и специфично лечение на остра и хронична демиелинизираща полиневропатия (Гилен-Баре) на апаратна вентилация при лица над 18 години</v>
          </cell>
        </row>
        <row r="363">
          <cell r="A363" t="str">
            <v>ZUM96863</v>
          </cell>
          <cell r="B363" t="str">
            <v>КП56.1 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v>
          </cell>
        </row>
        <row r="364">
          <cell r="A364" t="str">
            <v>ZUM96864</v>
          </cell>
          <cell r="B364" t="str">
            <v>КП57.1 Диагностика и лечение на остри и хронични вирусни, бактериални, спирохетни, микотични и паразитни менингити, менингоенцефалити и миелити при лица над 18 години</v>
          </cell>
        </row>
        <row r="365">
          <cell r="A365" t="str">
            <v>ZUM96865</v>
          </cell>
          <cell r="B365" t="str">
            <v>КП58.1 Диагностика и лечение на наследствени и дегенеративни заболявания на нервната система, засягащи ЦНС с начало в детска възраст при лица над 18 години</v>
          </cell>
        </row>
        <row r="366">
          <cell r="A366" t="str">
            <v>ZUM96866</v>
          </cell>
          <cell r="B366" t="str">
            <v xml:space="preserve">КП59 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 </v>
          </cell>
        </row>
        <row r="367">
          <cell r="A367" t="str">
            <v>ZUM96814</v>
          </cell>
          <cell r="B367" t="str">
            <v xml:space="preserve">КП6 Грижи за здраво новородено дете </v>
          </cell>
        </row>
        <row r="368">
          <cell r="A368" t="str">
            <v>ZUM96867</v>
          </cell>
          <cell r="B368" t="str">
            <v xml:space="preserve">КП60 Диагностика и лечение на невро-мускулни заболявания и болести на предните рога на гръбначния мозък </v>
          </cell>
        </row>
        <row r="369">
          <cell r="A369" t="str">
            <v>ZUM96868</v>
          </cell>
          <cell r="B369" t="str">
            <v xml:space="preserve">КП61 Диагностика и лечение на мултипленна склероза </v>
          </cell>
        </row>
        <row r="370">
          <cell r="A370" t="str">
            <v>ZUM96869</v>
          </cell>
          <cell r="B370" t="str">
            <v>КП62.1 Диагностика и лечение на епилепсия и епилептични пристъпи при лица над 18 години</v>
          </cell>
        </row>
        <row r="371">
          <cell r="A371" t="str">
            <v>ZUM96870</v>
          </cell>
          <cell r="B371" t="str">
            <v>КП63.1 Лечение на епилептичен статус при лица над 18 години</v>
          </cell>
        </row>
        <row r="372">
          <cell r="A372" t="str">
            <v>ZUM96871</v>
          </cell>
          <cell r="B372" t="str">
            <v xml:space="preserve">КП64.1 Миастения гравис и миастенни синдроми при лица над 18 години </v>
          </cell>
        </row>
        <row r="373">
          <cell r="A373" t="str">
            <v>ZUM96872</v>
          </cell>
          <cell r="B373" t="str">
            <v xml:space="preserve">КП64.2 Миастения гравис и миастенни синдроми при лица под 18 години </v>
          </cell>
        </row>
        <row r="374">
          <cell r="A374" t="str">
            <v>ZUM96873</v>
          </cell>
          <cell r="B374" t="str">
            <v>КП65.1 Лечение на миастенни кризи с кортикостероиди и апаратна вентилация при лица над 18 години</v>
          </cell>
        </row>
        <row r="375">
          <cell r="A375" t="str">
            <v>ZUM96874</v>
          </cell>
          <cell r="B375" t="str">
            <v>КП66.1 Лечение на миастенни кризи с човешки имуноглобулин и апаратна вентилация при лица над 18 години</v>
          </cell>
        </row>
        <row r="376">
          <cell r="A376" t="str">
            <v>ZUM96875</v>
          </cell>
          <cell r="B376" t="str">
            <v>КП67 Диагностика и лечение на паркинсонова болест</v>
          </cell>
        </row>
        <row r="377">
          <cell r="A377" t="str">
            <v>ZUM96844</v>
          </cell>
          <cell r="B377" t="str">
            <v>КП68.1 Диагностика и лечение на заболявания на горния гастроинтестинален тракт при лица над 18 години</v>
          </cell>
        </row>
        <row r="378">
          <cell r="A378" t="str">
            <v>ZUM96791</v>
          </cell>
          <cell r="B378" t="str">
            <v>КП68.2 Диагностика и лечение на заболявания на горния гастроинтестинален тракт при лица под 18 години</v>
          </cell>
        </row>
        <row r="379">
          <cell r="A379" t="str">
            <v>ZUM96845</v>
          </cell>
          <cell r="B379" t="str">
            <v>КП69.1 Високоспециализирани интервенционални процедури при заболявания на гастроинтестиналния тракт при лица над 18 години</v>
          </cell>
        </row>
        <row r="380">
          <cell r="A380" t="str">
            <v>ZUM96792</v>
          </cell>
          <cell r="B380" t="str">
            <v>КП69.2 Високоспециализирани интервенционални процедури при заболявания на гастроинтестиналния тракт при лица под 18 години</v>
          </cell>
        </row>
        <row r="381">
          <cell r="A381" t="str">
            <v>ZUM96815</v>
          </cell>
          <cell r="B381" t="str">
            <v>КП7 Диагностика и лечение на новородени с тегло над 2500 грама, първа степен на тежест</v>
          </cell>
        </row>
        <row r="382">
          <cell r="A382" t="str">
            <v>ZUM96846</v>
          </cell>
          <cell r="B382" t="str">
            <v>КП70.1 Диагностика и лечение на болест на Крон и улцерозен колит при лица над 18 години</v>
          </cell>
        </row>
        <row r="383">
          <cell r="A383" t="str">
            <v>ZUM96793</v>
          </cell>
          <cell r="B383" t="str">
            <v>КП70.2 Диагностика и лечение на болест на Крон и улцерозен колит при лица под 18 години</v>
          </cell>
        </row>
        <row r="384">
          <cell r="A384" t="str">
            <v>ZUM96847</v>
          </cell>
          <cell r="B384" t="str">
            <v>КП71.1 Диагностика и лечение на заболявания на тънкото и дебелото черво при лица над 18 години</v>
          </cell>
        </row>
        <row r="385">
          <cell r="A385" t="str">
            <v>ZUM96794</v>
          </cell>
          <cell r="B385" t="str">
            <v>КП71.2 Диагностика и лечение на заболявания на тънкото и дебелото черво при лица под 18 години</v>
          </cell>
        </row>
        <row r="386">
          <cell r="A386" t="str">
            <v>ZUM96848</v>
          </cell>
          <cell r="B386" t="str">
            <v>КП72.1 Ендоскопско и медикаментозно лечение при остро кървене от гастроинтестиналния тракт при лица над 18 години</v>
          </cell>
        </row>
        <row r="387">
          <cell r="A387" t="str">
            <v>ZUM96795</v>
          </cell>
          <cell r="B387" t="str">
            <v>КП72.2 Ендоскопско и медикаментозно лечение при остро кървене от гастроинтестиналния тракт при лица под 18 години</v>
          </cell>
        </row>
        <row r="388">
          <cell r="A388" t="str">
            <v>ZUM96850</v>
          </cell>
          <cell r="B388" t="str">
            <v>КП73.1 Високоспециализирани интервенционални процедури при заболявания на хепатобилиарната система (ХБС), панкреаса и перитонеума при лица над 18 години</v>
          </cell>
        </row>
        <row r="389">
          <cell r="A389" t="str">
            <v>ZUM96796</v>
          </cell>
          <cell r="B389" t="str">
            <v>КП73.2 Високоспециализирани интервенционални процедури при заболявания на хепатобилиарната система (ХБС), панкреаса и перитонеума при лица под 18 години</v>
          </cell>
        </row>
        <row r="390">
          <cell r="A390" t="str">
            <v>ZUM96852</v>
          </cell>
          <cell r="B390" t="str">
            <v>КП74.1 Диагностика и лечение на заболявания на хепатобилиарната система, панкреаса и перитонеума при лица над 18 години</v>
          </cell>
        </row>
        <row r="391">
          <cell r="A391" t="str">
            <v>ZUM96797</v>
          </cell>
          <cell r="B391" t="str">
            <v>КП74.2 Диагностика и лечение на заболявания на хепатобилиарната система, панкреаса и перитонеума при лица под 18 години</v>
          </cell>
        </row>
        <row r="392">
          <cell r="A392" t="str">
            <v>ZUM96854</v>
          </cell>
          <cell r="B392" t="str">
            <v>КП75.1 Диагностика и лечение на декомпенсирани чернодробни заболявания (цироза) при лица над 18 години</v>
          </cell>
        </row>
        <row r="393">
          <cell r="A393" t="str">
            <v>ZUM96798</v>
          </cell>
          <cell r="B393" t="str">
            <v>КП75.2 Диагностика и лечение на декомпенсирани чернодробни заболявания (цироза) при лица под 18 години</v>
          </cell>
        </row>
        <row r="394">
          <cell r="A394" t="str">
            <v>ZUM96799</v>
          </cell>
          <cell r="B394" t="str">
            <v>КП76.2 Диагностика и лечение на хронични чернодробни заболявания при лица под 18 години</v>
          </cell>
        </row>
        <row r="395">
          <cell r="A395" t="str">
            <v>ZUM96837</v>
          </cell>
          <cell r="B395" t="str">
            <v xml:space="preserve">КП78.1 Диагностика и лечение на декомпенсиран захарен диабет при лица над 18 години </v>
          </cell>
        </row>
        <row r="396">
          <cell r="A396" t="str">
            <v>ZUM96838</v>
          </cell>
          <cell r="B396" t="str">
            <v>КП79.1 Диагностика и лечение на заболявания на щитовидната жлеза при лица над 18 години</v>
          </cell>
        </row>
        <row r="397">
          <cell r="A397" t="str">
            <v>ZUM96839</v>
          </cell>
          <cell r="B397" t="str">
            <v xml:space="preserve">КП80.1 Лечение на заболявания на хипофизата и надбъбрека при лица над 18 години </v>
          </cell>
        </row>
        <row r="398">
          <cell r="A398" t="str">
            <v>ZUM96840</v>
          </cell>
          <cell r="B398" t="str">
            <v xml:space="preserve">КП80.2 Лечение на заболявания на хипофизата и надбъбрека при лица под 18 години </v>
          </cell>
        </row>
        <row r="399">
          <cell r="A399" t="str">
            <v>ZUM96841</v>
          </cell>
          <cell r="B399" t="str">
            <v>КП81.1 Лечение на костни метаболитни заболявания и нарушения на калциево-фосфорната обмяна при лица над 18 години</v>
          </cell>
        </row>
        <row r="400">
          <cell r="A400" t="str">
            <v>ZUM96842</v>
          </cell>
          <cell r="B400" t="str">
            <v>КП82.1 Лечение на костни метаболитни заболявания и нарушения на калциево-фосфорната обмяна при лица под 18 години</v>
          </cell>
        </row>
        <row r="401">
          <cell r="A401" t="str">
            <v>ZUM96800</v>
          </cell>
          <cell r="B401" t="str">
            <v>КП82.2 Диагностика на лица с метаболитни нарушения при лица под 18 години</v>
          </cell>
        </row>
        <row r="402">
          <cell r="A402" t="str">
            <v>ZUM96843</v>
          </cell>
          <cell r="B402" t="str">
            <v>КП83.1 Лечение на лица с метаболитни нарушения при лица над 18 години</v>
          </cell>
        </row>
        <row r="403">
          <cell r="A403" t="str">
            <v>ZUM96801</v>
          </cell>
          <cell r="B403" t="str">
            <v>КП83.2 Лечение на лица с метаболитни нарушения при лица под 18 години</v>
          </cell>
        </row>
        <row r="404">
          <cell r="A404" t="str">
            <v>ZUM96887</v>
          </cell>
          <cell r="B404" t="str">
            <v xml:space="preserve">КП87.1 Диагностика и лечение на остра бъбречна недостатъчност при лица над 18 години </v>
          </cell>
        </row>
        <row r="405">
          <cell r="A405" t="str">
            <v>ZUM96888</v>
          </cell>
          <cell r="B405" t="str">
            <v xml:space="preserve">КП88.1 Диагностика и лечение на хронична бъбречна недостатъчност при лица над 18 години </v>
          </cell>
        </row>
        <row r="406">
          <cell r="A406" t="str">
            <v>ZUM96816</v>
          </cell>
          <cell r="B406" t="str">
            <v xml:space="preserve">КП9 Диагностика и лечение на новородени с тегло от 1500 до 2499 грама, първа степен на тежест </v>
          </cell>
        </row>
      </sheetData>
      <sheetData sheetId="1"/>
      <sheetData sheetId="2">
        <row r="2">
          <cell r="A2" t="str">
            <v>Инвазивна диагностика при сърдечно-съдови заболявания при лица над 18 години</v>
          </cell>
          <cell r="B2">
            <v>1050</v>
          </cell>
          <cell r="C2">
            <v>1365</v>
          </cell>
        </row>
        <row r="3">
          <cell r="A3" t="str">
            <v>Инвазивна диагностика при сърдечно-съдови заболявания при лица под 18 години</v>
          </cell>
          <cell r="B3">
            <v>1350</v>
          </cell>
          <cell r="C3">
            <v>1755</v>
          </cell>
        </row>
        <row r="4">
          <cell r="A4" t="str">
            <v>Инвазивна диагностика при сърдечно-съдови заболявания с механична вентилация при лица над 18 години</v>
          </cell>
          <cell r="B4">
            <v>1800</v>
          </cell>
          <cell r="C4">
            <v>2340</v>
          </cell>
        </row>
        <row r="5">
          <cell r="A5" t="str">
            <v>Инвазивна диагностика при сърдечно-съдови заболявания с механична вентилация при лица под 18 години</v>
          </cell>
          <cell r="B5">
            <v>2400</v>
          </cell>
          <cell r="C5">
            <v>3120</v>
          </cell>
        </row>
        <row r="6">
          <cell r="A6" t="str">
            <v>Интервенционално лечение и свързани с него диагностични катетеризации при сърдечно-съдови заболявания  при лица над 18 години</v>
          </cell>
          <cell r="B6">
            <v>4200</v>
          </cell>
          <cell r="C6">
            <v>5460</v>
          </cell>
        </row>
        <row r="7">
          <cell r="A7" t="str">
            <v>Интервенционално лечение и свързани с него диагностични катетеризации при сърдечно-съдови заболявания при лица под 18 години</v>
          </cell>
          <cell r="B7">
            <v>5500</v>
          </cell>
          <cell r="C7">
            <v>7150</v>
          </cell>
        </row>
        <row r="8">
          <cell r="A8" t="str">
            <v>Интервенционално лечение и свързани с него диагностични катетеризации при сърдечни аритмии при лица над 18 години</v>
          </cell>
          <cell r="B8">
            <v>4109.3500000000004</v>
          </cell>
          <cell r="C8">
            <v>5342.1550000000007</v>
          </cell>
        </row>
        <row r="9">
          <cell r="A9" t="str">
            <v>Интервенционално лечение и свързани с него диагностични катетеризации при сърдечни аритмии при лица под 18 години</v>
          </cell>
          <cell r="B9">
            <v>5000</v>
          </cell>
          <cell r="C9">
            <v>6500</v>
          </cell>
        </row>
        <row r="10">
          <cell r="A10" t="str">
            <v>Интервенционално лечение и свързани с него диагностични катетеризации при вродени сърдечни малформации при лица над 18 години</v>
          </cell>
          <cell r="B10">
            <v>4109.3500000000004</v>
          </cell>
          <cell r="C10">
            <v>5342.1550000000007</v>
          </cell>
        </row>
        <row r="11">
          <cell r="A11" t="str">
            <v>Интервенционално лечение и свързани с него диагностични катетеризации при вродени сърдечни малформации при лица под 18 години</v>
          </cell>
          <cell r="B11">
            <v>5500</v>
          </cell>
          <cell r="C11">
            <v>7150</v>
          </cell>
        </row>
        <row r="12">
          <cell r="A12" t="str">
            <v>Интервенционално лечение и свързани с него диагностични катетеризации при вродени сърдечни малформации с механична вентилация при лица над 18 години</v>
          </cell>
          <cell r="B12">
            <v>3982</v>
          </cell>
          <cell r="C12">
            <v>5176.6000000000004</v>
          </cell>
        </row>
        <row r="13">
          <cell r="A13" t="str">
            <v>Интервенционално лечение и свързани с него диагностични катетеризации при вродени сърдечни малформации с механична вентилация при лица под 18 години</v>
          </cell>
          <cell r="B13">
            <v>5900</v>
          </cell>
          <cell r="C13">
            <v>7670</v>
          </cell>
        </row>
        <row r="14">
          <cell r="A14" t="str">
            <v>Диагностика и лечение на остра и изострена хронична сърдечна недостатъчност с механична вентилация при лица над 18 години</v>
          </cell>
          <cell r="B14">
            <v>2124.23</v>
          </cell>
          <cell r="C14">
            <v>2761.4990000000003</v>
          </cell>
        </row>
        <row r="15">
          <cell r="A15" t="str">
            <v>Диагностика и лечение на остра и изострена хронична сърдечна недостатъчност с механична вентилация при лица под 18 години</v>
          </cell>
          <cell r="B15">
            <v>2446.5300000000002</v>
          </cell>
          <cell r="C15">
            <v>3180.4890000000005</v>
          </cell>
        </row>
        <row r="16">
          <cell r="A16" t="str">
            <v>Диагностика и лечение на инфекциозен ендокардит при лица над 18 години</v>
          </cell>
          <cell r="B16">
            <v>6000</v>
          </cell>
          <cell r="C16">
            <v>7800</v>
          </cell>
        </row>
        <row r="17">
          <cell r="A17" t="str">
            <v>Диагностика и лечение на инфекциозен ендокардит при лица под 18 години</v>
          </cell>
          <cell r="B17">
            <v>7000</v>
          </cell>
          <cell r="C17">
            <v>9100</v>
          </cell>
        </row>
        <row r="18">
          <cell r="A18" t="str">
            <v>Диагностика и лечение на заболявания на миокарда и перикарда при лица над 18 години</v>
          </cell>
          <cell r="B18">
            <v>859.36</v>
          </cell>
          <cell r="C18">
            <v>1117.1680000000001</v>
          </cell>
        </row>
        <row r="19">
          <cell r="A19" t="str">
            <v>Диагностика и лечение на заболявания на миокарда и перикарда при лица под 18 години</v>
          </cell>
          <cell r="B19">
            <v>988.06</v>
          </cell>
          <cell r="C19">
            <v>1284.4780000000001</v>
          </cell>
        </row>
        <row r="20">
          <cell r="A20" t="str">
            <v>Лечение на декомпенсирана хронична дихателна недостатъчност при болести на дихателната система с механична вентилация при лица над 18 години</v>
          </cell>
          <cell r="B20">
            <v>2500</v>
          </cell>
          <cell r="C20">
            <v>3250</v>
          </cell>
        </row>
        <row r="21">
          <cell r="A21" t="str">
            <v>Лечение на декомпенсирана хронична дихателна недостатъчност при болести на дихателната система с механична вентилация при лица под 18 години</v>
          </cell>
          <cell r="B21">
            <v>2903.62</v>
          </cell>
          <cell r="C21">
            <v>3774.7060000000001</v>
          </cell>
        </row>
        <row r="22">
          <cell r="A22" t="str">
            <v>Диагностика и лечение на исхемичен мозъчен инсулт без тромболиза при лица над 18 години</v>
          </cell>
          <cell r="B22">
            <v>1300</v>
          </cell>
          <cell r="C22">
            <v>1690</v>
          </cell>
        </row>
        <row r="23">
          <cell r="A23" t="str">
            <v>Диагностика и лечение на исхемичен мозъчен инсулт без тромболиза при лица под 18 години</v>
          </cell>
          <cell r="B23">
            <v>1550</v>
          </cell>
          <cell r="C23">
            <v>2015</v>
          </cell>
        </row>
        <row r="24">
          <cell r="A24" t="str">
            <v>Диагностика и лечение на паренхимен мозъчен кръвоизлив при лица над 18 години</v>
          </cell>
          <cell r="B24">
            <v>2100</v>
          </cell>
          <cell r="C24">
            <v>2730</v>
          </cell>
        </row>
        <row r="25">
          <cell r="A25" t="str">
            <v>Диагностика и лечение на паренхимен мозъчен кръвоизлив при лица под 18 години</v>
          </cell>
          <cell r="B25">
            <v>2475.4699999999998</v>
          </cell>
          <cell r="C25">
            <v>3218.1109999999999</v>
          </cell>
        </row>
        <row r="26">
          <cell r="A26" t="str">
            <v>Диагностика и лечение на субарахноиден кръвоизлив при лица над 18 години</v>
          </cell>
          <cell r="B26">
            <v>2100</v>
          </cell>
          <cell r="C26">
            <v>2730</v>
          </cell>
        </row>
        <row r="27">
          <cell r="A27" t="str">
            <v>Диагностика и лечение на субарахноиден кръвоизлив при лица под 18 години</v>
          </cell>
          <cell r="B27">
            <v>2600.87</v>
          </cell>
          <cell r="C27">
            <v>3381.1309999999999</v>
          </cell>
        </row>
        <row r="28">
          <cell r="A28" t="str">
            <v>Диагностика и специфично лечение на остра и хронична демиелинизираща полиневропатия (Гилен-Баре) при лица над 18 години</v>
          </cell>
          <cell r="B28">
            <v>8000</v>
          </cell>
          <cell r="C28">
            <v>10400</v>
          </cell>
        </row>
        <row r="29">
          <cell r="A29" t="str">
            <v>Диагностика и специфично лечение на остра и хронична демиелинизираща полиневропатия (Гилен-Баре) при лица под 18 години</v>
          </cell>
          <cell r="B29">
            <v>9500</v>
          </cell>
          <cell r="C29">
            <v>12350</v>
          </cell>
        </row>
        <row r="30">
          <cell r="A30" t="str">
            <v>Диагностика и специфично лечение на остра и хронична демиелинизираща полиневропатия (Гилен-Баре) на апаратна вентилация при лица над 18 години</v>
          </cell>
          <cell r="B30">
            <v>10200</v>
          </cell>
          <cell r="C30">
            <v>13260</v>
          </cell>
        </row>
        <row r="31">
          <cell r="A31" t="str">
            <v>Диагностика и специфично лечение на остра и хронична демиелинизираща полиневропатия (Гилен-Баре) на апаратна вентилация при лица под 18 години</v>
          </cell>
          <cell r="B31">
            <v>12300</v>
          </cell>
          <cell r="C31">
            <v>15990</v>
          </cell>
        </row>
        <row r="32">
          <cell r="A32" t="str">
            <v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v>
          </cell>
          <cell r="B32">
            <v>800</v>
          </cell>
          <cell r="C32">
            <v>1040</v>
          </cell>
        </row>
        <row r="33">
          <cell r="A33" t="str">
            <v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v>
          </cell>
          <cell r="B33">
            <v>1000</v>
          </cell>
          <cell r="C33">
            <v>1300</v>
          </cell>
        </row>
        <row r="34">
          <cell r="A34" t="str">
            <v>Диагностика и лечение на остри и хронични вирусни, бактериални, спирохетни, микотични и паразитни менингити, менингоенцефалити и миелити при лица над 18 години</v>
          </cell>
          <cell r="B34">
            <v>3000</v>
          </cell>
          <cell r="C34">
            <v>3900</v>
          </cell>
        </row>
        <row r="35">
          <cell r="A35" t="str">
            <v>Диагностика и лечение на остри и хронични вирусни, бактериални, спирохетни, микотични и паразитни менингити, менингоенцефалити и миелити при лица под 18 години</v>
          </cell>
          <cell r="B35">
            <v>3600</v>
          </cell>
          <cell r="C35">
            <v>4680</v>
          </cell>
        </row>
        <row r="36">
          <cell r="A36" t="str">
            <v>Диагностика и лечение на наследствени и дегенеративни заболявания на нервната система, засягащи ЦНС с начало в детска възраст при лица над 18 години</v>
          </cell>
          <cell r="B36">
            <v>1201.8499999999999</v>
          </cell>
          <cell r="C36">
            <v>1562.405</v>
          </cell>
        </row>
        <row r="37">
          <cell r="A37" t="str">
            <v>Диагностика и лечение на наследствени и дегенеративни заболявания на нервната система, засягащи ЦНС с начало в детска възраст при лица под 18 години</v>
          </cell>
          <cell r="B37">
            <v>1369.05</v>
          </cell>
          <cell r="C37">
            <v>1779.7650000000001</v>
          </cell>
        </row>
        <row r="38">
          <cell r="A38" t="str">
            <v>Диагностика и лечение на епилепсия и епилептични пристъпи при лица над 18 години</v>
          </cell>
          <cell r="B38">
            <v>796.82</v>
          </cell>
          <cell r="C38">
            <v>1035.8660000000002</v>
          </cell>
        </row>
        <row r="39">
          <cell r="A39" t="str">
            <v>Диагностика и лечение на епилепсия и епилептични пристъпи при лица под 18 години</v>
          </cell>
          <cell r="B39">
            <v>904.62</v>
          </cell>
          <cell r="C39">
            <v>1176.0060000000001</v>
          </cell>
        </row>
        <row r="40">
          <cell r="A40" t="str">
            <v>Лечение на епилептичен статус при лица над 18 години</v>
          </cell>
          <cell r="B40">
            <v>1300</v>
          </cell>
          <cell r="C40">
            <v>1690</v>
          </cell>
        </row>
        <row r="41">
          <cell r="A41" t="str">
            <v>Лечение на епилептичен статус при лица под 18 години</v>
          </cell>
          <cell r="B41">
            <v>1600</v>
          </cell>
          <cell r="C41">
            <v>2080</v>
          </cell>
        </row>
        <row r="42">
          <cell r="A42" t="str">
            <v>Лечение на миастенни кризи с кортикостероиди и апаратна вентилация при лица над 18 години</v>
          </cell>
          <cell r="B42">
            <v>9700</v>
          </cell>
          <cell r="C42">
            <v>12610</v>
          </cell>
        </row>
        <row r="43">
          <cell r="A43" t="str">
            <v>Лечение на миастенни кризи с кортикостероиди и апаратна вентилация при лица под 18 години</v>
          </cell>
          <cell r="B43">
            <v>11500</v>
          </cell>
          <cell r="C43">
            <v>14950</v>
          </cell>
        </row>
        <row r="44">
          <cell r="A44" t="str">
            <v>Лечение на миастенни кризи с човешки имуноглобулин и апаратна вентилация при лица над 18 години</v>
          </cell>
          <cell r="B44">
            <v>10000</v>
          </cell>
          <cell r="C44">
            <v>13000</v>
          </cell>
        </row>
        <row r="45">
          <cell r="A45" t="str">
            <v>Лечение на миастенни кризи с човешки имуноглобулин и апаратна вентилация при лица под 18 години</v>
          </cell>
          <cell r="B45">
            <v>12000</v>
          </cell>
          <cell r="C45">
            <v>15600</v>
          </cell>
        </row>
        <row r="46">
          <cell r="A46" t="str">
            <v>Диагностика и лечение на заболявания на горния гастроинтестинален тракт при лица над 18 години</v>
          </cell>
          <cell r="B46">
            <v>530</v>
          </cell>
          <cell r="C46">
            <v>689</v>
          </cell>
        </row>
        <row r="47">
          <cell r="A47" t="str">
            <v>Диагностика и лечение на заболявания на горния гастроинтестинален тракт при лица под 18 години</v>
          </cell>
          <cell r="B47">
            <v>610</v>
          </cell>
          <cell r="C47">
            <v>793</v>
          </cell>
        </row>
        <row r="48">
          <cell r="A48" t="str">
            <v>Високоспециализирани интервенционални процедури при заболявания на гастроинтестиналния тракт при лица над 18 години</v>
          </cell>
          <cell r="B48">
            <v>820</v>
          </cell>
          <cell r="C48">
            <v>1066</v>
          </cell>
        </row>
        <row r="49">
          <cell r="A49" t="str">
            <v>Високоспециализирани интервенционални процедури при заболявания на гастроинтестиналния тракт при лица под 18 години</v>
          </cell>
          <cell r="B49">
            <v>950</v>
          </cell>
          <cell r="C49">
            <v>1235</v>
          </cell>
        </row>
        <row r="50">
          <cell r="A50" t="str">
            <v>Диагностика и лечение на болест на Крон и улцерозен колит при лица над 18 години</v>
          </cell>
          <cell r="B50">
            <v>2046.13</v>
          </cell>
          <cell r="C50">
            <v>2659.9690000000001</v>
          </cell>
        </row>
        <row r="51">
          <cell r="A51" t="str">
            <v>Диагностика и лечение на болест на Крон и улцерозен колит при лица под 18 години</v>
          </cell>
          <cell r="B51">
            <v>2541.13</v>
          </cell>
          <cell r="C51">
            <v>3303.4690000000001</v>
          </cell>
        </row>
        <row r="52">
          <cell r="A52" t="str">
            <v>Диагностика и лечение на заболявания на тънкото и дебелото черво при лица над 18 години</v>
          </cell>
          <cell r="B52">
            <v>520</v>
          </cell>
          <cell r="C52">
            <v>676</v>
          </cell>
        </row>
        <row r="53">
          <cell r="A53" t="str">
            <v>Диагностика и лечение на заболявания на тънкото и дебелото черво при лица под 18 години</v>
          </cell>
          <cell r="B53">
            <v>648</v>
          </cell>
          <cell r="C53">
            <v>842.4</v>
          </cell>
        </row>
        <row r="54">
          <cell r="A54" t="str">
            <v>Ендоскопско и медикаментозно лечение при остро кървене от гастроинтестиналния тракт при лица над 18 години</v>
          </cell>
          <cell r="B54">
            <v>1000</v>
          </cell>
          <cell r="C54">
            <v>1300</v>
          </cell>
        </row>
        <row r="55">
          <cell r="A55" t="str">
            <v>Ендоскопско и медикаментозно лечение при остро кървене от гастроинтестиналния тракт при лица под 18 години</v>
          </cell>
          <cell r="B55">
            <v>1320.36</v>
          </cell>
          <cell r="C55">
            <v>1716.4679999999998</v>
          </cell>
        </row>
        <row r="56">
          <cell r="A56" t="str">
            <v>Високоспециализирани интервенционални процедури при заболявания на хепатобилиарната система (ХБС), панкреаса и перитонеума при лица над 18 години</v>
          </cell>
          <cell r="B56">
            <v>2243.67</v>
          </cell>
          <cell r="C56">
            <v>2916.7710000000002</v>
          </cell>
        </row>
        <row r="57">
          <cell r="A57" t="str">
            <v>Високоспециализирани интервенционални процедури при заболявания на хепатобилиарната система (ХБС), панкреаса и перитонеума при лица под 18 години</v>
          </cell>
          <cell r="B57">
            <v>2617.67</v>
          </cell>
          <cell r="C57">
            <v>3402.971</v>
          </cell>
        </row>
        <row r="58">
          <cell r="A58" t="str">
            <v>Диагностика и лечение на заболявания на хепатобилиарната система, панкреаса и перитонеума при лица над 18 години</v>
          </cell>
          <cell r="B58">
            <v>1250</v>
          </cell>
          <cell r="C58">
            <v>1625</v>
          </cell>
        </row>
        <row r="59">
          <cell r="A59" t="str">
            <v>Диагностика и лечение на заболявания на хепатобилиарната система, панкреаса и перитонеума при лица под 18 години</v>
          </cell>
          <cell r="B59">
            <v>1298</v>
          </cell>
          <cell r="C59">
            <v>1687.4</v>
          </cell>
        </row>
        <row r="60">
          <cell r="A60" t="str">
            <v>Диагностика и лечение на декомпенсирани чернодробни заболявания (цироза) при лица над 18 години</v>
          </cell>
          <cell r="B60">
            <v>1842.18</v>
          </cell>
          <cell r="C60">
            <v>2394.8340000000003</v>
          </cell>
        </row>
        <row r="61">
          <cell r="A61" t="str">
            <v>Диагностика и лечение на декомпенсирани чернодробни заболявания (цироза) при лица под 18 години</v>
          </cell>
          <cell r="B61">
            <v>2150</v>
          </cell>
          <cell r="C61">
            <v>2795</v>
          </cell>
        </row>
        <row r="62">
          <cell r="A62" t="str">
            <v>Диагностика и лечение на хронични чернодробни заболявания при лица над 18 години</v>
          </cell>
          <cell r="B62">
            <v>1100</v>
          </cell>
          <cell r="C62">
            <v>1430</v>
          </cell>
        </row>
        <row r="63">
          <cell r="A63" t="str">
            <v>Диагностика и лечение на хронични чернодробни заболявания при лица под 18 години</v>
          </cell>
          <cell r="B63">
            <v>1493.32</v>
          </cell>
          <cell r="C63">
            <v>1941.316</v>
          </cell>
        </row>
        <row r="64">
          <cell r="A64" t="str">
            <v>Диагностика и лечение на заболявания на щитовидната жлеза при лица над 18 години</v>
          </cell>
          <cell r="B64">
            <v>517.55999999999995</v>
          </cell>
          <cell r="C64">
            <v>672.82799999999997</v>
          </cell>
        </row>
        <row r="65">
          <cell r="A65" t="str">
            <v>Диагностика и лечение на заболявания на щитовидната жлеза при лица под 18 години</v>
          </cell>
          <cell r="B65">
            <v>601.16</v>
          </cell>
          <cell r="C65">
            <v>781.50800000000004</v>
          </cell>
        </row>
        <row r="66">
          <cell r="A66" t="str">
            <v>Диагностика на лица с метаболитни нарушения при лица над 18 години</v>
          </cell>
          <cell r="B66">
            <v>715</v>
          </cell>
          <cell r="C66">
            <v>929.5</v>
          </cell>
        </row>
        <row r="67">
          <cell r="A67" t="str">
            <v>Диагностика на лица с метаболитни нарушения при лица под 18 години</v>
          </cell>
          <cell r="B67">
            <v>1012</v>
          </cell>
          <cell r="C67">
            <v>1315.6000000000001</v>
          </cell>
        </row>
        <row r="68">
          <cell r="A68" t="str">
            <v>Лечение на лица с метаболитни нарушения при лица над 18 години</v>
          </cell>
          <cell r="B68">
            <v>715</v>
          </cell>
          <cell r="C68">
            <v>929.5</v>
          </cell>
        </row>
        <row r="69">
          <cell r="A69" t="str">
            <v>Лечение на лица с метаболитни нарушения при лица под 18 години</v>
          </cell>
          <cell r="B69">
            <v>1012</v>
          </cell>
          <cell r="C69">
            <v>1315.6000000000001</v>
          </cell>
        </row>
        <row r="70">
          <cell r="A70" t="str">
            <v>Диагностика и лечение на гломерулонефрити - остри и хронични, първични и вторични при системни заболявания - новооткрити при лица над 18 години</v>
          </cell>
          <cell r="B70">
            <v>1570</v>
          </cell>
          <cell r="C70">
            <v>2041</v>
          </cell>
        </row>
        <row r="71">
          <cell r="A71" t="str">
            <v>Диагностика и лечение на гломерулонефрити - остри и хронични, първични и вторични при системни заболявания - новооткрити при лица под 18 години</v>
          </cell>
          <cell r="B71">
            <v>1798.8</v>
          </cell>
          <cell r="C71">
            <v>2338.44</v>
          </cell>
        </row>
        <row r="72">
          <cell r="A72" t="str">
            <v>Лечение на доказани първични имунодефицити при лица над 18 години</v>
          </cell>
          <cell r="B72">
            <v>3170.37</v>
          </cell>
          <cell r="C72">
            <v>4121.4809999999998</v>
          </cell>
        </row>
        <row r="73">
          <cell r="A73" t="str">
            <v>Лечение на доказани първични имунодефицити при лица под 18 години</v>
          </cell>
          <cell r="B73">
            <v>3855.67</v>
          </cell>
          <cell r="C73">
            <v>5012.3710000000001</v>
          </cell>
        </row>
        <row r="74">
          <cell r="A74" t="str">
            <v>Консервативно парентерално лечение при ушно-носно-гърлени болести при лица над 18 години</v>
          </cell>
          <cell r="B74">
            <v>249.57</v>
          </cell>
          <cell r="C74">
            <v>324.44099999999997</v>
          </cell>
        </row>
        <row r="75">
          <cell r="A75" t="str">
            <v>Консервативно парентерално лечение при ушно-носно-гърлени болести при лица под 18 години</v>
          </cell>
          <cell r="B75">
            <v>284.77</v>
          </cell>
          <cell r="C75">
            <v>370.20099999999996</v>
          </cell>
        </row>
        <row r="76">
          <cell r="A76" t="str">
            <v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</v>
          </cell>
          <cell r="B76">
            <v>600</v>
          </cell>
          <cell r="C76">
            <v>780</v>
          </cell>
        </row>
        <row r="77">
          <cell r="A77" t="str">
            <v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под 18 г</v>
          </cell>
          <cell r="B77">
            <v>800</v>
          </cell>
          <cell r="C77">
            <v>1040</v>
          </cell>
        </row>
        <row r="78">
          <cell r="A78" t="str">
            <v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v>
          </cell>
          <cell r="B78">
            <v>872.31</v>
          </cell>
          <cell r="C78">
            <v>1134.0029999999999</v>
          </cell>
        </row>
        <row r="79">
          <cell r="A79" t="str">
            <v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под 18 години</v>
          </cell>
          <cell r="B79">
            <v>1058.21</v>
          </cell>
          <cell r="C79">
            <v>1375.673</v>
          </cell>
        </row>
        <row r="80">
          <cell r="A80" t="str">
            <v>Диагностика и лечение на хеморагични диатези. Анемии при лица над 18 години</v>
          </cell>
          <cell r="B80">
            <v>906.05</v>
          </cell>
          <cell r="C80">
            <v>1177.865</v>
          </cell>
        </row>
        <row r="81">
          <cell r="A81" t="str">
            <v>Диагностика и лечение на хеморагични диатези. Анемии при лица под 18 години</v>
          </cell>
          <cell r="B81">
            <v>1039.1500000000001</v>
          </cell>
          <cell r="C81">
            <v>1350.8950000000002</v>
          </cell>
        </row>
        <row r="82">
          <cell r="A82" t="str">
            <v>Гръбначни и гръбначно-мозъчни оперативни интервенции с голям и много голям обем и сложност - с невронавигация и интраоперативен 3D контрол</v>
          </cell>
          <cell r="B82">
            <v>4100</v>
          </cell>
          <cell r="C82">
            <v>5330</v>
          </cell>
        </row>
        <row r="83">
          <cell r="A83" t="str">
            <v>Оперативни процедури в областта на раменния пояс и горния крайник с голям обем и сложност при повече от един пръст (лъч)</v>
          </cell>
          <cell r="B83">
            <v>1600</v>
          </cell>
          <cell r="C83">
            <v>2080</v>
          </cell>
        </row>
        <row r="84">
          <cell r="A84" t="str">
            <v>Нормално раждане</v>
          </cell>
          <cell r="B84">
            <v>1450</v>
          </cell>
          <cell r="C84">
            <v>1885</v>
          </cell>
        </row>
        <row r="85">
          <cell r="A85" t="str">
            <v>Раждане чрез цезарово сечение</v>
          </cell>
          <cell r="B85">
            <v>1000</v>
          </cell>
          <cell r="C85">
            <v>1300</v>
          </cell>
        </row>
        <row r="86">
          <cell r="A86" t="str">
            <v>Асистирана с робот хирургия при злокачествени заболявания в акушерството и гинекологията</v>
          </cell>
          <cell r="B86">
            <v>8020</v>
          </cell>
          <cell r="C86">
            <v>10426</v>
          </cell>
        </row>
        <row r="87">
          <cell r="A87" t="str">
            <v>Асистирана с робот хирургия при злокачествени заболявания в хирургията, гръдната хирургия, детската хирургия и урологията</v>
          </cell>
          <cell r="B87">
            <v>8020</v>
          </cell>
          <cell r="C87">
            <v>10426</v>
          </cell>
        </row>
        <row r="88">
          <cell r="A88" t="str">
            <v xml:space="preserve">Осигуряване на постоянен достъп за провеждане на диализно лечение и химиотерапия </v>
          </cell>
          <cell r="B88">
            <v>380</v>
          </cell>
          <cell r="C88">
            <v>494</v>
          </cell>
        </row>
        <row r="89">
          <cell r="A89" t="str">
            <v>Консервативно лечение на продължителна бъбречна колика</v>
          </cell>
          <cell r="B89">
            <v>200</v>
          </cell>
          <cell r="C89">
            <v>260</v>
          </cell>
        </row>
        <row r="90">
          <cell r="A90" t="str">
            <v>Бъбречно-каменна болест: уролитиаза - екстракорпорална литотрипсия</v>
          </cell>
          <cell r="B90">
            <v>420</v>
          </cell>
          <cell r="C90">
            <v>546</v>
          </cell>
        </row>
        <row r="91">
          <cell r="A91" t="str">
            <v>Инструментална диагностика и лечение на заболявания на щитовидната жлеза</v>
          </cell>
          <cell r="B91">
            <v>200</v>
          </cell>
          <cell r="C91">
            <v>260</v>
          </cell>
        </row>
        <row r="92">
          <cell r="A92" t="str">
            <v>Диагностика и определяне на терапевтично поведение на заболявания на хипофизата и надбъбрека</v>
          </cell>
          <cell r="B92">
            <v>300</v>
          </cell>
          <cell r="C92">
            <v>390</v>
          </cell>
        </row>
        <row r="93">
          <cell r="A93" t="str">
            <v>Диагностика и определяне на терапевтично поведение на костни метаболитни заболявания и нарушения на калциево-фосфорната обмяна</v>
          </cell>
          <cell r="B93">
            <v>250</v>
          </cell>
          <cell r="C93">
            <v>325</v>
          </cell>
        </row>
        <row r="94">
          <cell r="A94" t="str">
            <v>Лечение на тежкопротичащи форми на псориазис</v>
          </cell>
          <cell r="B94">
            <v>50</v>
          </cell>
          <cell r="C94">
            <v>65</v>
          </cell>
        </row>
        <row r="95">
          <cell r="A95" t="str">
            <v xml:space="preserve">Диагностика и лечение на еритродермии </v>
          </cell>
          <cell r="B95">
            <v>50</v>
          </cell>
          <cell r="C95">
            <v>65</v>
          </cell>
        </row>
        <row r="96">
          <cell r="A96" t="str">
            <v>Оперативни процедури в областта на ушите, носа и гърлото и лицево-челюстната област с малък обем и сложност</v>
          </cell>
          <cell r="B96">
            <v>280</v>
          </cell>
          <cell r="C96">
            <v>364</v>
          </cell>
        </row>
        <row r="97">
          <cell r="A97" t="str">
            <v>Оперативно отстраняване на катаракта</v>
          </cell>
          <cell r="B97">
            <v>470</v>
          </cell>
          <cell r="C97">
            <v>611</v>
          </cell>
        </row>
        <row r="98">
          <cell r="A98" t="str">
            <v>Хирургично лечение на глаукома</v>
          </cell>
          <cell r="B98">
            <v>550</v>
          </cell>
          <cell r="C98">
            <v>715</v>
          </cell>
        </row>
        <row r="99">
          <cell r="A99" t="str">
            <v>Оперативни интервенции върху окото и придатъците му със среден обем и сложност</v>
          </cell>
          <cell r="B99">
            <v>185</v>
          </cell>
          <cell r="C99">
            <v>240.5</v>
          </cell>
        </row>
        <row r="100">
          <cell r="A100" t="str">
            <v>Малки оперативни процедури на раменен пояс и горен крайник</v>
          </cell>
          <cell r="B100">
            <v>256</v>
          </cell>
          <cell r="C100">
            <v>332.8</v>
          </cell>
        </row>
        <row r="101">
          <cell r="A101" t="str">
            <v>Малки оперативни процедури на таза и долния крайник</v>
          </cell>
          <cell r="B101">
            <v>340</v>
          </cell>
          <cell r="C101">
            <v>442</v>
          </cell>
        </row>
        <row r="102">
          <cell r="A102" t="str">
            <v xml:space="preserve">Mалки артроскопски процедури в областта на скелетно-мускулната система </v>
          </cell>
          <cell r="B102">
            <v>195</v>
          </cell>
          <cell r="C102">
            <v>253.5</v>
          </cell>
        </row>
        <row r="103">
          <cell r="A103" t="str">
            <v>Амбулаторно наблюдение на лица с кохлеарно-имплантна система</v>
          </cell>
          <cell r="B103">
            <v>65</v>
          </cell>
          <cell r="C103">
            <v>84.5</v>
          </cell>
        </row>
        <row r="104">
          <cell r="A104" t="str">
            <v>Ендоскопска диагностика на заболявания, засягащи стомашно-чревния тракт</v>
          </cell>
          <cell r="B104">
            <v>250</v>
          </cell>
          <cell r="C104">
            <v>325</v>
          </cell>
        </row>
        <row r="105">
          <cell r="A105" t="str">
            <v>Стационарни грижи при бременност с повишен риск</v>
          </cell>
          <cell r="B105">
            <v>736.77</v>
          </cell>
          <cell r="C105">
            <v>957.80100000000004</v>
          </cell>
        </row>
        <row r="106">
          <cell r="A106" t="str">
            <v>Пренатална инвазивна диагностика на бременността и интензивни грижи при бременност с реализиран риск</v>
          </cell>
          <cell r="B106">
            <v>1150</v>
          </cell>
          <cell r="C106">
            <v>1495</v>
          </cell>
        </row>
        <row r="107">
          <cell r="A107" t="str">
            <v>Оперативни процедури за задържане на бременност</v>
          </cell>
          <cell r="B107">
            <v>350</v>
          </cell>
          <cell r="C107">
            <v>455</v>
          </cell>
        </row>
        <row r="108">
          <cell r="A108" t="str">
            <v>Преждевременно прекъсване на бременността спонтанно или по медицински показания до 13 гест. с. включително</v>
          </cell>
          <cell r="B108">
            <v>355.45</v>
          </cell>
          <cell r="C108">
            <v>462.08499999999998</v>
          </cell>
        </row>
        <row r="109">
          <cell r="A109" t="str">
            <v>Преждевременно прекъсване на бременността спонтанно или по медицински показания от 14 гест. с. до 26 г.с. на плода</v>
          </cell>
          <cell r="B109">
            <v>538.30999999999995</v>
          </cell>
          <cell r="C109">
            <v>699.803</v>
          </cell>
        </row>
        <row r="110">
          <cell r="A110" t="str">
            <v>Раждане</v>
          </cell>
          <cell r="B110">
            <v>940</v>
          </cell>
          <cell r="C110">
            <v>1222</v>
          </cell>
        </row>
        <row r="111">
          <cell r="A111" t="str">
            <v xml:space="preserve">Грижи за здраво новородено дете </v>
          </cell>
          <cell r="B111">
            <v>600</v>
          </cell>
          <cell r="C111">
            <v>780</v>
          </cell>
        </row>
        <row r="112">
          <cell r="A112" t="str">
            <v>Диагностика и лечение на новородени с тегло над 2500 грама, първа степен на тежест</v>
          </cell>
          <cell r="B112">
            <v>1369.06</v>
          </cell>
          <cell r="C112">
            <v>1779.778</v>
          </cell>
        </row>
        <row r="113">
          <cell r="A113" t="str">
            <v>Диагностика и лечение на новородени с тегло над 2500 грама, втора степен на тежест</v>
          </cell>
          <cell r="B113">
            <v>2039.62</v>
          </cell>
          <cell r="C113">
            <v>2651.5059999999999</v>
          </cell>
        </row>
        <row r="114">
          <cell r="A114" t="str">
            <v xml:space="preserve">Диагностика и лечение на новородени с тегло от 1500 до 2499 грама, първа степен на тежест </v>
          </cell>
          <cell r="B114">
            <v>1673.61</v>
          </cell>
          <cell r="C114">
            <v>2175.6929999999998</v>
          </cell>
        </row>
        <row r="115">
          <cell r="A115" t="str">
            <v xml:space="preserve">Диагностика и лечение на новородени с тегло от 1500 до 2499 грама, втора степен на тежест </v>
          </cell>
          <cell r="B115">
            <v>2207.2600000000002</v>
          </cell>
          <cell r="C115">
            <v>2869.4380000000006</v>
          </cell>
        </row>
        <row r="116">
          <cell r="A116" t="str">
            <v xml:space="preserve">Диагностика и лечение на новородени с тегло под 1499 грама </v>
          </cell>
          <cell r="B116">
            <v>6062.98</v>
          </cell>
          <cell r="C116">
            <v>7881.8739999999998</v>
          </cell>
        </row>
        <row r="117">
          <cell r="A117" t="str">
            <v xml:space="preserve">Диагностика и лечение на дете c вродени аномалии </v>
          </cell>
          <cell r="B117">
            <v>2207.2600000000002</v>
          </cell>
          <cell r="C117">
            <v>2869.4380000000006</v>
          </cell>
        </row>
        <row r="118">
          <cell r="A118" t="str">
            <v xml:space="preserve">Диагностика и интензивно лечение на новородени с дихателна недостатъчност, първа степен на тежест </v>
          </cell>
          <cell r="B118">
            <v>3380.74</v>
          </cell>
          <cell r="C118">
            <v>4394.9619999999995</v>
          </cell>
        </row>
        <row r="119">
          <cell r="A119" t="str">
            <v xml:space="preserve">Диагностика и интензивно лечение на новородени с дихателна недостатъчност, втора степен на тежест </v>
          </cell>
          <cell r="B119">
            <v>5839.46</v>
          </cell>
          <cell r="C119">
            <v>7591.2980000000007</v>
          </cell>
        </row>
        <row r="120">
          <cell r="A120" t="str">
            <v>Диагностика и интензивно лечение на новородени с еднократно приложение на сърфактант</v>
          </cell>
          <cell r="B120">
            <v>6021.07</v>
          </cell>
          <cell r="C120">
            <v>7827.3909999999996</v>
          </cell>
        </row>
        <row r="121">
          <cell r="A121" t="str">
            <v xml:space="preserve">Диагностика и интензивно лечение на новородени с многократно приложение на сърфактант, независимо от теглото </v>
          </cell>
          <cell r="B121">
            <v>10742.93</v>
          </cell>
          <cell r="C121">
            <v>13965.809000000001</v>
          </cell>
        </row>
        <row r="122">
          <cell r="A122" t="str">
            <v>Диагностика и лечение на нестабилна форма на ангина пекторис/остър миокарден инфаркт без инвазивно изследване и/или интервенционално лечение</v>
          </cell>
          <cell r="B122">
            <v>650</v>
          </cell>
          <cell r="C122">
            <v>845</v>
          </cell>
        </row>
        <row r="123">
          <cell r="A123" t="str">
            <v xml:space="preserve">Инвазивна диагностика при сърдечно-съдови заболявания </v>
          </cell>
          <cell r="B123">
            <v>750</v>
          </cell>
          <cell r="C123">
            <v>975</v>
          </cell>
        </row>
        <row r="124">
          <cell r="A124" t="str">
            <v>Инвазивна диагностика при сърдечно-съдови заболявания с механична вентилация</v>
          </cell>
          <cell r="B124">
            <v>1320</v>
          </cell>
          <cell r="C124">
            <v>1716</v>
          </cell>
        </row>
        <row r="125">
          <cell r="A125" t="str">
            <v>Постоянна електрокардиостимулация -  антибрадикарден пейсмейкър</v>
          </cell>
          <cell r="B125">
            <v>1000</v>
          </cell>
          <cell r="C125">
            <v>1300</v>
          </cell>
        </row>
        <row r="126">
          <cell r="A126" t="str">
            <v>Постоянна електрокардиостимулация - кардиовертер</v>
          </cell>
          <cell r="B126">
            <v>1700</v>
          </cell>
          <cell r="C126">
            <v>2210</v>
          </cell>
        </row>
        <row r="127">
          <cell r="A127" t="str">
            <v>Интервенционално лечение и свързани с него диагностични катетеризации при сърдечно-съдови заболявания</v>
          </cell>
          <cell r="B127">
            <v>3318</v>
          </cell>
          <cell r="C127">
            <v>4313.4000000000005</v>
          </cell>
        </row>
        <row r="128">
          <cell r="A128" t="str">
            <v xml:space="preserve">Интервенционално лечение и свързани с него диагностични катетеризации при сърдечни аритмии </v>
          </cell>
          <cell r="B128">
            <v>3318</v>
          </cell>
          <cell r="C128">
            <v>4313.4000000000005</v>
          </cell>
        </row>
        <row r="129">
          <cell r="A129" t="str">
            <v>Интервенционално лечение и свързани с него диагностични катетеризации при вродени сърдечни малформации</v>
          </cell>
          <cell r="B129">
            <v>3318</v>
          </cell>
          <cell r="C129">
            <v>4313.4000000000005</v>
          </cell>
        </row>
        <row r="130">
          <cell r="A130" t="str">
            <v>Интервенционално лечение и свързани с него диагностични катетеризации при вродени сърдечни малформации с механична вентилация</v>
          </cell>
          <cell r="B130">
            <v>3600</v>
          </cell>
          <cell r="C130">
            <v>4680</v>
          </cell>
        </row>
        <row r="131">
          <cell r="A131" t="str">
            <v xml:space="preserve">Ендоваскуларно лечение на екстракраниални съдове </v>
          </cell>
          <cell r="B131">
            <v>1500</v>
          </cell>
          <cell r="C131">
            <v>1950</v>
          </cell>
        </row>
        <row r="132">
          <cell r="A132" t="str">
            <v xml:space="preserve">Диагностика и лечение на нестабилна форма на ангина пекторис с инвазивно изследване </v>
          </cell>
          <cell r="B132">
            <v>1300</v>
          </cell>
          <cell r="C132">
            <v>1690</v>
          </cell>
        </row>
        <row r="133">
          <cell r="A133" t="str">
            <v xml:space="preserve">Диагностика и лечение на нестабилна форма на ангина пекторис с интервенционално лечение </v>
          </cell>
          <cell r="B133">
            <v>4000</v>
          </cell>
          <cell r="C133">
            <v>5200</v>
          </cell>
        </row>
        <row r="134">
          <cell r="A134" t="str">
            <v xml:space="preserve">Диагностика и лечение на остър коронарен синдром с фибринолитик </v>
          </cell>
          <cell r="B134">
            <v>3060</v>
          </cell>
          <cell r="C134">
            <v>3978</v>
          </cell>
        </row>
        <row r="135">
          <cell r="A135" t="str">
            <v>Диагностика и лечение на остър коронарен синдром с персистираща елевация на ST сегмент с интервенционално лечение</v>
          </cell>
          <cell r="B135">
            <v>5300</v>
          </cell>
          <cell r="C135">
            <v>6890</v>
          </cell>
        </row>
        <row r="136">
          <cell r="A136" t="str">
            <v xml:space="preserve">Диагностика и лечение на остра и изострена хронична сърдечна недостатъчност без механична вентилация </v>
          </cell>
          <cell r="B136">
            <v>930</v>
          </cell>
          <cell r="C136">
            <v>1209</v>
          </cell>
        </row>
        <row r="137">
          <cell r="A137" t="str">
            <v>Диагностика и лечение на остра и изострена хронична сърдечна недостатъчност с механична вентилация</v>
          </cell>
          <cell r="B137">
            <v>1300</v>
          </cell>
          <cell r="C137">
            <v>1690</v>
          </cell>
        </row>
        <row r="138">
          <cell r="A138" t="str">
            <v xml:space="preserve">Диагностика и лечение на инфекциозен ендокардит </v>
          </cell>
          <cell r="B138">
            <v>4950</v>
          </cell>
          <cell r="C138">
            <v>6435</v>
          </cell>
        </row>
        <row r="139">
          <cell r="A139" t="str">
            <v xml:space="preserve">Диагностика и лечение на заболявания на миокарда и перикарда </v>
          </cell>
          <cell r="B139">
            <v>462</v>
          </cell>
          <cell r="C139">
            <v>600.6</v>
          </cell>
        </row>
        <row r="140">
          <cell r="A140" t="str">
            <v xml:space="preserve">Диагностика и лечение на ритъмни и проводни нарушения </v>
          </cell>
          <cell r="B140">
            <v>650</v>
          </cell>
          <cell r="C140">
            <v>845</v>
          </cell>
        </row>
        <row r="141">
          <cell r="A141" t="str">
            <v>Диагностика и лечение на артериална хипертония в детската възраст</v>
          </cell>
          <cell r="B141">
            <v>1100</v>
          </cell>
          <cell r="C141">
            <v>1430</v>
          </cell>
        </row>
        <row r="142">
          <cell r="A142" t="str">
            <v>Диагностика и лечение на хипоксемични състояния при вродени сърдечни малформации в детска възраст</v>
          </cell>
          <cell r="B142">
            <v>2303.79</v>
          </cell>
          <cell r="C142">
            <v>2994.9270000000001</v>
          </cell>
        </row>
        <row r="143">
          <cell r="A143" t="str">
            <v xml:space="preserve">Диагностика и лечение на белодробен тромбоемболизъм без фибринолитик </v>
          </cell>
          <cell r="B143">
            <v>1065.4000000000001</v>
          </cell>
          <cell r="C143">
            <v>1385.0200000000002</v>
          </cell>
        </row>
        <row r="144">
          <cell r="A144" t="str">
            <v xml:space="preserve">Диагностика и лечение на белодробен тромбоемболизъм с фибринолитик </v>
          </cell>
          <cell r="B144">
            <v>3656.68</v>
          </cell>
          <cell r="C144">
            <v>4753.6840000000002</v>
          </cell>
        </row>
        <row r="145">
          <cell r="A145" t="str">
            <v>Диагностика и лечение на хронична обструктивна белодробна болест – остра екзацербация</v>
          </cell>
          <cell r="B145">
            <v>1000</v>
          </cell>
          <cell r="C145">
            <v>1300</v>
          </cell>
        </row>
        <row r="146">
          <cell r="A146" t="str">
            <v>Диагностика и лечение на бронхопневмония и бронхиолит при лица над 18 годишна възраст</v>
          </cell>
          <cell r="B146">
            <v>1300</v>
          </cell>
          <cell r="C146">
            <v>1690</v>
          </cell>
        </row>
        <row r="147">
          <cell r="A147" t="str">
            <v xml:space="preserve">Диагностика и лечение на бронхиална астма: средно тежък и тежък пристъп при лица над 18-годишна възраст </v>
          </cell>
          <cell r="B147">
            <v>900</v>
          </cell>
          <cell r="C147">
            <v>1170</v>
          </cell>
        </row>
        <row r="148">
          <cell r="A148" t="str">
            <v>Диагностика и лечение на бронхиална астма: среднотежък и тежък пристъп при лица под 18-годишна възраст</v>
          </cell>
          <cell r="B148">
            <v>1100</v>
          </cell>
          <cell r="C148">
            <v>1430</v>
          </cell>
        </row>
        <row r="149">
          <cell r="A149" t="str">
            <v>Диагностика и лечение на алергични и инфекциозно-алергични заболявания на дихателната система при лица над 18 г.</v>
          </cell>
          <cell r="B149">
            <v>620</v>
          </cell>
          <cell r="C149">
            <v>806</v>
          </cell>
        </row>
        <row r="150">
          <cell r="A150" t="str">
            <v>Диагностика и лечение на алергични и инфекциозно-алергични заболявания на дихателната система при лица под 18 години</v>
          </cell>
          <cell r="B150">
            <v>820</v>
          </cell>
          <cell r="C150">
            <v>1066</v>
          </cell>
        </row>
        <row r="151">
          <cell r="A151" t="str">
            <v>Диагностика и лечение на гнойно-възпалителни заболявания на бронхо-белодробната система при лица над 18 години</v>
          </cell>
          <cell r="B151">
            <v>1431.93</v>
          </cell>
          <cell r="C151">
            <v>1861.5090000000002</v>
          </cell>
        </row>
        <row r="152">
          <cell r="A152" t="str">
            <v>Диагностика и лечение на гнойно-възпалителни заболявания на бронхо-белодробната система при лица под 18 години</v>
          </cell>
          <cell r="B152">
            <v>2273.4299999999998</v>
          </cell>
          <cell r="C152">
            <v>2955.4589999999998</v>
          </cell>
        </row>
        <row r="153">
          <cell r="A153" t="str">
            <v>Бронхоскопски процедури с неголям обем и сложност в пулмологията</v>
          </cell>
          <cell r="B153">
            <v>486.13</v>
          </cell>
          <cell r="C153">
            <v>631.96900000000005</v>
          </cell>
        </row>
        <row r="154">
          <cell r="A154" t="str">
            <v>Високоспециализирани интервенционални процедури в пулмологията</v>
          </cell>
          <cell r="B154">
            <v>1300</v>
          </cell>
          <cell r="C154">
            <v>1690</v>
          </cell>
        </row>
        <row r="155">
          <cell r="A155" t="str">
            <v>Лечение на декомпенсирана хронична дихателна недостатъчност при болести на дихателната система</v>
          </cell>
          <cell r="B155">
            <v>1069.32</v>
          </cell>
          <cell r="C155">
            <v>1390.116</v>
          </cell>
        </row>
        <row r="156">
          <cell r="A156" t="str">
            <v>Лечение на декомпенсирана хронична дихателна недостатъчност при болести на дихателната система в детска възраст</v>
          </cell>
          <cell r="B156">
            <v>1949.32</v>
          </cell>
          <cell r="C156">
            <v>2534.116</v>
          </cell>
        </row>
        <row r="157">
          <cell r="A157" t="str">
            <v>Лечение на декомпенсирана хронична дихателна недостатъчност при болести на дихателната система с механична вентилация</v>
          </cell>
          <cell r="B157">
            <v>1540</v>
          </cell>
          <cell r="C157">
            <v>2002</v>
          </cell>
        </row>
        <row r="158">
          <cell r="A158" t="str">
            <v>Диагностика и лечение на бронхопневмония в детска възраст</v>
          </cell>
          <cell r="B158">
            <v>1400</v>
          </cell>
          <cell r="C158">
            <v>1820</v>
          </cell>
        </row>
        <row r="159">
          <cell r="A159" t="str">
            <v>Диагностика и лечение на бронхиолит в детската възраст</v>
          </cell>
          <cell r="B159">
            <v>1135.49</v>
          </cell>
          <cell r="C159">
            <v>1476.1370000000002</v>
          </cell>
        </row>
        <row r="160">
          <cell r="A160" t="str">
            <v>Диагностика и лечение на исхемичен мозъчен инсулт без тромболиза</v>
          </cell>
          <cell r="B160">
            <v>730</v>
          </cell>
          <cell r="C160">
            <v>949</v>
          </cell>
        </row>
        <row r="161">
          <cell r="A161" t="str">
            <v>Диагностика и лечение на исхемичен мозъчен инсулт с тромболиза</v>
          </cell>
          <cell r="B161">
            <v>3489.67</v>
          </cell>
          <cell r="C161">
            <v>4536.5709999999999</v>
          </cell>
        </row>
        <row r="162">
          <cell r="A162" t="str">
            <v>Диагностика и лечение на паренхимен мозъчен кръвоизлив</v>
          </cell>
          <cell r="B162">
            <v>1150</v>
          </cell>
          <cell r="C162">
            <v>1495</v>
          </cell>
        </row>
        <row r="163">
          <cell r="A163" t="str">
            <v>Диагностика и лечение на субарахноиден кръвоизлив</v>
          </cell>
          <cell r="B163">
            <v>1200</v>
          </cell>
          <cell r="C163">
            <v>1560</v>
          </cell>
        </row>
        <row r="164">
          <cell r="A164" t="str">
            <v>Диагностика и специфично лечение на остра и хронична демиелинизираща полиневропатия (Гилен-Баре)</v>
          </cell>
          <cell r="B164">
            <v>7000</v>
          </cell>
          <cell r="C164">
            <v>9100</v>
          </cell>
        </row>
        <row r="165">
          <cell r="A165" t="str">
            <v>Диагностика и специфично лечение на остра и хронична демиелинизираща полиневропатия (Гилен-Баре) на апаратна вентилация</v>
          </cell>
          <cell r="B165">
            <v>10000</v>
          </cell>
          <cell r="C165">
            <v>13000</v>
          </cell>
        </row>
        <row r="166">
          <cell r="A166" t="str">
            <v>Диагностика и лечение на болести на черепно-мозъчните нерви  (ЧМН), на нервните коренчета и плексуси, полиневропатия и вертеброгенни болкови синдроми</v>
          </cell>
          <cell r="B166">
            <v>500</v>
          </cell>
          <cell r="C166">
            <v>650</v>
          </cell>
        </row>
        <row r="167">
          <cell r="A167" t="str">
            <v xml:space="preserve">Диагностика и лечение на остри и хронични вирусни, бактериални, спирохетни, микотични и паразитни менингити, менингоенцефалити и миелити </v>
          </cell>
          <cell r="B167">
            <v>2000</v>
          </cell>
          <cell r="C167">
            <v>2600</v>
          </cell>
        </row>
        <row r="168">
          <cell r="A168" t="str">
            <v>Диагностика и лечение на наследствени  и дегенеративни заболявания на нервната система, засягащи ЦНС с начало в детска възраст</v>
          </cell>
          <cell r="B168">
            <v>700</v>
          </cell>
          <cell r="C168">
            <v>910</v>
          </cell>
        </row>
        <row r="169">
          <cell r="A169" t="str">
            <v xml:space="preserve">Диагностика и лечение на наследствени и дегенеративни заболявания на нервната система при възрастни пациенти, засягащи централна нервна система и моторния неврон (ЛАС) </v>
          </cell>
          <cell r="B169">
            <v>950</v>
          </cell>
          <cell r="C169">
            <v>1235</v>
          </cell>
        </row>
        <row r="170">
          <cell r="A170" t="str">
            <v xml:space="preserve">Диагностика и лечение на невро-мускулни заболявания и болести на предните рога на гръбначния мозък </v>
          </cell>
          <cell r="B170">
            <v>950.14</v>
          </cell>
          <cell r="C170">
            <v>1235.182</v>
          </cell>
        </row>
        <row r="171">
          <cell r="A171" t="str">
            <v xml:space="preserve">Диагностика и лечение на мултипленна склероза </v>
          </cell>
          <cell r="B171">
            <v>1019.19</v>
          </cell>
          <cell r="C171">
            <v>1324.9470000000001</v>
          </cell>
        </row>
        <row r="172">
          <cell r="A172" t="str">
            <v xml:space="preserve">Диагностика и лечение на епилепсия и епилептични пристъпи </v>
          </cell>
          <cell r="B172">
            <v>400</v>
          </cell>
          <cell r="C172">
            <v>520</v>
          </cell>
        </row>
        <row r="173">
          <cell r="A173" t="str">
            <v xml:space="preserve">Лечение на епилептичен статус </v>
          </cell>
          <cell r="B173">
            <v>600</v>
          </cell>
          <cell r="C173">
            <v>780</v>
          </cell>
        </row>
        <row r="174">
          <cell r="A174" t="str">
            <v xml:space="preserve">Миастения гравис и миастенни синдроми при лица над 18 години </v>
          </cell>
          <cell r="B174">
            <v>828.97</v>
          </cell>
          <cell r="C174">
            <v>1077.6610000000001</v>
          </cell>
        </row>
        <row r="175">
          <cell r="A175" t="str">
            <v xml:space="preserve">Миастения гравис и миастенни синдроми при лица под 18 години </v>
          </cell>
          <cell r="B175">
            <v>1249.01</v>
          </cell>
          <cell r="C175">
            <v>1623.713</v>
          </cell>
        </row>
        <row r="176">
          <cell r="A176" t="str">
            <v>Лечение на миастенни кризи с кортикостероиди и апаратна вентилация</v>
          </cell>
          <cell r="B176">
            <v>6000</v>
          </cell>
          <cell r="C176">
            <v>7800</v>
          </cell>
        </row>
        <row r="177">
          <cell r="A177" t="str">
            <v>Лечение на миастенни кризи с човешки имуноглобулин и апаратна вентилация</v>
          </cell>
          <cell r="B177">
            <v>8000</v>
          </cell>
          <cell r="C177">
            <v>10400</v>
          </cell>
        </row>
        <row r="178">
          <cell r="A178" t="str">
            <v>Диагностика и лечение на паркинсонова болест</v>
          </cell>
          <cell r="B178">
            <v>550</v>
          </cell>
          <cell r="C178">
            <v>715</v>
          </cell>
        </row>
        <row r="179">
          <cell r="A179" t="str">
            <v>Диагностика и лечение на заболявания на горния гастроинтестинален тракт</v>
          </cell>
          <cell r="B179">
            <v>400</v>
          </cell>
          <cell r="C179">
            <v>520</v>
          </cell>
        </row>
        <row r="180">
          <cell r="A180" t="str">
            <v>Високоспециализирани интервенционални процедури при заболявания на гастроинтестиналния тракт</v>
          </cell>
          <cell r="B180">
            <v>600</v>
          </cell>
          <cell r="C180">
            <v>780</v>
          </cell>
        </row>
        <row r="181">
          <cell r="A181" t="str">
            <v>Диагностика и лечение на болест на Крон и улцерозен колит</v>
          </cell>
          <cell r="B181">
            <v>1400</v>
          </cell>
          <cell r="C181">
            <v>1820</v>
          </cell>
        </row>
        <row r="182">
          <cell r="A182" t="str">
            <v>Диагностика и лечение на заболявания на тънкото и дебелото черво</v>
          </cell>
          <cell r="B182">
            <v>400</v>
          </cell>
          <cell r="C182">
            <v>520</v>
          </cell>
        </row>
        <row r="183">
          <cell r="A183" t="str">
            <v>Ендоскопско и медикаментозно лечение при остро кървене от гастроинтестиналния тракт</v>
          </cell>
          <cell r="B183">
            <v>600</v>
          </cell>
          <cell r="C183">
            <v>780</v>
          </cell>
        </row>
        <row r="184">
          <cell r="A184" t="str">
            <v>Високоспециализирани интервенционални процедури при заболявания на хепатобилиарната система (ХБС), панкреаса и перитонеума</v>
          </cell>
          <cell r="B184">
            <v>1700</v>
          </cell>
          <cell r="C184">
            <v>2210</v>
          </cell>
        </row>
        <row r="185">
          <cell r="A185" t="str">
            <v>Диагностика и лечение на заболявания на хепатобилиарната система, панкреаса и перитонеума</v>
          </cell>
          <cell r="B185">
            <v>920</v>
          </cell>
          <cell r="C185">
            <v>1196</v>
          </cell>
        </row>
        <row r="186">
          <cell r="A186" t="str">
            <v>Диагностика и лечение на декомпенсирани чернодробни заболявания (цироза)</v>
          </cell>
          <cell r="B186">
            <v>1300</v>
          </cell>
          <cell r="C186">
            <v>1690</v>
          </cell>
        </row>
        <row r="187">
          <cell r="A187" t="str">
            <v>Диагностика и лечение на хронични чернодробни заболявания</v>
          </cell>
          <cell r="B187">
            <v>700</v>
          </cell>
          <cell r="C187">
            <v>910</v>
          </cell>
        </row>
        <row r="188">
          <cell r="A188" t="str">
            <v>Диагностика и лечение на хронични диарии, с начало в детската възраст</v>
          </cell>
          <cell r="B188">
            <v>595</v>
          </cell>
          <cell r="C188">
            <v>773.5</v>
          </cell>
        </row>
        <row r="189">
          <cell r="A189" t="str">
            <v xml:space="preserve">Диагностика и лечение на декомпенсиран захарен диабет при лица над 18 години </v>
          </cell>
          <cell r="B189">
            <v>1032.6099999999999</v>
          </cell>
          <cell r="C189">
            <v>1342.393</v>
          </cell>
        </row>
        <row r="190">
          <cell r="A190" t="str">
            <v xml:space="preserve">Диагностика и лечение на декомпенсиран захарен диабет при лица под 18 години </v>
          </cell>
          <cell r="B190">
            <v>1117.31</v>
          </cell>
          <cell r="C190">
            <v>1452.5029999999999</v>
          </cell>
        </row>
        <row r="191">
          <cell r="A191" t="str">
            <v>Диагностика и лечение на заболявания на щитовидната жлеза</v>
          </cell>
          <cell r="B191">
            <v>341</v>
          </cell>
          <cell r="C191">
            <v>443.3</v>
          </cell>
        </row>
        <row r="192">
          <cell r="A192" t="str">
            <v xml:space="preserve">Лечение на заболявания на хипофизата и надбъбрека при лица над 18 години </v>
          </cell>
          <cell r="B192">
            <v>800</v>
          </cell>
          <cell r="C192">
            <v>1040</v>
          </cell>
        </row>
        <row r="193">
          <cell r="A193" t="str">
            <v xml:space="preserve">Лечение на заболявания на хипофизата и надбъбрека при лица под 18 години </v>
          </cell>
          <cell r="B193">
            <v>1300.19</v>
          </cell>
          <cell r="C193">
            <v>1690.2470000000001</v>
          </cell>
        </row>
        <row r="194">
          <cell r="A194" t="str">
            <v>Лечение на костни метаболитни заболявания и нарушения на калциево-фосфорната обмяна при лица над 18 години</v>
          </cell>
          <cell r="B194">
            <v>750</v>
          </cell>
          <cell r="C194">
            <v>975</v>
          </cell>
        </row>
        <row r="195">
          <cell r="A195" t="str">
            <v>Лечение на костни метаболитни заболявания и нарушения на калциево-фосфорната обмяна при лица под 18 години</v>
          </cell>
          <cell r="B195">
            <v>980.85</v>
          </cell>
          <cell r="C195">
            <v>1275.105</v>
          </cell>
        </row>
        <row r="196">
          <cell r="A196" t="str">
            <v xml:space="preserve">Диагностика на лица с метаболитни нарушения </v>
          </cell>
          <cell r="B196">
            <v>630</v>
          </cell>
          <cell r="C196">
            <v>819</v>
          </cell>
        </row>
        <row r="197">
          <cell r="A197" t="str">
            <v xml:space="preserve">Лечение на лица с метаболитни нарушения </v>
          </cell>
          <cell r="B197">
            <v>630</v>
          </cell>
          <cell r="C197">
            <v>819</v>
          </cell>
        </row>
        <row r="198">
          <cell r="A198" t="str">
            <v xml:space="preserve">Диагностика и лечение на остър и хроничен обострен  пиелонефрит </v>
          </cell>
          <cell r="B198">
            <v>1000</v>
          </cell>
          <cell r="C198">
            <v>1300</v>
          </cell>
        </row>
        <row r="199">
          <cell r="A199" t="str">
            <v>Диагностика и лечение на гломерулонефрити – остри и хронични, първични и вторични при системни заболявания – новооткрити</v>
          </cell>
          <cell r="B199">
            <v>950</v>
          </cell>
          <cell r="C199">
            <v>1235</v>
          </cell>
        </row>
        <row r="200">
          <cell r="A200" t="str">
            <v xml:space="preserve">Лечение на хистологично доказани гломерулонефрити - остри и хронични, първични и вторични при системни заболявания - при лица над 18 години </v>
          </cell>
          <cell r="B200">
            <v>1570</v>
          </cell>
          <cell r="C200">
            <v>2041</v>
          </cell>
        </row>
        <row r="201">
          <cell r="A201" t="str">
            <v xml:space="preserve">Лечение на хистологично доказани гломерулонефрити - остри и хронични, първични и вторични при системни заболявания - при лица под 18 години </v>
          </cell>
          <cell r="B201">
            <v>2070.5</v>
          </cell>
          <cell r="C201">
            <v>2691.65</v>
          </cell>
        </row>
        <row r="202">
          <cell r="A202" t="str">
            <v xml:space="preserve">Диагностика и лечение на остра бъбречна недостатъчност при лица над 18 години </v>
          </cell>
          <cell r="B202">
            <v>1537.35</v>
          </cell>
          <cell r="C202">
            <v>1998.5550000000001</v>
          </cell>
        </row>
        <row r="203">
          <cell r="A203" t="str">
            <v xml:space="preserve">Диагностика и лечение на остра бъбречна недостатъчност при лица под 18 години </v>
          </cell>
          <cell r="B203">
            <v>1972.95</v>
          </cell>
          <cell r="C203">
            <v>2564.835</v>
          </cell>
        </row>
        <row r="204">
          <cell r="A204" t="str">
            <v xml:space="preserve">Диагностика и лечение на хронична бъбречна недостатъчност при лица над 18 години </v>
          </cell>
          <cell r="B204">
            <v>832.48</v>
          </cell>
          <cell r="C204">
            <v>1082.2240000000002</v>
          </cell>
        </row>
        <row r="205">
          <cell r="A205" t="str">
            <v xml:space="preserve">Диагностика и лечение на хронична бъбречна недостатъчност при лица под 18 години </v>
          </cell>
          <cell r="B205">
            <v>933.68</v>
          </cell>
          <cell r="C205">
            <v>1213.7839999999999</v>
          </cell>
        </row>
        <row r="206">
          <cell r="A206" t="str">
            <v>Диагностика и лечение на системни заболявания на съединителната тъкан при лица над 18 години</v>
          </cell>
          <cell r="B206">
            <v>769.9</v>
          </cell>
          <cell r="C206">
            <v>1000.87</v>
          </cell>
        </row>
        <row r="207">
          <cell r="A207" t="str">
            <v>Диагностика и лечение на системни заболявания на съединителната тъкан при лица под 18 години</v>
          </cell>
          <cell r="B207">
            <v>1003.1</v>
          </cell>
          <cell r="C207">
            <v>1304.03</v>
          </cell>
        </row>
        <row r="208">
          <cell r="A208" t="str">
            <v xml:space="preserve">Диагностика и лечение на възпалителни ставни заболявания при лица над 18 години </v>
          </cell>
          <cell r="B208">
            <v>1000</v>
          </cell>
          <cell r="C208">
            <v>1300</v>
          </cell>
        </row>
        <row r="209">
          <cell r="A209" t="str">
            <v xml:space="preserve">Диагностика и лечение на възпалителни ставни заболявания при лица под 18 години </v>
          </cell>
          <cell r="B209">
            <v>1255</v>
          </cell>
          <cell r="C209">
            <v>1631.5</v>
          </cell>
        </row>
        <row r="210">
          <cell r="A210" t="str">
            <v>Диагностика и лечение на дегенераптивни и обменни ставни заболявания</v>
          </cell>
          <cell r="B210">
            <v>776.17</v>
          </cell>
          <cell r="C210">
            <v>1009.021</v>
          </cell>
        </row>
        <row r="211">
          <cell r="A211" t="str">
            <v xml:space="preserve">Диагностика и лечение на тежкопротичащи булозни дерматози </v>
          </cell>
          <cell r="B211">
            <v>995.86</v>
          </cell>
          <cell r="C211">
            <v>1294.6180000000002</v>
          </cell>
        </row>
        <row r="212">
          <cell r="A212" t="str">
            <v xml:space="preserve">Диагностика и лечение на тежкопротичащи бактериални инфекции на кожата </v>
          </cell>
          <cell r="B212">
            <v>710.96</v>
          </cell>
          <cell r="C212">
            <v>924.24800000000005</v>
          </cell>
        </row>
        <row r="213">
          <cell r="A213" t="str">
            <v xml:space="preserve">Диагностика и лечение на тежкопротичащи форми на псориазис - обикновен, артропатичен, пустулозен и еритродермичен </v>
          </cell>
          <cell r="B213">
            <v>753.86</v>
          </cell>
          <cell r="C213">
            <v>980.01800000000003</v>
          </cell>
        </row>
        <row r="214">
          <cell r="A214" t="str">
            <v>Диагностика и лечение на островъзникнали и тежкопротичащи еритродермии с генерализиран екзантем</v>
          </cell>
          <cell r="B214">
            <v>615.26</v>
          </cell>
          <cell r="C214">
            <v>799.83799999999997</v>
          </cell>
        </row>
        <row r="215">
          <cell r="A215" t="str">
            <v>Лечение на кожни прояви при съединително-тъканни заболявания и васкулити</v>
          </cell>
          <cell r="B215">
            <v>657.06</v>
          </cell>
          <cell r="C215">
            <v>854.178</v>
          </cell>
        </row>
        <row r="216">
          <cell r="A216" t="str">
            <v xml:space="preserve">Лечение на сифилис при бременни жени и при малигнени форми (на вторичен и третичен сифилис) с кристален пеницилин </v>
          </cell>
          <cell r="B216">
            <v>500</v>
          </cell>
          <cell r="C216">
            <v>650</v>
          </cell>
        </row>
        <row r="217">
          <cell r="A217" t="str">
            <v>Диагностика и лечение на остро протичащи чревни инфекциозни болести с диаричен синдром</v>
          </cell>
          <cell r="B217">
            <v>1120</v>
          </cell>
          <cell r="C217">
            <v>1456</v>
          </cell>
        </row>
        <row r="218">
          <cell r="A218" t="str">
            <v>Диагностика и лечение на инфекциозни и паразитни заболявания, предавани чрез ухапване от членестоноги</v>
          </cell>
          <cell r="B218">
            <v>993.11</v>
          </cell>
          <cell r="C218">
            <v>1291.0430000000001</v>
          </cell>
        </row>
        <row r="219">
          <cell r="A219" t="str">
            <v>Диагностика и лечение на остър вирусен хепатит А и Е</v>
          </cell>
          <cell r="B219">
            <v>1876.57</v>
          </cell>
          <cell r="C219">
            <v>2439.5410000000002</v>
          </cell>
        </row>
        <row r="220">
          <cell r="A220" t="str">
            <v>Диагностика и лечение на остър вирусен хепатит В, С и D</v>
          </cell>
          <cell r="B220">
            <v>2137.16</v>
          </cell>
          <cell r="C220">
            <v>2778.308</v>
          </cell>
        </row>
        <row r="221">
          <cell r="A221" t="str">
            <v>Диагностика и лечение на паразитози</v>
          </cell>
          <cell r="B221">
            <v>1156.45</v>
          </cell>
          <cell r="C221">
            <v>1503.3850000000002</v>
          </cell>
        </row>
        <row r="222">
          <cell r="A222" t="str">
            <v>Диагностика и лечение на покривни инфекции</v>
          </cell>
          <cell r="B222">
            <v>1156.45</v>
          </cell>
          <cell r="C222">
            <v>1503.3850000000002</v>
          </cell>
        </row>
        <row r="223">
          <cell r="A223" t="str">
            <v>Диагностика и лечение на контагиозни вирусни и бактериални заболявания - остро протичащи, с усложнения</v>
          </cell>
          <cell r="B223">
            <v>1400</v>
          </cell>
          <cell r="C223">
            <v>1820</v>
          </cell>
        </row>
        <row r="224">
          <cell r="A224" t="str">
            <v>Диагностика и лечение на вирусни хеморагични трески</v>
          </cell>
          <cell r="B224">
            <v>1600</v>
          </cell>
          <cell r="C224">
            <v>2080</v>
          </cell>
        </row>
        <row r="225">
          <cell r="A225" t="str">
            <v xml:space="preserve">Токсоалергични реакции при лица над 18 години </v>
          </cell>
          <cell r="B225">
            <v>808.77</v>
          </cell>
          <cell r="C225">
            <v>1051.4010000000001</v>
          </cell>
        </row>
        <row r="226">
          <cell r="A226" t="str">
            <v xml:space="preserve">Токсоалергични реакции при лица под 18 години </v>
          </cell>
          <cell r="B226">
            <v>934.17</v>
          </cell>
          <cell r="C226">
            <v>1214.421</v>
          </cell>
        </row>
        <row r="227">
          <cell r="A227" t="str">
            <v>Диагностика и лечение на отравяния и токсични ефекти от лекарства и битови отрови</v>
          </cell>
          <cell r="B227">
            <v>1101.9000000000001</v>
          </cell>
          <cell r="C227">
            <v>1432.4700000000003</v>
          </cell>
        </row>
        <row r="228">
          <cell r="A228" t="str">
            <v>Диагностика и лечение на фалоидно гъбно отравяне</v>
          </cell>
          <cell r="B228">
            <v>3821.03</v>
          </cell>
          <cell r="C228">
            <v>4967.3390000000009</v>
          </cell>
        </row>
        <row r="229">
          <cell r="A229" t="str">
            <v>Диагностика и лечение на токсична епидермална некролиза (болест на Лайел)</v>
          </cell>
          <cell r="B229">
            <v>3160.85</v>
          </cell>
          <cell r="C229">
            <v>4109.1050000000005</v>
          </cell>
        </row>
        <row r="230">
          <cell r="A230" t="str">
            <v>Лечение на доказани първични имунодефицити</v>
          </cell>
          <cell r="B230">
            <v>2163</v>
          </cell>
          <cell r="C230">
            <v>2811.9</v>
          </cell>
        </row>
        <row r="231">
          <cell r="A231" t="str">
            <v>Диагностика и лечение на остри внезапно възникнали състояния в детската възраст</v>
          </cell>
          <cell r="B231">
            <v>600</v>
          </cell>
          <cell r="C231">
            <v>780</v>
          </cell>
        </row>
        <row r="232">
          <cell r="A232" t="str">
            <v xml:space="preserve">Диагностика и лечение на муковисцидоза </v>
          </cell>
          <cell r="B232">
            <v>2500</v>
          </cell>
          <cell r="C232">
            <v>3250</v>
          </cell>
        </row>
        <row r="233">
          <cell r="A233" t="str">
            <v xml:space="preserve">Консервативно лечение на световъртеж, разстройства в равновесието от периферен и централен тип (диагностична) </v>
          </cell>
          <cell r="B233">
            <v>310.47000000000003</v>
          </cell>
          <cell r="C233">
            <v>403.61100000000005</v>
          </cell>
        </row>
        <row r="234">
          <cell r="A234" t="str">
            <v xml:space="preserve">Консервативно лечение на световъртеж, разстройства в равновесието от периферен и централен тип с минимален болничен престой 4 дни </v>
          </cell>
          <cell r="B234">
            <v>628.63</v>
          </cell>
          <cell r="C234">
            <v>817.21900000000005</v>
          </cell>
        </row>
        <row r="235">
          <cell r="A235" t="str">
            <v xml:space="preserve">Интензивно лечение на коматозни състояния, неиндицирани от травма </v>
          </cell>
          <cell r="B235">
            <v>3150</v>
          </cell>
          <cell r="C235">
            <v>4095</v>
          </cell>
        </row>
        <row r="236">
          <cell r="A236" t="str">
            <v xml:space="preserve">Интензивно лечение при комбинирани и/или съчетани травми </v>
          </cell>
          <cell r="B236">
            <v>4300</v>
          </cell>
          <cell r="C236">
            <v>5590</v>
          </cell>
        </row>
        <row r="237">
          <cell r="A237" t="str">
            <v>Оперативно лечение при сърдечни заболявания в условията на екстракорпорално кръвообращение. Минимално инвазивни сърдечни операции при лица над 18 години</v>
          </cell>
          <cell r="B237">
            <v>10600</v>
          </cell>
          <cell r="C237">
            <v>13780</v>
          </cell>
        </row>
        <row r="238">
          <cell r="A238" t="str">
            <v>Оперативно лечение при сърдечни заболявания в условията на екстракорпорално кръвообращение при лица от 0 до 18 години. Минимално инвазивни сърдечни операции при лица от 0 до 18 години</v>
          </cell>
          <cell r="B238">
            <v>12600</v>
          </cell>
          <cell r="C238">
            <v>16380</v>
          </cell>
        </row>
        <row r="239">
          <cell r="A239" t="str">
            <v>Оперативно лечение на деца до 1 година с критични вродени сърдечни малформации в условията на екстракорпорално кръвообращение</v>
          </cell>
          <cell r="B239">
            <v>19000</v>
          </cell>
          <cell r="C239">
            <v>24700</v>
          </cell>
        </row>
        <row r="240">
          <cell r="A240" t="str">
            <v xml:space="preserve">Оперативни процедури при комплексни сърдечни малформации с много голям обем и сложност в условия на екстракорпорално кръвообращение </v>
          </cell>
          <cell r="B240">
            <v>17000</v>
          </cell>
          <cell r="C240">
            <v>22100</v>
          </cell>
        </row>
        <row r="241">
          <cell r="A241" t="str">
            <v xml:space="preserve">Лечение на полиорганна недостатъчност, развила се след сърдечна операция </v>
          </cell>
          <cell r="B241">
            <v>18000</v>
          </cell>
          <cell r="C241">
            <v>23400</v>
          </cell>
        </row>
        <row r="242">
          <cell r="A242" t="str">
            <v xml:space="preserve">Оперативно лечение на заболявания на сърцето, без екстракорпорално кръвообращение, при лица над 18 години </v>
          </cell>
          <cell r="B242">
            <v>4000</v>
          </cell>
          <cell r="C242">
            <v>5200</v>
          </cell>
        </row>
        <row r="243">
          <cell r="A243" t="str">
            <v xml:space="preserve">Оперативно лечение при заболявания на сърцето, без екстракорпорално кръвообращение, при лица под 18 години </v>
          </cell>
          <cell r="B243">
            <v>5100</v>
          </cell>
          <cell r="C243">
            <v>6630</v>
          </cell>
        </row>
        <row r="244">
          <cell r="A244" t="str">
            <v>Oперативно лечение на абдоминална аорта, долна празна вена и клоновете им</v>
          </cell>
          <cell r="B244">
            <v>4900</v>
          </cell>
          <cell r="C244">
            <v>6370</v>
          </cell>
        </row>
        <row r="245">
          <cell r="A245" t="str">
            <v>Оперативно лечение на хронична съдова недостатъчност във феморо-поплитеалния и аксило-брахиалния сегмент</v>
          </cell>
          <cell r="B245">
            <v>2700</v>
          </cell>
          <cell r="C245">
            <v>3510</v>
          </cell>
        </row>
        <row r="246">
          <cell r="A246" t="str">
            <v>Оперативно лечение на клонове на аортната дъга</v>
          </cell>
          <cell r="B246">
            <v>2600</v>
          </cell>
          <cell r="C246">
            <v>3380</v>
          </cell>
        </row>
        <row r="247">
          <cell r="A247" t="str">
            <v>Спешни оперативни интервенции без съдова реконструкция при болни със съдови заболявания (тромбектомии, емболектомии, ампутации и симпатектомии)</v>
          </cell>
          <cell r="B247">
            <v>2000</v>
          </cell>
          <cell r="C247">
            <v>2600</v>
          </cell>
        </row>
        <row r="248">
          <cell r="A248" t="str">
            <v>Kонсервативно лечение на съдова недостатъчност</v>
          </cell>
          <cell r="B248">
            <v>955.84</v>
          </cell>
          <cell r="C248">
            <v>1242.5920000000001</v>
          </cell>
        </row>
        <row r="249">
          <cell r="A249" t="str">
            <v>Консервативно лечение с простагландинови/простациклинови деривати при съдова недостатъчност</v>
          </cell>
          <cell r="B249">
            <v>591.47</v>
          </cell>
          <cell r="C249">
            <v>768.91100000000006</v>
          </cell>
        </row>
        <row r="250">
          <cell r="A250" t="str">
            <v>Оперативно лечение при варикозна болест и усложненията ?</v>
          </cell>
          <cell r="B250">
            <v>700</v>
          </cell>
          <cell r="C250">
            <v>910</v>
          </cell>
        </row>
        <row r="251">
          <cell r="A251" t="str">
            <v xml:space="preserve">Oперативни процедури върху придатъците на окото с голям обем и сложност </v>
          </cell>
          <cell r="B251">
            <v>500</v>
          </cell>
          <cell r="C251">
            <v>650</v>
          </cell>
        </row>
        <row r="252">
          <cell r="A252" t="str">
            <v>Други операции на очната ябълка с голям обем и сложност</v>
          </cell>
          <cell r="B252">
            <v>870.19</v>
          </cell>
          <cell r="C252">
            <v>1131.2470000000001</v>
          </cell>
        </row>
        <row r="253">
          <cell r="A253" t="str">
            <v xml:space="preserve">Кератопластика </v>
          </cell>
          <cell r="B253">
            <v>1200</v>
          </cell>
          <cell r="C253">
            <v>1560</v>
          </cell>
        </row>
        <row r="254">
          <cell r="A254" t="str">
            <v xml:space="preserve">Консервативно лечение на глаукома, съдови заболявания на окото и неперфоративни травми </v>
          </cell>
          <cell r="B254">
            <v>400.03</v>
          </cell>
          <cell r="C254">
            <v>520.03899999999999</v>
          </cell>
        </row>
        <row r="255">
          <cell r="A255" t="str">
            <v xml:space="preserve">Консервативно лечение при инфекции и възпалителни заболявания на окото и придатъците му </v>
          </cell>
          <cell r="B255">
            <v>373.63</v>
          </cell>
          <cell r="C255">
            <v>485.71899999999999</v>
          </cell>
        </row>
        <row r="256">
          <cell r="A256" t="str">
            <v>Опративно лечение при заболявания на ретина, стъкловидно тяло и травми, засягащи задния очен сегмент</v>
          </cell>
          <cell r="B256">
            <v>1249.98</v>
          </cell>
          <cell r="C256">
            <v>1624.9740000000002</v>
          </cell>
        </row>
        <row r="257">
          <cell r="A257" t="str">
            <v>Оперативно лечение на заболявания в областта на ушите, носа и гърлото с много голям обем и сложност</v>
          </cell>
          <cell r="B257">
            <v>3650</v>
          </cell>
          <cell r="C257">
            <v>4745</v>
          </cell>
        </row>
        <row r="258">
          <cell r="A258" t="str">
            <v>Оперативно лечение на заболявания в областта на ушите, носа и гърлото с голям обем и сложност</v>
          </cell>
          <cell r="B258">
            <v>1900</v>
          </cell>
          <cell r="C258">
            <v>2470</v>
          </cell>
        </row>
        <row r="259">
          <cell r="A259" t="str">
            <v>Оперативно лечение на заболявания в областта на ушите, носа и гърлото със среден обем и сложност</v>
          </cell>
          <cell r="B259">
            <v>855.89</v>
          </cell>
          <cell r="C259">
            <v>1112.6569999999999</v>
          </cell>
        </row>
        <row r="260">
          <cell r="A260" t="str">
            <v>Високотехнологична диагностика при ушно-носно-гърлени болести</v>
          </cell>
          <cell r="B260">
            <v>710.65</v>
          </cell>
          <cell r="C260">
            <v>923.84500000000003</v>
          </cell>
        </row>
        <row r="261">
          <cell r="A261" t="str">
            <v>Консервативно парентерално лечение при ушно-носно-гърлени болести</v>
          </cell>
          <cell r="B261">
            <v>150</v>
          </cell>
          <cell r="C261">
            <v>195</v>
          </cell>
        </row>
        <row r="262">
          <cell r="A262" t="str">
            <v>Трансуретрално оперативно лечение при онкологични заболявания на пикочния мехур</v>
          </cell>
          <cell r="B262">
            <v>1421.72</v>
          </cell>
          <cell r="C262">
            <v>1848.2360000000001</v>
          </cell>
        </row>
        <row r="263">
          <cell r="A263" t="str">
            <v xml:space="preserve">Радикална цистопростатектомия с ортотопичен пикочен мехур </v>
          </cell>
          <cell r="B263">
            <v>5228.54</v>
          </cell>
          <cell r="C263">
            <v>6797.1019999999999</v>
          </cell>
        </row>
        <row r="264">
          <cell r="A264" t="str">
            <v xml:space="preserve">Трансуретрална простатектомия </v>
          </cell>
          <cell r="B264">
            <v>1535.14</v>
          </cell>
          <cell r="C264">
            <v>1995.6820000000002</v>
          </cell>
        </row>
        <row r="265">
          <cell r="A265" t="str">
            <v>Отворени оперативни процедури при доброкачествена хиперплазия на простатната жлеза и нейните усложнения</v>
          </cell>
          <cell r="B265">
            <v>1763.65</v>
          </cell>
          <cell r="C265">
            <v>2292.7450000000003</v>
          </cell>
        </row>
        <row r="266">
          <cell r="A266" t="str">
            <v xml:space="preserve">Ендоскопски процедури при обструкции на горните пикочни пътища </v>
          </cell>
          <cell r="B266">
            <v>1117.43</v>
          </cell>
          <cell r="C266">
            <v>1452.6590000000001</v>
          </cell>
        </row>
        <row r="267">
          <cell r="A267" t="str">
            <v>Оперативни процедури при вродени заболявания на пикочо-половата система</v>
          </cell>
          <cell r="B267">
            <v>3825.83</v>
          </cell>
          <cell r="C267">
            <v>4973.5789999999997</v>
          </cell>
        </row>
        <row r="268">
          <cell r="A268" t="str">
            <v>Оперативни процедури върху мъжка полова система</v>
          </cell>
          <cell r="B268">
            <v>950</v>
          </cell>
          <cell r="C268">
            <v>1235</v>
          </cell>
        </row>
        <row r="269">
          <cell r="A269" t="str">
            <v xml:space="preserve">Оперативни процедури на долните пикочни пътища с голям обем и сложност </v>
          </cell>
          <cell r="B269">
            <v>3411.11</v>
          </cell>
          <cell r="C269">
            <v>4434.4430000000002</v>
          </cell>
        </row>
        <row r="270">
          <cell r="A270" t="str">
            <v>Оперативни процедури на долните пикочни пътища със среден обем и сложност</v>
          </cell>
          <cell r="B270">
            <v>1596.2</v>
          </cell>
          <cell r="C270">
            <v>2075.06</v>
          </cell>
        </row>
        <row r="271">
          <cell r="A271" t="str">
            <v xml:space="preserve">Оперативни процедури при инконтиненция на урината </v>
          </cell>
          <cell r="B271">
            <v>1008.38</v>
          </cell>
          <cell r="C271">
            <v>1310.894</v>
          </cell>
        </row>
        <row r="272">
          <cell r="A272" t="str">
            <v xml:space="preserve">Реконструктивни операции в урологията </v>
          </cell>
          <cell r="B272">
            <v>1665.67</v>
          </cell>
          <cell r="C272">
            <v>2165.3710000000001</v>
          </cell>
        </row>
        <row r="273">
          <cell r="A273" t="str">
            <v xml:space="preserve">Ендоскопски процедури при обструкции на долните пикочни пътища </v>
          </cell>
          <cell r="B273">
            <v>844.63</v>
          </cell>
          <cell r="C273">
            <v>1098.019</v>
          </cell>
        </row>
        <row r="274">
          <cell r="A274" t="str">
            <v xml:space="preserve">Оперативни процедури при травми на долните пикочни пътища </v>
          </cell>
          <cell r="B274">
            <v>1530.18</v>
          </cell>
          <cell r="C274">
            <v>1989.2340000000002</v>
          </cell>
        </row>
        <row r="275">
          <cell r="A275" t="str">
            <v xml:space="preserve">Оперативни процедури на бъбрека и уретера с голям и много голям обем и сложност </v>
          </cell>
          <cell r="B275">
            <v>3945.22</v>
          </cell>
          <cell r="C275">
            <v>5128.7860000000001</v>
          </cell>
        </row>
        <row r="276">
          <cell r="A276" t="str">
            <v>Оперативни процедури на бъбрека и уретера със среден обем и сложност</v>
          </cell>
          <cell r="B276">
            <v>1500</v>
          </cell>
          <cell r="C276">
            <v>1950</v>
          </cell>
        </row>
        <row r="277">
          <cell r="A277" t="str">
            <v xml:space="preserve">Радикална цистектомия. Радикална цистопростатектомия </v>
          </cell>
          <cell r="B277">
            <v>4546.54</v>
          </cell>
          <cell r="C277">
            <v>5910.5020000000004</v>
          </cell>
        </row>
        <row r="278">
          <cell r="A278" t="str">
            <v xml:space="preserve">Радикална простатектомия </v>
          </cell>
          <cell r="B278">
            <v>3501.65</v>
          </cell>
          <cell r="C278">
            <v>4552.1450000000004</v>
          </cell>
        </row>
        <row r="279">
          <cell r="A279" t="str">
            <v>Оперативни интервенции при инфекции на меките и костни тъкани</v>
          </cell>
          <cell r="B279">
            <v>780</v>
          </cell>
          <cell r="C279">
            <v>1014</v>
          </cell>
        </row>
        <row r="280">
          <cell r="A280" t="str">
            <v xml:space="preserve">Артроскопски процедури в областта  на скелетно-мускулната система </v>
          </cell>
          <cell r="B280">
            <v>1581.63</v>
          </cell>
          <cell r="C280">
            <v>2056.1190000000001</v>
          </cell>
        </row>
        <row r="281">
          <cell r="A281" t="str">
            <v>Нерадикално отстраняване на матката</v>
          </cell>
          <cell r="B281">
            <v>1500</v>
          </cell>
          <cell r="C281">
            <v>1950</v>
          </cell>
        </row>
        <row r="282">
          <cell r="A282" t="str">
            <v>Радикално отстраняване на женски полови органи</v>
          </cell>
          <cell r="B282">
            <v>2152.58</v>
          </cell>
          <cell r="C282">
            <v>2798.3539999999998</v>
          </cell>
        </row>
        <row r="283">
          <cell r="A283" t="str">
            <v>Оперативни интервенции чрез коремен достъп за отстраняване на болестни изменения на женските полови органи</v>
          </cell>
          <cell r="B283">
            <v>1250</v>
          </cell>
          <cell r="C283">
            <v>1625</v>
          </cell>
        </row>
        <row r="284">
          <cell r="A284" t="str">
            <v>Оперативни интервенции чрез долен достъп за отстраняване на болестни изменения или инвазивно изследване на женските полови органи</v>
          </cell>
          <cell r="B284">
            <v>664.92</v>
          </cell>
          <cell r="C284">
            <v>864.39599999999996</v>
          </cell>
        </row>
        <row r="285">
          <cell r="A285" t="str">
            <v>Корекции на тазова (перинеална) статика и/или на незадържане на урината при жената</v>
          </cell>
          <cell r="B285">
            <v>1200</v>
          </cell>
          <cell r="C285">
            <v>1560</v>
          </cell>
        </row>
        <row r="286">
          <cell r="A286" t="str">
            <v xml:space="preserve">Диагностични процедури и консервативно лечение на токсо-инфекциозен и анемичен синдром от акушеро-гинекологичен произход </v>
          </cell>
          <cell r="B286">
            <v>750</v>
          </cell>
          <cell r="C286">
            <v>975</v>
          </cell>
        </row>
        <row r="287">
          <cell r="A287" t="str">
            <v>Корекции на проходимост и възстановяване на анатомия при жената</v>
          </cell>
          <cell r="B287">
            <v>1200</v>
          </cell>
          <cell r="C287">
            <v>1560</v>
          </cell>
        </row>
        <row r="288">
          <cell r="A288" t="str">
            <v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v>
          </cell>
          <cell r="B288">
            <v>3500</v>
          </cell>
          <cell r="C288">
            <v>4550</v>
          </cell>
        </row>
        <row r="289">
          <cell r="A289" t="str">
            <v>Асистирана с робот хирургия при злокачествени заболявания в акушерството и гинекологията</v>
          </cell>
          <cell r="B289">
            <v>8020</v>
          </cell>
          <cell r="C289">
            <v>10426</v>
          </cell>
        </row>
        <row r="290">
          <cell r="A290" t="str">
            <v>Интензивно лечение на интра- и постпартални усложнения, довели до шок</v>
          </cell>
          <cell r="B290">
            <v>2800</v>
          </cell>
          <cell r="C290">
            <v>3640</v>
          </cell>
        </row>
        <row r="291">
          <cell r="A291" t="str">
            <v>Интензивно лечение на интра- и поспартални усложнения, довели до шок, с приложение на рекомбинантни фактори на кръвосъсирването</v>
          </cell>
          <cell r="B291">
            <v>11763.67</v>
          </cell>
          <cell r="C291">
            <v>15292.771000000001</v>
          </cell>
        </row>
        <row r="292">
          <cell r="A292" t="str">
            <v>Оперативни процедури на хранопровод, стомах и дуоденум с голям и много голям обем и сложност, при лица над 18 години</v>
          </cell>
          <cell r="B292">
            <v>4100</v>
          </cell>
          <cell r="C292">
            <v>5330</v>
          </cell>
        </row>
        <row r="293">
          <cell r="A293" t="str">
            <v>Оперативни процедури на хранопровод, стомах и дуоденум с голям и много голям обем и сложност, при лица под 18 години</v>
          </cell>
          <cell r="B293">
            <v>6859.45</v>
          </cell>
          <cell r="C293">
            <v>8917.2849999999999</v>
          </cell>
        </row>
        <row r="294">
          <cell r="A294" t="str">
            <v>Оперативни процедури на хранопровод, стомах и дуоденум със среден обем и сложност, при лица над 18 години</v>
          </cell>
          <cell r="B294">
            <v>3027.73</v>
          </cell>
          <cell r="C294">
            <v>3936.049</v>
          </cell>
        </row>
        <row r="295">
          <cell r="A295" t="str">
            <v>Оперативни процедури на хранопровод, стомах и дуоденум със среден обем и сложност, при лица под 18 години</v>
          </cell>
          <cell r="B295">
            <v>3877.51</v>
          </cell>
          <cell r="C295">
            <v>5040.7630000000008</v>
          </cell>
        </row>
        <row r="296">
          <cell r="A296" t="str">
            <v xml:space="preserve"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 </v>
          </cell>
          <cell r="B296">
            <v>4366.09</v>
          </cell>
          <cell r="C296">
            <v>5675.9170000000004</v>
          </cell>
        </row>
        <row r="297">
          <cell r="A297" t="str">
            <v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v>
          </cell>
          <cell r="B297">
            <v>5676.76</v>
          </cell>
          <cell r="C297">
            <v>7379.7880000000005</v>
          </cell>
        </row>
        <row r="298">
          <cell r="A298" t="str">
            <v>Оперативни процедури на тънки и дебели черва със среден обем и сложност, при лица над 18 години</v>
          </cell>
          <cell r="B298">
            <v>1800</v>
          </cell>
          <cell r="C298">
            <v>2340</v>
          </cell>
        </row>
        <row r="299">
          <cell r="A299" t="str">
            <v>Оперативни процедури на тънки и дебели черва със среден обем и сложност, при лица под 18 години</v>
          </cell>
          <cell r="B299">
            <v>2685.66</v>
          </cell>
          <cell r="C299">
            <v>3491.3579999999997</v>
          </cell>
        </row>
        <row r="300">
          <cell r="A300" t="str">
            <v>Оперативни процедури върху апендикс</v>
          </cell>
          <cell r="B300">
            <v>1100</v>
          </cell>
          <cell r="C300">
            <v>1430</v>
          </cell>
        </row>
        <row r="301">
          <cell r="A301" t="str">
            <v>Хирургични интервенции за затваряне на стома</v>
          </cell>
          <cell r="B301">
            <v>1025.52</v>
          </cell>
          <cell r="C301">
            <v>1333.1759999999999</v>
          </cell>
        </row>
        <row r="302">
          <cell r="A302" t="str">
            <v>Хирургични интервенции на ануса и перианалното пространство</v>
          </cell>
          <cell r="B302">
            <v>744.67</v>
          </cell>
          <cell r="C302">
            <v>968.07100000000003</v>
          </cell>
        </row>
        <row r="303">
          <cell r="A303" t="str">
            <v>Оперативни процедури при хернии</v>
          </cell>
          <cell r="B303">
            <v>1050</v>
          </cell>
          <cell r="C303">
            <v>1365</v>
          </cell>
        </row>
        <row r="304">
          <cell r="A304" t="str">
            <v>Оперативни процедури при хернии с инкарцерация</v>
          </cell>
          <cell r="B304">
            <v>1234.6500000000001</v>
          </cell>
          <cell r="C304">
            <v>1605.0450000000001</v>
          </cell>
        </row>
        <row r="305">
          <cell r="A305" t="str">
            <v>Конвенционална холецистектомия</v>
          </cell>
          <cell r="B305">
            <v>1779.73</v>
          </cell>
          <cell r="C305">
            <v>2313.6489999999999</v>
          </cell>
        </row>
        <row r="306">
          <cell r="A306" t="str">
            <v xml:space="preserve">Лапароскопска холецистектомия </v>
          </cell>
          <cell r="B306">
            <v>1380</v>
          </cell>
          <cell r="C306">
            <v>1794</v>
          </cell>
        </row>
        <row r="307">
          <cell r="A307" t="str">
            <v>Оперативни процедури върху екстрахепаталните жлъчни пътища</v>
          </cell>
          <cell r="B307">
            <v>3470.86</v>
          </cell>
          <cell r="C307">
            <v>4512.1180000000004</v>
          </cell>
        </row>
        <row r="308">
          <cell r="A308" t="str">
            <v>Оперативни процедури върху черен дроб</v>
          </cell>
          <cell r="B308">
            <v>4658.8599999999997</v>
          </cell>
          <cell r="C308">
            <v>6056.518</v>
          </cell>
        </row>
        <row r="309">
          <cell r="A309" t="str">
            <v>Оперативни процедури върху черен дроб при ехинококова болест</v>
          </cell>
          <cell r="B309">
            <v>2343.2800000000002</v>
          </cell>
          <cell r="C309">
            <v>3046.2640000000006</v>
          </cell>
        </row>
        <row r="310">
          <cell r="A310" t="str">
            <v>Оперативни процедури върху панкреас и дистален холедох, с голям и много голям обем и сложност</v>
          </cell>
          <cell r="B310">
            <v>6431.5</v>
          </cell>
          <cell r="C310">
            <v>8360.9500000000007</v>
          </cell>
        </row>
        <row r="311">
          <cell r="A311" t="str">
            <v>Оперативни процедури върху панкреас и дистален холедох, със среден обем и сложност</v>
          </cell>
          <cell r="B311">
            <v>2407.12</v>
          </cell>
          <cell r="C311">
            <v>3129.2559999999999</v>
          </cell>
        </row>
        <row r="312">
          <cell r="A312" t="str">
            <v xml:space="preserve">Оперативни процедури върху далака при лица над 18 години </v>
          </cell>
          <cell r="B312">
            <v>1662.33</v>
          </cell>
          <cell r="C312">
            <v>2161.029</v>
          </cell>
        </row>
        <row r="313">
          <cell r="A313" t="str">
            <v xml:space="preserve">Оперативни процедури върху далака при лица под 18 години </v>
          </cell>
          <cell r="B313">
            <v>2251.5</v>
          </cell>
          <cell r="C313">
            <v>2926.9500000000003</v>
          </cell>
        </row>
        <row r="314">
          <cell r="A314" t="str">
            <v>Оперативни интервенции при диабетно стъпало, без съдово-реконструктивни операции</v>
          </cell>
          <cell r="B314">
            <v>1785.8</v>
          </cell>
          <cell r="C314">
            <v>2321.54</v>
          </cell>
        </row>
        <row r="315">
          <cell r="A315" t="str">
            <v>Оперативно лечение на онкологично заболяване на гърдата: стадии Tis 1-4 N 0-2 M0-1</v>
          </cell>
          <cell r="B315">
            <v>2203.66</v>
          </cell>
          <cell r="C315">
            <v>2864.7579999999998</v>
          </cell>
        </row>
        <row r="316">
          <cell r="A316" t="str">
            <v>Оперативни интервенции върху гърда с локална ексцизия и биопсия</v>
          </cell>
          <cell r="B316">
            <v>596.32000000000005</v>
          </cell>
          <cell r="C316">
            <v>775.21600000000012</v>
          </cell>
        </row>
        <row r="317">
          <cell r="A317" t="str">
            <v>Оперативно лечение при остър перитонит</v>
          </cell>
          <cell r="B317">
            <v>3412.93</v>
          </cell>
          <cell r="C317">
            <v>4436.8090000000002</v>
          </cell>
        </row>
        <row r="318">
          <cell r="A318" t="str">
            <v>Оперативно лечение на интраабдоминални абсцеси</v>
          </cell>
          <cell r="B318">
            <v>2403.3000000000002</v>
          </cell>
          <cell r="C318">
            <v>3124.2900000000004</v>
          </cell>
        </row>
        <row r="319">
          <cell r="A319" t="str">
            <v>Консервативно лечение при остри коремни заболявания</v>
          </cell>
          <cell r="B319">
            <v>870</v>
          </cell>
          <cell r="C319">
            <v>1131</v>
          </cell>
        </row>
        <row r="320">
          <cell r="A320" t="str">
            <v>Хирургично лечение при животозастрашаващи инфекции на меките и костни тъкани</v>
          </cell>
          <cell r="B320">
            <v>3000</v>
          </cell>
          <cell r="C320">
            <v>3900</v>
          </cell>
        </row>
        <row r="321">
          <cell r="A321" t="str">
            <v>Лечение на тумори на кожа и лигавици - злокачествени новообразувания</v>
          </cell>
          <cell r="B321">
            <v>887.54</v>
          </cell>
          <cell r="C321">
            <v>1153.8019999999999</v>
          </cell>
        </row>
        <row r="322">
          <cell r="A322" t="str">
            <v>Лечение на тумори на кожа и лигавици - доброкачествени новообразувания</v>
          </cell>
          <cell r="B322">
            <v>429.34</v>
          </cell>
          <cell r="C322">
            <v>558.14199999999994</v>
          </cell>
        </row>
        <row r="323">
          <cell r="A323" t="str">
            <v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v>
          </cell>
          <cell r="B323">
            <v>1500</v>
          </cell>
          <cell r="C323">
            <v>1950</v>
          </cell>
        </row>
        <row r="324">
          <cell r="A324" t="str">
            <v>Оперативни процедури върху щитовидна и паращитовидни жлези, с голям и много голям обем и сложност</v>
          </cell>
          <cell r="B324">
            <v>1969.49</v>
          </cell>
          <cell r="C324">
            <v>2560.337</v>
          </cell>
        </row>
        <row r="325">
          <cell r="A325" t="str">
            <v>Оперативни процедури върху щитовидна и паращитовидни жлези, със среден обем и сложност</v>
          </cell>
          <cell r="B325">
            <v>1286.3900000000001</v>
          </cell>
          <cell r="C325">
            <v>1672.3070000000002</v>
          </cell>
        </row>
        <row r="326">
          <cell r="A326" t="str">
            <v>Хирургично лечение при надбъбречни заболявания</v>
          </cell>
          <cell r="B326">
            <v>2393.75</v>
          </cell>
          <cell r="C326">
            <v>3111.875</v>
          </cell>
        </row>
        <row r="327">
          <cell r="A327" t="str">
            <v>Тежка черепно-мозъчна травма - оперативно лечение</v>
          </cell>
          <cell r="B327">
            <v>5453.93</v>
          </cell>
          <cell r="C327">
            <v>7090.1090000000004</v>
          </cell>
        </row>
        <row r="328">
          <cell r="A328" t="str">
            <v>Тежка черепно - мозъчна травма - консервативно поведение</v>
          </cell>
          <cell r="B328">
            <v>2184.5</v>
          </cell>
          <cell r="C328">
            <v>2839.85</v>
          </cell>
        </row>
        <row r="329">
          <cell r="A329" t="str">
            <v>Краниотомии, неиндицирани от травма, чрез съвременни технологиии (невронавигация, невроендоскопия и интраоперативен ултразвук)</v>
          </cell>
          <cell r="B329">
            <v>4400</v>
          </cell>
          <cell r="C329">
            <v>5720</v>
          </cell>
        </row>
        <row r="330">
          <cell r="A330" t="str">
            <v>Краниотомии, неиндицирани от травма, по класически начин</v>
          </cell>
          <cell r="B330">
            <v>3160</v>
          </cell>
          <cell r="C330">
            <v>4108</v>
          </cell>
        </row>
        <row r="331">
          <cell r="A331" t="str">
            <v>Консервативно поведение при леки и средно тежки черепно-мозъчни травми</v>
          </cell>
          <cell r="B331">
            <v>615.42999999999995</v>
          </cell>
          <cell r="C331">
            <v>800.05899999999997</v>
          </cell>
        </row>
        <row r="332">
          <cell r="A332" t="str">
            <v>Хирургично лечение при травма на главата</v>
          </cell>
          <cell r="B332">
            <v>1604.23</v>
          </cell>
          <cell r="C332">
            <v>2085.4990000000003</v>
          </cell>
        </row>
        <row r="333">
          <cell r="A333" t="str">
            <v>Периферни и черепномозъчни нерви (екстракраниална част) – оперативно лечение</v>
          </cell>
          <cell r="B333">
            <v>1208.8699999999999</v>
          </cell>
          <cell r="C333">
            <v>1571.5309999999999</v>
          </cell>
        </row>
        <row r="334">
          <cell r="A334" t="str">
            <v>Гръбначни и гръбначно-мозъчни оперативни интервенции с голям и много голям обем и сложност</v>
          </cell>
          <cell r="B334">
            <v>3700</v>
          </cell>
          <cell r="C334">
            <v>4810</v>
          </cell>
        </row>
        <row r="335">
          <cell r="A335" t="str">
            <v>Гръбначни и гръбначно-мозъчни оперативни интервенции с малък и среден обем и сложност</v>
          </cell>
          <cell r="B335">
            <v>2500</v>
          </cell>
          <cell r="C335">
            <v>3250</v>
          </cell>
        </row>
        <row r="336">
          <cell r="A336" t="str">
            <v>Оперативно лечение на тумори на бял дроб, медиастинум, плевра и гръдна стена</v>
          </cell>
          <cell r="B336">
            <v>3600</v>
          </cell>
          <cell r="C336">
            <v>4680</v>
          </cell>
        </row>
        <row r="337">
          <cell r="A337" t="str">
            <v>Разширени (големи) операции с пълно или частично отстраняване на повече от един интраторакален орган, включително медиастинален тумор или гръдна стена. Едноетапни операции при белодробни болести засягащи двата бели дроба при болести със съчетана белодроб</v>
          </cell>
          <cell r="B337">
            <v>4650</v>
          </cell>
          <cell r="C337">
            <v>6045</v>
          </cell>
        </row>
        <row r="338">
          <cell r="A338" t="str">
            <v>Оперативно лечение на болести на бял дроб, медиастинум, плевра и гръдна стена, без онкологични заболявания</v>
          </cell>
          <cell r="B338">
            <v>2517.35</v>
          </cell>
          <cell r="C338">
            <v>3272.5549999999998</v>
          </cell>
        </row>
        <row r="339">
          <cell r="A339" t="str">
            <v>Спешни състояния в гръдната хирургия</v>
          </cell>
          <cell r="B339">
            <v>908.78</v>
          </cell>
          <cell r="C339">
            <v>1181.414</v>
          </cell>
        </row>
        <row r="340">
          <cell r="A340" t="str">
            <v>Оперативни процедури с голям обем и сложност на таза и долния крайник</v>
          </cell>
          <cell r="B340">
            <v>3000</v>
          </cell>
          <cell r="C340">
            <v>3900</v>
          </cell>
        </row>
        <row r="341">
          <cell r="A341" t="str">
            <v>Оперативни процедури с много голям обем и сложност на таза, тазобедрената и колянната става</v>
          </cell>
          <cell r="B341">
            <v>6000</v>
          </cell>
          <cell r="C341">
            <v>7800</v>
          </cell>
        </row>
        <row r="342">
          <cell r="A342" t="str">
            <v>Оперативни процедури при множествени счупвания и/или луксации на таза, горни и долни крайници</v>
          </cell>
          <cell r="B342">
            <v>6600</v>
          </cell>
          <cell r="C342">
            <v>8580</v>
          </cell>
        </row>
        <row r="343">
          <cell r="A343" t="str">
            <v>Оперативни процедури с алопластика на тазобедрена и колянна става</v>
          </cell>
          <cell r="B343">
            <v>1750</v>
          </cell>
          <cell r="C343">
            <v>2275</v>
          </cell>
        </row>
        <row r="344">
          <cell r="A344" t="str">
            <v xml:space="preserve">Оперативни процедури на таза и долния крайник със среден обем и сложност </v>
          </cell>
          <cell r="B344">
            <v>1300</v>
          </cell>
          <cell r="C344">
            <v>1690</v>
          </cell>
        </row>
        <row r="345">
          <cell r="A345" t="str">
            <v>Оперативни процедури в областта на раменния пояс и горния крайник с голям обем и сложност</v>
          </cell>
          <cell r="B345">
            <v>1400</v>
          </cell>
          <cell r="C345">
            <v>1820</v>
          </cell>
        </row>
        <row r="346">
          <cell r="A346" t="str">
            <v>Оперативни процедури в областта на раменния пояс и горния крайник с много голям обем и сложност</v>
          </cell>
          <cell r="B346">
            <v>2000</v>
          </cell>
          <cell r="C346">
            <v>2600</v>
          </cell>
        </row>
        <row r="347">
          <cell r="A347" t="str">
            <v>Средни оперативни процедури в областта на раменния пояс и горния крайник</v>
          </cell>
          <cell r="B347">
            <v>700</v>
          </cell>
          <cell r="C347">
            <v>910</v>
          </cell>
        </row>
        <row r="348">
          <cell r="A348" t="str">
            <v>Оперативни процедури при заболявания на гръдния кош</v>
          </cell>
          <cell r="B348">
            <v>978.17</v>
          </cell>
          <cell r="C348">
            <v>1271.6210000000001</v>
          </cell>
        </row>
        <row r="349">
          <cell r="A349" t="str">
            <v>Септични (бактериални) артрити и остеомиелити при лица под 18 години</v>
          </cell>
          <cell r="B349">
            <v>2830</v>
          </cell>
          <cell r="C349">
            <v>3679</v>
          </cell>
        </row>
        <row r="350">
          <cell r="A350" t="str">
            <v>Хирургично лечение в лицево-челюстната област с много голям обем и сложност</v>
          </cell>
          <cell r="B350">
            <v>1900</v>
          </cell>
          <cell r="C350">
            <v>2470</v>
          </cell>
        </row>
        <row r="351">
          <cell r="A351" t="str">
            <v>Оперативно лечение в лицево-челюстната област с голям обем и сложност</v>
          </cell>
          <cell r="B351">
            <v>1093.4100000000001</v>
          </cell>
          <cell r="C351">
            <v>1421.4330000000002</v>
          </cell>
        </row>
        <row r="352">
          <cell r="A352" t="str">
            <v>Оперативни процедури в лицево-челюстната област със среден обем и сложност</v>
          </cell>
          <cell r="B352">
            <v>1100</v>
          </cell>
          <cell r="C352">
            <v>1430</v>
          </cell>
        </row>
        <row r="353">
          <cell r="A353" t="str">
            <v>Оперативно лечение на възпалителни процеси в областта на лицето и шията</v>
          </cell>
          <cell r="B353">
            <v>850</v>
          </cell>
          <cell r="C353">
            <v>1105</v>
          </cell>
        </row>
        <row r="354">
          <cell r="A354" t="str">
            <v>Консервативно лечение при заболявания на лицево-челюстната област</v>
          </cell>
          <cell r="B354">
            <v>494.3</v>
          </cell>
          <cell r="C354">
            <v>642.59</v>
          </cell>
        </row>
        <row r="355">
          <cell r="A355" t="str">
            <v>Оперативно лечение на вродени малформации в лицево-челюстната област</v>
          </cell>
          <cell r="B355">
            <v>1617.1</v>
          </cell>
          <cell r="C355">
            <v>2102.23</v>
          </cell>
        </row>
        <row r="356">
          <cell r="A356" t="str">
            <v>Лечение на фрактури на лицевите и челюстните кости</v>
          </cell>
          <cell r="B356">
            <v>1050</v>
          </cell>
          <cell r="C356">
            <v>1365</v>
          </cell>
        </row>
        <row r="357">
          <cell r="A357" t="str">
            <v>Хирургично лечение на изгаряния с площ от 5% до 10% при възрастни и до 3% при деца</v>
          </cell>
          <cell r="B357">
            <v>809.17</v>
          </cell>
          <cell r="C357">
            <v>1051.921</v>
          </cell>
        </row>
        <row r="358">
          <cell r="A358" t="str">
            <v>Хирургично лечение при необширни изгаряния с площ от 1 до 19 % от телесната повърхност, с хирургични интервенции</v>
          </cell>
          <cell r="B358">
            <v>4392.2700000000004</v>
          </cell>
          <cell r="C358">
            <v>5709.9510000000009</v>
          </cell>
        </row>
        <row r="359">
          <cell r="A359" t="str">
            <v>Хирургично лечение при обширни изгаряния над 20% от телесната повърхност, с хирургични интервенции</v>
          </cell>
          <cell r="B359">
            <v>12000</v>
          </cell>
          <cell r="C359">
            <v>15600</v>
          </cell>
        </row>
        <row r="360">
          <cell r="A360" t="str">
            <v>Оперативно лечение на поражения, предизвикани от ниски температури (измръзване)</v>
          </cell>
          <cell r="B360">
            <v>783.64</v>
          </cell>
          <cell r="C360">
            <v>1018.732</v>
          </cell>
        </row>
        <row r="361">
          <cell r="A361" t="str">
            <v>Оперативно лечение на последствията от изгаряне и травма на кожата и подкожната тъкан</v>
          </cell>
          <cell r="B361">
            <v>2400</v>
          </cell>
          <cell r="C361">
            <v>3120</v>
          </cell>
        </row>
        <row r="362">
          <cell r="A362" t="str">
            <v>Оперативно лечение на кожни дефекти от различно естество, налагащи пластично възстановяване</v>
          </cell>
          <cell r="B362">
            <v>1300</v>
          </cell>
          <cell r="C362">
            <v>1690</v>
          </cell>
        </row>
        <row r="363">
          <cell r="A363" t="str">
            <v>Реплантация и реконструкции с микросъдова хирургия</v>
          </cell>
          <cell r="B363">
            <v>9500</v>
          </cell>
          <cell r="C363">
            <v>12350</v>
          </cell>
        </row>
        <row r="364">
          <cell r="A364" t="str">
            <v>Оперативно лечение на деца до 1 година с вродени аномалии в областта на торакалната и абдоминалната област</v>
          </cell>
          <cell r="B364">
            <v>14445.33</v>
          </cell>
          <cell r="C364">
            <v>18778.929</v>
          </cell>
        </row>
        <row r="365">
          <cell r="A365" t="str">
            <v>Продължително системно парентерално лекарствено лечение на злокачествени солидни тумори и свързаните с него усложнения</v>
          </cell>
          <cell r="B365">
            <v>630</v>
          </cell>
          <cell r="C365">
            <v>819</v>
          </cell>
        </row>
        <row r="366">
          <cell r="A366" t="str">
            <v>Диагностични процедури за стадиране и оценка на терапевтичния отговор при пациенти със злокачествени солидни тумори с КТ</v>
          </cell>
          <cell r="B366">
            <v>400</v>
          </cell>
          <cell r="C366">
            <v>520</v>
          </cell>
        </row>
        <row r="367">
          <cell r="A367" t="str">
            <v>Диагностични процедури за стадиране и оценка на терапевтичния отговор при пациенти със злокачествени солидни тумори с ЯМР</v>
          </cell>
          <cell r="B367">
            <v>600</v>
          </cell>
          <cell r="C367">
            <v>780</v>
          </cell>
        </row>
        <row r="368">
          <cell r="A368" t="str">
            <v xml:space="preserve">Диагностика и лечение на левкемии </v>
          </cell>
          <cell r="B368">
            <v>1811.42</v>
          </cell>
          <cell r="C368">
            <v>2354.846</v>
          </cell>
        </row>
        <row r="369">
          <cell r="A369" t="str">
            <v>Диагностика и лечение на лимфоми</v>
          </cell>
          <cell r="B369">
            <v>1407.01</v>
          </cell>
          <cell r="C369">
            <v>1829.1130000000001</v>
          </cell>
        </row>
        <row r="370">
          <cell r="A370" t="str">
            <v>Диагностика и лечение на хеморагични диатези. Анемии</v>
          </cell>
          <cell r="B370">
            <v>570</v>
          </cell>
          <cell r="C370">
            <v>741</v>
          </cell>
        </row>
        <row r="371">
          <cell r="A371" t="str">
            <v>Диагностика и консервативно лечение на онкологични и онкохематологични заболявания, възникнали в детска възраст</v>
          </cell>
          <cell r="B371">
            <v>2200</v>
          </cell>
          <cell r="C371">
            <v>2860</v>
          </cell>
        </row>
        <row r="372">
          <cell r="A372" t="str">
            <v>Ортоволтно перкутанно лъчелечение и брахитерапия с високи активности</v>
          </cell>
          <cell r="B372">
            <v>950</v>
          </cell>
          <cell r="C372">
            <v>1235</v>
          </cell>
        </row>
        <row r="373">
          <cell r="A373" t="str">
            <v xml:space="preserve">Брахитерапия с ниски активности </v>
          </cell>
          <cell r="B373">
            <v>515.64</v>
          </cell>
          <cell r="C373">
            <v>670.33199999999999</v>
          </cell>
        </row>
        <row r="374">
          <cell r="A374" t="str">
            <v xml:space="preserve">Конвенционална телегаматерапия </v>
          </cell>
          <cell r="B374">
            <v>974.79</v>
          </cell>
          <cell r="C374">
            <v>1267.2270000000001</v>
          </cell>
        </row>
        <row r="375">
          <cell r="A375" t="str">
            <v>Триизмерна конвенционална телегаматерапия и брахитерапия със закрити източници</v>
          </cell>
          <cell r="B375">
            <v>1450</v>
          </cell>
          <cell r="C375">
            <v>1885</v>
          </cell>
        </row>
        <row r="376">
          <cell r="A376" t="str">
            <v>Високотехнологично лъчелечение на онкологични и неонкологични заболявания 3 дни престой без лъчехимиотерапия</v>
          </cell>
          <cell r="B376">
            <v>2400</v>
          </cell>
          <cell r="C376">
            <v>3120</v>
          </cell>
        </row>
        <row r="377">
          <cell r="A377" t="str">
            <v>Високотехнологично лъчелечение на онкологични и неонкологични заболявания 30 дни престой или не по-малко от 20 процедури без нощувка</v>
          </cell>
          <cell r="B377">
            <v>4100</v>
          </cell>
          <cell r="C377">
            <v>5330</v>
          </cell>
        </row>
        <row r="378">
          <cell r="A378" t="str">
            <v>Модулирано по интензитет лъчелечение на онкологични и неонкологични заболявания престой 5 дни или не по-малко от 5 процедури</v>
          </cell>
          <cell r="B378">
            <v>3000</v>
          </cell>
          <cell r="C378">
            <v>3900</v>
          </cell>
        </row>
        <row r="379">
          <cell r="A379" t="str">
            <v>Модулирано по интензитет лъчелечение на онкологични и неонкологични заболявания 30 дни престой или не по-малко от 20 процедури без нощувка</v>
          </cell>
          <cell r="B379">
            <v>6200</v>
          </cell>
          <cell r="C379">
            <v>8060</v>
          </cell>
        </row>
        <row r="380">
          <cell r="A380" t="str">
            <v>Радиохирургия на онкологични и неонкологични заболявания</v>
          </cell>
          <cell r="B380">
            <v>5000</v>
          </cell>
          <cell r="C380">
            <v>6500</v>
          </cell>
        </row>
        <row r="381">
          <cell r="A381" t="str">
            <v>Радиохирургия на онкологични и неонкологични заболявания - роботизирана с кибер нож</v>
          </cell>
          <cell r="B381">
            <v>9200</v>
          </cell>
          <cell r="C381">
            <v>11960</v>
          </cell>
        </row>
        <row r="382">
          <cell r="A382" t="str">
            <v>Палиативни грижи за болни с онкологични заболявания</v>
          </cell>
          <cell r="B382">
            <v>150</v>
          </cell>
          <cell r="C382">
            <v>195</v>
          </cell>
        </row>
        <row r="383">
          <cell r="A383" t="str">
            <v>Продължително лечение и ранна рехабилитация след острия стадий на исхемичен и хеморагичен мозъчен инсулт с остатъчни проблеми за здравето</v>
          </cell>
          <cell r="B383">
            <v>80</v>
          </cell>
          <cell r="C383">
            <v>104</v>
          </cell>
        </row>
        <row r="384">
          <cell r="A384" t="str">
            <v>Продължително лечение и ранна рехабилитация след инфаркт на миокарда и след сърдечни интервенции</v>
          </cell>
          <cell r="B384">
            <v>78.72</v>
          </cell>
          <cell r="C384">
            <v>102.336</v>
          </cell>
        </row>
        <row r="385">
          <cell r="A385" t="str">
            <v>Продължително лечение и ранна рехабилитация след оперативни интервенции с голям и много голям обем и сложност с остатъчни проблеми за здравето</v>
          </cell>
          <cell r="B385">
            <v>119.79</v>
          </cell>
          <cell r="C385">
            <v>155.727</v>
          </cell>
        </row>
        <row r="386">
          <cell r="A386" t="str">
            <v>Физикална терапия, рехабилитация и специализирани грижи при персистиращо/хронично/вегетативно състояние</v>
          </cell>
          <cell r="B386">
            <v>134.09</v>
          </cell>
          <cell r="C386">
            <v>174.31700000000001</v>
          </cell>
        </row>
        <row r="387">
          <cell r="A387" t="str">
            <v>Физикална терапия и рехабилитация при родова травма на централна нервна система</v>
          </cell>
          <cell r="B387">
            <v>58.19</v>
          </cell>
          <cell r="C387">
            <v>75.647000000000006</v>
          </cell>
        </row>
        <row r="388">
          <cell r="A388" t="str">
            <v>Физикална терапия и рехабилитация при родова травма на периферна нервна система</v>
          </cell>
          <cell r="B388">
            <v>58.19</v>
          </cell>
          <cell r="C388">
            <v>75.647000000000006</v>
          </cell>
        </row>
        <row r="389">
          <cell r="A389" t="str">
            <v>Физикална терапия и рехабилитация при детска церебрална парализа</v>
          </cell>
          <cell r="B389">
            <v>100</v>
          </cell>
          <cell r="C389">
            <v>130</v>
          </cell>
        </row>
        <row r="390">
          <cell r="A390" t="str">
            <v xml:space="preserve">Физикална терапия и рехабилитация при първични мускулни увреждания и спинална мускулна атрофия </v>
          </cell>
          <cell r="B390">
            <v>569.25</v>
          </cell>
          <cell r="C390">
            <v>740.02499999999998</v>
          </cell>
        </row>
        <row r="391">
          <cell r="A391" t="str">
            <v>Физикална терапия и рехабилитация на болести на централна нервна система</v>
          </cell>
          <cell r="B391">
            <v>686.9</v>
          </cell>
          <cell r="C391">
            <v>892.97</v>
          </cell>
        </row>
        <row r="392">
          <cell r="A392" t="str">
            <v>Физикална терапия и рехабилитация при болести на периферна нервна система</v>
          </cell>
          <cell r="B392">
            <v>450.34</v>
          </cell>
          <cell r="C392">
            <v>585.44200000000001</v>
          </cell>
        </row>
        <row r="393">
          <cell r="A393" t="str">
            <v>Физикална терапия и рехабилитация след преживян/стар инфаркт на миокарда и след оперативни интервенции</v>
          </cell>
          <cell r="B393">
            <v>648.95000000000005</v>
          </cell>
          <cell r="C393">
            <v>843.6350000000001</v>
          </cell>
        </row>
        <row r="394">
          <cell r="A394" t="str">
            <v xml:space="preserve">Физикална терапия и рехабилитация при болести на опорно-двигателен апарат </v>
          </cell>
          <cell r="B394">
            <v>450.34</v>
          </cell>
          <cell r="C394">
            <v>585.44200000000001</v>
          </cell>
        </row>
        <row r="395">
          <cell r="A395" t="str">
            <v>Речева рехабилитация след ларингектомия</v>
          </cell>
          <cell r="B395">
            <v>440.77</v>
          </cell>
          <cell r="C395">
            <v>573.00099999999998</v>
          </cell>
        </row>
        <row r="396">
          <cell r="A396" t="str">
            <v>Наблюдение до 48 часа в стационарни условия след проведена амбулаторна процедура</v>
          </cell>
          <cell r="B396">
            <v>201.68</v>
          </cell>
          <cell r="C396">
            <v>262.18400000000003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илактични пакети"/>
      <sheetName val="Мапинг на услуги"/>
      <sheetName val="Б-ца Платени"/>
      <sheetName val="Инициализирани Пакети"/>
      <sheetName val="Трудова медицина"/>
      <sheetName val="пост-COVID"/>
      <sheetName val="1"/>
      <sheetName val="Предоперативни изследвания"/>
      <sheetName val="ФИРМИ"/>
    </sheetNames>
    <sheetDataSet>
      <sheetData sheetId="0"/>
      <sheetData sheetId="1">
        <row r="8">
          <cell r="A8" t="str">
            <v>Профилактичен пакет Деца на възраст от 1 месец до 17.99 години - основни медицински прегледи и изследвания</v>
          </cell>
          <cell r="B8" t="str">
            <v>PMBAL07</v>
          </cell>
          <cell r="C8" t="str">
            <v>Профилактичен пакет Деца на възраст от 1 месец до 17 години - основни медицински прегледи и изследвания</v>
          </cell>
        </row>
        <row r="9">
          <cell r="A9" t="str">
            <v>Първичен клиничен преглед</v>
          </cell>
          <cell r="B9" t="str">
            <v>ZUM44559</v>
          </cell>
          <cell r="C9" t="str">
            <v>Преглед от лекар специалист</v>
          </cell>
        </row>
        <row r="10">
          <cell r="A10" t="str">
            <v>Абдоминална ехография при деца</v>
          </cell>
          <cell r="B10" t="str">
            <v>ZUM44602</v>
          </cell>
          <cell r="C10" t="str">
            <v>Абдоминална ехография при деца</v>
          </cell>
        </row>
        <row r="11">
          <cell r="A11" t="str">
            <v>Вземане на венозна кръв</v>
          </cell>
          <cell r="B11" t="str">
            <v>ZUM44564</v>
          </cell>
          <cell r="C11" t="str">
            <v>Вземане на венозна кръв</v>
          </cell>
        </row>
        <row r="12">
          <cell r="A12" t="str">
            <v>ПКК, автоматично, с 5-части диференциално броене</v>
          </cell>
        </row>
        <row r="13">
          <cell r="A13" t="str">
            <v>Урея - серум</v>
          </cell>
          <cell r="B13" t="str">
            <v>DCV5000</v>
          </cell>
          <cell r="C13" t="str">
            <v>Урея (UREA) - серум</v>
          </cell>
        </row>
        <row r="14">
          <cell r="A14" t="str">
            <v>Глюкоза - серум</v>
          </cell>
          <cell r="B14" t="str">
            <v>DCDT000</v>
          </cell>
          <cell r="C14" t="str">
            <v>Глюкоза (GLUC) - серум</v>
          </cell>
        </row>
        <row r="15">
          <cell r="A15" t="str">
            <v>Креатинин - серум</v>
          </cell>
          <cell r="B15" t="str">
            <v>DC97000</v>
          </cell>
          <cell r="C15" t="str">
            <v>Креатинин (CREA) - серум</v>
          </cell>
        </row>
        <row r="16">
          <cell r="A16" t="str">
            <v>АСАТ</v>
          </cell>
          <cell r="B16" t="str">
            <v>DC58000</v>
          </cell>
          <cell r="C16" t="str">
            <v>АсАТ (AST)</v>
          </cell>
        </row>
        <row r="17">
          <cell r="A17" t="str">
            <v>АЛАТ</v>
          </cell>
          <cell r="B17" t="str">
            <v>DC1A000</v>
          </cell>
          <cell r="C17" t="str">
            <v>АлАТ (ALT)</v>
          </cell>
        </row>
        <row r="18">
          <cell r="A18" t="str">
            <v>ГГТ</v>
          </cell>
          <cell r="B18" t="str">
            <v>DCD5000</v>
          </cell>
          <cell r="C18" t="str">
            <v>Гамаглутамилтрансфераза (GGT)</v>
          </cell>
        </row>
        <row r="19">
          <cell r="A19" t="str">
            <v>Химично изследване на урина, комплексно 11 параметъра</v>
          </cell>
          <cell r="B19" t="str">
            <v>DDFC000</v>
          </cell>
          <cell r="C19" t="str">
            <v>Урина - качествено и полуколичествено химично изследване</v>
          </cell>
        </row>
        <row r="20">
          <cell r="A20" t="str">
            <v>Урина - седимент</v>
          </cell>
          <cell r="B20" t="str">
            <v>DDGT033</v>
          </cell>
          <cell r="C20" t="str">
            <v>Урина/Седимент - ориентировъчно иследване</v>
          </cell>
        </row>
        <row r="21">
          <cell r="A21" t="str">
            <v>Вторичен клиничен преглед</v>
          </cell>
          <cell r="B21" t="str">
            <v>ZUM44561</v>
          </cell>
          <cell r="C21" t="str">
            <v>Контролен преглед в рамките на 30 дни след първия преглед</v>
          </cell>
        </row>
        <row r="22">
          <cell r="A22" t="str">
            <v>Профилактичен пакет Мъже до 40 годишна възраст - основни медицински прегледи и изследвания</v>
          </cell>
          <cell r="B22" t="str">
            <v>PMBAL08</v>
          </cell>
          <cell r="C22" t="str">
            <v>Профилактичен пакет Мъже до 40 годишна възраст - основни медицински прегледи и изследвания</v>
          </cell>
        </row>
        <row r="23">
          <cell r="A23" t="str">
            <v>ЕКГ с разчитане</v>
          </cell>
          <cell r="B23" t="str">
            <v>ZUM45036</v>
          </cell>
          <cell r="C23" t="str">
            <v>ЕКГ</v>
          </cell>
        </row>
        <row r="24">
          <cell r="A24" t="str">
            <v>УЗ на коремни органи</v>
          </cell>
          <cell r="B24" t="str">
            <v>BRO0052</v>
          </cell>
          <cell r="C24" t="str">
            <v>Абдоминална ехография (бъбреци, жл. мехур и пътища, черен дроб, слезка и панкреас)</v>
          </cell>
        </row>
        <row r="25">
          <cell r="A25" t="str">
            <v>Липиден профил /холестерол, HDL-холестерол, триглицериди, LDL-холестерол/</v>
          </cell>
          <cell r="B25" t="str">
            <v>DC81000</v>
          </cell>
          <cell r="C25" t="str">
            <v>Холестерол</v>
          </cell>
        </row>
        <row r="26">
          <cell r="B26" t="str">
            <v>DCWD000</v>
          </cell>
          <cell r="C26" t="str">
            <v>HDL-холестерол</v>
          </cell>
        </row>
        <row r="27">
          <cell r="B27" t="str">
            <v>DCTG000</v>
          </cell>
          <cell r="C27" t="str">
            <v>Триглицериди (TRIG)</v>
          </cell>
        </row>
        <row r="28">
          <cell r="B28" t="str">
            <v>DCWG000</v>
          </cell>
          <cell r="C28" t="str">
            <v>LDL- холестерол</v>
          </cell>
        </row>
        <row r="29">
          <cell r="A29" t="str">
            <v>Профилактичен пакет Мъже до 40 годишна възраст - допълнителни медицински прегледи и изследвания</v>
          </cell>
          <cell r="B29" t="str">
            <v>PMBAL09</v>
          </cell>
          <cell r="C29" t="str">
            <v>Профилактичен пакет Мъже до 40 годишна възраст - допълнителни медицински прегледи и изследвания</v>
          </cell>
        </row>
        <row r="30">
          <cell r="A30" t="str">
            <v>Консултативен преглед с ЕхоКГ</v>
          </cell>
          <cell r="B30" t="str">
            <v>ZUM66416</v>
          </cell>
          <cell r="C30" t="str">
            <v xml:space="preserve">Преглед с ехография </v>
          </cell>
        </row>
        <row r="31">
          <cell r="A31" t="str">
            <v xml:space="preserve">Консултативен преглед </v>
          </cell>
        </row>
        <row r="32">
          <cell r="A32" t="str">
            <v>Аудиометрия</v>
          </cell>
          <cell r="B32" t="str">
            <v>ZUM44611</v>
          </cell>
          <cell r="C32" t="str">
            <v>Аудиометрия</v>
          </cell>
        </row>
        <row r="33">
          <cell r="A33" t="str">
            <v>Профилактичен пакет Мъже над 40 годишна възраст - основни медицински прегледи и изследвания</v>
          </cell>
          <cell r="B33" t="str">
            <v>PMBAL10</v>
          </cell>
          <cell r="C33" t="str">
            <v>Профилактичен пакет Мъже над 40 годишна възраст - основни медицински прегледи и изследвания</v>
          </cell>
        </row>
        <row r="34">
          <cell r="A34" t="str">
            <v>Рентгенография на гъден кош и бял дроб</v>
          </cell>
        </row>
        <row r="35">
          <cell r="A35" t="str">
            <v>РSA-Total</v>
          </cell>
        </row>
        <row r="36">
          <cell r="A36" t="str">
            <v>Профилактичен пакет Мъже над 40 годишна възраст - допълнителни медицински прегледи и изследвания</v>
          </cell>
          <cell r="B36" t="str">
            <v>PMBAL11</v>
          </cell>
          <cell r="C36" t="str">
            <v>Профилактичен пакет Мъже над 40 годишна възраст - допълнителни медицински прегледи и изследвания</v>
          </cell>
        </row>
        <row r="37">
          <cell r="A37" t="str">
            <v>Диагностичен ултразвук на пикочо-половата система</v>
          </cell>
        </row>
        <row r="38">
          <cell r="A38" t="str">
            <v>Профилактичен пакет Жени до 40 годишна възраст - основни медицински прегледи и изследвания</v>
          </cell>
          <cell r="B38" t="str">
            <v>PMBAL12</v>
          </cell>
          <cell r="C38" t="str">
            <v>Профилактичен пакет Жени до 40 годишна възраст - основни медицински прегледи и изследвания</v>
          </cell>
        </row>
        <row r="39">
          <cell r="A39" t="str">
            <v>Вземане на материал за цитологично изследване</v>
          </cell>
        </row>
        <row r="40">
          <cell r="A40" t="str">
            <v>Цитологично изследване на материал от женска полова система - за един брой</v>
          </cell>
        </row>
        <row r="41">
          <cell r="A41" t="str">
            <v>Ехография на млечни жлези</v>
          </cell>
          <cell r="B41" t="str">
            <v>ZUM44627</v>
          </cell>
          <cell r="C41" t="str">
            <v>Ехография на млечни жлези</v>
          </cell>
        </row>
        <row r="42">
          <cell r="A42" t="str">
            <v>УЗД на малък таз и женска полова система</v>
          </cell>
        </row>
        <row r="43">
          <cell r="A43" t="str">
            <v>ПКК , автоматично, с 5-части диференциално броене</v>
          </cell>
        </row>
        <row r="44">
          <cell r="A44" t="str">
            <v>Профилактичен пакет Жени до 40 годишна възраст - допълнителни медицински прегледи и изследвания</v>
          </cell>
          <cell r="B44" t="str">
            <v>PMBAL13</v>
          </cell>
          <cell r="C44" t="str">
            <v>Профилактичен пакет Жени до 40 годишна възраст - допълнителни медицински прегледи и изследвания</v>
          </cell>
        </row>
        <row r="45">
          <cell r="A45" t="str">
            <v>Колпоскопия</v>
          </cell>
          <cell r="B45" t="str">
            <v>ZUM44620</v>
          </cell>
          <cell r="C45" t="str">
            <v>Колпоскопия</v>
          </cell>
        </row>
        <row r="46">
          <cell r="A46" t="str">
            <v>Скринингов ДНК тест за диагностика човешки папиломен вирус, високорискови типове НРV- 16, 18, 31, 33, 35, 39, 45, 51, 52, 56, 58, 59, 68 от (цервикален секрет)</v>
          </cell>
        </row>
        <row r="47">
          <cell r="A47" t="str">
            <v>Мамография</v>
          </cell>
        </row>
        <row r="48">
          <cell r="A48" t="str">
            <v>Карциномен антиген 125 (СА 125)</v>
          </cell>
          <cell r="B48" t="str">
            <v>DC6R000</v>
          </cell>
          <cell r="C48" t="str">
            <v>Карциномен антиген 125 (СА 125)</v>
          </cell>
        </row>
        <row r="49">
          <cell r="A49" t="str">
            <v>Карциноембрионален антиген (СЕА)</v>
          </cell>
          <cell r="B49" t="str">
            <v>DC77000</v>
          </cell>
          <cell r="C49" t="str">
            <v>Карциноембрионален антиген (СЕА)</v>
          </cell>
        </row>
        <row r="50">
          <cell r="A50" t="str">
            <v>Преглед УНГ</v>
          </cell>
          <cell r="B50" t="str">
            <v>ZUM62722</v>
          </cell>
          <cell r="C50" t="str">
            <v>Преглед УНГ</v>
          </cell>
        </row>
        <row r="51">
          <cell r="A51" t="str">
            <v>Първичен преглед</v>
          </cell>
          <cell r="B51" t="str">
            <v>ZUM44559</v>
          </cell>
          <cell r="C51" t="str">
            <v>Преглед от лекар специалист</v>
          </cell>
        </row>
        <row r="52">
          <cell r="A52" t="str">
            <v>Профилактичен пакет Жени над 40 годишна възраст - основни медицински прегледи и изследвания</v>
          </cell>
          <cell r="B52" t="str">
            <v>PMBAL14</v>
          </cell>
          <cell r="C52" t="str">
            <v>Профилактичен пакет Жени над 40 годишна възраст - основни медицински прегледи и изследвания</v>
          </cell>
        </row>
        <row r="53">
          <cell r="A53" t="str">
            <v>Цитологично изследване на цервикална или вагинална намазка - за един брой</v>
          </cell>
        </row>
        <row r="54">
          <cell r="A54" t="str">
            <v>Трансвагинална ехография</v>
          </cell>
        </row>
        <row r="55">
          <cell r="A55" t="str">
            <v>Профилактичен пакет Жени над 40 годишна възраст - допълнителни медицински прегледи и изследвания</v>
          </cell>
          <cell r="B55" t="str">
            <v>PMBAL15</v>
          </cell>
          <cell r="C55" t="str">
            <v>Профилактичен пакет Жени над 40 годишна възраст - допълнителни медицински прегледи и изследвания</v>
          </cell>
        </row>
        <row r="56">
          <cell r="A56" t="str">
            <v>Остеодензитометрия</v>
          </cell>
          <cell r="B56" t="str">
            <v>ZU88982</v>
          </cell>
          <cell r="C56" t="str">
            <v>Остеодензитометрия</v>
          </cell>
        </row>
        <row r="57">
          <cell r="A57" t="str">
            <v>Профилактичен пакет Артериална хипертония - основни медицински прегледи и изследвания</v>
          </cell>
          <cell r="B57" t="str">
            <v>PMBAL16</v>
          </cell>
          <cell r="C57" t="str">
            <v>Профилактичен пакет Артериална хипертония - основни медицински прегледи и изследвания</v>
          </cell>
        </row>
        <row r="58">
          <cell r="A58" t="str">
            <v>Консултативен преглед от кардиолог с ЕхоКГ</v>
          </cell>
        </row>
        <row r="59">
          <cell r="A59" t="str">
            <v>Холтер ЕКГ с разчитане и консултативен преглед</v>
          </cell>
        </row>
        <row r="60">
          <cell r="A60" t="str">
            <v>Вторичен клиничен преглед от кардиолог</v>
          </cell>
        </row>
        <row r="61">
          <cell r="A61" t="str">
            <v>Профилактичен пакет Исхемична болест на сърцето - основни медицински прегледи и изследвания</v>
          </cell>
          <cell r="B61" t="str">
            <v>PMBAL17</v>
          </cell>
          <cell r="C61" t="str">
            <v>Профилактичен пакет Исхемична болест на сърцето - основни медицински прегледи и изследвания</v>
          </cell>
        </row>
        <row r="62">
          <cell r="A62" t="str">
            <v>Преглед, венозен доплер и артериален доплер</v>
          </cell>
        </row>
        <row r="63">
          <cell r="A63" t="str">
            <v>Профилактичен пакет Исхемична болест на сърцето - допълнителни медицински прегледи и изследвания</v>
          </cell>
          <cell r="B63" t="str">
            <v>PMBAL18</v>
          </cell>
          <cell r="C63" t="str">
            <v>Профилактичен пакет Исхемична болест на сърцето - допълнителни медицински прегледи и изследвания</v>
          </cell>
        </row>
        <row r="64">
          <cell r="A64" t="str">
            <v>Доплерова сонография</v>
          </cell>
        </row>
        <row r="65">
          <cell r="A65" t="str">
            <v>ВЕТ (работна ергономична проба) (Велоергометрия)</v>
          </cell>
        </row>
        <row r="66">
          <cell r="A66" t="str">
            <v>Профилактичен пакет Белодробни болести - основни медицински прегледи и изследвания</v>
          </cell>
          <cell r="B66" t="str">
            <v>PMBAL19</v>
          </cell>
          <cell r="C66" t="str">
            <v>Профилактичен пакет Белодробни болести - основни медицински прегледи и изследвания</v>
          </cell>
        </row>
        <row r="67">
          <cell r="A67" t="str">
            <v>Първичен клиничен преглед от пулмолог</v>
          </cell>
        </row>
        <row r="68">
          <cell r="A68" t="str">
            <v>Функционално изследване на дишане (ФИД)</v>
          </cell>
          <cell r="B68" t="str">
            <v>ZUM45045</v>
          </cell>
          <cell r="C68" t="str">
            <v>ФИД</v>
          </cell>
        </row>
        <row r="69">
          <cell r="A69" t="str">
            <v>CRP</v>
          </cell>
          <cell r="B69" t="str">
            <v>DCW7000</v>
          </cell>
          <cell r="C69" t="str">
            <v>С-реактивен протеин (CRP)</v>
          </cell>
        </row>
        <row r="70">
          <cell r="A70" t="str">
            <v>Рентгенография на гръден кош и бял дроб</v>
          </cell>
        </row>
        <row r="71">
          <cell r="A71" t="str">
            <v>Вторичен клиничен преглед от пулмолог</v>
          </cell>
        </row>
        <row r="72">
          <cell r="A72" t="str">
            <v>Профилактичен пакет Белодробни болести - допълнителни медицински прегледи и изследвания</v>
          </cell>
          <cell r="B72" t="str">
            <v>PMBAL20</v>
          </cell>
          <cell r="C72" t="str">
            <v>Профилактичен пакет Белодробни болести - допълнителни медицински прегледи и изследвания</v>
          </cell>
        </row>
        <row r="73">
          <cell r="A73" t="str">
            <v>КТ на гръден кош и бял дроб</v>
          </cell>
        </row>
        <row r="74">
          <cell r="A74" t="str">
            <v>Храчка за микробиология</v>
          </cell>
          <cell r="B74" t="str">
            <v>DO41P011</v>
          </cell>
          <cell r="C74" t="str">
            <v>Храчка</v>
          </cell>
        </row>
        <row r="75">
          <cell r="A75" t="str">
            <v>Антибиограма</v>
          </cell>
          <cell r="B75" t="str">
            <v>DO41P034</v>
          </cell>
          <cell r="C75" t="str">
            <v>Антибиограма</v>
          </cell>
        </row>
        <row r="76">
          <cell r="A76" t="str">
            <v>Изследване на нарушения на дишането по време на сън - сънна апнея</v>
          </cell>
        </row>
        <row r="77">
          <cell r="A77" t="str">
            <v>Профилактичен пакет Тютюнопушачи - основни медицински прегледи и изследвания</v>
          </cell>
          <cell r="B77" t="str">
            <v>PMBAL22</v>
          </cell>
          <cell r="C77" t="str">
            <v>Профилактичен пакет Тютюнопушачи - основни медицински прегледи и изследвания</v>
          </cell>
        </row>
        <row r="78">
          <cell r="A78" t="str">
            <v>Първичен клиничен преглед от кардиолог</v>
          </cell>
        </row>
        <row r="79">
          <cell r="A79" t="str">
            <v>Профилактичен пакет Захарен диабет - основни медицински прегледи и изследвания</v>
          </cell>
          <cell r="B79" t="str">
            <v>НОВ</v>
          </cell>
        </row>
        <row r="80">
          <cell r="A80" t="str">
            <v>Първичен клиничен преглед от специалист ендокринолог</v>
          </cell>
        </row>
        <row r="81">
          <cell r="A81" t="str">
            <v>Консултативен преглед с ЕхоКГ от кардиолг</v>
          </cell>
        </row>
        <row r="82">
          <cell r="A82" t="str">
            <v>КЗП - 3 кратен</v>
          </cell>
        </row>
        <row r="83">
          <cell r="A83" t="str">
            <v>Грикиран хемоглобин-НЬ А1С (%)</v>
          </cell>
        </row>
        <row r="84">
          <cell r="A84" t="str">
            <v>Микроалбуминурия</v>
          </cell>
          <cell r="B84" t="str">
            <v>DC20060</v>
          </cell>
          <cell r="C84" t="str">
            <v>Микроалбуминурия</v>
          </cell>
        </row>
        <row r="85">
          <cell r="A85" t="str">
            <v>Вторичен клиничен преглед от специалист ендокрилог</v>
          </cell>
        </row>
        <row r="86">
          <cell r="A86" t="str">
            <v>Профилактичен пакет Захарен диабет - допълнителни медицински прегледи и изследвания</v>
          </cell>
          <cell r="B86" t="str">
            <v>НОВ</v>
          </cell>
        </row>
        <row r="87">
          <cell r="A87" t="str">
            <v>Първичен клиничен преглед съдов хирург</v>
          </cell>
        </row>
        <row r="88">
          <cell r="A88" t="str">
            <v>Еходоплерсонография на вени на долни крайници</v>
          </cell>
        </row>
        <row r="89">
          <cell r="A89" t="str">
            <v>УЗ коремни органи</v>
          </cell>
        </row>
        <row r="90">
          <cell r="A90" t="str">
            <v>Профилактичен пакет Диетология - основни медицински прегледи и изследвания</v>
          </cell>
        </row>
        <row r="91">
          <cell r="A91" t="str">
            <v>Първичен клиничен преглед от диетолог</v>
          </cell>
        </row>
        <row r="92">
          <cell r="A92" t="str">
            <v>Изготвяне на индивидуален режим</v>
          </cell>
        </row>
        <row r="93">
          <cell r="A93" t="str">
            <v>Вторичен клиничен преглед от диетолог</v>
          </cell>
        </row>
        <row r="94">
          <cell r="A94" t="str">
            <v>Профилактичен пакет Венозна недостатъчност - основни медицински прегледи и изследвания (при мъже)</v>
          </cell>
          <cell r="B94" t="str">
            <v>PMBAL25</v>
          </cell>
          <cell r="C94" t="str">
            <v>Профилактичен пакет Венозна недостатъчност - основни медицински прегледи и изследвания (при мъже)</v>
          </cell>
        </row>
        <row r="95">
          <cell r="A95" t="str">
            <v>Първичен клиничен преглед от специалист съдова хирургия</v>
          </cell>
        </row>
        <row r="96">
          <cell r="A96" t="str">
            <v>Вторичен клиничен преглед от съдов хирург</v>
          </cell>
        </row>
        <row r="97">
          <cell r="A97" t="str">
            <v>Профилактичен пакет Урологична онкология - основни медицински прегледи и изследвания</v>
          </cell>
          <cell r="B97" t="str">
            <v>PMBAL26</v>
          </cell>
          <cell r="C97" t="str">
            <v>Профилактичен пакет Урологична онкология - основни медицински прегледи и изследвания</v>
          </cell>
        </row>
        <row r="98">
          <cell r="A98" t="str">
            <v>УЗ на ПОС</v>
          </cell>
        </row>
        <row r="99">
          <cell r="A99" t="str">
            <v>РSА-Fгее</v>
          </cell>
        </row>
        <row r="100">
          <cell r="A100" t="str">
            <v>Профилактичен пакет Болести предавани по полов път - основни медицински прегледи и изследвания (при мъже и жени)</v>
          </cell>
          <cell r="B100" t="str">
            <v>НОВ</v>
          </cell>
        </row>
        <row r="101">
          <cell r="A101" t="str">
            <v>НIV 1/2</v>
          </cell>
        </row>
        <row r="102">
          <cell r="A102" t="str">
            <v>НВsAg</v>
          </cell>
        </row>
        <row r="103">
          <cell r="A103" t="str">
            <v>Сифилис RPR</v>
          </cell>
        </row>
        <row r="104">
          <cell r="A104" t="str">
            <v>Хламидия трахоматис Ag</v>
          </cell>
        </row>
        <row r="105">
          <cell r="A105" t="str">
            <v>Изследване за Микоплазми (при пикочо-полови инф.)-количествено изследване и антибиограма /М.hominis, U. urealyticum/</v>
          </cell>
        </row>
        <row r="106">
          <cell r="A106" t="str">
            <v>Изследване за Trichomonas v., и микроскопия</v>
          </cell>
        </row>
        <row r="107">
          <cell r="A107" t="str">
            <v>Изследване за Гонорея</v>
          </cell>
        </row>
        <row r="108">
          <cell r="A108" t="str">
            <v>Изследване за Candida- антибиограма</v>
          </cell>
        </row>
        <row r="109">
          <cell r="A109" t="str">
            <v>Профилактичен пакет Рак на гърдата - основни медицински прегледи и изследвания (при жени до 40 г.)</v>
          </cell>
          <cell r="B109" t="str">
            <v>PMBAL28</v>
          </cell>
          <cell r="C109" t="str">
            <v>Профилактичен пакет Рак на гърдата - основни медицински прегледи и изследвания (при жени до 40 г.)</v>
          </cell>
        </row>
        <row r="110">
          <cell r="A110" t="str">
            <v xml:space="preserve">Първичен клиничен преглед </v>
          </cell>
        </row>
        <row r="111">
          <cell r="A111" t="str">
            <v>УЗД на млечни жлези</v>
          </cell>
          <cell r="B111" t="str">
            <v>ZUM44627</v>
          </cell>
          <cell r="C111" t="str">
            <v>Ехография на млечни жлези</v>
          </cell>
        </row>
        <row r="112">
          <cell r="A112" t="str">
            <v xml:space="preserve">Мамография </v>
          </cell>
        </row>
        <row r="113">
          <cell r="A113" t="str">
            <v>Профилактичен пакет Рак на гърдата - Генетични и хормонални изследвания за определяне на предразположение към карцином на млечната жлеза</v>
          </cell>
          <cell r="B113" t="str">
            <v>PMBAL29</v>
          </cell>
          <cell r="C113" t="str">
            <v>Профилактичен пакет Рак на гърдата - Генетични и хормонални изследвания за определяне на предразположение към карцином на млечната жлеза</v>
          </cell>
        </row>
        <row r="114">
          <cell r="A114" t="str">
            <v>МРТ на млечни жлези</v>
          </cell>
        </row>
        <row r="115">
          <cell r="A115" t="str">
            <v>СА 15-3</v>
          </cell>
        </row>
        <row r="116">
          <cell r="A116" t="str">
            <v>СА 125</v>
          </cell>
        </row>
        <row r="117">
          <cell r="A117" t="str">
            <v>Прогестерон</v>
          </cell>
          <cell r="B117" t="str">
            <v>DCPN000</v>
          </cell>
          <cell r="C117" t="str">
            <v>Прогестерон</v>
          </cell>
        </row>
        <row r="118">
          <cell r="A118" t="str">
            <v>Testosteron - серум</v>
          </cell>
          <cell r="B118" t="str">
            <v>DCS7000</v>
          </cell>
          <cell r="C118" t="str">
            <v>Тестостерон</v>
          </cell>
        </row>
        <row r="119">
          <cell r="A119" t="str">
            <v>Естрадиол</v>
          </cell>
          <cell r="B119" t="str">
            <v>DCBS000</v>
          </cell>
          <cell r="C119" t="str">
            <v>Естрадиол</v>
          </cell>
        </row>
        <row r="120">
          <cell r="A120" t="str">
            <v>Профилактичен пакет Гастроентерологична онкология - основни медицински прегледи и изследвания</v>
          </cell>
          <cell r="B120" t="str">
            <v>PMBAL30</v>
          </cell>
          <cell r="C120" t="str">
            <v>Профилактичен пакет Гастроентерологична онкология - основни медицински прегледи и изследвания</v>
          </cell>
        </row>
        <row r="121">
          <cell r="A121" t="str">
            <v>Ултразвукова диагностика на коремни органи</v>
          </cell>
        </row>
        <row r="122">
          <cell r="A122" t="str">
            <v>Окултни кръвоизливи</v>
          </cell>
        </row>
        <row r="123">
          <cell r="A123" t="str">
            <v>Профилактичен пакет Гастроентерологична онкология - допълнителни медицински прегледи и изследвания</v>
          </cell>
          <cell r="B123" t="str">
            <v>PMBAL31</v>
          </cell>
          <cell r="C123" t="str">
            <v>Профилактичен пакет Гастроентерологична онкология - допълнителни медицински прегледи и изследвания</v>
          </cell>
        </row>
        <row r="124">
          <cell r="A124" t="str">
            <v>Диагностична горна ендоскопия: Езофагогастродуоденоскопия</v>
          </cell>
        </row>
        <row r="125">
          <cell r="A125" t="str">
            <v>Диагностична долна ендоскопия: Фиброколоноскопия</v>
          </cell>
        </row>
        <row r="126">
          <cell r="A126" t="str">
            <v>Преданестезиологична консултация</v>
          </cell>
        </row>
        <row r="127">
          <cell r="A127" t="str">
            <v>Венозна анестезия</v>
          </cell>
        </row>
        <row r="128">
          <cell r="A128" t="str">
            <v>Асарел-Медет АД Мениджър Профилактика</v>
          </cell>
        </row>
        <row r="129">
          <cell r="A129">
            <v>11596.8</v>
          </cell>
        </row>
        <row r="130">
          <cell r="A130" t="str">
            <v>Клинична лаборатория</v>
          </cell>
        </row>
        <row r="131">
          <cell r="A131" t="str">
            <v>Пакет мениджър-жени</v>
          </cell>
        </row>
        <row r="132">
          <cell r="A132" t="str">
            <v>CA 125</v>
          </cell>
        </row>
        <row r="133">
          <cell r="A133" t="str">
            <v>CA 15-3</v>
          </cell>
        </row>
        <row r="134">
          <cell r="A134" t="str">
            <v>CA 19-9</v>
          </cell>
        </row>
        <row r="135">
          <cell r="A135" t="str">
            <v>ПКК</v>
          </cell>
        </row>
        <row r="136">
          <cell r="A136" t="str">
            <v>СУЕ/ESR</v>
          </cell>
        </row>
        <row r="137">
          <cell r="A137" t="str">
            <v>HDL холестерол</v>
          </cell>
        </row>
        <row r="138">
          <cell r="A138" t="str">
            <v>LDL-холестерол/LDL-cholesterol</v>
          </cell>
        </row>
        <row r="139">
          <cell r="A139" t="str">
            <v>Холестерол/Cholesterol</v>
          </cell>
        </row>
        <row r="140">
          <cell r="A140" t="str">
            <v>Триглицериди/Triglycerides</v>
          </cell>
        </row>
        <row r="141">
          <cell r="A141" t="str">
            <v>Глюкоза/Glucose</v>
          </cell>
        </row>
        <row r="142">
          <cell r="A142" t="str">
            <v>Креатинин/Creatinine</v>
          </cell>
        </row>
        <row r="143">
          <cell r="A143" t="str">
            <v>Пикочна киселина/Uric acid</v>
          </cell>
        </row>
        <row r="144">
          <cell r="A144" t="str">
            <v>ALAT(GPT)</v>
          </cell>
        </row>
        <row r="145">
          <cell r="A145" t="str">
            <v>ASAT(GOT)</v>
          </cell>
        </row>
        <row r="146">
          <cell r="A146" t="str">
            <v>Гамаглутамилтрансфераза GGT</v>
          </cell>
        </row>
        <row r="147">
          <cell r="A147" t="str">
            <v>Алкална фосфатаза - ALP/Alkaline phosphatase(архитект)</v>
          </cell>
        </row>
        <row r="148">
          <cell r="A148" t="str">
            <v>Общ белтък/Protein total</v>
          </cell>
        </row>
        <row r="149">
          <cell r="A149" t="str">
            <v>Албумин/Albumin</v>
          </cell>
        </row>
        <row r="150">
          <cell r="A150" t="str">
            <v>Калий/Potassium</v>
          </cell>
        </row>
        <row r="151">
          <cell r="A151" t="str">
            <v>Натрий/Sodium</v>
          </cell>
        </row>
        <row r="152">
          <cell r="A152" t="str">
            <v>Калций/Calcium (Общ)</v>
          </cell>
        </row>
        <row r="153">
          <cell r="A153" t="str">
            <v>Желязо/Iron</v>
          </cell>
        </row>
        <row r="154">
          <cell r="A154" t="str">
            <v>Латентен ЖСК - UIBC</v>
          </cell>
        </row>
        <row r="155">
          <cell r="A155" t="str">
            <v>Протромбиново време (INR)</v>
          </cell>
        </row>
        <row r="156">
          <cell r="A156" t="str">
            <v>Фибриноген / Fibrinogen</v>
          </cell>
        </row>
        <row r="157">
          <cell r="A157" t="str">
            <v>TSH</v>
          </cell>
        </row>
        <row r="158">
          <cell r="A158" t="str">
            <v>Урина-ОХИ</v>
          </cell>
        </row>
        <row r="159">
          <cell r="A159" t="str">
            <v>Диф. броене / Differencial count</v>
          </cell>
        </row>
        <row r="160">
          <cell r="A160" t="str">
            <v>Общ билирубин/Bilirubin total</v>
          </cell>
        </row>
        <row r="161">
          <cell r="A161" t="str">
            <v>fT4</v>
          </cell>
        </row>
        <row r="162">
          <cell r="A162" t="str">
            <v>Урина-седимент</v>
          </cell>
        </row>
        <row r="163">
          <cell r="A163" t="str">
            <v>fT3</v>
          </cell>
        </row>
        <row r="164">
          <cell r="A164" t="str">
            <v>SARS-CoV-2 IgG Quantitative /количествен /</v>
          </cell>
        </row>
        <row r="165">
          <cell r="A165" t="str">
            <v>Пакет мениджър-мъже</v>
          </cell>
        </row>
        <row r="166">
          <cell r="A166" t="str">
            <v>Простатно специфичен антиген - Тotal PSA</v>
          </cell>
        </row>
        <row r="167">
          <cell r="A167" t="str">
            <v>CEA (S) - Карциноембрионален антиген</v>
          </cell>
        </row>
        <row r="168">
          <cell r="A168" t="str">
            <v>Микробиология</v>
          </cell>
        </row>
        <row r="169">
          <cell r="A169" t="str">
            <v>Цитонамазка-мениджър</v>
          </cell>
        </row>
        <row r="170">
          <cell r="A170" t="str">
            <v>Цитонамазка от женски полови органи</v>
          </cell>
        </row>
        <row r="171">
          <cell r="A171" t="str">
            <v>Пакет Микробиология</v>
          </cell>
        </row>
        <row r="172">
          <cell r="A172" t="str">
            <v>Сифилис-RPR</v>
          </cell>
        </row>
        <row r="173">
          <cell r="A173" t="str">
            <v>Сифилис-TPHA</v>
          </cell>
        </row>
        <row r="174">
          <cell r="A174" t="str">
            <v>Хламидия трахоматис /Ag/</v>
          </cell>
        </row>
        <row r="175">
          <cell r="A175" t="str">
            <v>Вирусология</v>
          </cell>
        </row>
        <row r="176">
          <cell r="A176" t="str">
            <v>HBsAg  (Хепатит B)</v>
          </cell>
        </row>
        <row r="177">
          <cell r="A177" t="str">
            <v>antiHCV  (Хепатит C)</v>
          </cell>
        </row>
        <row r="178">
          <cell r="A178" t="str">
            <v>HIV 1/2</v>
          </cell>
        </row>
        <row r="179">
          <cell r="A179" t="str">
            <v>Патология</v>
          </cell>
        </row>
        <row r="180">
          <cell r="A180" t="str">
            <v>Цитонамазка</v>
          </cell>
        </row>
        <row r="181">
          <cell r="A181" t="str">
            <v>Изготвяне на цитонамазки</v>
          </cell>
        </row>
        <row r="182">
          <cell r="A182" t="str">
            <v>Асарел Ремонт ООД Профилактика</v>
          </cell>
        </row>
        <row r="183">
          <cell r="A183">
            <v>10169</v>
          </cell>
        </row>
        <row r="184">
          <cell r="A184" t="str">
            <v>Пакет</v>
          </cell>
        </row>
        <row r="185">
          <cell r="A185" t="str">
            <v>Урея/Urea</v>
          </cell>
        </row>
        <row r="186">
          <cell r="A186" t="str">
            <v>Алфа-амилаза в серум /Amylase</v>
          </cell>
        </row>
        <row r="187">
          <cell r="A187" t="str">
            <v>Образна диагностика</v>
          </cell>
        </row>
        <row r="188">
          <cell r="A188" t="str">
            <v>Орика Мед България АД Профилактика</v>
          </cell>
        </row>
        <row r="189">
          <cell r="A189">
            <v>6212</v>
          </cell>
        </row>
        <row r="190">
          <cell r="A190" t="str">
            <v>Пакет Жени</v>
          </cell>
        </row>
        <row r="191">
          <cell r="A191" t="str">
            <v>Пакет Мъже</v>
          </cell>
        </row>
        <row r="192">
          <cell r="A192" t="str">
            <v xml:space="preserve">CoV-2  - метод PCR </v>
          </cell>
        </row>
        <row r="193">
          <cell r="A193" t="str">
            <v>Аnti SARS-CoV-2-IgG</v>
          </cell>
        </row>
        <row r="194">
          <cell r="A194" t="str">
            <v xml:space="preserve">Аnti SARS-CoV-2-IgM  </v>
          </cell>
        </row>
        <row r="195">
          <cell r="A195" t="str">
            <v xml:space="preserve">Бърз антигенен тест за COVID-19 </v>
          </cell>
        </row>
        <row r="196">
          <cell r="A196" t="str">
            <v>Контрол Болнична Среда</v>
          </cell>
        </row>
        <row r="197">
          <cell r="A197">
            <v>0</v>
          </cell>
        </row>
        <row r="198">
          <cell r="A198" t="str">
            <v>Контрол работни повърхности</v>
          </cell>
        </row>
        <row r="199">
          <cell r="A199" t="str">
            <v>Контрол ръце на персонал</v>
          </cell>
        </row>
        <row r="200">
          <cell r="A200" t="str">
            <v>Контрол на вода (питейна и диализна)</v>
          </cell>
        </row>
        <row r="201">
          <cell r="A201" t="str">
            <v>Контрол на въздух</v>
          </cell>
        </row>
        <row r="202">
          <cell r="A202" t="str">
            <v>Медицински инструменти</v>
          </cell>
        </row>
        <row r="203">
          <cell r="A203" t="str">
            <v>Работно облекло / болнично бельо</v>
          </cell>
        </row>
        <row r="204">
          <cell r="A204" t="str">
            <v>Носни секрети - стафиликоково носителство</v>
          </cell>
        </row>
        <row r="205">
          <cell r="A205" t="str">
            <v>Дезинфекционни разтвори</v>
          </cell>
        </row>
        <row r="206">
          <cell r="A206" t="str">
            <v>Носителство - персонал</v>
          </cell>
        </row>
        <row r="207">
          <cell r="A207" t="str">
            <v>Асарел-Медет АД Работник Профилактика</v>
          </cell>
        </row>
        <row r="208">
          <cell r="A208">
            <v>129135.8</v>
          </cell>
        </row>
        <row r="209">
          <cell r="A209" t="str">
            <v>Пакет работник</v>
          </cell>
        </row>
        <row r="210">
          <cell r="A210" t="str">
            <v>Директен билирубин/Bilirubin direct</v>
          </cell>
        </row>
        <row r="211">
          <cell r="A211" t="str">
            <v>УРИНА - ОХИ И СЕДИМЕНТ</v>
          </cell>
        </row>
        <row r="212">
          <cell r="A212" t="str">
            <v>Клинична патолоия</v>
          </cell>
        </row>
        <row r="213">
          <cell r="A213" t="str">
            <v>Бърз антигенен тест за COVID-19</v>
          </cell>
        </row>
        <row r="214">
          <cell r="A214" t="str">
            <v xml:space="preserve">Изследване CoV-2  - метод PCR </v>
          </cell>
        </row>
        <row r="215">
          <cell r="A215" t="str">
            <v>Образна дигностика</v>
          </cell>
        </row>
        <row r="216">
          <cell r="A216" t="str">
            <v>Ехомамография (на двете гърди)</v>
          </cell>
        </row>
        <row r="217">
          <cell r="A217" t="str">
            <v>Евромакс Сървисиз ЕООД работник</v>
          </cell>
        </row>
        <row r="218">
          <cell r="A218">
            <v>11921.7</v>
          </cell>
        </row>
        <row r="219">
          <cell r="A219" t="str">
            <v>Пакет Евромакс работник</v>
          </cell>
        </row>
        <row r="220">
          <cell r="A220" t="str">
            <v>Рентгенография на бели дробове</v>
          </cell>
        </row>
        <row r="221">
          <cell r="A221" t="str">
            <v>Рентгенография на бял дроб и сърце (в една проекция)</v>
          </cell>
          <cell r="B221" t="str">
            <v>BRO0014</v>
          </cell>
          <cell r="C221" t="str">
            <v>Рентгенография на бял дроб и сърце</v>
          </cell>
        </row>
        <row r="222">
          <cell r="A222" t="str">
            <v>Трейс Рисорсиз ЕООД Работник</v>
          </cell>
        </row>
        <row r="223">
          <cell r="A223" t="str">
            <v>Пакет Трейс Рисорсиз</v>
          </cell>
        </row>
        <row r="224">
          <cell r="A224" t="str">
            <v>Асарел Инвестмънт ЕАД Работник</v>
          </cell>
        </row>
        <row r="225">
          <cell r="A225" t="str">
            <v>Пакет Асарел Инвестмънт</v>
          </cell>
        </row>
        <row r="226">
          <cell r="A226" t="str">
            <v>Персонал Лъчева среда</v>
          </cell>
        </row>
        <row r="227">
          <cell r="A227">
            <v>20.49</v>
          </cell>
        </row>
        <row r="228">
          <cell r="A228" t="str">
            <v>Пакет Лъчева среда</v>
          </cell>
        </row>
        <row r="229">
          <cell r="A229" t="str">
            <v>ДЦДМУ Дъга</v>
          </cell>
        </row>
        <row r="230">
          <cell r="A230" t="str">
            <v>Пакет ДЦДМУ Дъга</v>
          </cell>
        </row>
        <row r="231">
          <cell r="A231" t="str">
            <v>Желязо и ЖСК</v>
          </cell>
        </row>
        <row r="232">
          <cell r="A232" t="str">
            <v>Районна прокуратура профилактика</v>
          </cell>
        </row>
        <row r="233">
          <cell r="A233">
            <v>25</v>
          </cell>
        </row>
        <row r="234">
          <cell r="A234" t="str">
            <v>Пакет клинична лаборатория</v>
          </cell>
        </row>
        <row r="235">
          <cell r="A235" t="str">
            <v>БМЕ ЕООД</v>
          </cell>
        </row>
        <row r="236">
          <cell r="A236">
            <v>10</v>
          </cell>
        </row>
        <row r="237">
          <cell r="A237" t="str">
            <v>Пакет Клинична - БМЕ ЕООД</v>
          </cell>
        </row>
        <row r="238">
          <cell r="A238" t="str">
            <v>Профилактика Персонал Болница</v>
          </cell>
        </row>
        <row r="239">
          <cell r="A239" t="str">
            <v>Профилактика персонал</v>
          </cell>
        </row>
        <row r="240">
          <cell r="A240" t="str">
            <v xml:space="preserve">Рентгенография на гръден кош </v>
          </cell>
        </row>
        <row r="241">
          <cell r="A241" t="str">
            <v>Фонд Доверие</v>
          </cell>
        </row>
        <row r="242">
          <cell r="A242" t="str">
            <v>Микробилогия</v>
          </cell>
        </row>
        <row r="243">
          <cell r="A243" t="str">
            <v>Влагалищен секрет</v>
          </cell>
        </row>
        <row r="244">
          <cell r="A244" t="str">
            <v>Обща и клинична патология</v>
          </cell>
        </row>
        <row r="245">
          <cell r="A245" t="str">
            <v>КТ на главен мозък</v>
          </cell>
        </row>
        <row r="246">
          <cell r="A246" t="str">
            <v>КТ на гръбначен стълб / 1 сегмент с контрасна материя/</v>
          </cell>
        </row>
        <row r="247">
          <cell r="A247" t="str">
            <v>Мамография в 4 проекции</v>
          </cell>
        </row>
        <row r="248">
          <cell r="A248" t="str">
            <v>Ренгенография на глезенна става</v>
          </cell>
        </row>
        <row r="249">
          <cell r="A249" t="str">
            <v>Ренгенография на коленни стави</v>
          </cell>
        </row>
        <row r="250">
          <cell r="A250" t="str">
            <v>Рентгенография на бял дроб и сърце</v>
          </cell>
        </row>
        <row r="251">
          <cell r="A251" t="str">
            <v>Ядрено магнитен резонанс</v>
          </cell>
        </row>
        <row r="252">
          <cell r="A252" t="str">
            <v>Ротари клуб профилактика</v>
          </cell>
        </row>
        <row r="253">
          <cell r="A253">
            <v>20</v>
          </cell>
        </row>
        <row r="254">
          <cell r="A254" t="str">
            <v>Простатно специфичен антиген PSA - ротари клуб</v>
          </cell>
        </row>
        <row r="255">
          <cell r="A255" t="str">
            <v>Завод за оптика</v>
          </cell>
        </row>
        <row r="256">
          <cell r="A256">
            <v>1895.25</v>
          </cell>
        </row>
        <row r="257">
          <cell r="A257" t="str">
            <v xml:space="preserve"> Завод за оптика</v>
          </cell>
        </row>
        <row r="258">
          <cell r="A258" t="str">
            <v>Мамография на двете млечни жлези</v>
          </cell>
        </row>
        <row r="259">
          <cell r="A259" t="str">
            <v>Аnti SARS-CoV-2-IgM</v>
          </cell>
        </row>
        <row r="260">
          <cell r="A260" t="str">
            <v>Микро Вю</v>
          </cell>
        </row>
        <row r="261">
          <cell r="A261">
            <v>4773.18</v>
          </cell>
        </row>
        <row r="262">
          <cell r="A262" t="str">
            <v>Пакет лабор. - Микро Вю</v>
          </cell>
        </row>
        <row r="263">
          <cell r="A263" t="str">
            <v>ОПТИКС АД</v>
          </cell>
        </row>
        <row r="264">
          <cell r="A264">
            <v>15840</v>
          </cell>
        </row>
        <row r="265">
          <cell r="A265" t="str">
            <v>ПАКЕТ ОПТИКС</v>
          </cell>
        </row>
        <row r="266">
          <cell r="A266" t="str">
            <v>ДКК</v>
          </cell>
        </row>
        <row r="267">
          <cell r="A267" t="str">
            <v>СУЕ</v>
          </cell>
        </row>
        <row r="268">
          <cell r="A268" t="str">
            <v>ЦНСТД Закрила Панагюрище</v>
          </cell>
        </row>
        <row r="269">
          <cell r="A269">
            <v>278.39999999999998</v>
          </cell>
        </row>
        <row r="270">
          <cell r="A270" t="str">
            <v>Пакет клинична - ЦНСТД Закрила</v>
          </cell>
        </row>
        <row r="271">
          <cell r="A271" t="str">
            <v>ЦПЛР - Панагюрище</v>
          </cell>
        </row>
        <row r="272">
          <cell r="A272">
            <v>351.4</v>
          </cell>
        </row>
        <row r="273">
          <cell r="A273" t="str">
            <v>ЦПЛР - Пакет клинична лаборатория</v>
          </cell>
        </row>
        <row r="274">
          <cell r="A274" t="str">
            <v>Исторически музей - Копривщица</v>
          </cell>
        </row>
        <row r="275">
          <cell r="A275">
            <v>1665.2</v>
          </cell>
        </row>
        <row r="276">
          <cell r="A276" t="str">
            <v>Цоцоркови</v>
          </cell>
        </row>
        <row r="277">
          <cell r="A277">
            <v>528.09</v>
          </cell>
        </row>
        <row r="278">
          <cell r="A278" t="str">
            <v>Клинична деца - Цоцоркови</v>
          </cell>
        </row>
        <row r="279">
          <cell r="A279" t="str">
            <v>Феритин/Ferritin</v>
          </cell>
        </row>
        <row r="280">
          <cell r="A280" t="str">
            <v xml:space="preserve">Желязо </v>
          </cell>
        </row>
        <row r="281">
          <cell r="A281" t="str">
            <v>Гликиран хемоглобин А1C/Glicated hemoglobin</v>
          </cell>
        </row>
        <row r="282">
          <cell r="A282" t="str">
            <v>Клинична жени - Цоцоркови</v>
          </cell>
        </row>
        <row r="283">
          <cell r="A283" t="str">
            <v>Ãëèêèðàí õåìîãëîáèí À1C/Glicated hemoglobin</v>
          </cell>
        </row>
        <row r="284">
          <cell r="A284" t="str">
            <v>Уреа/Urea</v>
          </cell>
        </row>
        <row r="285">
          <cell r="A285" t="str">
            <v>25-ОН Vitamin D</v>
          </cell>
        </row>
        <row r="286">
          <cell r="A286" t="str">
            <v>Алфа-фетопротеин - AFP</v>
          </cell>
        </row>
        <row r="287">
          <cell r="A287" t="str">
            <v>Окултна кръв/Occult blood</v>
          </cell>
        </row>
        <row r="288">
          <cell r="A288" t="str">
            <v>Магнезий / Magnesium</v>
          </cell>
        </row>
        <row r="289">
          <cell r="A289" t="str">
            <v>Клинична мъже - Цоцоркови</v>
          </cell>
        </row>
        <row r="290">
          <cell r="A290" t="str">
            <v>Простатно специфичен антиген - Free PSA</v>
          </cell>
          <cell r="B290" t="str">
            <v>DCPU001</v>
          </cell>
          <cell r="C290" t="str">
            <v>Free PSA</v>
          </cell>
        </row>
        <row r="291">
          <cell r="A291" t="str">
            <v>Вирусология - сем. Цоцоркови</v>
          </cell>
        </row>
        <row r="292">
          <cell r="A292" t="str">
            <v>Пакет микро - Цоцоркови</v>
          </cell>
        </row>
        <row r="293">
          <cell r="A293" t="str">
            <v>Оптикоелектрон ГРУП</v>
          </cell>
        </row>
        <row r="294">
          <cell r="A294">
            <v>561.70000000000005</v>
          </cell>
        </row>
        <row r="295">
          <cell r="A295" t="str">
            <v>Пакет Жени Оптикоелектрон</v>
          </cell>
        </row>
        <row r="296">
          <cell r="A296" t="str">
            <v>anti-TPO /MAT/</v>
          </cell>
        </row>
        <row r="297">
          <cell r="A297" t="str">
            <v>anti-Tg /TAT/</v>
          </cell>
        </row>
        <row r="298">
          <cell r="A298" t="str">
            <v>Пакет Мъже Оптикоелектрон</v>
          </cell>
        </row>
        <row r="299">
          <cell r="A299" t="str">
            <v>KOSTAL Bulgaria Automotive Ltd.</v>
          </cell>
        </row>
        <row r="300">
          <cell r="A300">
            <v>53001.120000000003</v>
          </cell>
        </row>
        <row r="301">
          <cell r="A301" t="str">
            <v>Профилактика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nihospitalbg.bg/" TargetMode="External"/><Relationship Id="rId1" Type="http://schemas.openxmlformats.org/officeDocument/2006/relationships/hyperlink" Target="mailto:yordanka.chobanova@unihospitalbg.b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zoomScaleNormal="100" zoomScaleSheetLayoutView="80" workbookViewId="0">
      <selection sqref="A1:F19"/>
    </sheetView>
  </sheetViews>
  <sheetFormatPr defaultRowHeight="19.5" customHeight="1" x14ac:dyDescent="0.25"/>
  <cols>
    <col min="1" max="1" width="7.85546875" style="1" customWidth="1"/>
    <col min="2" max="2" width="37.7109375" style="1" customWidth="1"/>
    <col min="3" max="3" width="22.7109375" style="1" customWidth="1"/>
    <col min="4" max="4" width="23.28515625" style="1" customWidth="1"/>
    <col min="5" max="5" width="20.42578125" style="1" customWidth="1"/>
    <col min="6" max="6" width="20.140625" style="1" customWidth="1"/>
    <col min="7" max="16384" width="9.140625" style="1"/>
  </cols>
  <sheetData>
    <row r="1" spans="1:6" ht="15.75" x14ac:dyDescent="0.25">
      <c r="A1" s="81" t="s">
        <v>24</v>
      </c>
      <c r="B1" s="82"/>
      <c r="C1" s="82"/>
      <c r="D1" s="82"/>
      <c r="E1" s="82"/>
      <c r="F1" s="83"/>
    </row>
    <row r="2" spans="1:6" ht="15.75" x14ac:dyDescent="0.25">
      <c r="A2" s="84" t="s">
        <v>1</v>
      </c>
      <c r="B2" s="85"/>
      <c r="C2" s="85"/>
      <c r="D2" s="85"/>
      <c r="E2" s="85"/>
      <c r="F2" s="86"/>
    </row>
    <row r="3" spans="1:6" ht="15.75" x14ac:dyDescent="0.25">
      <c r="A3" s="87" t="s">
        <v>4</v>
      </c>
      <c r="B3" s="88">
        <v>112520604</v>
      </c>
      <c r="C3" s="89" t="s">
        <v>5</v>
      </c>
      <c r="D3" s="88">
        <v>1320211002</v>
      </c>
      <c r="E3" s="89" t="s">
        <v>6</v>
      </c>
      <c r="F3" s="90">
        <v>1307</v>
      </c>
    </row>
    <row r="4" spans="1:6" ht="15.75" x14ac:dyDescent="0.25">
      <c r="A4" s="91" t="s">
        <v>2480</v>
      </c>
      <c r="B4" s="92"/>
      <c r="C4" s="92"/>
      <c r="D4" s="92"/>
      <c r="E4" s="92"/>
      <c r="F4" s="93"/>
    </row>
    <row r="5" spans="1:6" ht="15.75" x14ac:dyDescent="0.25">
      <c r="A5" s="84" t="s">
        <v>0</v>
      </c>
      <c r="B5" s="85"/>
      <c r="C5" s="85"/>
      <c r="D5" s="85"/>
      <c r="E5" s="85"/>
      <c r="F5" s="86"/>
    </row>
    <row r="6" spans="1:6" ht="15.75" x14ac:dyDescent="0.25">
      <c r="A6" s="87" t="s">
        <v>7</v>
      </c>
      <c r="B6" s="88" t="s">
        <v>22</v>
      </c>
      <c r="C6" s="89" t="s">
        <v>8</v>
      </c>
      <c r="D6" s="88" t="s">
        <v>23</v>
      </c>
      <c r="E6" s="89" t="s">
        <v>9</v>
      </c>
      <c r="F6" s="90" t="s">
        <v>23</v>
      </c>
    </row>
    <row r="7" spans="1:6" ht="15.75" x14ac:dyDescent="0.25">
      <c r="A7" s="84" t="s">
        <v>11</v>
      </c>
      <c r="B7" s="85"/>
      <c r="C7" s="85"/>
      <c r="D7" s="85"/>
      <c r="E7" s="85"/>
      <c r="F7" s="86"/>
    </row>
    <row r="8" spans="1:6" ht="15.75" x14ac:dyDescent="0.25">
      <c r="A8" s="87" t="s">
        <v>10</v>
      </c>
      <c r="B8" s="88" t="s">
        <v>25</v>
      </c>
      <c r="C8" s="89" t="s">
        <v>14</v>
      </c>
      <c r="D8" s="88">
        <v>100</v>
      </c>
      <c r="E8" s="89" t="s">
        <v>13</v>
      </c>
      <c r="F8" s="90"/>
    </row>
    <row r="9" spans="1:6" ht="15.75" x14ac:dyDescent="0.25">
      <c r="A9" s="94" t="s">
        <v>11</v>
      </c>
      <c r="B9" s="95"/>
      <c r="C9" s="95"/>
      <c r="D9" s="95"/>
      <c r="E9" s="95"/>
      <c r="F9" s="96"/>
    </row>
    <row r="10" spans="1:6" ht="15.75" x14ac:dyDescent="0.25">
      <c r="A10" s="91" t="s">
        <v>28</v>
      </c>
      <c r="B10" s="92"/>
      <c r="C10" s="92"/>
      <c r="D10" s="92"/>
      <c r="E10" s="92"/>
      <c r="F10" s="93"/>
    </row>
    <row r="11" spans="1:6" ht="15.75" x14ac:dyDescent="0.25">
      <c r="A11" s="84" t="s">
        <v>12</v>
      </c>
      <c r="B11" s="97"/>
      <c r="C11" s="85"/>
      <c r="D11" s="97"/>
      <c r="E11" s="85"/>
      <c r="F11" s="86"/>
    </row>
    <row r="12" spans="1:6" ht="16.5" thickBot="1" x14ac:dyDescent="0.3">
      <c r="A12" s="98" t="s">
        <v>2</v>
      </c>
      <c r="B12" s="99" t="s">
        <v>27</v>
      </c>
      <c r="C12" s="100" t="s">
        <v>3</v>
      </c>
      <c r="D12" s="99" t="s">
        <v>26</v>
      </c>
      <c r="E12" s="101"/>
      <c r="F12" s="102"/>
    </row>
    <row r="13" spans="1:6" ht="19.5" customHeight="1" thickBot="1" x14ac:dyDescent="0.3">
      <c r="A13" s="103"/>
      <c r="B13" s="104"/>
      <c r="C13" s="104"/>
      <c r="D13" s="104"/>
      <c r="E13" s="104"/>
      <c r="F13" s="104"/>
    </row>
    <row r="14" spans="1:6" ht="19.5" customHeight="1" x14ac:dyDescent="0.25">
      <c r="A14" s="105" t="s">
        <v>1036</v>
      </c>
      <c r="B14" s="106"/>
      <c r="C14" s="106"/>
      <c r="D14" s="106"/>
      <c r="E14" s="106"/>
      <c r="F14" s="107"/>
    </row>
    <row r="15" spans="1:6" ht="23.25" customHeight="1" x14ac:dyDescent="0.25">
      <c r="A15" s="108" t="s">
        <v>1035</v>
      </c>
      <c r="B15" s="109"/>
      <c r="C15" s="109"/>
      <c r="D15" s="109"/>
      <c r="E15" s="109"/>
      <c r="F15" s="110"/>
    </row>
    <row r="16" spans="1:6" ht="31.5" customHeight="1" x14ac:dyDescent="0.25">
      <c r="A16" s="111" t="s">
        <v>1037</v>
      </c>
      <c r="B16" s="112"/>
      <c r="C16" s="112"/>
      <c r="D16" s="112"/>
      <c r="E16" s="112"/>
      <c r="F16" s="113"/>
    </row>
    <row r="17" spans="1:6" ht="42.75" customHeight="1" x14ac:dyDescent="0.25">
      <c r="A17" s="114" t="s">
        <v>15</v>
      </c>
      <c r="B17" s="115"/>
      <c r="C17" s="115"/>
      <c r="D17" s="115"/>
      <c r="E17" s="115"/>
      <c r="F17" s="116"/>
    </row>
    <row r="18" spans="1:6" ht="31.5" customHeight="1" x14ac:dyDescent="0.25">
      <c r="A18" s="117" t="s">
        <v>1038</v>
      </c>
      <c r="B18" s="118"/>
      <c r="C18" s="118"/>
      <c r="D18" s="118"/>
      <c r="E18" s="118"/>
      <c r="F18" s="119"/>
    </row>
    <row r="19" spans="1:6" ht="42.75" customHeight="1" x14ac:dyDescent="0.25">
      <c r="A19" s="114" t="s">
        <v>16</v>
      </c>
      <c r="B19" s="115"/>
      <c r="C19" s="115"/>
      <c r="D19" s="115"/>
      <c r="E19" s="115"/>
      <c r="F19" s="11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1547"/>
  <sheetViews>
    <sheetView tabSelected="1" topLeftCell="A4" zoomScale="90" zoomScaleNormal="90" workbookViewId="0">
      <pane xSplit="1" ySplit="5" topLeftCell="B1527" activePane="bottomRight" state="frozen"/>
      <selection activeCell="A4" sqref="A4"/>
      <selection pane="topRight" activeCell="B4" sqref="B4"/>
      <selection pane="bottomLeft" activeCell="A9" sqref="A9"/>
      <selection pane="bottomRight" activeCell="E1533" sqref="E1533"/>
    </sheetView>
  </sheetViews>
  <sheetFormatPr defaultColWidth="8.7109375" defaultRowHeight="15.75" x14ac:dyDescent="0.25"/>
  <cols>
    <col min="1" max="1" width="15.7109375" style="4" customWidth="1"/>
    <col min="2" max="2" width="103.5703125" style="5" bestFit="1" customWidth="1"/>
    <col min="3" max="3" width="16.7109375" style="6" customWidth="1"/>
    <col min="4" max="4" width="10.85546875" style="5" bestFit="1" customWidth="1"/>
    <col min="5" max="5" width="10.85546875" style="5" customWidth="1"/>
    <col min="6" max="6" width="10.140625" style="8" bestFit="1" customWidth="1"/>
    <col min="7" max="7" width="10.140625" style="8" customWidth="1"/>
    <col min="8" max="8" width="9.7109375" style="5" customWidth="1"/>
    <col min="9" max="9" width="11.140625" style="3" bestFit="1" customWidth="1"/>
    <col min="10" max="10" width="10.7109375" style="7" customWidth="1"/>
    <col min="11" max="15" width="8.7109375" style="7"/>
    <col min="16" max="16" width="9" style="7" bestFit="1" customWidth="1"/>
    <col min="17" max="46" width="8.7109375" style="7"/>
    <col min="47" max="16384" width="8.7109375" style="5"/>
  </cols>
  <sheetData>
    <row r="1" spans="1:16" hidden="1" x14ac:dyDescent="0.25"/>
    <row r="2" spans="1:16" hidden="1" x14ac:dyDescent="0.25"/>
    <row r="3" spans="1:16" hidden="1" x14ac:dyDescent="0.25"/>
    <row r="4" spans="1:16" x14ac:dyDescent="0.25">
      <c r="A4" s="2" t="s">
        <v>4</v>
      </c>
      <c r="B4" s="120">
        <f>InfoHospital!B3</f>
        <v>112520604</v>
      </c>
    </row>
    <row r="6" spans="1:16" x14ac:dyDescent="0.25">
      <c r="A6" s="78" t="s">
        <v>19</v>
      </c>
      <c r="B6" s="41" t="s">
        <v>2374</v>
      </c>
      <c r="C6" s="79" t="s">
        <v>21</v>
      </c>
      <c r="D6" s="80" t="s">
        <v>17</v>
      </c>
      <c r="E6" s="80"/>
      <c r="F6" s="80"/>
      <c r="G6" s="80"/>
      <c r="H6" s="80"/>
    </row>
    <row r="7" spans="1:16" ht="24.75" customHeight="1" x14ac:dyDescent="0.25">
      <c r="A7" s="78"/>
      <c r="B7" s="42"/>
      <c r="C7" s="79"/>
      <c r="D7" s="79" t="s">
        <v>29</v>
      </c>
      <c r="E7" s="79"/>
      <c r="F7" s="79" t="s">
        <v>18</v>
      </c>
      <c r="G7" s="79"/>
      <c r="H7" s="9" t="s">
        <v>20</v>
      </c>
    </row>
    <row r="8" spans="1:16" x14ac:dyDescent="0.25">
      <c r="A8" s="26"/>
      <c r="B8" s="43"/>
      <c r="C8" s="44"/>
      <c r="D8" s="45" t="s">
        <v>2478</v>
      </c>
      <c r="E8" s="45" t="s">
        <v>2479</v>
      </c>
      <c r="F8" s="45" t="s">
        <v>2478</v>
      </c>
      <c r="G8" s="45" t="s">
        <v>2479</v>
      </c>
      <c r="H8" s="43"/>
    </row>
    <row r="9" spans="1:16" x14ac:dyDescent="0.25">
      <c r="A9" s="27"/>
      <c r="B9" s="77" t="s">
        <v>30</v>
      </c>
      <c r="C9" s="77"/>
      <c r="D9" s="77"/>
      <c r="E9" s="77"/>
      <c r="F9" s="77"/>
      <c r="G9" s="77"/>
      <c r="H9" s="77"/>
      <c r="J9" s="7">
        <v>1.95583</v>
      </c>
    </row>
    <row r="10" spans="1:16" x14ac:dyDescent="0.25">
      <c r="A10" s="26" t="s">
        <v>2373</v>
      </c>
      <c r="B10" s="46" t="s">
        <v>32</v>
      </c>
      <c r="C10" s="44" t="s">
        <v>31</v>
      </c>
      <c r="D10" s="39">
        <v>156.46639999999999</v>
      </c>
      <c r="E10" s="39">
        <f>D10/$J$9</f>
        <v>80</v>
      </c>
      <c r="F10" s="39">
        <v>50</v>
      </c>
      <c r="G10" s="39">
        <f>F10/$J$9</f>
        <v>25.564594059810926</v>
      </c>
      <c r="H10" s="39"/>
      <c r="J10" s="11"/>
      <c r="K10" s="11"/>
      <c r="M10" s="11"/>
      <c r="P10" s="11"/>
    </row>
    <row r="11" spans="1:16" x14ac:dyDescent="0.25">
      <c r="A11" s="26" t="s">
        <v>2372</v>
      </c>
      <c r="B11" s="46" t="s">
        <v>33</v>
      </c>
      <c r="C11" s="44" t="s">
        <v>31</v>
      </c>
      <c r="D11" s="47">
        <v>146.68725000000001</v>
      </c>
      <c r="E11" s="39">
        <f t="shared" ref="E11:E20" si="0">D11/$J$9</f>
        <v>75</v>
      </c>
      <c r="F11" s="39">
        <v>50</v>
      </c>
      <c r="G11" s="39">
        <f t="shared" ref="G11:G20" si="1">F11/$J$9</f>
        <v>25.564594059810926</v>
      </c>
      <c r="H11" s="39"/>
      <c r="J11" s="11"/>
      <c r="K11" s="11"/>
      <c r="M11" s="11"/>
      <c r="P11" s="11"/>
    </row>
    <row r="12" spans="1:16" x14ac:dyDescent="0.25">
      <c r="A12" s="26" t="s">
        <v>2371</v>
      </c>
      <c r="B12" s="46" t="s">
        <v>2481</v>
      </c>
      <c r="C12" s="44" t="s">
        <v>31</v>
      </c>
      <c r="D12" s="47">
        <v>88.012349999999998</v>
      </c>
      <c r="E12" s="39">
        <f t="shared" si="0"/>
        <v>45</v>
      </c>
      <c r="F12" s="39">
        <v>50</v>
      </c>
      <c r="G12" s="39">
        <f t="shared" si="1"/>
        <v>25.564594059810926</v>
      </c>
      <c r="H12" s="39"/>
      <c r="J12" s="11"/>
      <c r="K12" s="11"/>
      <c r="M12" s="11"/>
      <c r="P12" s="11"/>
    </row>
    <row r="13" spans="1:16" x14ac:dyDescent="0.25">
      <c r="A13" s="26"/>
      <c r="B13" s="48" t="s">
        <v>2614</v>
      </c>
      <c r="C13" s="44"/>
      <c r="D13" s="47"/>
      <c r="E13" s="39"/>
      <c r="F13" s="39"/>
      <c r="G13" s="39"/>
      <c r="H13" s="39"/>
      <c r="J13" s="11"/>
      <c r="K13" s="11"/>
      <c r="M13" s="11"/>
      <c r="P13" s="11"/>
    </row>
    <row r="14" spans="1:16" x14ac:dyDescent="0.25">
      <c r="A14" s="28" t="s">
        <v>2613</v>
      </c>
      <c r="B14" s="46" t="s">
        <v>2612</v>
      </c>
      <c r="C14" s="23" t="s">
        <v>31</v>
      </c>
      <c r="D14" s="47">
        <v>150</v>
      </c>
      <c r="E14" s="39">
        <f t="shared" si="0"/>
        <v>76.693782179432773</v>
      </c>
      <c r="F14" s="39">
        <v>50</v>
      </c>
      <c r="G14" s="39">
        <f t="shared" si="1"/>
        <v>25.564594059810926</v>
      </c>
      <c r="H14" s="39"/>
      <c r="J14" s="11"/>
      <c r="K14" s="11"/>
      <c r="M14" s="11"/>
      <c r="P14" s="11"/>
    </row>
    <row r="15" spans="1:16" x14ac:dyDescent="0.25">
      <c r="A15" s="28" t="s">
        <v>2611</v>
      </c>
      <c r="B15" s="46" t="s">
        <v>2610</v>
      </c>
      <c r="C15" s="23" t="s">
        <v>31</v>
      </c>
      <c r="D15" s="47">
        <v>150</v>
      </c>
      <c r="E15" s="39">
        <f t="shared" si="0"/>
        <v>76.693782179432773</v>
      </c>
      <c r="F15" s="39">
        <v>50</v>
      </c>
      <c r="G15" s="39">
        <f t="shared" si="1"/>
        <v>25.564594059810926</v>
      </c>
      <c r="H15" s="39"/>
      <c r="J15" s="11"/>
      <c r="K15" s="11"/>
      <c r="M15" s="11"/>
      <c r="P15" s="11"/>
    </row>
    <row r="16" spans="1:16" x14ac:dyDescent="0.25">
      <c r="A16" s="26" t="s">
        <v>2609</v>
      </c>
      <c r="B16" s="46" t="s">
        <v>2608</v>
      </c>
      <c r="C16" s="44" t="s">
        <v>31</v>
      </c>
      <c r="D16" s="47">
        <v>150</v>
      </c>
      <c r="E16" s="39">
        <f t="shared" si="0"/>
        <v>76.693782179432773</v>
      </c>
      <c r="F16" s="39">
        <v>50</v>
      </c>
      <c r="G16" s="39">
        <f t="shared" si="1"/>
        <v>25.564594059810926</v>
      </c>
      <c r="H16" s="39"/>
      <c r="J16" s="11"/>
      <c r="K16" s="11"/>
      <c r="M16" s="11"/>
      <c r="P16" s="11"/>
    </row>
    <row r="17" spans="1:16" x14ac:dyDescent="0.25">
      <c r="A17" s="28" t="s">
        <v>2607</v>
      </c>
      <c r="B17" s="21" t="s">
        <v>2606</v>
      </c>
      <c r="C17" s="17" t="s">
        <v>31</v>
      </c>
      <c r="D17" s="47">
        <v>120</v>
      </c>
      <c r="E17" s="39">
        <f t="shared" si="0"/>
        <v>61.355025743546221</v>
      </c>
      <c r="F17" s="39">
        <v>50</v>
      </c>
      <c r="G17" s="39">
        <f t="shared" si="1"/>
        <v>25.564594059810926</v>
      </c>
      <c r="H17" s="39"/>
      <c r="J17" s="11"/>
      <c r="K17" s="11"/>
      <c r="M17" s="11"/>
      <c r="P17" s="11"/>
    </row>
    <row r="18" spans="1:16" x14ac:dyDescent="0.25">
      <c r="A18" s="28" t="s">
        <v>2605</v>
      </c>
      <c r="B18" s="21" t="s">
        <v>2604</v>
      </c>
      <c r="C18" s="17" t="s">
        <v>31</v>
      </c>
      <c r="D18" s="47">
        <v>120</v>
      </c>
      <c r="E18" s="39">
        <f t="shared" si="0"/>
        <v>61.355025743546221</v>
      </c>
      <c r="F18" s="39">
        <v>50</v>
      </c>
      <c r="G18" s="39">
        <f t="shared" si="1"/>
        <v>25.564594059810926</v>
      </c>
      <c r="H18" s="39"/>
      <c r="J18" s="11"/>
      <c r="K18" s="11"/>
      <c r="M18" s="11"/>
      <c r="P18" s="11"/>
    </row>
    <row r="19" spans="1:16" x14ac:dyDescent="0.25">
      <c r="A19" s="28" t="s">
        <v>2603</v>
      </c>
      <c r="B19" s="21" t="s">
        <v>2602</v>
      </c>
      <c r="C19" s="17" t="s">
        <v>31</v>
      </c>
      <c r="D19" s="47">
        <v>120</v>
      </c>
      <c r="E19" s="39">
        <f t="shared" si="0"/>
        <v>61.355025743546221</v>
      </c>
      <c r="F19" s="39">
        <v>50</v>
      </c>
      <c r="G19" s="39">
        <f t="shared" si="1"/>
        <v>25.564594059810926</v>
      </c>
      <c r="H19" s="39"/>
      <c r="J19" s="11"/>
      <c r="K19" s="11"/>
      <c r="M19" s="11"/>
      <c r="P19" s="11"/>
    </row>
    <row r="20" spans="1:16" x14ac:dyDescent="0.25">
      <c r="A20" s="28" t="s">
        <v>2601</v>
      </c>
      <c r="B20" s="21" t="s">
        <v>2600</v>
      </c>
      <c r="C20" s="17" t="s">
        <v>31</v>
      </c>
      <c r="D20" s="47">
        <v>120</v>
      </c>
      <c r="E20" s="39">
        <f t="shared" si="0"/>
        <v>61.355025743546221</v>
      </c>
      <c r="F20" s="39">
        <v>50</v>
      </c>
      <c r="G20" s="39">
        <f t="shared" si="1"/>
        <v>25.564594059810926</v>
      </c>
      <c r="H20" s="39"/>
      <c r="J20" s="11"/>
      <c r="K20" s="11"/>
      <c r="M20" s="11"/>
      <c r="P20" s="11"/>
    </row>
    <row r="21" spans="1:16" x14ac:dyDescent="0.25">
      <c r="A21" s="26"/>
      <c r="B21" s="46"/>
      <c r="C21" s="44"/>
      <c r="D21" s="47"/>
      <c r="E21" s="43"/>
      <c r="F21" s="43"/>
      <c r="G21" s="39"/>
      <c r="H21" s="39"/>
      <c r="J21" s="11"/>
      <c r="K21" s="11"/>
      <c r="M21" s="11"/>
      <c r="P21" s="11"/>
    </row>
    <row r="22" spans="1:16" x14ac:dyDescent="0.25">
      <c r="A22" s="27"/>
      <c r="B22" s="77" t="s">
        <v>34</v>
      </c>
      <c r="C22" s="77"/>
      <c r="D22" s="77"/>
      <c r="E22" s="77"/>
      <c r="F22" s="77"/>
      <c r="G22" s="77"/>
      <c r="H22" s="77"/>
      <c r="J22" s="11"/>
      <c r="K22" s="11"/>
      <c r="M22" s="11"/>
      <c r="P22" s="11"/>
    </row>
    <row r="23" spans="1:16" x14ac:dyDescent="0.25">
      <c r="A23" s="28" t="s">
        <v>2370</v>
      </c>
      <c r="B23" s="21" t="s">
        <v>35</v>
      </c>
      <c r="C23" s="23" t="s">
        <v>31</v>
      </c>
      <c r="D23" s="39">
        <v>3.1293280000000001</v>
      </c>
      <c r="E23" s="39">
        <f t="shared" ref="E23:E45" si="2">D23/$J$9</f>
        <v>1.6</v>
      </c>
      <c r="F23" s="39"/>
      <c r="G23" s="39"/>
      <c r="H23" s="39"/>
      <c r="J23" s="11"/>
      <c r="K23" s="11"/>
      <c r="M23" s="11"/>
      <c r="P23" s="11"/>
    </row>
    <row r="24" spans="1:16" x14ac:dyDescent="0.25">
      <c r="A24" s="28" t="s">
        <v>2369</v>
      </c>
      <c r="B24" s="21" t="s">
        <v>36</v>
      </c>
      <c r="C24" s="23" t="s">
        <v>31</v>
      </c>
      <c r="D24" s="39">
        <v>3.1293280000000001</v>
      </c>
      <c r="E24" s="39">
        <f t="shared" si="2"/>
        <v>1.6</v>
      </c>
      <c r="F24" s="39"/>
      <c r="G24" s="39"/>
      <c r="H24" s="39"/>
      <c r="J24" s="11"/>
      <c r="K24" s="11"/>
      <c r="M24" s="11"/>
      <c r="P24" s="11"/>
    </row>
    <row r="25" spans="1:16" x14ac:dyDescent="0.25">
      <c r="A25" s="28" t="s">
        <v>2368</v>
      </c>
      <c r="B25" s="21" t="s">
        <v>37</v>
      </c>
      <c r="C25" s="23" t="s">
        <v>31</v>
      </c>
      <c r="D25" s="39">
        <v>7.6277369999999998</v>
      </c>
      <c r="E25" s="39">
        <f t="shared" si="2"/>
        <v>3.9</v>
      </c>
      <c r="F25" s="39"/>
      <c r="G25" s="39"/>
      <c r="H25" s="39"/>
      <c r="J25" s="11"/>
      <c r="K25" s="11"/>
      <c r="M25" s="11"/>
      <c r="P25" s="11"/>
    </row>
    <row r="26" spans="1:16" x14ac:dyDescent="0.25">
      <c r="A26" s="28" t="s">
        <v>2367</v>
      </c>
      <c r="B26" s="21" t="s">
        <v>38</v>
      </c>
      <c r="C26" s="23" t="s">
        <v>31</v>
      </c>
      <c r="D26" s="39">
        <v>14.668725</v>
      </c>
      <c r="E26" s="39">
        <f t="shared" si="2"/>
        <v>7.5</v>
      </c>
      <c r="F26" s="39"/>
      <c r="G26" s="39"/>
      <c r="H26" s="39"/>
      <c r="J26" s="11"/>
      <c r="K26" s="11"/>
      <c r="M26" s="11"/>
      <c r="P26" s="11"/>
    </row>
    <row r="27" spans="1:16" x14ac:dyDescent="0.25">
      <c r="A27" s="28" t="s">
        <v>2366</v>
      </c>
      <c r="B27" s="21" t="s">
        <v>39</v>
      </c>
      <c r="C27" s="23" t="s">
        <v>31</v>
      </c>
      <c r="D27" s="39">
        <v>7.6277369999999998</v>
      </c>
      <c r="E27" s="39">
        <f t="shared" si="2"/>
        <v>3.9</v>
      </c>
      <c r="F27" s="39"/>
      <c r="G27" s="39"/>
      <c r="H27" s="39"/>
      <c r="J27" s="11"/>
      <c r="K27" s="11"/>
      <c r="M27" s="11"/>
      <c r="P27" s="11"/>
    </row>
    <row r="28" spans="1:16" x14ac:dyDescent="0.25">
      <c r="A28" s="28" t="s">
        <v>2365</v>
      </c>
      <c r="B28" s="21" t="s">
        <v>40</v>
      </c>
      <c r="C28" s="23" t="s">
        <v>31</v>
      </c>
      <c r="D28" s="39">
        <v>7.6277369999999998</v>
      </c>
      <c r="E28" s="39">
        <f t="shared" si="2"/>
        <v>3.9</v>
      </c>
      <c r="F28" s="39"/>
      <c r="G28" s="39"/>
      <c r="H28" s="39"/>
      <c r="J28" s="11"/>
      <c r="K28" s="11"/>
      <c r="M28" s="11"/>
      <c r="P28" s="11"/>
    </row>
    <row r="29" spans="1:16" x14ac:dyDescent="0.25">
      <c r="A29" s="28" t="s">
        <v>2364</v>
      </c>
      <c r="B29" s="21" t="s">
        <v>41</v>
      </c>
      <c r="C29" s="23" t="s">
        <v>31</v>
      </c>
      <c r="D29" s="39">
        <v>14.473142000000001</v>
      </c>
      <c r="E29" s="39">
        <f t="shared" si="2"/>
        <v>7.4</v>
      </c>
      <c r="F29" s="39"/>
      <c r="G29" s="39"/>
      <c r="H29" s="39"/>
      <c r="J29" s="11"/>
      <c r="K29" s="11"/>
      <c r="M29" s="11"/>
      <c r="P29" s="11"/>
    </row>
    <row r="30" spans="1:16" x14ac:dyDescent="0.25">
      <c r="A30" s="28" t="s">
        <v>2363</v>
      </c>
      <c r="B30" s="21" t="s">
        <v>42</v>
      </c>
      <c r="C30" s="23" t="s">
        <v>31</v>
      </c>
      <c r="D30" s="39">
        <v>21.514129999999998</v>
      </c>
      <c r="E30" s="39">
        <f t="shared" si="2"/>
        <v>11</v>
      </c>
      <c r="F30" s="39"/>
      <c r="G30" s="39"/>
      <c r="H30" s="39"/>
      <c r="J30" s="11"/>
      <c r="K30" s="11"/>
      <c r="M30" s="11"/>
      <c r="P30" s="11"/>
    </row>
    <row r="31" spans="1:16" x14ac:dyDescent="0.25">
      <c r="A31" s="28" t="s">
        <v>2362</v>
      </c>
      <c r="B31" s="21" t="s">
        <v>43</v>
      </c>
      <c r="C31" s="23" t="s">
        <v>31</v>
      </c>
      <c r="D31" s="39">
        <v>8.8012350000000001</v>
      </c>
      <c r="E31" s="39">
        <f t="shared" si="2"/>
        <v>4.5</v>
      </c>
      <c r="F31" s="39"/>
      <c r="G31" s="39"/>
      <c r="H31" s="39"/>
      <c r="J31" s="11"/>
      <c r="K31" s="11"/>
      <c r="M31" s="11"/>
      <c r="P31" s="11"/>
    </row>
    <row r="32" spans="1:16" x14ac:dyDescent="0.25">
      <c r="A32" s="28" t="s">
        <v>2361</v>
      </c>
      <c r="B32" s="21" t="s">
        <v>44</v>
      </c>
      <c r="C32" s="23" t="s">
        <v>31</v>
      </c>
      <c r="D32" s="39">
        <v>3.1293280000000001</v>
      </c>
      <c r="E32" s="39">
        <f t="shared" si="2"/>
        <v>1.6</v>
      </c>
      <c r="F32" s="39"/>
      <c r="G32" s="39"/>
      <c r="H32" s="39"/>
      <c r="J32" s="11"/>
      <c r="K32" s="11"/>
      <c r="M32" s="11"/>
      <c r="P32" s="11"/>
    </row>
    <row r="33" spans="1:16" x14ac:dyDescent="0.25">
      <c r="A33" s="28" t="s">
        <v>2360</v>
      </c>
      <c r="B33" s="21" t="s">
        <v>45</v>
      </c>
      <c r="C33" s="23" t="s">
        <v>31</v>
      </c>
      <c r="D33" s="39">
        <v>14.668725</v>
      </c>
      <c r="E33" s="39">
        <f t="shared" si="2"/>
        <v>7.5</v>
      </c>
      <c r="F33" s="39"/>
      <c r="G33" s="39"/>
      <c r="H33" s="39"/>
      <c r="J33" s="11"/>
      <c r="K33" s="11"/>
      <c r="M33" s="11"/>
      <c r="P33" s="11"/>
    </row>
    <row r="34" spans="1:16" x14ac:dyDescent="0.25">
      <c r="A34" s="26" t="s">
        <v>2359</v>
      </c>
      <c r="B34" s="46" t="s">
        <v>46</v>
      </c>
      <c r="C34" s="44" t="s">
        <v>31</v>
      </c>
      <c r="D34" s="39">
        <v>14.668725</v>
      </c>
      <c r="E34" s="39">
        <f t="shared" si="2"/>
        <v>7.5</v>
      </c>
      <c r="F34" s="39"/>
      <c r="G34" s="39"/>
      <c r="H34" s="39"/>
      <c r="J34" s="11"/>
      <c r="K34" s="11"/>
      <c r="M34" s="11"/>
      <c r="P34" s="11"/>
    </row>
    <row r="35" spans="1:16" x14ac:dyDescent="0.25">
      <c r="A35" s="26" t="s">
        <v>2358</v>
      </c>
      <c r="B35" s="46" t="s">
        <v>2615</v>
      </c>
      <c r="C35" s="44" t="s">
        <v>31</v>
      </c>
      <c r="D35" s="39">
        <v>48.89575</v>
      </c>
      <c r="E35" s="39">
        <f t="shared" si="2"/>
        <v>25</v>
      </c>
      <c r="F35" s="39"/>
      <c r="G35" s="39"/>
      <c r="H35" s="39"/>
      <c r="J35" s="11"/>
      <c r="K35" s="11"/>
      <c r="M35" s="11"/>
      <c r="P35" s="11"/>
    </row>
    <row r="36" spans="1:16" x14ac:dyDescent="0.25">
      <c r="A36" s="29" t="s">
        <v>2357</v>
      </c>
      <c r="B36" s="49" t="s">
        <v>2616</v>
      </c>
      <c r="C36" s="50" t="s">
        <v>31</v>
      </c>
      <c r="D36" s="39">
        <v>91.924009999999996</v>
      </c>
      <c r="E36" s="39">
        <f t="shared" si="2"/>
        <v>47</v>
      </c>
      <c r="F36" s="39"/>
      <c r="G36" s="39"/>
      <c r="H36" s="39"/>
      <c r="J36" s="11"/>
      <c r="K36" s="11"/>
      <c r="M36" s="11"/>
      <c r="P36" s="11"/>
    </row>
    <row r="37" spans="1:16" x14ac:dyDescent="0.25">
      <c r="A37" s="29" t="s">
        <v>2356</v>
      </c>
      <c r="B37" s="49" t="s">
        <v>2617</v>
      </c>
      <c r="C37" s="50" t="s">
        <v>31</v>
      </c>
      <c r="D37" s="39">
        <v>19.558299999999999</v>
      </c>
      <c r="E37" s="39">
        <f t="shared" si="2"/>
        <v>10</v>
      </c>
      <c r="F37" s="39"/>
      <c r="G37" s="39"/>
      <c r="H37" s="39"/>
      <c r="J37" s="11"/>
      <c r="K37" s="11"/>
      <c r="M37" s="11"/>
      <c r="P37" s="11"/>
    </row>
    <row r="38" spans="1:16" x14ac:dyDescent="0.25">
      <c r="A38" s="28" t="s">
        <v>2355</v>
      </c>
      <c r="B38" s="21" t="s">
        <v>47</v>
      </c>
      <c r="C38" s="23" t="s">
        <v>31</v>
      </c>
      <c r="D38" s="39">
        <v>23.46996</v>
      </c>
      <c r="E38" s="39">
        <f t="shared" si="2"/>
        <v>12</v>
      </c>
      <c r="F38" s="39"/>
      <c r="G38" s="39"/>
      <c r="H38" s="39"/>
      <c r="J38" s="11"/>
      <c r="K38" s="11"/>
      <c r="M38" s="11"/>
      <c r="P38" s="11"/>
    </row>
    <row r="39" spans="1:16" x14ac:dyDescent="0.25">
      <c r="A39" s="28" t="s">
        <v>2354</v>
      </c>
      <c r="B39" s="21" t="s">
        <v>48</v>
      </c>
      <c r="C39" s="23" t="s">
        <v>31</v>
      </c>
      <c r="D39" s="39">
        <v>44.984090000000002</v>
      </c>
      <c r="E39" s="39">
        <f t="shared" si="2"/>
        <v>23</v>
      </c>
      <c r="F39" s="39"/>
      <c r="G39" s="39"/>
      <c r="H39" s="39"/>
      <c r="J39" s="11"/>
      <c r="K39" s="11"/>
      <c r="M39" s="11"/>
      <c r="P39" s="11"/>
    </row>
    <row r="40" spans="1:16" x14ac:dyDescent="0.25">
      <c r="A40" s="28" t="s">
        <v>2353</v>
      </c>
      <c r="B40" s="21" t="s">
        <v>49</v>
      </c>
      <c r="C40" s="23" t="s">
        <v>31</v>
      </c>
      <c r="D40" s="39">
        <v>88.012349999999998</v>
      </c>
      <c r="E40" s="39">
        <f t="shared" si="2"/>
        <v>45</v>
      </c>
      <c r="F40" s="39"/>
      <c r="G40" s="39"/>
      <c r="H40" s="39"/>
      <c r="J40" s="11"/>
      <c r="K40" s="11"/>
      <c r="M40" s="11"/>
      <c r="P40" s="11"/>
    </row>
    <row r="41" spans="1:16" x14ac:dyDescent="0.25">
      <c r="A41" s="28" t="s">
        <v>2352</v>
      </c>
      <c r="B41" s="21" t="s">
        <v>50</v>
      </c>
      <c r="C41" s="23" t="s">
        <v>31</v>
      </c>
      <c r="D41" s="39">
        <v>36.182854999999996</v>
      </c>
      <c r="E41" s="39">
        <f t="shared" si="2"/>
        <v>18.5</v>
      </c>
      <c r="F41" s="39"/>
      <c r="G41" s="39"/>
      <c r="H41" s="39"/>
      <c r="J41" s="11"/>
      <c r="K41" s="11"/>
      <c r="M41" s="11"/>
      <c r="P41" s="11"/>
    </row>
    <row r="42" spans="1:16" x14ac:dyDescent="0.25">
      <c r="A42" s="28" t="s">
        <v>2351</v>
      </c>
      <c r="B42" s="21" t="s">
        <v>51</v>
      </c>
      <c r="C42" s="23" t="s">
        <v>31</v>
      </c>
      <c r="D42" s="39">
        <v>87.034435000000002</v>
      </c>
      <c r="E42" s="39">
        <f t="shared" si="2"/>
        <v>44.5</v>
      </c>
      <c r="F42" s="39"/>
      <c r="G42" s="39"/>
      <c r="H42" s="39"/>
      <c r="J42" s="11"/>
      <c r="K42" s="11"/>
      <c r="M42" s="11"/>
      <c r="P42" s="11"/>
    </row>
    <row r="43" spans="1:16" x14ac:dyDescent="0.25">
      <c r="A43" s="28" t="s">
        <v>2350</v>
      </c>
      <c r="B43" s="21" t="s">
        <v>52</v>
      </c>
      <c r="C43" s="23" t="s">
        <v>31</v>
      </c>
      <c r="D43" s="39">
        <v>216.119215</v>
      </c>
      <c r="E43" s="39">
        <f t="shared" si="2"/>
        <v>110.5</v>
      </c>
      <c r="F43" s="39"/>
      <c r="G43" s="39"/>
      <c r="H43" s="39"/>
      <c r="J43" s="11"/>
      <c r="K43" s="11"/>
      <c r="M43" s="11"/>
      <c r="P43" s="11"/>
    </row>
    <row r="44" spans="1:16" x14ac:dyDescent="0.25">
      <c r="A44" s="28" t="s">
        <v>2349</v>
      </c>
      <c r="B44" s="21" t="s">
        <v>53</v>
      </c>
      <c r="C44" s="23" t="s">
        <v>31</v>
      </c>
      <c r="D44" s="39">
        <v>44.984090000000002</v>
      </c>
      <c r="E44" s="39">
        <f t="shared" si="2"/>
        <v>23</v>
      </c>
      <c r="F44" s="39"/>
      <c r="G44" s="39"/>
      <c r="H44" s="39"/>
      <c r="J44" s="11"/>
      <c r="K44" s="11"/>
      <c r="M44" s="11"/>
      <c r="P44" s="11"/>
    </row>
    <row r="45" spans="1:16" x14ac:dyDescent="0.25">
      <c r="A45" s="28" t="s">
        <v>2348</v>
      </c>
      <c r="B45" s="21" t="s">
        <v>54</v>
      </c>
      <c r="C45" s="23" t="s">
        <v>31</v>
      </c>
      <c r="D45" s="39">
        <v>215.1413</v>
      </c>
      <c r="E45" s="39">
        <f t="shared" si="2"/>
        <v>110</v>
      </c>
      <c r="F45" s="39"/>
      <c r="G45" s="39"/>
      <c r="H45" s="39"/>
      <c r="J45" s="11"/>
      <c r="K45" s="11"/>
      <c r="M45" s="11"/>
      <c r="P45" s="11"/>
    </row>
    <row r="46" spans="1:16" x14ac:dyDescent="0.25">
      <c r="A46" s="30" t="s">
        <v>2347</v>
      </c>
      <c r="B46" s="39" t="s">
        <v>55</v>
      </c>
      <c r="C46" s="17" t="s">
        <v>31</v>
      </c>
      <c r="D46" s="74" t="s">
        <v>2347</v>
      </c>
      <c r="E46" s="74"/>
      <c r="F46" s="39"/>
      <c r="G46" s="39"/>
      <c r="H46" s="39"/>
      <c r="J46" s="11"/>
      <c r="K46" s="11"/>
      <c r="M46" s="11"/>
      <c r="P46" s="11"/>
    </row>
    <row r="47" spans="1:16" x14ac:dyDescent="0.25">
      <c r="A47" s="30"/>
      <c r="B47" s="39"/>
      <c r="C47" s="17"/>
      <c r="D47" s="39"/>
      <c r="E47" s="39"/>
      <c r="F47" s="39"/>
      <c r="G47" s="39"/>
      <c r="H47" s="39"/>
      <c r="J47" s="11"/>
      <c r="K47" s="11"/>
      <c r="M47" s="11"/>
      <c r="P47" s="11"/>
    </row>
    <row r="48" spans="1:16" x14ac:dyDescent="0.25">
      <c r="A48" s="27"/>
      <c r="B48" s="77" t="s">
        <v>56</v>
      </c>
      <c r="C48" s="77"/>
      <c r="D48" s="77"/>
      <c r="E48" s="77"/>
      <c r="F48" s="77"/>
      <c r="G48" s="77"/>
      <c r="H48" s="77"/>
      <c r="J48" s="11"/>
      <c r="K48" s="11"/>
      <c r="M48" s="11"/>
      <c r="P48" s="11"/>
    </row>
    <row r="49" spans="1:16" x14ac:dyDescent="0.25">
      <c r="A49" s="28" t="s">
        <v>2346</v>
      </c>
      <c r="B49" s="21" t="s">
        <v>57</v>
      </c>
      <c r="C49" s="24" t="s">
        <v>31</v>
      </c>
      <c r="D49" s="15">
        <v>12.126146</v>
      </c>
      <c r="E49" s="39">
        <f t="shared" ref="E49:E58" si="3">D49/$J$9</f>
        <v>6.2</v>
      </c>
      <c r="F49" s="15"/>
      <c r="G49" s="15"/>
      <c r="H49" s="15"/>
      <c r="J49" s="11"/>
      <c r="K49" s="11"/>
      <c r="M49" s="11"/>
      <c r="P49" s="11"/>
    </row>
    <row r="50" spans="1:16" x14ac:dyDescent="0.25">
      <c r="A50" s="28" t="s">
        <v>2345</v>
      </c>
      <c r="B50" s="21" t="s">
        <v>58</v>
      </c>
      <c r="C50" s="23" t="s">
        <v>31</v>
      </c>
      <c r="D50" s="39">
        <v>89.968180000000004</v>
      </c>
      <c r="E50" s="39">
        <f t="shared" si="3"/>
        <v>46</v>
      </c>
      <c r="F50" s="39"/>
      <c r="G50" s="39"/>
      <c r="H50" s="39"/>
      <c r="J50" s="11"/>
      <c r="K50" s="11"/>
      <c r="M50" s="11"/>
      <c r="P50" s="11"/>
    </row>
    <row r="51" spans="1:16" x14ac:dyDescent="0.25">
      <c r="A51" s="28" t="s">
        <v>2344</v>
      </c>
      <c r="B51" s="21" t="s">
        <v>59</v>
      </c>
      <c r="C51" s="23" t="s">
        <v>31</v>
      </c>
      <c r="D51" s="39">
        <v>89.968180000000004</v>
      </c>
      <c r="E51" s="39">
        <f t="shared" si="3"/>
        <v>46</v>
      </c>
      <c r="F51" s="39"/>
      <c r="G51" s="39"/>
      <c r="H51" s="39"/>
      <c r="J51" s="11"/>
      <c r="K51" s="11"/>
      <c r="M51" s="11"/>
      <c r="P51" s="11"/>
    </row>
    <row r="52" spans="1:16" x14ac:dyDescent="0.25">
      <c r="A52" s="28" t="s">
        <v>2343</v>
      </c>
      <c r="B52" s="21" t="s">
        <v>60</v>
      </c>
      <c r="C52" s="23" t="s">
        <v>31</v>
      </c>
      <c r="D52" s="39">
        <v>10.170316</v>
      </c>
      <c r="E52" s="39">
        <f t="shared" si="3"/>
        <v>5.2</v>
      </c>
      <c r="F52" s="39"/>
      <c r="G52" s="39"/>
      <c r="H52" s="39"/>
      <c r="J52" s="11"/>
      <c r="K52" s="11"/>
      <c r="M52" s="11"/>
      <c r="P52" s="11"/>
    </row>
    <row r="53" spans="1:16" x14ac:dyDescent="0.25">
      <c r="A53" s="28" t="s">
        <v>2342</v>
      </c>
      <c r="B53" s="21" t="s">
        <v>61</v>
      </c>
      <c r="C53" s="23" t="s">
        <v>31</v>
      </c>
      <c r="D53" s="39">
        <v>17.993635999999999</v>
      </c>
      <c r="E53" s="39">
        <f t="shared" si="3"/>
        <v>9.1999999999999993</v>
      </c>
      <c r="F53" s="39"/>
      <c r="G53" s="39"/>
      <c r="H53" s="39"/>
      <c r="J53" s="11"/>
      <c r="K53" s="11"/>
      <c r="M53" s="11"/>
      <c r="P53" s="11"/>
    </row>
    <row r="54" spans="1:16" x14ac:dyDescent="0.25">
      <c r="A54" s="28" t="s">
        <v>2341</v>
      </c>
      <c r="B54" s="21" t="s">
        <v>62</v>
      </c>
      <c r="C54" s="23" t="s">
        <v>31</v>
      </c>
      <c r="D54" s="39">
        <v>17.993635999999999</v>
      </c>
      <c r="E54" s="39">
        <f t="shared" si="3"/>
        <v>9.1999999999999993</v>
      </c>
      <c r="F54" s="39"/>
      <c r="G54" s="39"/>
      <c r="H54" s="39"/>
      <c r="J54" s="11"/>
      <c r="K54" s="11"/>
      <c r="M54" s="11"/>
      <c r="P54" s="11"/>
    </row>
    <row r="55" spans="1:16" x14ac:dyDescent="0.25">
      <c r="A55" s="28" t="s">
        <v>2340</v>
      </c>
      <c r="B55" s="21" t="s">
        <v>63</v>
      </c>
      <c r="C55" s="23" t="s">
        <v>31</v>
      </c>
      <c r="D55" s="39">
        <v>10.170316</v>
      </c>
      <c r="E55" s="39">
        <f t="shared" si="3"/>
        <v>5.2</v>
      </c>
      <c r="F55" s="39"/>
      <c r="G55" s="39"/>
      <c r="H55" s="39"/>
      <c r="J55" s="11"/>
      <c r="K55" s="11"/>
      <c r="M55" s="11"/>
      <c r="P55" s="11"/>
    </row>
    <row r="56" spans="1:16" x14ac:dyDescent="0.25">
      <c r="A56" s="28" t="s">
        <v>2339</v>
      </c>
      <c r="B56" s="21" t="s">
        <v>64</v>
      </c>
      <c r="C56" s="23" t="s">
        <v>31</v>
      </c>
      <c r="D56" s="39">
        <v>17.993635999999999</v>
      </c>
      <c r="E56" s="39">
        <f t="shared" si="3"/>
        <v>9.1999999999999993</v>
      </c>
      <c r="F56" s="39"/>
      <c r="G56" s="39"/>
      <c r="H56" s="39"/>
      <c r="J56" s="11"/>
      <c r="K56" s="11"/>
      <c r="M56" s="11"/>
      <c r="P56" s="11"/>
    </row>
    <row r="57" spans="1:16" x14ac:dyDescent="0.25">
      <c r="A57" s="28" t="s">
        <v>2338</v>
      </c>
      <c r="B57" s="21" t="s">
        <v>65</v>
      </c>
      <c r="C57" s="23" t="s">
        <v>31</v>
      </c>
      <c r="D57" s="39">
        <v>17.993635999999999</v>
      </c>
      <c r="E57" s="39">
        <f t="shared" si="3"/>
        <v>9.1999999999999993</v>
      </c>
      <c r="F57" s="39"/>
      <c r="G57" s="39"/>
      <c r="H57" s="39"/>
      <c r="J57" s="11"/>
      <c r="K57" s="11"/>
      <c r="M57" s="11"/>
      <c r="P57" s="11"/>
    </row>
    <row r="58" spans="1:16" x14ac:dyDescent="0.25">
      <c r="A58" s="28" t="s">
        <v>2337</v>
      </c>
      <c r="B58" s="21" t="s">
        <v>1039</v>
      </c>
      <c r="C58" s="24" t="s">
        <v>31</v>
      </c>
      <c r="D58" s="15">
        <v>17.993635999999999</v>
      </c>
      <c r="E58" s="39">
        <f t="shared" si="3"/>
        <v>9.1999999999999993</v>
      </c>
      <c r="F58" s="15"/>
      <c r="G58" s="15"/>
      <c r="H58" s="15"/>
      <c r="J58" s="11"/>
      <c r="K58" s="11"/>
      <c r="M58" s="11"/>
      <c r="P58" s="11"/>
    </row>
    <row r="59" spans="1:16" x14ac:dyDescent="0.25">
      <c r="A59" s="30"/>
      <c r="B59" s="39"/>
      <c r="C59" s="17"/>
      <c r="D59" s="39"/>
      <c r="E59" s="39"/>
      <c r="F59" s="39"/>
      <c r="G59" s="39"/>
      <c r="H59" s="39"/>
      <c r="J59" s="11"/>
      <c r="K59" s="11"/>
      <c r="M59" s="11"/>
      <c r="P59" s="11"/>
    </row>
    <row r="60" spans="1:16" x14ac:dyDescent="0.25">
      <c r="A60" s="27"/>
      <c r="B60" s="77" t="s">
        <v>66</v>
      </c>
      <c r="C60" s="77"/>
      <c r="D60" s="77"/>
      <c r="E60" s="77"/>
      <c r="F60" s="77"/>
      <c r="G60" s="77"/>
      <c r="H60" s="77"/>
      <c r="J60" s="11"/>
      <c r="K60" s="11"/>
      <c r="M60" s="11"/>
      <c r="P60" s="11"/>
    </row>
    <row r="61" spans="1:16" x14ac:dyDescent="0.25">
      <c r="A61" s="26" t="s">
        <v>2336</v>
      </c>
      <c r="B61" s="46" t="s">
        <v>67</v>
      </c>
      <c r="C61" s="44" t="s">
        <v>31</v>
      </c>
      <c r="D61" s="39">
        <v>17.993635999999999</v>
      </c>
      <c r="E61" s="39">
        <f t="shared" ref="E61:E77" si="4">D61/$J$9</f>
        <v>9.1999999999999993</v>
      </c>
      <c r="F61" s="39"/>
      <c r="G61" s="39"/>
      <c r="H61" s="39"/>
      <c r="J61" s="11"/>
      <c r="K61" s="11"/>
      <c r="M61" s="11"/>
      <c r="P61" s="11"/>
    </row>
    <row r="62" spans="1:16" x14ac:dyDescent="0.25">
      <c r="A62" s="26" t="s">
        <v>2335</v>
      </c>
      <c r="B62" s="46" t="s">
        <v>68</v>
      </c>
      <c r="C62" s="44" t="s">
        <v>31</v>
      </c>
      <c r="D62" s="39">
        <v>145.12258600000001</v>
      </c>
      <c r="E62" s="39">
        <f t="shared" si="4"/>
        <v>74.2</v>
      </c>
      <c r="F62" s="39"/>
      <c r="G62" s="39"/>
      <c r="H62" s="39"/>
      <c r="J62" s="11"/>
      <c r="K62" s="11"/>
      <c r="M62" s="11"/>
      <c r="P62" s="11"/>
    </row>
    <row r="63" spans="1:16" x14ac:dyDescent="0.25">
      <c r="A63" s="26" t="s">
        <v>2334</v>
      </c>
      <c r="B63" s="46" t="s">
        <v>69</v>
      </c>
      <c r="C63" s="44" t="s">
        <v>31</v>
      </c>
      <c r="D63" s="39">
        <v>88.012349999999998</v>
      </c>
      <c r="E63" s="39">
        <f t="shared" si="4"/>
        <v>45</v>
      </c>
      <c r="F63" s="39"/>
      <c r="G63" s="39"/>
      <c r="H63" s="39"/>
      <c r="J63" s="11"/>
      <c r="K63" s="11"/>
      <c r="M63" s="11"/>
      <c r="P63" s="11"/>
    </row>
    <row r="64" spans="1:16" x14ac:dyDescent="0.25">
      <c r="A64" s="26" t="s">
        <v>2333</v>
      </c>
      <c r="B64" s="46" t="s">
        <v>70</v>
      </c>
      <c r="C64" s="44" t="s">
        <v>31</v>
      </c>
      <c r="D64" s="39">
        <v>88.012349999999998</v>
      </c>
      <c r="E64" s="39">
        <f t="shared" si="4"/>
        <v>45</v>
      </c>
      <c r="F64" s="39"/>
      <c r="G64" s="39"/>
      <c r="H64" s="39"/>
      <c r="J64" s="11"/>
      <c r="K64" s="11"/>
      <c r="M64" s="11"/>
      <c r="P64" s="11"/>
    </row>
    <row r="65" spans="1:16" x14ac:dyDescent="0.25">
      <c r="A65" s="26" t="s">
        <v>2332</v>
      </c>
      <c r="B65" s="46" t="s">
        <v>71</v>
      </c>
      <c r="C65" s="44" t="s">
        <v>31</v>
      </c>
      <c r="D65" s="39">
        <v>88.012349999999998</v>
      </c>
      <c r="E65" s="39">
        <f t="shared" si="4"/>
        <v>45</v>
      </c>
      <c r="F65" s="39"/>
      <c r="G65" s="39"/>
      <c r="H65" s="39"/>
      <c r="J65" s="11"/>
      <c r="K65" s="11"/>
      <c r="M65" s="11"/>
      <c r="P65" s="11"/>
    </row>
    <row r="66" spans="1:16" x14ac:dyDescent="0.25">
      <c r="A66" s="26" t="s">
        <v>1137</v>
      </c>
      <c r="B66" s="46" t="s">
        <v>2618</v>
      </c>
      <c r="C66" s="44"/>
      <c r="D66" s="39">
        <v>68.454049999999995</v>
      </c>
      <c r="E66" s="39">
        <f t="shared" si="4"/>
        <v>35</v>
      </c>
      <c r="F66" s="39"/>
      <c r="G66" s="39"/>
      <c r="H66" s="39"/>
      <c r="J66" s="11"/>
      <c r="K66" s="11"/>
      <c r="M66" s="11"/>
      <c r="P66" s="11"/>
    </row>
    <row r="67" spans="1:16" x14ac:dyDescent="0.25">
      <c r="A67" s="26" t="s">
        <v>2331</v>
      </c>
      <c r="B67" s="46" t="s">
        <v>73</v>
      </c>
      <c r="C67" s="44" t="s">
        <v>31</v>
      </c>
      <c r="D67" s="39">
        <v>41.072429999999997</v>
      </c>
      <c r="E67" s="39">
        <f t="shared" si="4"/>
        <v>21</v>
      </c>
      <c r="F67" s="39"/>
      <c r="G67" s="39"/>
      <c r="H67" s="39"/>
      <c r="J67" s="11"/>
      <c r="K67" s="11"/>
      <c r="M67" s="11"/>
      <c r="P67" s="11"/>
    </row>
    <row r="68" spans="1:16" x14ac:dyDescent="0.25">
      <c r="A68" s="26" t="s">
        <v>2330</v>
      </c>
      <c r="B68" s="46" t="s">
        <v>74</v>
      </c>
      <c r="C68" s="44" t="s">
        <v>31</v>
      </c>
      <c r="D68" s="39">
        <v>72.365709999999993</v>
      </c>
      <c r="E68" s="39">
        <f t="shared" si="4"/>
        <v>37</v>
      </c>
      <c r="F68" s="39"/>
      <c r="G68" s="39"/>
      <c r="H68" s="39"/>
      <c r="J68" s="11"/>
      <c r="K68" s="11"/>
      <c r="M68" s="11"/>
      <c r="P68" s="11"/>
    </row>
    <row r="69" spans="1:16" x14ac:dyDescent="0.25">
      <c r="A69" s="26" t="s">
        <v>2329</v>
      </c>
      <c r="B69" s="46" t="s">
        <v>75</v>
      </c>
      <c r="C69" s="44" t="s">
        <v>31</v>
      </c>
      <c r="D69" s="39">
        <v>43.028259999999996</v>
      </c>
      <c r="E69" s="39">
        <f t="shared" si="4"/>
        <v>22</v>
      </c>
      <c r="F69" s="39"/>
      <c r="G69" s="39"/>
      <c r="H69" s="39"/>
      <c r="J69" s="11"/>
      <c r="K69" s="11"/>
      <c r="M69" s="11"/>
      <c r="P69" s="11"/>
    </row>
    <row r="70" spans="1:16" x14ac:dyDescent="0.25">
      <c r="A70" s="26" t="s">
        <v>2328</v>
      </c>
      <c r="B70" s="46" t="s">
        <v>76</v>
      </c>
      <c r="C70" s="44" t="s">
        <v>31</v>
      </c>
      <c r="D70" s="39">
        <v>84.10069</v>
      </c>
      <c r="E70" s="39">
        <f t="shared" si="4"/>
        <v>43</v>
      </c>
      <c r="F70" s="39"/>
      <c r="G70" s="39"/>
      <c r="H70" s="39"/>
      <c r="J70" s="11"/>
      <c r="K70" s="11"/>
      <c r="M70" s="11"/>
      <c r="P70" s="11"/>
    </row>
    <row r="71" spans="1:16" x14ac:dyDescent="0.25">
      <c r="A71" s="26" t="s">
        <v>2327</v>
      </c>
      <c r="B71" s="46" t="s">
        <v>77</v>
      </c>
      <c r="C71" s="44" t="s">
        <v>31</v>
      </c>
      <c r="D71" s="39">
        <v>72.365709999999993</v>
      </c>
      <c r="E71" s="39">
        <f t="shared" si="4"/>
        <v>37</v>
      </c>
      <c r="F71" s="39"/>
      <c r="G71" s="39"/>
      <c r="H71" s="39"/>
      <c r="J71" s="11"/>
      <c r="K71" s="11"/>
      <c r="M71" s="11"/>
      <c r="P71" s="11"/>
    </row>
    <row r="72" spans="1:16" x14ac:dyDescent="0.25">
      <c r="A72" s="26" t="s">
        <v>2326</v>
      </c>
      <c r="B72" s="46" t="s">
        <v>78</v>
      </c>
      <c r="C72" s="44" t="s">
        <v>31</v>
      </c>
      <c r="D72" s="39">
        <v>60.043980999999995</v>
      </c>
      <c r="E72" s="39">
        <f t="shared" si="4"/>
        <v>30.7</v>
      </c>
      <c r="F72" s="39"/>
      <c r="G72" s="39"/>
      <c r="H72" s="39"/>
      <c r="J72" s="11"/>
      <c r="K72" s="11"/>
      <c r="M72" s="11"/>
      <c r="P72" s="11"/>
    </row>
    <row r="73" spans="1:16" x14ac:dyDescent="0.25">
      <c r="A73" s="26" t="s">
        <v>2325</v>
      </c>
      <c r="B73" s="46" t="s">
        <v>79</v>
      </c>
      <c r="C73" s="44" t="s">
        <v>31</v>
      </c>
      <c r="D73" s="39">
        <v>215.1413</v>
      </c>
      <c r="E73" s="39">
        <f t="shared" si="4"/>
        <v>110</v>
      </c>
      <c r="F73" s="39"/>
      <c r="G73" s="39"/>
      <c r="H73" s="39"/>
      <c r="J73" s="11"/>
      <c r="K73" s="11"/>
      <c r="M73" s="11"/>
      <c r="P73" s="11"/>
    </row>
    <row r="74" spans="1:16" x14ac:dyDescent="0.25">
      <c r="A74" s="26" t="s">
        <v>2324</v>
      </c>
      <c r="B74" s="46" t="s">
        <v>80</v>
      </c>
      <c r="C74" s="44" t="s">
        <v>31</v>
      </c>
      <c r="D74" s="39">
        <v>265.99288000000001</v>
      </c>
      <c r="E74" s="39">
        <f t="shared" si="4"/>
        <v>136</v>
      </c>
      <c r="F74" s="39"/>
      <c r="G74" s="39"/>
      <c r="H74" s="39"/>
      <c r="J74" s="11"/>
      <c r="K74" s="11"/>
      <c r="M74" s="11"/>
      <c r="P74" s="11"/>
    </row>
    <row r="75" spans="1:16" x14ac:dyDescent="0.25">
      <c r="A75" s="26" t="s">
        <v>2323</v>
      </c>
      <c r="B75" s="46" t="s">
        <v>81</v>
      </c>
      <c r="C75" s="44" t="s">
        <v>31</v>
      </c>
      <c r="D75" s="39">
        <v>30.315365</v>
      </c>
      <c r="E75" s="39">
        <f t="shared" si="4"/>
        <v>15.5</v>
      </c>
      <c r="F75" s="39"/>
      <c r="G75" s="39"/>
      <c r="H75" s="39"/>
      <c r="J75" s="11"/>
      <c r="K75" s="11"/>
      <c r="M75" s="11"/>
      <c r="P75" s="11"/>
    </row>
    <row r="76" spans="1:16" x14ac:dyDescent="0.25">
      <c r="A76" s="26" t="s">
        <v>2322</v>
      </c>
      <c r="B76" s="46" t="s">
        <v>82</v>
      </c>
      <c r="C76" s="44" t="s">
        <v>31</v>
      </c>
      <c r="D76" s="39">
        <v>72.365709999999993</v>
      </c>
      <c r="E76" s="39">
        <f t="shared" si="4"/>
        <v>37</v>
      </c>
      <c r="F76" s="39"/>
      <c r="G76" s="39"/>
      <c r="H76" s="39"/>
      <c r="J76" s="11"/>
      <c r="K76" s="11"/>
      <c r="M76" s="11"/>
      <c r="P76" s="11"/>
    </row>
    <row r="77" spans="1:16" x14ac:dyDescent="0.25">
      <c r="A77" s="26" t="s">
        <v>2321</v>
      </c>
      <c r="B77" s="46" t="s">
        <v>83</v>
      </c>
      <c r="C77" s="44" t="s">
        <v>31</v>
      </c>
      <c r="D77" s="39">
        <v>44.984090000000002</v>
      </c>
      <c r="E77" s="39">
        <f t="shared" si="4"/>
        <v>23</v>
      </c>
      <c r="F77" s="39"/>
      <c r="G77" s="39"/>
      <c r="H77" s="39"/>
      <c r="J77" s="11"/>
      <c r="K77" s="11"/>
      <c r="M77" s="11"/>
      <c r="P77" s="11"/>
    </row>
    <row r="78" spans="1:16" x14ac:dyDescent="0.25">
      <c r="A78" s="30"/>
      <c r="B78" s="39"/>
      <c r="C78" s="17"/>
      <c r="D78" s="39"/>
      <c r="E78" s="39"/>
      <c r="F78" s="39"/>
      <c r="G78" s="39"/>
      <c r="H78" s="39"/>
      <c r="J78" s="11"/>
      <c r="K78" s="11"/>
      <c r="M78" s="11"/>
      <c r="P78" s="11"/>
    </row>
    <row r="79" spans="1:16" x14ac:dyDescent="0.25">
      <c r="A79" s="27">
        <v>24</v>
      </c>
      <c r="B79" s="77" t="s">
        <v>84</v>
      </c>
      <c r="C79" s="77"/>
      <c r="D79" s="77"/>
      <c r="E79" s="77"/>
      <c r="F79" s="77"/>
      <c r="G79" s="77"/>
      <c r="H79" s="77"/>
      <c r="J79" s="11"/>
      <c r="K79" s="11"/>
      <c r="M79" s="11"/>
      <c r="P79" s="11"/>
    </row>
    <row r="80" spans="1:16" x14ac:dyDescent="0.25">
      <c r="A80" s="28"/>
      <c r="B80" s="51" t="s">
        <v>85</v>
      </c>
      <c r="C80" s="23"/>
      <c r="D80" s="39"/>
      <c r="E80" s="39"/>
      <c r="F80" s="52"/>
      <c r="G80" s="52"/>
      <c r="H80" s="39"/>
      <c r="J80" s="11"/>
      <c r="K80" s="11"/>
      <c r="M80" s="11"/>
      <c r="P80" s="11"/>
    </row>
    <row r="81" spans="1:16" x14ac:dyDescent="0.25">
      <c r="A81" s="26" t="s">
        <v>2320</v>
      </c>
      <c r="B81" s="21" t="s">
        <v>2482</v>
      </c>
      <c r="C81" s="23" t="s">
        <v>31</v>
      </c>
      <c r="D81" s="38">
        <v>6.6498219999999995</v>
      </c>
      <c r="E81" s="39">
        <f t="shared" ref="E81:E144" si="5">D81/$J$9</f>
        <v>3.4</v>
      </c>
      <c r="F81" s="53">
        <v>3.7</v>
      </c>
      <c r="G81" s="39">
        <f t="shared" ref="G81:G139" si="6">F81/$J$9</f>
        <v>1.8917799604260086</v>
      </c>
      <c r="H81" s="38"/>
      <c r="J81" s="11"/>
      <c r="K81" s="11"/>
      <c r="M81" s="11"/>
      <c r="P81" s="11"/>
    </row>
    <row r="82" spans="1:16" x14ac:dyDescent="0.25">
      <c r="A82" s="26" t="s">
        <v>2319</v>
      </c>
      <c r="B82" s="21" t="s">
        <v>86</v>
      </c>
      <c r="C82" s="23" t="s">
        <v>31</v>
      </c>
      <c r="D82" s="38">
        <v>8.9968179999999993</v>
      </c>
      <c r="E82" s="39">
        <f t="shared" si="5"/>
        <v>4.5999999999999996</v>
      </c>
      <c r="F82" s="53">
        <v>4.0199999999999996</v>
      </c>
      <c r="G82" s="39">
        <f t="shared" si="6"/>
        <v>2.0553933624087981</v>
      </c>
      <c r="H82" s="38"/>
      <c r="J82" s="11"/>
      <c r="K82" s="11"/>
      <c r="M82" s="11"/>
      <c r="P82" s="11"/>
    </row>
    <row r="83" spans="1:16" x14ac:dyDescent="0.25">
      <c r="A83" s="26" t="s">
        <v>2318</v>
      </c>
      <c r="B83" s="21" t="s">
        <v>87</v>
      </c>
      <c r="C83" s="23" t="s">
        <v>31</v>
      </c>
      <c r="D83" s="38">
        <v>6.6498219999999995</v>
      </c>
      <c r="E83" s="39">
        <f t="shared" si="5"/>
        <v>3.4</v>
      </c>
      <c r="F83" s="53"/>
      <c r="G83" s="39"/>
      <c r="H83" s="38"/>
      <c r="J83" s="11"/>
      <c r="K83" s="11"/>
      <c r="M83" s="11"/>
      <c r="P83" s="11"/>
    </row>
    <row r="84" spans="1:16" x14ac:dyDescent="0.25">
      <c r="A84" s="26" t="s">
        <v>2317</v>
      </c>
      <c r="B84" s="21" t="s">
        <v>88</v>
      </c>
      <c r="C84" s="23" t="s">
        <v>31</v>
      </c>
      <c r="D84" s="38">
        <v>2.3469959999999999</v>
      </c>
      <c r="E84" s="39">
        <f t="shared" si="5"/>
        <v>1.2</v>
      </c>
      <c r="F84" s="53">
        <v>1.61</v>
      </c>
      <c r="G84" s="39">
        <f t="shared" si="6"/>
        <v>0.82317992872591184</v>
      </c>
      <c r="H84" s="38"/>
      <c r="J84" s="11"/>
      <c r="K84" s="11"/>
      <c r="M84" s="11"/>
      <c r="P84" s="11"/>
    </row>
    <row r="85" spans="1:16" x14ac:dyDescent="0.25">
      <c r="A85" s="26" t="s">
        <v>2316</v>
      </c>
      <c r="B85" s="21" t="s">
        <v>89</v>
      </c>
      <c r="C85" s="23" t="s">
        <v>31</v>
      </c>
      <c r="D85" s="38">
        <v>8.9968179999999993</v>
      </c>
      <c r="E85" s="39">
        <f t="shared" si="5"/>
        <v>4.5999999999999996</v>
      </c>
      <c r="F85" s="53">
        <v>4.0199999999999996</v>
      </c>
      <c r="G85" s="39">
        <f t="shared" si="6"/>
        <v>2.0553933624087981</v>
      </c>
      <c r="H85" s="38"/>
      <c r="J85" s="11"/>
      <c r="K85" s="11"/>
      <c r="M85" s="11"/>
      <c r="P85" s="11"/>
    </row>
    <row r="86" spans="1:16" x14ac:dyDescent="0.25">
      <c r="A86" s="26"/>
      <c r="B86" s="51" t="s">
        <v>90</v>
      </c>
      <c r="C86" s="23"/>
      <c r="D86" s="38"/>
      <c r="E86" s="39"/>
      <c r="F86" s="53"/>
      <c r="G86" s="39"/>
      <c r="H86" s="38"/>
      <c r="J86" s="11"/>
      <c r="K86" s="11"/>
      <c r="M86" s="11"/>
      <c r="P86" s="11"/>
    </row>
    <row r="87" spans="1:16" x14ac:dyDescent="0.25">
      <c r="A87" s="26" t="s">
        <v>2315</v>
      </c>
      <c r="B87" s="21" t="s">
        <v>91</v>
      </c>
      <c r="C87" s="23" t="s">
        <v>31</v>
      </c>
      <c r="D87" s="38">
        <v>4.1072430000000004</v>
      </c>
      <c r="E87" s="39">
        <f t="shared" si="5"/>
        <v>2.1</v>
      </c>
      <c r="F87" s="53">
        <v>1.77</v>
      </c>
      <c r="G87" s="39">
        <f t="shared" si="6"/>
        <v>0.9049866297173067</v>
      </c>
      <c r="H87" s="38"/>
      <c r="J87" s="11"/>
      <c r="K87" s="11"/>
      <c r="M87" s="11"/>
      <c r="P87" s="11"/>
    </row>
    <row r="88" spans="1:16" x14ac:dyDescent="0.25">
      <c r="A88" s="26" t="s">
        <v>2314</v>
      </c>
      <c r="B88" s="21" t="s">
        <v>92</v>
      </c>
      <c r="C88" s="23" t="s">
        <v>31</v>
      </c>
      <c r="D88" s="38">
        <v>4.1072430000000004</v>
      </c>
      <c r="E88" s="39">
        <f t="shared" si="5"/>
        <v>2.1</v>
      </c>
      <c r="F88" s="53">
        <v>1.77</v>
      </c>
      <c r="G88" s="39">
        <f t="shared" si="6"/>
        <v>0.9049866297173067</v>
      </c>
      <c r="H88" s="38"/>
      <c r="J88" s="11"/>
      <c r="K88" s="11"/>
      <c r="M88" s="11"/>
      <c r="P88" s="11"/>
    </row>
    <row r="89" spans="1:16" x14ac:dyDescent="0.25">
      <c r="A89" s="26" t="s">
        <v>2313</v>
      </c>
      <c r="B89" s="21" t="s">
        <v>93</v>
      </c>
      <c r="C89" s="23" t="s">
        <v>31</v>
      </c>
      <c r="D89" s="38">
        <v>7.0409879999999996</v>
      </c>
      <c r="E89" s="39">
        <f t="shared" si="5"/>
        <v>3.5999999999999996</v>
      </c>
      <c r="F89" s="53"/>
      <c r="G89" s="39"/>
      <c r="H89" s="38"/>
      <c r="J89" s="11"/>
      <c r="K89" s="11"/>
      <c r="M89" s="11"/>
      <c r="P89" s="11"/>
    </row>
    <row r="90" spans="1:16" x14ac:dyDescent="0.25">
      <c r="A90" s="26" t="s">
        <v>2312</v>
      </c>
      <c r="B90" s="21" t="s">
        <v>94</v>
      </c>
      <c r="C90" s="23" t="s">
        <v>31</v>
      </c>
      <c r="D90" s="38">
        <v>50.069248000000002</v>
      </c>
      <c r="E90" s="39">
        <f t="shared" si="5"/>
        <v>25.6</v>
      </c>
      <c r="F90" s="53"/>
      <c r="G90" s="39"/>
      <c r="H90" s="38"/>
      <c r="J90" s="11"/>
      <c r="K90" s="11"/>
      <c r="M90" s="11"/>
      <c r="P90" s="11"/>
    </row>
    <row r="91" spans="1:16" x14ac:dyDescent="0.25">
      <c r="A91" s="26" t="s">
        <v>2311</v>
      </c>
      <c r="B91" s="21" t="s">
        <v>95</v>
      </c>
      <c r="C91" s="23" t="s">
        <v>31</v>
      </c>
      <c r="D91" s="38">
        <v>16.037806</v>
      </c>
      <c r="E91" s="39">
        <f t="shared" si="5"/>
        <v>8.1999999999999993</v>
      </c>
      <c r="F91" s="53">
        <v>15.4</v>
      </c>
      <c r="G91" s="39">
        <f t="shared" si="6"/>
        <v>7.8738949704217651</v>
      </c>
      <c r="H91" s="38"/>
      <c r="J91" s="11"/>
      <c r="K91" s="11"/>
      <c r="M91" s="11"/>
      <c r="P91" s="11"/>
    </row>
    <row r="92" spans="1:16" x14ac:dyDescent="0.25">
      <c r="A92" s="26" t="s">
        <v>2310</v>
      </c>
      <c r="B92" s="21" t="s">
        <v>96</v>
      </c>
      <c r="C92" s="23" t="s">
        <v>31</v>
      </c>
      <c r="D92" s="38">
        <v>4.1072430000000004</v>
      </c>
      <c r="E92" s="39">
        <f t="shared" si="5"/>
        <v>2.1</v>
      </c>
      <c r="F92" s="53">
        <v>2.73</v>
      </c>
      <c r="G92" s="39">
        <f t="shared" si="6"/>
        <v>1.3958268356656764</v>
      </c>
      <c r="H92" s="38"/>
      <c r="J92" s="11"/>
      <c r="K92" s="11"/>
      <c r="M92" s="11"/>
      <c r="P92" s="11"/>
    </row>
    <row r="93" spans="1:16" x14ac:dyDescent="0.25">
      <c r="A93" s="26" t="s">
        <v>2309</v>
      </c>
      <c r="B93" s="21" t="s">
        <v>97</v>
      </c>
      <c r="C93" s="23" t="s">
        <v>31</v>
      </c>
      <c r="D93" s="38">
        <v>4.1072430000000004</v>
      </c>
      <c r="E93" s="39">
        <f t="shared" si="5"/>
        <v>2.1</v>
      </c>
      <c r="F93" s="53">
        <v>2.66</v>
      </c>
      <c r="G93" s="39">
        <f t="shared" si="6"/>
        <v>1.3600364039819413</v>
      </c>
      <c r="H93" s="38"/>
      <c r="J93" s="11"/>
      <c r="K93" s="11"/>
      <c r="M93" s="11"/>
      <c r="P93" s="11"/>
    </row>
    <row r="94" spans="1:16" x14ac:dyDescent="0.25">
      <c r="A94" s="26" t="s">
        <v>2308</v>
      </c>
      <c r="B94" s="21" t="s">
        <v>98</v>
      </c>
      <c r="C94" s="23" t="s">
        <v>31</v>
      </c>
      <c r="D94" s="38">
        <v>5.0851579999999998</v>
      </c>
      <c r="E94" s="39">
        <f t="shared" si="5"/>
        <v>2.6</v>
      </c>
      <c r="F94" s="53">
        <v>2.73</v>
      </c>
      <c r="G94" s="39">
        <f t="shared" si="6"/>
        <v>1.3958268356656764</v>
      </c>
      <c r="H94" s="38"/>
      <c r="J94" s="11"/>
      <c r="K94" s="11"/>
      <c r="M94" s="11"/>
      <c r="P94" s="11"/>
    </row>
    <row r="95" spans="1:16" x14ac:dyDescent="0.25">
      <c r="A95" s="26" t="s">
        <v>2307</v>
      </c>
      <c r="B95" s="21" t="s">
        <v>99</v>
      </c>
      <c r="C95" s="23" t="s">
        <v>31</v>
      </c>
      <c r="D95" s="38">
        <v>5.0851579999999998</v>
      </c>
      <c r="E95" s="39">
        <f t="shared" si="5"/>
        <v>2.6</v>
      </c>
      <c r="F95" s="53">
        <v>2.73</v>
      </c>
      <c r="G95" s="39">
        <f t="shared" si="6"/>
        <v>1.3958268356656764</v>
      </c>
      <c r="H95" s="38"/>
      <c r="J95" s="11"/>
      <c r="K95" s="11"/>
      <c r="M95" s="11"/>
      <c r="P95" s="11"/>
    </row>
    <row r="96" spans="1:16" x14ac:dyDescent="0.25">
      <c r="A96" s="26" t="s">
        <v>2306</v>
      </c>
      <c r="B96" s="21" t="s">
        <v>100</v>
      </c>
      <c r="C96" s="23" t="s">
        <v>31</v>
      </c>
      <c r="D96" s="38">
        <v>5.0851579999999998</v>
      </c>
      <c r="E96" s="39">
        <f t="shared" si="5"/>
        <v>2.6</v>
      </c>
      <c r="F96" s="53">
        <v>2.73</v>
      </c>
      <c r="G96" s="39">
        <f t="shared" si="6"/>
        <v>1.3958268356656764</v>
      </c>
      <c r="H96" s="38"/>
      <c r="J96" s="11"/>
      <c r="K96" s="11"/>
      <c r="M96" s="11"/>
      <c r="P96" s="11"/>
    </row>
    <row r="97" spans="1:16" x14ac:dyDescent="0.25">
      <c r="A97" s="26" t="s">
        <v>2305</v>
      </c>
      <c r="B97" s="21" t="s">
        <v>101</v>
      </c>
      <c r="C97" s="23" t="s">
        <v>31</v>
      </c>
      <c r="D97" s="38">
        <v>5.0851579999999998</v>
      </c>
      <c r="E97" s="39">
        <f t="shared" si="5"/>
        <v>2.6</v>
      </c>
      <c r="F97" s="53">
        <v>2.73</v>
      </c>
      <c r="G97" s="39">
        <f t="shared" si="6"/>
        <v>1.3958268356656764</v>
      </c>
      <c r="H97" s="38"/>
      <c r="J97" s="11"/>
      <c r="K97" s="11"/>
      <c r="M97" s="11"/>
      <c r="P97" s="11"/>
    </row>
    <row r="98" spans="1:16" x14ac:dyDescent="0.25">
      <c r="A98" s="26" t="s">
        <v>2304</v>
      </c>
      <c r="B98" s="21" t="s">
        <v>102</v>
      </c>
      <c r="C98" s="23" t="s">
        <v>31</v>
      </c>
      <c r="D98" s="38">
        <v>4.1072430000000004</v>
      </c>
      <c r="E98" s="39">
        <f t="shared" si="5"/>
        <v>2.1</v>
      </c>
      <c r="F98" s="53">
        <v>2.73</v>
      </c>
      <c r="G98" s="39">
        <f t="shared" si="6"/>
        <v>1.3958268356656764</v>
      </c>
      <c r="H98" s="38"/>
      <c r="J98" s="11"/>
      <c r="K98" s="11"/>
      <c r="M98" s="11"/>
      <c r="P98" s="11"/>
    </row>
    <row r="99" spans="1:16" x14ac:dyDescent="0.25">
      <c r="A99" s="26" t="s">
        <v>2303</v>
      </c>
      <c r="B99" s="21" t="s">
        <v>103</v>
      </c>
      <c r="C99" s="23" t="s">
        <v>31</v>
      </c>
      <c r="D99" s="38">
        <v>5.0851579999999998</v>
      </c>
      <c r="E99" s="39">
        <f t="shared" si="5"/>
        <v>2.6</v>
      </c>
      <c r="F99" s="53">
        <v>2.73</v>
      </c>
      <c r="G99" s="39">
        <f t="shared" si="6"/>
        <v>1.3958268356656764</v>
      </c>
      <c r="H99" s="38"/>
      <c r="J99" s="11"/>
      <c r="K99" s="11"/>
      <c r="M99" s="11"/>
      <c r="P99" s="11"/>
    </row>
    <row r="100" spans="1:16" x14ac:dyDescent="0.25">
      <c r="A100" s="26" t="s">
        <v>2483</v>
      </c>
      <c r="B100" s="21" t="s">
        <v>2484</v>
      </c>
      <c r="C100" s="23" t="s">
        <v>31</v>
      </c>
      <c r="D100" s="38">
        <v>5.0851579999999998</v>
      </c>
      <c r="E100" s="39">
        <f t="shared" si="5"/>
        <v>2.6</v>
      </c>
      <c r="F100" s="53"/>
      <c r="G100" s="39"/>
      <c r="H100" s="38"/>
      <c r="J100" s="11"/>
      <c r="K100" s="11"/>
      <c r="M100" s="11"/>
      <c r="P100" s="11"/>
    </row>
    <row r="101" spans="1:16" x14ac:dyDescent="0.25">
      <c r="A101" s="26" t="s">
        <v>2485</v>
      </c>
      <c r="B101" s="21" t="s">
        <v>2486</v>
      </c>
      <c r="C101" s="23" t="s">
        <v>31</v>
      </c>
      <c r="D101" s="38">
        <v>4.1072430000000004</v>
      </c>
      <c r="E101" s="39">
        <f t="shared" si="5"/>
        <v>2.1</v>
      </c>
      <c r="F101" s="53"/>
      <c r="G101" s="39"/>
      <c r="H101" s="38"/>
      <c r="J101" s="11"/>
      <c r="K101" s="11"/>
      <c r="M101" s="11"/>
      <c r="P101" s="11"/>
    </row>
    <row r="102" spans="1:16" x14ac:dyDescent="0.25">
      <c r="A102" s="26" t="s">
        <v>2619</v>
      </c>
      <c r="B102" s="21" t="s">
        <v>2620</v>
      </c>
      <c r="C102" s="23" t="s">
        <v>31</v>
      </c>
      <c r="D102" s="38">
        <v>5.0851579999999998</v>
      </c>
      <c r="E102" s="39">
        <f t="shared" si="5"/>
        <v>2.6</v>
      </c>
      <c r="F102" s="53">
        <v>2.73</v>
      </c>
      <c r="G102" s="39">
        <f t="shared" si="6"/>
        <v>1.3958268356656764</v>
      </c>
      <c r="H102" s="38"/>
      <c r="J102" s="11"/>
      <c r="K102" s="11"/>
      <c r="M102" s="11"/>
      <c r="P102" s="11"/>
    </row>
    <row r="103" spans="1:16" x14ac:dyDescent="0.25">
      <c r="A103" s="26" t="s">
        <v>2621</v>
      </c>
      <c r="B103" s="21" t="s">
        <v>2622</v>
      </c>
      <c r="C103" s="23" t="s">
        <v>31</v>
      </c>
      <c r="D103" s="38">
        <v>5.0851579999999998</v>
      </c>
      <c r="E103" s="39">
        <f t="shared" si="5"/>
        <v>2.6</v>
      </c>
      <c r="F103" s="53">
        <v>2.73</v>
      </c>
      <c r="G103" s="39">
        <f t="shared" si="6"/>
        <v>1.3958268356656764</v>
      </c>
      <c r="H103" s="38"/>
      <c r="J103" s="11"/>
      <c r="K103" s="11"/>
      <c r="M103" s="11"/>
      <c r="P103" s="11"/>
    </row>
    <row r="104" spans="1:16" x14ac:dyDescent="0.25">
      <c r="A104" s="26"/>
      <c r="B104" s="51" t="s">
        <v>104</v>
      </c>
      <c r="C104" s="23"/>
      <c r="D104" s="38"/>
      <c r="E104" s="39"/>
      <c r="F104" s="53"/>
      <c r="G104" s="39"/>
      <c r="H104" s="38"/>
      <c r="J104" s="11"/>
      <c r="K104" s="11"/>
      <c r="M104" s="11"/>
      <c r="P104" s="11"/>
    </row>
    <row r="105" spans="1:16" x14ac:dyDescent="0.25">
      <c r="A105" s="26" t="s">
        <v>2302</v>
      </c>
      <c r="B105" s="21" t="s">
        <v>105</v>
      </c>
      <c r="C105" s="23" t="s">
        <v>31</v>
      </c>
      <c r="D105" s="38">
        <v>10.170316</v>
      </c>
      <c r="E105" s="39">
        <f t="shared" si="5"/>
        <v>5.2</v>
      </c>
      <c r="F105" s="38">
        <v>4.34</v>
      </c>
      <c r="G105" s="39">
        <f t="shared" si="6"/>
        <v>2.2190067643915881</v>
      </c>
      <c r="H105" s="38"/>
      <c r="J105" s="11"/>
      <c r="K105" s="11"/>
      <c r="M105" s="11"/>
      <c r="P105" s="11"/>
    </row>
    <row r="106" spans="1:16" x14ac:dyDescent="0.25">
      <c r="A106" s="26" t="s">
        <v>2487</v>
      </c>
      <c r="B106" s="46" t="s">
        <v>2488</v>
      </c>
      <c r="C106" s="23" t="s">
        <v>31</v>
      </c>
      <c r="D106" s="38">
        <v>38.138685000000002</v>
      </c>
      <c r="E106" s="39">
        <f t="shared" si="5"/>
        <v>19.5</v>
      </c>
      <c r="F106" s="38">
        <v>32.08</v>
      </c>
      <c r="G106" s="39">
        <f t="shared" si="6"/>
        <v>16.402243548774688</v>
      </c>
      <c r="H106" s="38"/>
      <c r="J106" s="11"/>
      <c r="K106" s="11"/>
      <c r="M106" s="11"/>
      <c r="P106" s="11"/>
    </row>
    <row r="107" spans="1:16" x14ac:dyDescent="0.25">
      <c r="A107" s="26"/>
      <c r="B107" s="51" t="s">
        <v>106</v>
      </c>
      <c r="C107" s="23"/>
      <c r="D107" s="38"/>
      <c r="E107" s="39"/>
      <c r="F107" s="38"/>
      <c r="G107" s="39"/>
      <c r="H107" s="38"/>
      <c r="J107" s="11"/>
      <c r="K107" s="11"/>
      <c r="M107" s="11"/>
      <c r="P107" s="11"/>
    </row>
    <row r="108" spans="1:16" x14ac:dyDescent="0.25">
      <c r="A108" s="26" t="s">
        <v>2301</v>
      </c>
      <c r="B108" s="21" t="s">
        <v>107</v>
      </c>
      <c r="C108" s="23" t="s">
        <v>31</v>
      </c>
      <c r="D108" s="38">
        <v>8.9968179999999993</v>
      </c>
      <c r="E108" s="39">
        <f t="shared" si="5"/>
        <v>4.5999999999999996</v>
      </c>
      <c r="F108" s="38">
        <v>8.6199999999999992</v>
      </c>
      <c r="G108" s="39">
        <f t="shared" si="6"/>
        <v>4.4073360159114028</v>
      </c>
      <c r="H108" s="38"/>
      <c r="J108" s="11"/>
      <c r="K108" s="11"/>
      <c r="M108" s="11"/>
      <c r="P108" s="11"/>
    </row>
    <row r="109" spans="1:16" x14ac:dyDescent="0.25">
      <c r="A109" s="26" t="s">
        <v>2300</v>
      </c>
      <c r="B109" s="21" t="s">
        <v>108</v>
      </c>
      <c r="C109" s="23" t="s">
        <v>31</v>
      </c>
      <c r="D109" s="38">
        <v>8.9968179999999993</v>
      </c>
      <c r="E109" s="39">
        <f t="shared" si="5"/>
        <v>4.5999999999999996</v>
      </c>
      <c r="F109" s="38">
        <v>8.8000000000000007</v>
      </c>
      <c r="G109" s="39">
        <f t="shared" si="6"/>
        <v>4.4993685545267228</v>
      </c>
      <c r="H109" s="38"/>
      <c r="J109" s="11"/>
      <c r="K109" s="11"/>
      <c r="M109" s="11"/>
      <c r="P109" s="11"/>
    </row>
    <row r="110" spans="1:16" x14ac:dyDescent="0.25">
      <c r="A110" s="26" t="s">
        <v>2299</v>
      </c>
      <c r="B110" s="21" t="s">
        <v>109</v>
      </c>
      <c r="C110" s="23" t="s">
        <v>31</v>
      </c>
      <c r="D110" s="38">
        <v>25.034624000000001</v>
      </c>
      <c r="E110" s="39">
        <f t="shared" si="5"/>
        <v>12.8</v>
      </c>
      <c r="F110" s="38"/>
      <c r="G110" s="39"/>
      <c r="H110" s="38"/>
      <c r="J110" s="11"/>
      <c r="K110" s="11"/>
      <c r="M110" s="11"/>
      <c r="P110" s="11"/>
    </row>
    <row r="111" spans="1:16" x14ac:dyDescent="0.25">
      <c r="A111" s="26"/>
      <c r="B111" s="51" t="s">
        <v>110</v>
      </c>
      <c r="C111" s="23"/>
      <c r="D111" s="38"/>
      <c r="E111" s="39"/>
      <c r="F111" s="38"/>
      <c r="G111" s="39"/>
      <c r="H111" s="38"/>
      <c r="J111" s="11"/>
      <c r="K111" s="11"/>
      <c r="M111" s="11"/>
      <c r="P111" s="11"/>
    </row>
    <row r="112" spans="1:16" x14ac:dyDescent="0.25">
      <c r="A112" s="26" t="s">
        <v>2298</v>
      </c>
      <c r="B112" s="21" t="s">
        <v>111</v>
      </c>
      <c r="C112" s="23" t="s">
        <v>31</v>
      </c>
      <c r="D112" s="38">
        <v>10.170316</v>
      </c>
      <c r="E112" s="39">
        <f t="shared" si="5"/>
        <v>5.2</v>
      </c>
      <c r="F112" s="38">
        <v>7.22</v>
      </c>
      <c r="G112" s="39">
        <f t="shared" si="6"/>
        <v>3.6915273822366976</v>
      </c>
      <c r="H112" s="38"/>
      <c r="J112" s="11"/>
      <c r="K112" s="11"/>
      <c r="M112" s="11"/>
      <c r="P112" s="11"/>
    </row>
    <row r="113" spans="1:16" x14ac:dyDescent="0.25">
      <c r="A113" s="26" t="s">
        <v>2477</v>
      </c>
      <c r="B113" s="21" t="s">
        <v>112</v>
      </c>
      <c r="C113" s="23" t="s">
        <v>31</v>
      </c>
      <c r="D113" s="38">
        <v>10.170316</v>
      </c>
      <c r="E113" s="39">
        <f t="shared" si="5"/>
        <v>5.2</v>
      </c>
      <c r="F113" s="38"/>
      <c r="G113" s="39"/>
      <c r="H113" s="38"/>
      <c r="J113" s="11"/>
      <c r="K113" s="11"/>
      <c r="M113" s="11"/>
      <c r="P113" s="11"/>
    </row>
    <row r="114" spans="1:16" x14ac:dyDescent="0.25">
      <c r="A114" s="26" t="s">
        <v>2297</v>
      </c>
      <c r="B114" s="46" t="s">
        <v>113</v>
      </c>
      <c r="C114" s="23" t="s">
        <v>31</v>
      </c>
      <c r="D114" s="38">
        <v>8.0189029999999999</v>
      </c>
      <c r="E114" s="39">
        <f t="shared" si="5"/>
        <v>4.0999999999999996</v>
      </c>
      <c r="F114" s="38"/>
      <c r="G114" s="39"/>
      <c r="H114" s="38"/>
      <c r="J114" s="11"/>
      <c r="K114" s="11"/>
      <c r="M114" s="11"/>
      <c r="P114" s="11"/>
    </row>
    <row r="115" spans="1:16" x14ac:dyDescent="0.25">
      <c r="A115" s="26" t="s">
        <v>2489</v>
      </c>
      <c r="B115" s="21" t="s">
        <v>2490</v>
      </c>
      <c r="C115" s="23" t="s">
        <v>31</v>
      </c>
      <c r="D115" s="38">
        <v>24.056709000000001</v>
      </c>
      <c r="E115" s="39">
        <f t="shared" si="5"/>
        <v>12.3</v>
      </c>
      <c r="F115" s="38">
        <v>18.13</v>
      </c>
      <c r="G115" s="39">
        <f t="shared" si="6"/>
        <v>9.2697218060874409</v>
      </c>
      <c r="H115" s="38"/>
      <c r="J115" s="11"/>
      <c r="K115" s="11"/>
      <c r="M115" s="11"/>
      <c r="P115" s="11"/>
    </row>
    <row r="116" spans="1:16" x14ac:dyDescent="0.25">
      <c r="A116" s="26" t="s">
        <v>2491</v>
      </c>
      <c r="B116" s="21" t="s">
        <v>2492</v>
      </c>
      <c r="C116" s="23" t="s">
        <v>31</v>
      </c>
      <c r="D116" s="38">
        <v>2.1514130000000002</v>
      </c>
      <c r="E116" s="39">
        <f t="shared" si="5"/>
        <v>1.1000000000000001</v>
      </c>
      <c r="F116" s="38">
        <v>0.27</v>
      </c>
      <c r="G116" s="39">
        <f t="shared" si="6"/>
        <v>0.13804880792297899</v>
      </c>
      <c r="H116" s="38"/>
      <c r="J116" s="11"/>
      <c r="K116" s="11"/>
      <c r="M116" s="11"/>
      <c r="P116" s="11"/>
    </row>
    <row r="117" spans="1:16" x14ac:dyDescent="0.25">
      <c r="A117" s="26"/>
      <c r="B117" s="51" t="s">
        <v>114</v>
      </c>
      <c r="C117" s="23"/>
      <c r="D117" s="38"/>
      <c r="E117" s="39"/>
      <c r="F117" s="38"/>
      <c r="G117" s="39"/>
      <c r="H117" s="38"/>
      <c r="J117" s="11"/>
      <c r="K117" s="11"/>
      <c r="M117" s="11"/>
      <c r="P117" s="11"/>
    </row>
    <row r="118" spans="1:16" x14ac:dyDescent="0.25">
      <c r="A118" s="26" t="s">
        <v>2296</v>
      </c>
      <c r="B118" s="21" t="s">
        <v>115</v>
      </c>
      <c r="C118" s="23" t="s">
        <v>31</v>
      </c>
      <c r="D118" s="38">
        <v>4.1072430000000004</v>
      </c>
      <c r="E118" s="39">
        <f t="shared" si="5"/>
        <v>2.1</v>
      </c>
      <c r="F118" s="38">
        <v>2.73</v>
      </c>
      <c r="G118" s="39">
        <f t="shared" si="6"/>
        <v>1.3958268356656764</v>
      </c>
      <c r="H118" s="38"/>
      <c r="J118" s="11"/>
      <c r="K118" s="11"/>
      <c r="M118" s="11"/>
      <c r="P118" s="11"/>
    </row>
    <row r="119" spans="1:16" x14ac:dyDescent="0.25">
      <c r="A119" s="26" t="s">
        <v>2295</v>
      </c>
      <c r="B119" s="21" t="s">
        <v>116</v>
      </c>
      <c r="C119" s="23" t="s">
        <v>31</v>
      </c>
      <c r="D119" s="38">
        <v>4.1072430000000004</v>
      </c>
      <c r="E119" s="39">
        <f t="shared" si="5"/>
        <v>2.1</v>
      </c>
      <c r="F119" s="38">
        <v>2.73</v>
      </c>
      <c r="G119" s="39">
        <f t="shared" si="6"/>
        <v>1.3958268356656764</v>
      </c>
      <c r="H119" s="38"/>
      <c r="J119" s="11"/>
      <c r="K119" s="11"/>
      <c r="M119" s="11"/>
      <c r="P119" s="11"/>
    </row>
    <row r="120" spans="1:16" x14ac:dyDescent="0.25">
      <c r="A120" s="26" t="s">
        <v>2294</v>
      </c>
      <c r="B120" s="21" t="s">
        <v>117</v>
      </c>
      <c r="C120" s="23" t="s">
        <v>31</v>
      </c>
      <c r="D120" s="38">
        <v>6.0630730000000002</v>
      </c>
      <c r="E120" s="39">
        <f t="shared" si="5"/>
        <v>3.1</v>
      </c>
      <c r="F120" s="38">
        <v>3.94</v>
      </c>
      <c r="G120" s="39">
        <f t="shared" si="6"/>
        <v>2.0144900119131011</v>
      </c>
      <c r="H120" s="38"/>
      <c r="J120" s="11"/>
      <c r="K120" s="11"/>
      <c r="M120" s="11"/>
      <c r="P120" s="11"/>
    </row>
    <row r="121" spans="1:16" x14ac:dyDescent="0.25">
      <c r="A121" s="26" t="s">
        <v>2293</v>
      </c>
      <c r="B121" s="21" t="s">
        <v>118</v>
      </c>
      <c r="C121" s="23" t="s">
        <v>31</v>
      </c>
      <c r="D121" s="38">
        <v>6.0630730000000002</v>
      </c>
      <c r="E121" s="39">
        <f t="shared" si="5"/>
        <v>3.1</v>
      </c>
      <c r="F121" s="38">
        <v>3.94</v>
      </c>
      <c r="G121" s="39">
        <f t="shared" si="6"/>
        <v>2.0144900119131011</v>
      </c>
      <c r="H121" s="38"/>
      <c r="J121" s="11"/>
      <c r="K121" s="11"/>
      <c r="M121" s="11"/>
      <c r="P121" s="11"/>
    </row>
    <row r="122" spans="1:16" x14ac:dyDescent="0.25">
      <c r="A122" s="26" t="s">
        <v>2292</v>
      </c>
      <c r="B122" s="21" t="s">
        <v>119</v>
      </c>
      <c r="C122" s="23" t="s">
        <v>31</v>
      </c>
      <c r="D122" s="38">
        <v>6.0630730000000002</v>
      </c>
      <c r="E122" s="39">
        <f t="shared" si="5"/>
        <v>3.1</v>
      </c>
      <c r="F122" s="38">
        <v>3.94</v>
      </c>
      <c r="G122" s="39">
        <f t="shared" si="6"/>
        <v>2.0144900119131011</v>
      </c>
      <c r="H122" s="38"/>
      <c r="J122" s="11"/>
      <c r="K122" s="11"/>
      <c r="M122" s="11"/>
      <c r="P122" s="11"/>
    </row>
    <row r="123" spans="1:16" x14ac:dyDescent="0.25">
      <c r="A123" s="26" t="s">
        <v>2291</v>
      </c>
      <c r="B123" s="21" t="s">
        <v>120</v>
      </c>
      <c r="C123" s="23" t="s">
        <v>31</v>
      </c>
      <c r="D123" s="38">
        <v>35.009356999999994</v>
      </c>
      <c r="E123" s="39">
        <f t="shared" si="5"/>
        <v>17.899999999999999</v>
      </c>
      <c r="F123" s="38">
        <v>32.08</v>
      </c>
      <c r="G123" s="39">
        <f t="shared" si="6"/>
        <v>16.402243548774688</v>
      </c>
      <c r="H123" s="38"/>
      <c r="J123" s="11"/>
      <c r="K123" s="11"/>
      <c r="M123" s="11"/>
      <c r="P123" s="11"/>
    </row>
    <row r="124" spans="1:16" x14ac:dyDescent="0.25">
      <c r="A124" s="26"/>
      <c r="B124" s="51" t="s">
        <v>121</v>
      </c>
      <c r="C124" s="23"/>
      <c r="D124" s="38"/>
      <c r="E124" s="39"/>
      <c r="F124" s="38"/>
      <c r="G124" s="39"/>
      <c r="H124" s="38"/>
      <c r="J124" s="11"/>
      <c r="K124" s="11"/>
      <c r="M124" s="11"/>
      <c r="P124" s="11"/>
    </row>
    <row r="125" spans="1:16" x14ac:dyDescent="0.25">
      <c r="A125" s="26" t="s">
        <v>2290</v>
      </c>
      <c r="B125" s="21" t="s">
        <v>122</v>
      </c>
      <c r="C125" s="23" t="s">
        <v>31</v>
      </c>
      <c r="D125" s="38">
        <v>22.100879000000003</v>
      </c>
      <c r="E125" s="39">
        <f t="shared" si="5"/>
        <v>11.3</v>
      </c>
      <c r="F125" s="38">
        <v>20.32</v>
      </c>
      <c r="G125" s="39">
        <f t="shared" si="6"/>
        <v>10.38945102590716</v>
      </c>
      <c r="H125" s="38"/>
      <c r="J125" s="11"/>
      <c r="K125" s="11"/>
      <c r="M125" s="11"/>
      <c r="P125" s="11"/>
    </row>
    <row r="126" spans="1:16" x14ac:dyDescent="0.25">
      <c r="A126" s="26" t="s">
        <v>2289</v>
      </c>
      <c r="B126" s="21" t="s">
        <v>123</v>
      </c>
      <c r="C126" s="23" t="s">
        <v>31</v>
      </c>
      <c r="D126" s="38">
        <v>22.100879000000003</v>
      </c>
      <c r="E126" s="39">
        <f t="shared" si="5"/>
        <v>11.3</v>
      </c>
      <c r="F126" s="38">
        <v>20.32</v>
      </c>
      <c r="G126" s="39">
        <f t="shared" si="6"/>
        <v>10.38945102590716</v>
      </c>
      <c r="H126" s="38"/>
      <c r="J126" s="11"/>
      <c r="K126" s="11"/>
      <c r="M126" s="11"/>
      <c r="P126" s="11"/>
    </row>
    <row r="127" spans="1:16" x14ac:dyDescent="0.25">
      <c r="A127" s="26" t="s">
        <v>2288</v>
      </c>
      <c r="B127" s="21" t="s">
        <v>124</v>
      </c>
      <c r="C127" s="23" t="s">
        <v>31</v>
      </c>
      <c r="D127" s="38">
        <v>22.100879000000003</v>
      </c>
      <c r="E127" s="39">
        <f t="shared" si="5"/>
        <v>11.3</v>
      </c>
      <c r="F127" s="38">
        <v>20.32</v>
      </c>
      <c r="G127" s="39">
        <f t="shared" si="6"/>
        <v>10.38945102590716</v>
      </c>
      <c r="H127" s="38"/>
      <c r="J127" s="11"/>
      <c r="K127" s="11"/>
      <c r="M127" s="11"/>
      <c r="P127" s="11"/>
    </row>
    <row r="128" spans="1:16" x14ac:dyDescent="0.25">
      <c r="A128" s="26" t="s">
        <v>2287</v>
      </c>
      <c r="B128" s="46" t="s">
        <v>2493</v>
      </c>
      <c r="C128" s="44" t="s">
        <v>31</v>
      </c>
      <c r="D128" s="38">
        <v>60.043980999999995</v>
      </c>
      <c r="E128" s="39">
        <f t="shared" si="5"/>
        <v>30.7</v>
      </c>
      <c r="F128" s="38">
        <v>19.260000000000002</v>
      </c>
      <c r="G128" s="39">
        <f t="shared" si="6"/>
        <v>9.8474816318391696</v>
      </c>
      <c r="H128" s="38"/>
      <c r="J128" s="11"/>
      <c r="K128" s="11"/>
      <c r="M128" s="11"/>
      <c r="P128" s="11"/>
    </row>
    <row r="129" spans="1:16" x14ac:dyDescent="0.25">
      <c r="A129" s="26" t="s">
        <v>2286</v>
      </c>
      <c r="B129" s="21" t="s">
        <v>125</v>
      </c>
      <c r="C129" s="23" t="s">
        <v>31</v>
      </c>
      <c r="D129" s="38">
        <v>22.100879000000003</v>
      </c>
      <c r="E129" s="39">
        <f t="shared" si="5"/>
        <v>11.3</v>
      </c>
      <c r="F129" s="38">
        <v>20.32</v>
      </c>
      <c r="G129" s="39">
        <f t="shared" si="6"/>
        <v>10.38945102590716</v>
      </c>
      <c r="H129" s="38"/>
      <c r="J129" s="11"/>
      <c r="K129" s="11"/>
      <c r="M129" s="11"/>
      <c r="P129" s="11"/>
    </row>
    <row r="130" spans="1:16" x14ac:dyDescent="0.25">
      <c r="A130" s="26" t="s">
        <v>2285</v>
      </c>
      <c r="B130" s="21" t="s">
        <v>126</v>
      </c>
      <c r="C130" s="23" t="s">
        <v>31</v>
      </c>
      <c r="D130" s="38">
        <v>22.100879000000003</v>
      </c>
      <c r="E130" s="39">
        <f t="shared" si="5"/>
        <v>11.3</v>
      </c>
      <c r="F130" s="38">
        <v>20.32</v>
      </c>
      <c r="G130" s="39">
        <f t="shared" si="6"/>
        <v>10.38945102590716</v>
      </c>
      <c r="H130" s="38"/>
      <c r="J130" s="11"/>
      <c r="K130" s="11"/>
      <c r="M130" s="11"/>
      <c r="P130" s="11"/>
    </row>
    <row r="131" spans="1:16" x14ac:dyDescent="0.25">
      <c r="A131" s="26" t="s">
        <v>2284</v>
      </c>
      <c r="B131" s="21" t="s">
        <v>127</v>
      </c>
      <c r="C131" s="23" t="s">
        <v>31</v>
      </c>
      <c r="D131" s="38">
        <v>31.097697</v>
      </c>
      <c r="E131" s="39">
        <f t="shared" si="5"/>
        <v>15.9</v>
      </c>
      <c r="F131" s="38"/>
      <c r="G131" s="39"/>
      <c r="H131" s="38"/>
      <c r="J131" s="11"/>
      <c r="K131" s="11"/>
      <c r="M131" s="11"/>
      <c r="P131" s="11"/>
    </row>
    <row r="132" spans="1:16" x14ac:dyDescent="0.25">
      <c r="A132" s="26" t="s">
        <v>2283</v>
      </c>
      <c r="B132" s="21" t="s">
        <v>128</v>
      </c>
      <c r="C132" s="23" t="s">
        <v>31</v>
      </c>
      <c r="D132" s="38">
        <v>22.100879000000003</v>
      </c>
      <c r="E132" s="39">
        <f t="shared" si="5"/>
        <v>11.3</v>
      </c>
      <c r="F132" s="38">
        <v>19.260000000000002</v>
      </c>
      <c r="G132" s="39">
        <f t="shared" si="6"/>
        <v>9.8474816318391696</v>
      </c>
      <c r="H132" s="38"/>
      <c r="J132" s="11"/>
      <c r="K132" s="11"/>
      <c r="M132" s="11"/>
      <c r="P132" s="11"/>
    </row>
    <row r="133" spans="1:16" x14ac:dyDescent="0.25">
      <c r="A133" s="26" t="s">
        <v>2282</v>
      </c>
      <c r="B133" s="21" t="s">
        <v>129</v>
      </c>
      <c r="C133" s="23" t="s">
        <v>31</v>
      </c>
      <c r="D133" s="38">
        <v>22.100879000000003</v>
      </c>
      <c r="E133" s="39">
        <f t="shared" si="5"/>
        <v>11.3</v>
      </c>
      <c r="F133" s="38">
        <v>19.260000000000002</v>
      </c>
      <c r="G133" s="39">
        <f t="shared" si="6"/>
        <v>9.8474816318391696</v>
      </c>
      <c r="H133" s="38"/>
      <c r="J133" s="11"/>
      <c r="K133" s="11"/>
      <c r="M133" s="11"/>
      <c r="P133" s="11"/>
    </row>
    <row r="134" spans="1:16" x14ac:dyDescent="0.25">
      <c r="A134" s="26" t="s">
        <v>2281</v>
      </c>
      <c r="B134" s="21" t="s">
        <v>130</v>
      </c>
      <c r="C134" s="23" t="s">
        <v>31</v>
      </c>
      <c r="D134" s="38">
        <v>22.100879000000003</v>
      </c>
      <c r="E134" s="39">
        <f t="shared" si="5"/>
        <v>11.3</v>
      </c>
      <c r="F134" s="38">
        <v>19.260000000000002</v>
      </c>
      <c r="G134" s="39">
        <f t="shared" si="6"/>
        <v>9.8474816318391696</v>
      </c>
      <c r="H134" s="38"/>
      <c r="J134" s="11"/>
      <c r="K134" s="11"/>
      <c r="M134" s="11"/>
      <c r="P134" s="11"/>
    </row>
    <row r="135" spans="1:16" x14ac:dyDescent="0.25">
      <c r="A135" s="26" t="s">
        <v>2280</v>
      </c>
      <c r="B135" s="21" t="s">
        <v>131</v>
      </c>
      <c r="C135" s="23" t="s">
        <v>31</v>
      </c>
      <c r="D135" s="38">
        <v>22.100879000000003</v>
      </c>
      <c r="E135" s="39">
        <f t="shared" si="5"/>
        <v>11.3</v>
      </c>
      <c r="F135" s="38">
        <v>19.260000000000002</v>
      </c>
      <c r="G135" s="39">
        <f t="shared" si="6"/>
        <v>9.8474816318391696</v>
      </c>
      <c r="H135" s="38"/>
      <c r="J135" s="11"/>
      <c r="K135" s="11"/>
      <c r="M135" s="11"/>
      <c r="P135" s="11"/>
    </row>
    <row r="136" spans="1:16" x14ac:dyDescent="0.25">
      <c r="A136" s="26" t="s">
        <v>2279</v>
      </c>
      <c r="B136" s="21" t="s">
        <v>132</v>
      </c>
      <c r="C136" s="23" t="s">
        <v>31</v>
      </c>
      <c r="D136" s="38">
        <v>22.100879000000003</v>
      </c>
      <c r="E136" s="39">
        <f t="shared" si="5"/>
        <v>11.3</v>
      </c>
      <c r="F136" s="38">
        <v>19.260000000000002</v>
      </c>
      <c r="G136" s="39">
        <f t="shared" si="6"/>
        <v>9.8474816318391696</v>
      </c>
      <c r="H136" s="38"/>
      <c r="J136" s="11"/>
      <c r="K136" s="11"/>
      <c r="M136" s="11"/>
      <c r="P136" s="11"/>
    </row>
    <row r="137" spans="1:16" x14ac:dyDescent="0.25">
      <c r="A137" s="26" t="s">
        <v>2278</v>
      </c>
      <c r="B137" s="21" t="s">
        <v>133</v>
      </c>
      <c r="C137" s="23" t="s">
        <v>31</v>
      </c>
      <c r="D137" s="38">
        <v>22.100879000000003</v>
      </c>
      <c r="E137" s="39">
        <f t="shared" si="5"/>
        <v>11.3</v>
      </c>
      <c r="F137" s="38">
        <v>19.260000000000002</v>
      </c>
      <c r="G137" s="39">
        <f t="shared" si="6"/>
        <v>9.8474816318391696</v>
      </c>
      <c r="H137" s="38"/>
      <c r="J137" s="11"/>
      <c r="K137" s="11"/>
      <c r="M137" s="11"/>
      <c r="P137" s="11"/>
    </row>
    <row r="138" spans="1:16" x14ac:dyDescent="0.25">
      <c r="A138" s="26" t="s">
        <v>2277</v>
      </c>
      <c r="B138" s="21" t="s">
        <v>134</v>
      </c>
      <c r="C138" s="23" t="s">
        <v>31</v>
      </c>
      <c r="D138" s="38">
        <v>23.078794000000002</v>
      </c>
      <c r="E138" s="39">
        <f t="shared" si="5"/>
        <v>11.8</v>
      </c>
      <c r="F138" s="38"/>
      <c r="G138" s="39"/>
      <c r="H138" s="38"/>
      <c r="J138" s="11"/>
      <c r="K138" s="11"/>
      <c r="M138" s="11"/>
      <c r="P138" s="11"/>
    </row>
    <row r="139" spans="1:16" x14ac:dyDescent="0.25">
      <c r="A139" s="26" t="s">
        <v>2276</v>
      </c>
      <c r="B139" s="21" t="s">
        <v>135</v>
      </c>
      <c r="C139" s="23" t="s">
        <v>31</v>
      </c>
      <c r="D139" s="38">
        <v>25.034624000000001</v>
      </c>
      <c r="E139" s="39">
        <f t="shared" si="5"/>
        <v>12.8</v>
      </c>
      <c r="F139" s="38">
        <v>23.26</v>
      </c>
      <c r="G139" s="39">
        <f t="shared" si="6"/>
        <v>11.892649156624042</v>
      </c>
      <c r="H139" s="38"/>
      <c r="J139" s="11"/>
      <c r="K139" s="11"/>
      <c r="M139" s="11"/>
      <c r="P139" s="11"/>
    </row>
    <row r="140" spans="1:16" x14ac:dyDescent="0.25">
      <c r="A140" s="26" t="s">
        <v>2275</v>
      </c>
      <c r="B140" s="21" t="s">
        <v>136</v>
      </c>
      <c r="C140" s="23" t="s">
        <v>31</v>
      </c>
      <c r="D140" s="38">
        <v>22.100879000000003</v>
      </c>
      <c r="E140" s="39">
        <f t="shared" si="5"/>
        <v>11.3</v>
      </c>
      <c r="F140" s="38"/>
      <c r="G140" s="39"/>
      <c r="H140" s="38"/>
      <c r="J140" s="11"/>
      <c r="K140" s="11"/>
      <c r="M140" s="11"/>
      <c r="P140" s="11"/>
    </row>
    <row r="141" spans="1:16" x14ac:dyDescent="0.25">
      <c r="A141" s="26" t="s">
        <v>2494</v>
      </c>
      <c r="B141" s="21" t="s">
        <v>2495</v>
      </c>
      <c r="C141" s="23" t="s">
        <v>31</v>
      </c>
      <c r="D141" s="38">
        <v>22.100879000000003</v>
      </c>
      <c r="E141" s="39">
        <f t="shared" si="5"/>
        <v>11.3</v>
      </c>
      <c r="F141" s="38"/>
      <c r="G141" s="39"/>
      <c r="H141" s="38"/>
      <c r="J141" s="11"/>
      <c r="K141" s="11"/>
      <c r="M141" s="11"/>
      <c r="P141" s="11"/>
    </row>
    <row r="142" spans="1:16" x14ac:dyDescent="0.25">
      <c r="A142" s="26" t="s">
        <v>2496</v>
      </c>
      <c r="B142" s="21" t="s">
        <v>2497</v>
      </c>
      <c r="C142" s="23" t="s">
        <v>31</v>
      </c>
      <c r="D142" s="38">
        <v>22.100879000000003</v>
      </c>
      <c r="E142" s="39">
        <f t="shared" si="5"/>
        <v>11.3</v>
      </c>
      <c r="F142" s="38"/>
      <c r="G142" s="39"/>
      <c r="H142" s="38"/>
      <c r="J142" s="11"/>
      <c r="K142" s="11"/>
      <c r="M142" s="11"/>
      <c r="P142" s="11"/>
    </row>
    <row r="143" spans="1:16" x14ac:dyDescent="0.25">
      <c r="A143" s="26" t="s">
        <v>2498</v>
      </c>
      <c r="B143" s="21" t="s">
        <v>2499</v>
      </c>
      <c r="C143" s="23" t="s">
        <v>31</v>
      </c>
      <c r="D143" s="38">
        <v>22.100879000000003</v>
      </c>
      <c r="E143" s="39">
        <f t="shared" si="5"/>
        <v>11.3</v>
      </c>
      <c r="F143" s="38"/>
      <c r="G143" s="39"/>
      <c r="H143" s="38"/>
      <c r="J143" s="11"/>
      <c r="K143" s="11"/>
      <c r="M143" s="11"/>
      <c r="P143" s="11"/>
    </row>
    <row r="144" spans="1:16" x14ac:dyDescent="0.25">
      <c r="A144" s="26" t="s">
        <v>2500</v>
      </c>
      <c r="B144" s="21" t="s">
        <v>2501</v>
      </c>
      <c r="C144" s="23" t="s">
        <v>31</v>
      </c>
      <c r="D144" s="38">
        <v>23.078794000000002</v>
      </c>
      <c r="E144" s="39">
        <f t="shared" si="5"/>
        <v>11.8</v>
      </c>
      <c r="F144" s="38"/>
      <c r="G144" s="39"/>
      <c r="H144" s="38"/>
      <c r="J144" s="11"/>
      <c r="K144" s="11"/>
      <c r="M144" s="11"/>
      <c r="P144" s="11"/>
    </row>
    <row r="145" spans="1:16" x14ac:dyDescent="0.25">
      <c r="A145" s="26" t="s">
        <v>2274</v>
      </c>
      <c r="B145" s="21" t="s">
        <v>137</v>
      </c>
      <c r="C145" s="23" t="s">
        <v>31</v>
      </c>
      <c r="D145" s="38">
        <v>23.078794000000002</v>
      </c>
      <c r="E145" s="39">
        <f t="shared" ref="E145:E208" si="7">D145/$J$9</f>
        <v>11.8</v>
      </c>
      <c r="F145" s="38"/>
      <c r="G145" s="39"/>
      <c r="H145" s="38"/>
      <c r="J145" s="11"/>
      <c r="K145" s="11"/>
      <c r="M145" s="11"/>
      <c r="P145" s="11"/>
    </row>
    <row r="146" spans="1:16" x14ac:dyDescent="0.25">
      <c r="A146" s="26" t="s">
        <v>2273</v>
      </c>
      <c r="B146" s="21" t="s">
        <v>138</v>
      </c>
      <c r="C146" s="23" t="s">
        <v>31</v>
      </c>
      <c r="D146" s="38">
        <v>23.078794000000002</v>
      </c>
      <c r="E146" s="39">
        <f t="shared" si="7"/>
        <v>11.8</v>
      </c>
      <c r="F146" s="38"/>
      <c r="G146" s="39"/>
      <c r="H146" s="38"/>
      <c r="J146" s="11"/>
      <c r="K146" s="11"/>
      <c r="M146" s="11"/>
      <c r="P146" s="11"/>
    </row>
    <row r="147" spans="1:16" x14ac:dyDescent="0.25">
      <c r="A147" s="26" t="s">
        <v>2272</v>
      </c>
      <c r="B147" s="21" t="s">
        <v>139</v>
      </c>
      <c r="C147" s="23" t="s">
        <v>31</v>
      </c>
      <c r="D147" s="38">
        <v>23.078794000000002</v>
      </c>
      <c r="E147" s="39">
        <f t="shared" si="7"/>
        <v>11.8</v>
      </c>
      <c r="F147" s="38"/>
      <c r="G147" s="39"/>
      <c r="H147" s="38"/>
      <c r="J147" s="11"/>
      <c r="K147" s="11"/>
      <c r="M147" s="11"/>
      <c r="P147" s="11"/>
    </row>
    <row r="148" spans="1:16" x14ac:dyDescent="0.25">
      <c r="A148" s="26" t="s">
        <v>2502</v>
      </c>
      <c r="B148" s="21" t="s">
        <v>2503</v>
      </c>
      <c r="C148" s="23"/>
      <c r="D148" s="38">
        <v>23.078794000000002</v>
      </c>
      <c r="E148" s="39">
        <f t="shared" si="7"/>
        <v>11.8</v>
      </c>
      <c r="F148" s="38"/>
      <c r="G148" s="39"/>
      <c r="H148" s="38"/>
      <c r="J148" s="11"/>
      <c r="K148" s="11"/>
      <c r="M148" s="11"/>
      <c r="P148" s="11"/>
    </row>
    <row r="149" spans="1:16" x14ac:dyDescent="0.25">
      <c r="A149" s="26"/>
      <c r="B149" s="51" t="s">
        <v>140</v>
      </c>
      <c r="C149" s="23"/>
      <c r="D149" s="38"/>
      <c r="E149" s="39"/>
      <c r="F149" s="38"/>
      <c r="G149" s="39"/>
      <c r="H149" s="38"/>
      <c r="J149" s="11"/>
      <c r="K149" s="11"/>
      <c r="M149" s="11"/>
      <c r="P149" s="11"/>
    </row>
    <row r="150" spans="1:16" x14ac:dyDescent="0.25">
      <c r="A150" s="26" t="s">
        <v>2271</v>
      </c>
      <c r="B150" s="46" t="s">
        <v>141</v>
      </c>
      <c r="C150" s="44" t="s">
        <v>31</v>
      </c>
      <c r="D150" s="38">
        <v>23.665543</v>
      </c>
      <c r="E150" s="39">
        <f t="shared" si="7"/>
        <v>12.1</v>
      </c>
      <c r="F150" s="38">
        <v>23.26</v>
      </c>
      <c r="G150" s="39">
        <f t="shared" ref="G150:G208" si="8">F150/$J$9</f>
        <v>11.892649156624042</v>
      </c>
      <c r="H150" s="38"/>
      <c r="J150" s="11"/>
      <c r="K150" s="11"/>
      <c r="M150" s="11"/>
      <c r="P150" s="11"/>
    </row>
    <row r="151" spans="1:16" x14ac:dyDescent="0.25">
      <c r="A151" s="26" t="s">
        <v>2270</v>
      </c>
      <c r="B151" s="46" t="s">
        <v>142</v>
      </c>
      <c r="C151" s="44" t="s">
        <v>31</v>
      </c>
      <c r="D151" s="38">
        <v>23.665543</v>
      </c>
      <c r="E151" s="39">
        <f t="shared" si="7"/>
        <v>12.1</v>
      </c>
      <c r="F151" s="38">
        <v>21.65</v>
      </c>
      <c r="G151" s="39">
        <f t="shared" si="8"/>
        <v>11.06946922789813</v>
      </c>
      <c r="H151" s="38"/>
      <c r="J151" s="11"/>
      <c r="K151" s="11"/>
      <c r="M151" s="11"/>
      <c r="P151" s="11"/>
    </row>
    <row r="152" spans="1:16" x14ac:dyDescent="0.25">
      <c r="A152" s="26" t="s">
        <v>2269</v>
      </c>
      <c r="B152" s="46" t="s">
        <v>143</v>
      </c>
      <c r="C152" s="44" t="s">
        <v>31</v>
      </c>
      <c r="D152" s="38">
        <v>22.492045000000001</v>
      </c>
      <c r="E152" s="39">
        <f t="shared" si="7"/>
        <v>11.5</v>
      </c>
      <c r="F152" s="38">
        <v>20.85</v>
      </c>
      <c r="G152" s="39">
        <f t="shared" si="8"/>
        <v>10.660435722941155</v>
      </c>
      <c r="H152" s="38"/>
      <c r="J152" s="11"/>
      <c r="K152" s="11"/>
      <c r="M152" s="11"/>
      <c r="P152" s="11"/>
    </row>
    <row r="153" spans="1:16" x14ac:dyDescent="0.25">
      <c r="A153" s="26" t="s">
        <v>2268</v>
      </c>
      <c r="B153" s="46" t="s">
        <v>144</v>
      </c>
      <c r="C153" s="44" t="s">
        <v>31</v>
      </c>
      <c r="D153" s="38">
        <v>24.643457999999999</v>
      </c>
      <c r="E153" s="39">
        <f t="shared" si="7"/>
        <v>12.6</v>
      </c>
      <c r="F153" s="38">
        <v>24.06</v>
      </c>
      <c r="G153" s="39">
        <f t="shared" si="8"/>
        <v>12.301682661581017</v>
      </c>
      <c r="H153" s="38"/>
      <c r="J153" s="11"/>
      <c r="K153" s="11"/>
      <c r="M153" s="11"/>
      <c r="P153" s="11"/>
    </row>
    <row r="154" spans="1:16" x14ac:dyDescent="0.25">
      <c r="A154" s="26" t="s">
        <v>2267</v>
      </c>
      <c r="B154" s="46" t="s">
        <v>145</v>
      </c>
      <c r="C154" s="44" t="s">
        <v>31</v>
      </c>
      <c r="D154" s="38">
        <v>22.492045000000001</v>
      </c>
      <c r="E154" s="39">
        <f t="shared" si="7"/>
        <v>11.5</v>
      </c>
      <c r="F154" s="38">
        <v>21.67</v>
      </c>
      <c r="G154" s="39">
        <f t="shared" si="8"/>
        <v>11.079695065522056</v>
      </c>
      <c r="H154" s="38"/>
      <c r="J154" s="11"/>
      <c r="K154" s="11"/>
      <c r="M154" s="11"/>
      <c r="P154" s="11"/>
    </row>
    <row r="155" spans="1:16" x14ac:dyDescent="0.25">
      <c r="A155" s="26" t="s">
        <v>2266</v>
      </c>
      <c r="B155" s="46" t="s">
        <v>146</v>
      </c>
      <c r="C155" s="44" t="s">
        <v>31</v>
      </c>
      <c r="D155" s="38">
        <v>22.492045000000001</v>
      </c>
      <c r="E155" s="39">
        <f t="shared" si="7"/>
        <v>11.5</v>
      </c>
      <c r="F155" s="38">
        <v>21.65</v>
      </c>
      <c r="G155" s="39">
        <f t="shared" si="8"/>
        <v>11.06946922789813</v>
      </c>
      <c r="H155" s="38"/>
      <c r="J155" s="11"/>
      <c r="K155" s="11"/>
      <c r="M155" s="11"/>
      <c r="P155" s="11"/>
    </row>
    <row r="156" spans="1:16" x14ac:dyDescent="0.25">
      <c r="A156" s="26" t="s">
        <v>2266</v>
      </c>
      <c r="B156" s="46" t="s">
        <v>147</v>
      </c>
      <c r="C156" s="44" t="s">
        <v>31</v>
      </c>
      <c r="D156" s="38">
        <v>22.492045000000001</v>
      </c>
      <c r="E156" s="39">
        <f t="shared" si="7"/>
        <v>11.5</v>
      </c>
      <c r="F156" s="38">
        <v>21.65</v>
      </c>
      <c r="G156" s="39">
        <f t="shared" si="8"/>
        <v>11.06946922789813</v>
      </c>
      <c r="H156" s="38"/>
      <c r="J156" s="11"/>
      <c r="K156" s="11"/>
      <c r="M156" s="11"/>
      <c r="P156" s="11"/>
    </row>
    <row r="157" spans="1:16" x14ac:dyDescent="0.25">
      <c r="A157" s="26" t="s">
        <v>2504</v>
      </c>
      <c r="B157" s="46" t="s">
        <v>2505</v>
      </c>
      <c r="C157" s="44" t="s">
        <v>31</v>
      </c>
      <c r="D157" s="38">
        <v>75.495038000000008</v>
      </c>
      <c r="E157" s="39">
        <f t="shared" si="7"/>
        <v>38.600000000000009</v>
      </c>
      <c r="F157" s="38"/>
      <c r="G157" s="39"/>
      <c r="H157" s="38"/>
      <c r="J157" s="11"/>
      <c r="K157" s="11"/>
      <c r="M157" s="11"/>
      <c r="P157" s="11"/>
    </row>
    <row r="158" spans="1:16" x14ac:dyDescent="0.25">
      <c r="A158" s="26" t="s">
        <v>2265</v>
      </c>
      <c r="B158" s="46" t="s">
        <v>148</v>
      </c>
      <c r="C158" s="44" t="s">
        <v>31</v>
      </c>
      <c r="D158" s="38">
        <v>75.495038000000008</v>
      </c>
      <c r="E158" s="39">
        <f t="shared" si="7"/>
        <v>38.600000000000009</v>
      </c>
      <c r="F158" s="38">
        <v>72.19</v>
      </c>
      <c r="G158" s="39">
        <f t="shared" si="8"/>
        <v>36.91016090355501</v>
      </c>
      <c r="H158" s="38"/>
      <c r="J158" s="11"/>
      <c r="K158" s="11"/>
      <c r="M158" s="11"/>
      <c r="P158" s="11"/>
    </row>
    <row r="159" spans="1:16" x14ac:dyDescent="0.25">
      <c r="A159" s="26" t="s">
        <v>2264</v>
      </c>
      <c r="B159" s="46" t="s">
        <v>149</v>
      </c>
      <c r="C159" s="44" t="s">
        <v>31</v>
      </c>
      <c r="D159" s="38">
        <v>32.662360999999997</v>
      </c>
      <c r="E159" s="39">
        <f t="shared" si="7"/>
        <v>16.7</v>
      </c>
      <c r="F159" s="38"/>
      <c r="G159" s="39"/>
      <c r="H159" s="38"/>
      <c r="J159" s="11"/>
      <c r="K159" s="11"/>
      <c r="M159" s="11"/>
      <c r="P159" s="11"/>
    </row>
    <row r="160" spans="1:16" x14ac:dyDescent="0.25">
      <c r="A160" s="26"/>
      <c r="B160" s="48" t="s">
        <v>150</v>
      </c>
      <c r="C160" s="44"/>
      <c r="D160" s="38"/>
      <c r="E160" s="39"/>
      <c r="F160" s="38"/>
      <c r="G160" s="39"/>
      <c r="H160" s="38"/>
      <c r="J160" s="11"/>
      <c r="K160" s="11"/>
      <c r="M160" s="11"/>
      <c r="P160" s="11"/>
    </row>
    <row r="161" spans="1:16" x14ac:dyDescent="0.25">
      <c r="A161" s="26" t="s">
        <v>2263</v>
      </c>
      <c r="B161" s="46" t="s">
        <v>151</v>
      </c>
      <c r="C161" s="44" t="s">
        <v>31</v>
      </c>
      <c r="D161" s="38">
        <v>25.034624000000001</v>
      </c>
      <c r="E161" s="39">
        <f t="shared" si="7"/>
        <v>12.8</v>
      </c>
      <c r="F161" s="38"/>
      <c r="G161" s="39"/>
      <c r="H161" s="38"/>
      <c r="J161" s="11"/>
      <c r="K161" s="11"/>
      <c r="M161" s="11"/>
      <c r="P161" s="11"/>
    </row>
    <row r="162" spans="1:16" x14ac:dyDescent="0.25">
      <c r="A162" s="26" t="s">
        <v>2262</v>
      </c>
      <c r="B162" s="46" t="s">
        <v>152</v>
      </c>
      <c r="C162" s="44" t="s">
        <v>31</v>
      </c>
      <c r="D162" s="38">
        <v>25.034624000000001</v>
      </c>
      <c r="E162" s="39">
        <f t="shared" si="7"/>
        <v>12.8</v>
      </c>
      <c r="F162" s="38"/>
      <c r="G162" s="39"/>
      <c r="H162" s="38"/>
      <c r="J162" s="11"/>
      <c r="K162" s="11"/>
      <c r="M162" s="11"/>
      <c r="P162" s="11"/>
    </row>
    <row r="163" spans="1:16" x14ac:dyDescent="0.25">
      <c r="A163" s="26" t="s">
        <v>2261</v>
      </c>
      <c r="B163" s="46" t="s">
        <v>153</v>
      </c>
      <c r="C163" s="44" t="s">
        <v>31</v>
      </c>
      <c r="D163" s="38">
        <v>37.551935999999998</v>
      </c>
      <c r="E163" s="39">
        <f t="shared" si="7"/>
        <v>19.2</v>
      </c>
      <c r="F163" s="38"/>
      <c r="G163" s="39"/>
      <c r="H163" s="38"/>
      <c r="J163" s="11"/>
      <c r="K163" s="11"/>
      <c r="M163" s="11"/>
      <c r="P163" s="11"/>
    </row>
    <row r="164" spans="1:16" x14ac:dyDescent="0.25">
      <c r="A164" s="26"/>
      <c r="B164" s="51" t="s">
        <v>154</v>
      </c>
      <c r="C164" s="23"/>
      <c r="D164" s="38"/>
      <c r="E164" s="39"/>
      <c r="F164" s="38"/>
      <c r="G164" s="39"/>
      <c r="H164" s="38"/>
      <c r="J164" s="11"/>
      <c r="K164" s="11"/>
      <c r="M164" s="11"/>
      <c r="P164" s="11"/>
    </row>
    <row r="165" spans="1:16" x14ac:dyDescent="0.25">
      <c r="A165" s="26" t="s">
        <v>2260</v>
      </c>
      <c r="B165" s="21" t="s">
        <v>155</v>
      </c>
      <c r="C165" s="23" t="s">
        <v>31</v>
      </c>
      <c r="D165" s="38">
        <v>25.034624000000001</v>
      </c>
      <c r="E165" s="39">
        <f t="shared" si="7"/>
        <v>12.8</v>
      </c>
      <c r="F165" s="38">
        <v>23.26</v>
      </c>
      <c r="G165" s="39">
        <f t="shared" si="8"/>
        <v>11.892649156624042</v>
      </c>
      <c r="H165" s="38"/>
      <c r="J165" s="11"/>
      <c r="K165" s="11"/>
      <c r="M165" s="11"/>
      <c r="P165" s="11"/>
    </row>
    <row r="166" spans="1:16" x14ac:dyDescent="0.25">
      <c r="A166" s="26" t="s">
        <v>2259</v>
      </c>
      <c r="B166" s="21" t="s">
        <v>156</v>
      </c>
      <c r="C166" s="23" t="s">
        <v>31</v>
      </c>
      <c r="D166" s="38">
        <v>25.034624000000001</v>
      </c>
      <c r="E166" s="39">
        <f t="shared" si="7"/>
        <v>12.8</v>
      </c>
      <c r="F166" s="38"/>
      <c r="G166" s="39"/>
      <c r="H166" s="38"/>
      <c r="J166" s="11"/>
      <c r="K166" s="11"/>
      <c r="M166" s="11"/>
      <c r="P166" s="11"/>
    </row>
    <row r="167" spans="1:16" x14ac:dyDescent="0.25">
      <c r="A167" s="26" t="s">
        <v>2258</v>
      </c>
      <c r="B167" s="21" t="s">
        <v>157</v>
      </c>
      <c r="C167" s="23" t="s">
        <v>31</v>
      </c>
      <c r="D167" s="38">
        <v>25.034624000000001</v>
      </c>
      <c r="E167" s="39">
        <f t="shared" si="7"/>
        <v>12.8</v>
      </c>
      <c r="F167" s="38">
        <v>23.26</v>
      </c>
      <c r="G167" s="39">
        <f t="shared" si="8"/>
        <v>11.892649156624042</v>
      </c>
      <c r="H167" s="38"/>
      <c r="J167" s="11"/>
      <c r="K167" s="11"/>
      <c r="M167" s="11"/>
      <c r="P167" s="11"/>
    </row>
    <row r="168" spans="1:16" x14ac:dyDescent="0.25">
      <c r="A168" s="26" t="s">
        <v>2257</v>
      </c>
      <c r="B168" s="21" t="s">
        <v>158</v>
      </c>
      <c r="C168" s="23" t="s">
        <v>31</v>
      </c>
      <c r="D168" s="38">
        <v>50.069248000000002</v>
      </c>
      <c r="E168" s="39">
        <f t="shared" si="7"/>
        <v>25.6</v>
      </c>
      <c r="F168" s="38"/>
      <c r="G168" s="39"/>
      <c r="H168" s="38"/>
      <c r="J168" s="11"/>
      <c r="K168" s="11"/>
      <c r="M168" s="11"/>
      <c r="P168" s="11"/>
    </row>
    <row r="169" spans="1:16" x14ac:dyDescent="0.25">
      <c r="A169" s="26" t="s">
        <v>2256</v>
      </c>
      <c r="B169" s="21" t="s">
        <v>159</v>
      </c>
      <c r="C169" s="23" t="s">
        <v>31</v>
      </c>
      <c r="D169" s="38">
        <v>25.034624000000001</v>
      </c>
      <c r="E169" s="39">
        <f t="shared" si="7"/>
        <v>12.8</v>
      </c>
      <c r="F169" s="38"/>
      <c r="G169" s="39"/>
      <c r="H169" s="38"/>
      <c r="J169" s="11"/>
      <c r="K169" s="11"/>
      <c r="M169" s="11"/>
      <c r="P169" s="11"/>
    </row>
    <row r="170" spans="1:16" x14ac:dyDescent="0.25">
      <c r="A170" s="26" t="s">
        <v>2255</v>
      </c>
      <c r="B170" s="21" t="s">
        <v>160</v>
      </c>
      <c r="C170" s="23" t="s">
        <v>31</v>
      </c>
      <c r="D170" s="38">
        <v>25.034624000000001</v>
      </c>
      <c r="E170" s="39">
        <f t="shared" si="7"/>
        <v>12.8</v>
      </c>
      <c r="F170" s="38"/>
      <c r="G170" s="39"/>
      <c r="H170" s="38"/>
      <c r="J170" s="11"/>
      <c r="K170" s="11"/>
      <c r="M170" s="11"/>
      <c r="P170" s="11"/>
    </row>
    <row r="171" spans="1:16" x14ac:dyDescent="0.25">
      <c r="A171" s="26" t="s">
        <v>2254</v>
      </c>
      <c r="B171" s="21" t="s">
        <v>161</v>
      </c>
      <c r="C171" s="23" t="s">
        <v>31</v>
      </c>
      <c r="D171" s="38">
        <v>25.034624000000001</v>
      </c>
      <c r="E171" s="39">
        <f t="shared" si="7"/>
        <v>12.8</v>
      </c>
      <c r="F171" s="38"/>
      <c r="G171" s="39"/>
      <c r="H171" s="38"/>
      <c r="J171" s="11"/>
      <c r="K171" s="11"/>
      <c r="M171" s="11"/>
      <c r="P171" s="11"/>
    </row>
    <row r="172" spans="1:16" x14ac:dyDescent="0.25">
      <c r="A172" s="26" t="s">
        <v>2253</v>
      </c>
      <c r="B172" s="21" t="s">
        <v>162</v>
      </c>
      <c r="C172" s="23" t="s">
        <v>31</v>
      </c>
      <c r="D172" s="38">
        <v>25.034624000000001</v>
      </c>
      <c r="E172" s="39">
        <f t="shared" si="7"/>
        <v>12.8</v>
      </c>
      <c r="F172" s="38"/>
      <c r="G172" s="39"/>
      <c r="H172" s="38"/>
      <c r="J172" s="11"/>
      <c r="K172" s="11"/>
      <c r="M172" s="11"/>
      <c r="P172" s="11"/>
    </row>
    <row r="173" spans="1:16" x14ac:dyDescent="0.25">
      <c r="A173" s="26" t="s">
        <v>2252</v>
      </c>
      <c r="B173" s="21" t="s">
        <v>163</v>
      </c>
      <c r="C173" s="23" t="s">
        <v>31</v>
      </c>
      <c r="D173" s="38">
        <v>25.034624000000001</v>
      </c>
      <c r="E173" s="39">
        <f t="shared" si="7"/>
        <v>12.8</v>
      </c>
      <c r="F173" s="38"/>
      <c r="G173" s="39"/>
      <c r="H173" s="38"/>
      <c r="J173" s="11"/>
      <c r="K173" s="11"/>
      <c r="M173" s="11"/>
      <c r="P173" s="11"/>
    </row>
    <row r="174" spans="1:16" x14ac:dyDescent="0.25">
      <c r="A174" s="26" t="s">
        <v>2251</v>
      </c>
      <c r="B174" s="21" t="s">
        <v>164</v>
      </c>
      <c r="C174" s="23" t="s">
        <v>31</v>
      </c>
      <c r="D174" s="38">
        <v>25.034624000000001</v>
      </c>
      <c r="E174" s="39">
        <f t="shared" si="7"/>
        <v>12.8</v>
      </c>
      <c r="F174" s="38"/>
      <c r="G174" s="39"/>
      <c r="H174" s="38"/>
      <c r="J174" s="11"/>
      <c r="K174" s="11"/>
      <c r="M174" s="11"/>
      <c r="P174" s="11"/>
    </row>
    <row r="175" spans="1:16" x14ac:dyDescent="0.25">
      <c r="A175" s="26" t="s">
        <v>2250</v>
      </c>
      <c r="B175" s="21" t="s">
        <v>165</v>
      </c>
      <c r="C175" s="23" t="s">
        <v>31</v>
      </c>
      <c r="D175" s="38">
        <v>25.034624000000001</v>
      </c>
      <c r="E175" s="39">
        <f t="shared" si="7"/>
        <v>12.8</v>
      </c>
      <c r="F175" s="38"/>
      <c r="G175" s="39"/>
      <c r="H175" s="38"/>
      <c r="J175" s="11"/>
      <c r="K175" s="11"/>
      <c r="M175" s="11"/>
      <c r="P175" s="11"/>
    </row>
    <row r="176" spans="1:16" x14ac:dyDescent="0.25">
      <c r="A176" s="30" t="s">
        <v>2249</v>
      </c>
      <c r="B176" s="15" t="s">
        <v>166</v>
      </c>
      <c r="C176" s="17" t="s">
        <v>31</v>
      </c>
      <c r="D176" s="38">
        <v>25.034624000000001</v>
      </c>
      <c r="E176" s="39">
        <f t="shared" si="7"/>
        <v>12.8</v>
      </c>
      <c r="F176" s="38"/>
      <c r="G176" s="39"/>
      <c r="H176" s="38"/>
      <c r="J176" s="11"/>
      <c r="K176" s="11"/>
      <c r="M176" s="11"/>
      <c r="P176" s="11"/>
    </row>
    <row r="177" spans="1:16" x14ac:dyDescent="0.25">
      <c r="A177" s="26" t="s">
        <v>2248</v>
      </c>
      <c r="B177" s="21" t="s">
        <v>167</v>
      </c>
      <c r="C177" s="23" t="s">
        <v>31</v>
      </c>
      <c r="D177" s="38">
        <v>25.034624000000001</v>
      </c>
      <c r="E177" s="39">
        <f t="shared" si="7"/>
        <v>12.8</v>
      </c>
      <c r="F177" s="38"/>
      <c r="G177" s="39"/>
      <c r="H177" s="38"/>
      <c r="J177" s="11"/>
      <c r="K177" s="11"/>
      <c r="M177" s="11"/>
      <c r="P177" s="11"/>
    </row>
    <row r="178" spans="1:16" x14ac:dyDescent="0.25">
      <c r="A178" s="26"/>
      <c r="B178" s="51" t="s">
        <v>168</v>
      </c>
      <c r="C178" s="23"/>
      <c r="D178" s="38"/>
      <c r="E178" s="39"/>
      <c r="F178" s="38"/>
      <c r="G178" s="39"/>
      <c r="H178" s="38"/>
      <c r="J178" s="11"/>
      <c r="K178" s="11"/>
      <c r="M178" s="11"/>
      <c r="P178" s="11"/>
    </row>
    <row r="179" spans="1:16" x14ac:dyDescent="0.25">
      <c r="A179" s="26" t="s">
        <v>2247</v>
      </c>
      <c r="B179" s="21" t="s">
        <v>169</v>
      </c>
      <c r="C179" s="23" t="s">
        <v>31</v>
      </c>
      <c r="D179" s="38">
        <v>3.1293280000000001</v>
      </c>
      <c r="E179" s="39">
        <f t="shared" si="7"/>
        <v>1.6</v>
      </c>
      <c r="F179" s="38">
        <v>2.66</v>
      </c>
      <c r="G179" s="39">
        <f t="shared" si="8"/>
        <v>1.3600364039819413</v>
      </c>
      <c r="H179" s="38"/>
      <c r="J179" s="11"/>
      <c r="K179" s="11"/>
      <c r="M179" s="11"/>
      <c r="P179" s="11"/>
    </row>
    <row r="180" spans="1:16" x14ac:dyDescent="0.25">
      <c r="A180" s="26" t="s">
        <v>2506</v>
      </c>
      <c r="B180" s="54" t="s">
        <v>2507</v>
      </c>
      <c r="C180" s="23" t="s">
        <v>31</v>
      </c>
      <c r="D180" s="38">
        <v>3.1293280000000001</v>
      </c>
      <c r="E180" s="39">
        <f t="shared" si="7"/>
        <v>1.6</v>
      </c>
      <c r="F180" s="38"/>
      <c r="G180" s="39"/>
      <c r="H180" s="38"/>
      <c r="J180" s="11"/>
      <c r="K180" s="11"/>
      <c r="M180" s="11"/>
      <c r="P180" s="11"/>
    </row>
    <row r="181" spans="1:16" x14ac:dyDescent="0.25">
      <c r="A181" s="26" t="s">
        <v>2508</v>
      </c>
      <c r="B181" s="54" t="s">
        <v>2509</v>
      </c>
      <c r="C181" s="23" t="s">
        <v>31</v>
      </c>
      <c r="D181" s="38">
        <v>3.1293280000000001</v>
      </c>
      <c r="E181" s="39">
        <f t="shared" si="7"/>
        <v>1.6</v>
      </c>
      <c r="F181" s="38"/>
      <c r="G181" s="39"/>
      <c r="H181" s="38"/>
      <c r="J181" s="11"/>
      <c r="K181" s="11"/>
      <c r="M181" s="11"/>
      <c r="P181" s="11"/>
    </row>
    <row r="182" spans="1:16" x14ac:dyDescent="0.25">
      <c r="A182" s="26" t="s">
        <v>2510</v>
      </c>
      <c r="B182" s="54" t="s">
        <v>2511</v>
      </c>
      <c r="C182" s="23" t="s">
        <v>31</v>
      </c>
      <c r="D182" s="38">
        <v>3.1293280000000001</v>
      </c>
      <c r="E182" s="39">
        <f t="shared" si="7"/>
        <v>1.6</v>
      </c>
      <c r="F182" s="38"/>
      <c r="G182" s="39"/>
      <c r="H182" s="38"/>
      <c r="J182" s="11"/>
      <c r="K182" s="11"/>
      <c r="M182" s="11"/>
      <c r="P182" s="11"/>
    </row>
    <row r="183" spans="1:16" x14ac:dyDescent="0.25">
      <c r="A183" s="26" t="s">
        <v>2512</v>
      </c>
      <c r="B183" s="54" t="s">
        <v>2513</v>
      </c>
      <c r="C183" s="23" t="s">
        <v>31</v>
      </c>
      <c r="D183" s="38">
        <v>3.1293280000000001</v>
      </c>
      <c r="E183" s="39">
        <f t="shared" si="7"/>
        <v>1.6</v>
      </c>
      <c r="F183" s="38"/>
      <c r="G183" s="39"/>
      <c r="H183" s="38"/>
      <c r="J183" s="11"/>
      <c r="K183" s="11"/>
      <c r="M183" s="11"/>
      <c r="P183" s="11"/>
    </row>
    <row r="184" spans="1:16" x14ac:dyDescent="0.25">
      <c r="A184" s="26" t="s">
        <v>2514</v>
      </c>
      <c r="B184" s="54" t="s">
        <v>2515</v>
      </c>
      <c r="C184" s="23" t="s">
        <v>31</v>
      </c>
      <c r="D184" s="38">
        <v>3.1293280000000001</v>
      </c>
      <c r="E184" s="39">
        <f t="shared" si="7"/>
        <v>1.6</v>
      </c>
      <c r="F184" s="38"/>
      <c r="G184" s="39"/>
      <c r="H184" s="38"/>
      <c r="J184" s="11"/>
      <c r="K184" s="11"/>
      <c r="M184" s="11"/>
      <c r="P184" s="11"/>
    </row>
    <row r="185" spans="1:16" x14ac:dyDescent="0.25">
      <c r="A185" s="26" t="s">
        <v>2516</v>
      </c>
      <c r="B185" s="54" t="s">
        <v>2517</v>
      </c>
      <c r="C185" s="23" t="s">
        <v>31</v>
      </c>
      <c r="D185" s="38">
        <v>3.1293280000000001</v>
      </c>
      <c r="E185" s="39">
        <f t="shared" si="7"/>
        <v>1.6</v>
      </c>
      <c r="F185" s="38"/>
      <c r="G185" s="39"/>
      <c r="H185" s="38"/>
      <c r="J185" s="11"/>
      <c r="K185" s="11"/>
      <c r="M185" s="11"/>
      <c r="P185" s="11"/>
    </row>
    <row r="186" spans="1:16" x14ac:dyDescent="0.25">
      <c r="A186" s="26" t="s">
        <v>2518</v>
      </c>
      <c r="B186" s="54" t="s">
        <v>2519</v>
      </c>
      <c r="C186" s="23" t="s">
        <v>31</v>
      </c>
      <c r="D186" s="38">
        <v>3.1293280000000001</v>
      </c>
      <c r="E186" s="39">
        <f t="shared" si="7"/>
        <v>1.6</v>
      </c>
      <c r="F186" s="38"/>
      <c r="G186" s="39"/>
      <c r="H186" s="38"/>
      <c r="J186" s="11"/>
      <c r="K186" s="11"/>
      <c r="M186" s="11"/>
      <c r="P186" s="11"/>
    </row>
    <row r="187" spans="1:16" x14ac:dyDescent="0.25">
      <c r="A187" s="26" t="s">
        <v>2520</v>
      </c>
      <c r="B187" s="54" t="s">
        <v>2521</v>
      </c>
      <c r="C187" s="23" t="s">
        <v>31</v>
      </c>
      <c r="D187" s="38">
        <v>3.1293280000000001</v>
      </c>
      <c r="E187" s="39">
        <f t="shared" si="7"/>
        <v>1.6</v>
      </c>
      <c r="F187" s="38"/>
      <c r="G187" s="39"/>
      <c r="H187" s="38"/>
      <c r="J187" s="11"/>
      <c r="K187" s="11"/>
      <c r="M187" s="11"/>
      <c r="P187" s="11"/>
    </row>
    <row r="188" spans="1:16" x14ac:dyDescent="0.25">
      <c r="A188" s="26" t="s">
        <v>2522</v>
      </c>
      <c r="B188" s="54" t="s">
        <v>2523</v>
      </c>
      <c r="C188" s="23" t="s">
        <v>31</v>
      </c>
      <c r="D188" s="38">
        <v>3.1293280000000001</v>
      </c>
      <c r="E188" s="39">
        <f t="shared" si="7"/>
        <v>1.6</v>
      </c>
      <c r="F188" s="38"/>
      <c r="G188" s="39"/>
      <c r="H188" s="38"/>
      <c r="J188" s="11"/>
      <c r="K188" s="11"/>
      <c r="M188" s="11"/>
      <c r="P188" s="11"/>
    </row>
    <row r="189" spans="1:16" x14ac:dyDescent="0.25">
      <c r="A189" s="26" t="s">
        <v>2524</v>
      </c>
      <c r="B189" s="54" t="s">
        <v>2525</v>
      </c>
      <c r="C189" s="23" t="s">
        <v>31</v>
      </c>
      <c r="D189" s="38">
        <v>3.1293280000000001</v>
      </c>
      <c r="E189" s="39">
        <f t="shared" si="7"/>
        <v>1.6</v>
      </c>
      <c r="F189" s="38"/>
      <c r="G189" s="39"/>
      <c r="H189" s="38"/>
      <c r="J189" s="11"/>
      <c r="K189" s="11"/>
      <c r="M189" s="11"/>
      <c r="P189" s="11"/>
    </row>
    <row r="190" spans="1:16" x14ac:dyDescent="0.25">
      <c r="A190" s="26" t="s">
        <v>2526</v>
      </c>
      <c r="B190" s="54" t="s">
        <v>2527</v>
      </c>
      <c r="C190" s="23" t="s">
        <v>31</v>
      </c>
      <c r="D190" s="38">
        <v>3.1293280000000001</v>
      </c>
      <c r="E190" s="39">
        <f t="shared" si="7"/>
        <v>1.6</v>
      </c>
      <c r="F190" s="38"/>
      <c r="G190" s="39"/>
      <c r="H190" s="38"/>
      <c r="J190" s="11"/>
      <c r="K190" s="11"/>
      <c r="M190" s="11"/>
      <c r="P190" s="11"/>
    </row>
    <row r="191" spans="1:16" x14ac:dyDescent="0.25">
      <c r="A191" s="26" t="s">
        <v>2528</v>
      </c>
      <c r="B191" s="54" t="s">
        <v>2529</v>
      </c>
      <c r="C191" s="23" t="s">
        <v>31</v>
      </c>
      <c r="D191" s="38">
        <v>3.1293280000000001</v>
      </c>
      <c r="E191" s="39">
        <f t="shared" si="7"/>
        <v>1.6</v>
      </c>
      <c r="F191" s="38"/>
      <c r="G191" s="39"/>
      <c r="H191" s="38"/>
      <c r="J191" s="11"/>
      <c r="K191" s="11"/>
      <c r="M191" s="11"/>
      <c r="P191" s="11"/>
    </row>
    <row r="192" spans="1:16" x14ac:dyDescent="0.25">
      <c r="A192" s="26" t="s">
        <v>2530</v>
      </c>
      <c r="B192" s="54" t="s">
        <v>2531</v>
      </c>
      <c r="C192" s="23" t="s">
        <v>31</v>
      </c>
      <c r="D192" s="38">
        <v>3.1293280000000001</v>
      </c>
      <c r="E192" s="39">
        <f t="shared" si="7"/>
        <v>1.6</v>
      </c>
      <c r="F192" s="38"/>
      <c r="G192" s="39"/>
      <c r="H192" s="38"/>
      <c r="J192" s="11"/>
      <c r="K192" s="11"/>
      <c r="M192" s="11"/>
      <c r="P192" s="11"/>
    </row>
    <row r="193" spans="1:16" x14ac:dyDescent="0.25">
      <c r="A193" s="26" t="s">
        <v>2532</v>
      </c>
      <c r="B193" s="54" t="s">
        <v>2533</v>
      </c>
      <c r="C193" s="23" t="s">
        <v>31</v>
      </c>
      <c r="D193" s="38">
        <v>3.1293280000000001</v>
      </c>
      <c r="E193" s="39">
        <f t="shared" si="7"/>
        <v>1.6</v>
      </c>
      <c r="F193" s="38"/>
      <c r="G193" s="39"/>
      <c r="H193" s="38"/>
      <c r="J193" s="11"/>
      <c r="K193" s="11"/>
      <c r="M193" s="11"/>
      <c r="P193" s="11"/>
    </row>
    <row r="194" spans="1:16" x14ac:dyDescent="0.25">
      <c r="A194" s="26" t="s">
        <v>2534</v>
      </c>
      <c r="B194" s="54" t="s">
        <v>2535</v>
      </c>
      <c r="C194" s="23" t="s">
        <v>31</v>
      </c>
      <c r="D194" s="38">
        <v>3.1293280000000001</v>
      </c>
      <c r="E194" s="39">
        <f t="shared" si="7"/>
        <v>1.6</v>
      </c>
      <c r="F194" s="38"/>
      <c r="G194" s="39"/>
      <c r="H194" s="38"/>
      <c r="J194" s="11"/>
      <c r="K194" s="11"/>
      <c r="M194" s="11"/>
      <c r="P194" s="11"/>
    </row>
    <row r="195" spans="1:16" x14ac:dyDescent="0.25">
      <c r="A195" s="26" t="s">
        <v>2536</v>
      </c>
      <c r="B195" s="54" t="s">
        <v>2537</v>
      </c>
      <c r="C195" s="23" t="s">
        <v>31</v>
      </c>
      <c r="D195" s="38">
        <v>3.1293280000000001</v>
      </c>
      <c r="E195" s="39">
        <f t="shared" si="7"/>
        <v>1.6</v>
      </c>
      <c r="F195" s="38"/>
      <c r="G195" s="39"/>
      <c r="H195" s="38"/>
      <c r="J195" s="11"/>
      <c r="K195" s="11"/>
      <c r="M195" s="11"/>
      <c r="P195" s="11"/>
    </row>
    <row r="196" spans="1:16" x14ac:dyDescent="0.25">
      <c r="A196" s="26" t="s">
        <v>2538</v>
      </c>
      <c r="B196" s="54" t="s">
        <v>2539</v>
      </c>
      <c r="C196" s="23" t="s">
        <v>31</v>
      </c>
      <c r="D196" s="38">
        <v>3.1293280000000001</v>
      </c>
      <c r="E196" s="39">
        <f t="shared" si="7"/>
        <v>1.6</v>
      </c>
      <c r="F196" s="38"/>
      <c r="G196" s="39"/>
      <c r="H196" s="38"/>
      <c r="J196" s="11"/>
      <c r="K196" s="11"/>
      <c r="M196" s="11"/>
      <c r="P196" s="11"/>
    </row>
    <row r="197" spans="1:16" x14ac:dyDescent="0.25">
      <c r="A197" s="26" t="s">
        <v>2540</v>
      </c>
      <c r="B197" s="54" t="s">
        <v>2541</v>
      </c>
      <c r="C197" s="23" t="s">
        <v>31</v>
      </c>
      <c r="D197" s="38">
        <v>3.1293280000000001</v>
      </c>
      <c r="E197" s="39">
        <f t="shared" si="7"/>
        <v>1.6</v>
      </c>
      <c r="F197" s="38"/>
      <c r="G197" s="39"/>
      <c r="H197" s="38"/>
      <c r="J197" s="11"/>
      <c r="K197" s="11"/>
      <c r="M197" s="11"/>
      <c r="P197" s="11"/>
    </row>
    <row r="198" spans="1:16" x14ac:dyDescent="0.25">
      <c r="A198" s="26" t="s">
        <v>2542</v>
      </c>
      <c r="B198" s="54" t="s">
        <v>2543</v>
      </c>
      <c r="C198" s="23" t="s">
        <v>31</v>
      </c>
      <c r="D198" s="38">
        <v>3.1293280000000001</v>
      </c>
      <c r="E198" s="39">
        <f t="shared" si="7"/>
        <v>1.6</v>
      </c>
      <c r="F198" s="38"/>
      <c r="G198" s="39"/>
      <c r="H198" s="39"/>
      <c r="J198" s="11"/>
      <c r="K198" s="11"/>
      <c r="M198" s="11"/>
      <c r="P198" s="11"/>
    </row>
    <row r="199" spans="1:16" x14ac:dyDescent="0.25">
      <c r="A199" s="26" t="s">
        <v>2544</v>
      </c>
      <c r="B199" s="54" t="s">
        <v>2545</v>
      </c>
      <c r="C199" s="23" t="s">
        <v>31</v>
      </c>
      <c r="D199" s="38">
        <v>3.1293280000000001</v>
      </c>
      <c r="E199" s="39">
        <f t="shared" si="7"/>
        <v>1.6</v>
      </c>
      <c r="F199" s="38"/>
      <c r="G199" s="39"/>
      <c r="H199" s="38"/>
      <c r="J199" s="11"/>
      <c r="K199" s="11"/>
      <c r="M199" s="11"/>
      <c r="P199" s="11"/>
    </row>
    <row r="200" spans="1:16" x14ac:dyDescent="0.25">
      <c r="A200" s="26" t="s">
        <v>2546</v>
      </c>
      <c r="B200" s="54" t="s">
        <v>2547</v>
      </c>
      <c r="C200" s="23" t="s">
        <v>31</v>
      </c>
      <c r="D200" s="38">
        <v>3.1293280000000001</v>
      </c>
      <c r="E200" s="39">
        <f t="shared" si="7"/>
        <v>1.6</v>
      </c>
      <c r="F200" s="38"/>
      <c r="G200" s="39"/>
      <c r="H200" s="38"/>
      <c r="J200" s="11"/>
      <c r="K200" s="11"/>
      <c r="M200" s="11"/>
      <c r="P200" s="11"/>
    </row>
    <row r="201" spans="1:16" x14ac:dyDescent="0.25">
      <c r="A201" s="26" t="s">
        <v>2548</v>
      </c>
      <c r="B201" s="54" t="s">
        <v>2549</v>
      </c>
      <c r="C201" s="23" t="s">
        <v>31</v>
      </c>
      <c r="D201" s="38">
        <v>3.1293280000000001</v>
      </c>
      <c r="E201" s="39">
        <f t="shared" si="7"/>
        <v>1.6</v>
      </c>
      <c r="F201" s="38"/>
      <c r="G201" s="39"/>
      <c r="H201" s="38"/>
      <c r="J201" s="11"/>
      <c r="K201" s="11"/>
      <c r="M201" s="11"/>
      <c r="P201" s="11"/>
    </row>
    <row r="202" spans="1:16" x14ac:dyDescent="0.25">
      <c r="A202" s="26" t="s">
        <v>2550</v>
      </c>
      <c r="B202" s="54" t="s">
        <v>2551</v>
      </c>
      <c r="C202" s="23" t="s">
        <v>31</v>
      </c>
      <c r="D202" s="38">
        <v>3.1293280000000001</v>
      </c>
      <c r="E202" s="39">
        <f t="shared" si="7"/>
        <v>1.6</v>
      </c>
      <c r="F202" s="38"/>
      <c r="G202" s="39"/>
      <c r="H202" s="38"/>
      <c r="J202" s="11"/>
      <c r="K202" s="11"/>
      <c r="M202" s="11"/>
      <c r="P202" s="11"/>
    </row>
    <row r="203" spans="1:16" x14ac:dyDescent="0.25">
      <c r="A203" s="26" t="s">
        <v>2552</v>
      </c>
      <c r="B203" s="54" t="s">
        <v>2553</v>
      </c>
      <c r="C203" s="23" t="s">
        <v>31</v>
      </c>
      <c r="D203" s="38">
        <v>3.1293280000000001</v>
      </c>
      <c r="E203" s="39">
        <f t="shared" si="7"/>
        <v>1.6</v>
      </c>
      <c r="F203" s="38"/>
      <c r="G203" s="39"/>
      <c r="H203" s="38"/>
      <c r="J203" s="11"/>
      <c r="K203" s="11"/>
      <c r="M203" s="11"/>
      <c r="P203" s="11"/>
    </row>
    <row r="204" spans="1:16" x14ac:dyDescent="0.25">
      <c r="A204" s="26" t="s">
        <v>2554</v>
      </c>
      <c r="B204" s="21" t="s">
        <v>2555</v>
      </c>
      <c r="C204" s="23" t="s">
        <v>31</v>
      </c>
      <c r="D204" s="38">
        <v>3.1293280000000001</v>
      </c>
      <c r="E204" s="39">
        <f t="shared" si="7"/>
        <v>1.6</v>
      </c>
      <c r="F204" s="38"/>
      <c r="G204" s="39"/>
      <c r="H204" s="38"/>
      <c r="J204" s="11"/>
      <c r="K204" s="11"/>
      <c r="M204" s="11"/>
      <c r="P204" s="11"/>
    </row>
    <row r="205" spans="1:16" x14ac:dyDescent="0.25">
      <c r="A205" s="26" t="s">
        <v>2556</v>
      </c>
      <c r="B205" s="21" t="s">
        <v>2557</v>
      </c>
      <c r="C205" s="23" t="s">
        <v>31</v>
      </c>
      <c r="D205" s="38">
        <v>3.1293280000000001</v>
      </c>
      <c r="E205" s="39">
        <f t="shared" si="7"/>
        <v>1.6</v>
      </c>
      <c r="F205" s="38"/>
      <c r="G205" s="39"/>
      <c r="H205" s="38"/>
      <c r="J205" s="11"/>
      <c r="K205" s="11"/>
      <c r="M205" s="11"/>
      <c r="P205" s="11"/>
    </row>
    <row r="206" spans="1:16" x14ac:dyDescent="0.25">
      <c r="A206" s="26" t="s">
        <v>2558</v>
      </c>
      <c r="B206" s="54" t="s">
        <v>2559</v>
      </c>
      <c r="C206" s="23" t="s">
        <v>31</v>
      </c>
      <c r="D206" s="38">
        <v>7.6277369999999998</v>
      </c>
      <c r="E206" s="39">
        <f t="shared" si="7"/>
        <v>3.9</v>
      </c>
      <c r="F206" s="38"/>
      <c r="G206" s="39"/>
      <c r="H206" s="38"/>
      <c r="J206" s="11"/>
      <c r="K206" s="11"/>
      <c r="M206" s="11"/>
      <c r="P206" s="11"/>
    </row>
    <row r="207" spans="1:16" x14ac:dyDescent="0.25">
      <c r="A207" s="26" t="s">
        <v>2246</v>
      </c>
      <c r="B207" s="21" t="s">
        <v>170</v>
      </c>
      <c r="C207" s="23" t="s">
        <v>31</v>
      </c>
      <c r="D207" s="38">
        <v>4.1072430000000004</v>
      </c>
      <c r="E207" s="39">
        <f t="shared" si="7"/>
        <v>2.1</v>
      </c>
      <c r="F207" s="38">
        <v>2.73</v>
      </c>
      <c r="G207" s="39">
        <f t="shared" si="8"/>
        <v>1.3958268356656764</v>
      </c>
      <c r="H207" s="38"/>
      <c r="J207" s="11"/>
      <c r="K207" s="11"/>
      <c r="M207" s="11"/>
      <c r="P207" s="11"/>
    </row>
    <row r="208" spans="1:16" x14ac:dyDescent="0.25">
      <c r="A208" s="26" t="s">
        <v>2245</v>
      </c>
      <c r="B208" s="21" t="s">
        <v>171</v>
      </c>
      <c r="C208" s="23" t="s">
        <v>31</v>
      </c>
      <c r="D208" s="38">
        <v>4.1072430000000004</v>
      </c>
      <c r="E208" s="39">
        <f t="shared" si="7"/>
        <v>2.1</v>
      </c>
      <c r="F208" s="38">
        <v>2.73</v>
      </c>
      <c r="G208" s="39">
        <f t="shared" si="8"/>
        <v>1.3958268356656764</v>
      </c>
      <c r="H208" s="38"/>
      <c r="J208" s="11"/>
      <c r="K208" s="11"/>
      <c r="M208" s="11"/>
      <c r="P208" s="11"/>
    </row>
    <row r="209" spans="1:46" x14ac:dyDescent="0.25">
      <c r="A209" s="26" t="s">
        <v>2244</v>
      </c>
      <c r="B209" s="21" t="s">
        <v>172</v>
      </c>
      <c r="C209" s="23" t="s">
        <v>31</v>
      </c>
      <c r="D209" s="38">
        <v>4.1072430000000004</v>
      </c>
      <c r="E209" s="39">
        <f t="shared" ref="E209:E272" si="9">D209/$J$9</f>
        <v>2.1</v>
      </c>
      <c r="F209" s="38">
        <v>2.73</v>
      </c>
      <c r="G209" s="39">
        <f t="shared" ref="G209:G265" si="10">F209/$J$9</f>
        <v>1.3958268356656764</v>
      </c>
      <c r="H209" s="38"/>
      <c r="J209" s="11"/>
      <c r="K209" s="11"/>
      <c r="M209" s="11"/>
      <c r="P209" s="11"/>
    </row>
    <row r="210" spans="1:46" x14ac:dyDescent="0.25">
      <c r="A210" s="26" t="s">
        <v>2243</v>
      </c>
      <c r="B210" s="21" t="s">
        <v>173</v>
      </c>
      <c r="C210" s="23" t="s">
        <v>31</v>
      </c>
      <c r="D210" s="38">
        <v>4.1072430000000004</v>
      </c>
      <c r="E210" s="39">
        <f t="shared" si="9"/>
        <v>2.1</v>
      </c>
      <c r="F210" s="38">
        <v>2.73</v>
      </c>
      <c r="G210" s="39">
        <f t="shared" si="10"/>
        <v>1.3958268356656764</v>
      </c>
      <c r="H210" s="38"/>
      <c r="J210" s="11"/>
      <c r="K210" s="11"/>
      <c r="M210" s="11"/>
      <c r="P210" s="11"/>
    </row>
    <row r="211" spans="1:46" x14ac:dyDescent="0.25">
      <c r="A211" s="26" t="s">
        <v>2242</v>
      </c>
      <c r="B211" s="21" t="s">
        <v>174</v>
      </c>
      <c r="C211" s="23" t="s">
        <v>31</v>
      </c>
      <c r="D211" s="38">
        <v>4.1072430000000004</v>
      </c>
      <c r="E211" s="39">
        <f t="shared" si="9"/>
        <v>2.1</v>
      </c>
      <c r="F211" s="38">
        <v>2.73</v>
      </c>
      <c r="G211" s="39">
        <f t="shared" si="10"/>
        <v>1.3958268356656764</v>
      </c>
      <c r="H211" s="38"/>
      <c r="J211" s="11"/>
      <c r="K211" s="11"/>
      <c r="M211" s="11"/>
      <c r="P211" s="11"/>
    </row>
    <row r="212" spans="1:46" x14ac:dyDescent="0.25">
      <c r="A212" s="26" t="s">
        <v>2241</v>
      </c>
      <c r="B212" s="21" t="s">
        <v>175</v>
      </c>
      <c r="C212" s="23" t="s">
        <v>31</v>
      </c>
      <c r="D212" s="38">
        <v>8.0189029999999999</v>
      </c>
      <c r="E212" s="39">
        <f t="shared" si="9"/>
        <v>4.0999999999999996</v>
      </c>
      <c r="F212" s="38"/>
      <c r="G212" s="39"/>
      <c r="H212" s="38"/>
      <c r="J212" s="11"/>
      <c r="K212" s="11"/>
      <c r="M212" s="11"/>
      <c r="P212" s="11"/>
    </row>
    <row r="213" spans="1:46" x14ac:dyDescent="0.25">
      <c r="A213" s="26" t="s">
        <v>2560</v>
      </c>
      <c r="B213" s="21" t="s">
        <v>2561</v>
      </c>
      <c r="C213" s="23"/>
      <c r="D213" s="38">
        <v>8.0189029999999999</v>
      </c>
      <c r="E213" s="39">
        <f t="shared" si="9"/>
        <v>4.0999999999999996</v>
      </c>
      <c r="F213" s="38"/>
      <c r="G213" s="39"/>
      <c r="H213" s="38"/>
      <c r="J213" s="11"/>
      <c r="K213" s="11"/>
      <c r="M213" s="11"/>
      <c r="P213" s="11"/>
    </row>
    <row r="214" spans="1:46" x14ac:dyDescent="0.25">
      <c r="A214" s="26"/>
      <c r="B214" s="51" t="s">
        <v>176</v>
      </c>
      <c r="C214" s="23"/>
      <c r="D214" s="38"/>
      <c r="E214" s="39"/>
      <c r="F214" s="38"/>
      <c r="G214" s="39"/>
      <c r="H214" s="38"/>
      <c r="J214" s="11"/>
      <c r="K214" s="11"/>
      <c r="M214" s="11"/>
      <c r="P214" s="11"/>
    </row>
    <row r="215" spans="1:46" x14ac:dyDescent="0.25">
      <c r="A215" s="26" t="s">
        <v>2240</v>
      </c>
      <c r="B215" s="21" t="s">
        <v>177</v>
      </c>
      <c r="C215" s="23" t="s">
        <v>31</v>
      </c>
      <c r="D215" s="38">
        <v>4.1072430000000004</v>
      </c>
      <c r="E215" s="39">
        <f t="shared" si="9"/>
        <v>2.1</v>
      </c>
      <c r="F215" s="38">
        <v>2.73</v>
      </c>
      <c r="G215" s="39">
        <f t="shared" si="10"/>
        <v>1.3958268356656764</v>
      </c>
      <c r="H215" s="38"/>
      <c r="J215" s="11"/>
      <c r="K215" s="11"/>
      <c r="M215" s="11"/>
      <c r="P215" s="11"/>
    </row>
    <row r="216" spans="1:46" x14ac:dyDescent="0.25">
      <c r="A216" s="26" t="s">
        <v>2562</v>
      </c>
      <c r="B216" s="21" t="s">
        <v>2563</v>
      </c>
      <c r="C216" s="23"/>
      <c r="D216" s="38">
        <v>28.163951999999998</v>
      </c>
      <c r="E216" s="39">
        <f t="shared" si="9"/>
        <v>14.399999999999999</v>
      </c>
      <c r="F216" s="38"/>
      <c r="G216" s="39"/>
      <c r="H216" s="38"/>
      <c r="J216" s="11"/>
      <c r="K216" s="11"/>
      <c r="M216" s="11"/>
      <c r="P216" s="11"/>
    </row>
    <row r="217" spans="1:46" x14ac:dyDescent="0.25">
      <c r="A217" s="26" t="s">
        <v>2239</v>
      </c>
      <c r="B217" s="21" t="s">
        <v>178</v>
      </c>
      <c r="C217" s="23" t="s">
        <v>31</v>
      </c>
      <c r="D217" s="38">
        <v>4.1072430000000004</v>
      </c>
      <c r="E217" s="39">
        <f t="shared" si="9"/>
        <v>2.1</v>
      </c>
      <c r="F217" s="38">
        <v>2.73</v>
      </c>
      <c r="G217" s="39">
        <f t="shared" si="10"/>
        <v>1.3958268356656764</v>
      </c>
      <c r="H217" s="38"/>
      <c r="J217" s="11"/>
      <c r="K217" s="11"/>
      <c r="M217" s="11"/>
      <c r="P217" s="11"/>
    </row>
    <row r="218" spans="1:46" s="10" customFormat="1" x14ac:dyDescent="0.25">
      <c r="A218" s="26" t="s">
        <v>2238</v>
      </c>
      <c r="B218" s="21" t="s">
        <v>179</v>
      </c>
      <c r="C218" s="23" t="s">
        <v>31</v>
      </c>
      <c r="D218" s="38">
        <v>20.145049</v>
      </c>
      <c r="E218" s="39">
        <f t="shared" si="9"/>
        <v>10.3</v>
      </c>
      <c r="F218" s="38">
        <v>19.91</v>
      </c>
      <c r="G218" s="39">
        <f t="shared" si="10"/>
        <v>10.17982135461671</v>
      </c>
      <c r="H218" s="39"/>
      <c r="I218" s="3"/>
      <c r="J218" s="11"/>
      <c r="K218" s="11"/>
      <c r="L218" s="7"/>
      <c r="M218" s="11"/>
      <c r="N218" s="7"/>
      <c r="O218" s="7"/>
      <c r="P218" s="11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</row>
    <row r="219" spans="1:46" s="10" customFormat="1" x14ac:dyDescent="0.25">
      <c r="A219" s="26" t="s">
        <v>2237</v>
      </c>
      <c r="B219" s="21" t="s">
        <v>180</v>
      </c>
      <c r="C219" s="23" t="s">
        <v>31</v>
      </c>
      <c r="D219" s="38">
        <v>20.145049</v>
      </c>
      <c r="E219" s="39">
        <f t="shared" si="9"/>
        <v>10.3</v>
      </c>
      <c r="F219" s="38">
        <v>19.91</v>
      </c>
      <c r="G219" s="39">
        <f t="shared" si="10"/>
        <v>10.17982135461671</v>
      </c>
      <c r="H219" s="39"/>
      <c r="I219" s="3"/>
      <c r="J219" s="11"/>
      <c r="K219" s="11"/>
      <c r="L219" s="7"/>
      <c r="M219" s="11"/>
      <c r="N219" s="7"/>
      <c r="O219" s="7"/>
      <c r="P219" s="11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</row>
    <row r="220" spans="1:46" s="10" customFormat="1" x14ac:dyDescent="0.25">
      <c r="A220" s="26" t="s">
        <v>2236</v>
      </c>
      <c r="B220" s="21" t="s">
        <v>181</v>
      </c>
      <c r="C220" s="23" t="s">
        <v>31</v>
      </c>
      <c r="D220" s="38">
        <v>20.145049</v>
      </c>
      <c r="E220" s="39">
        <f t="shared" si="9"/>
        <v>10.3</v>
      </c>
      <c r="F220" s="38">
        <v>19.91</v>
      </c>
      <c r="G220" s="39">
        <f t="shared" si="10"/>
        <v>10.17982135461671</v>
      </c>
      <c r="H220" s="39"/>
      <c r="I220" s="3"/>
      <c r="J220" s="11"/>
      <c r="K220" s="11"/>
      <c r="L220" s="7"/>
      <c r="M220" s="11"/>
      <c r="N220" s="7"/>
      <c r="O220" s="7"/>
      <c r="P220" s="11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</row>
    <row r="221" spans="1:46" s="10" customFormat="1" x14ac:dyDescent="0.25">
      <c r="A221" s="26" t="s">
        <v>2235</v>
      </c>
      <c r="B221" s="21" t="s">
        <v>182</v>
      </c>
      <c r="C221" s="23" t="s">
        <v>31</v>
      </c>
      <c r="D221" s="38">
        <v>8.0189029999999999</v>
      </c>
      <c r="E221" s="39">
        <f t="shared" si="9"/>
        <v>4.0999999999999996</v>
      </c>
      <c r="F221" s="38">
        <v>7.62</v>
      </c>
      <c r="G221" s="39">
        <f t="shared" si="10"/>
        <v>3.8960441347151851</v>
      </c>
      <c r="H221" s="39"/>
      <c r="I221" s="3"/>
      <c r="J221" s="11"/>
      <c r="K221" s="11"/>
      <c r="L221" s="7"/>
      <c r="M221" s="11"/>
      <c r="N221" s="7"/>
      <c r="O221" s="7"/>
      <c r="P221" s="11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</row>
    <row r="222" spans="1:46" s="10" customFormat="1" x14ac:dyDescent="0.25">
      <c r="A222" s="26" t="s">
        <v>2564</v>
      </c>
      <c r="B222" s="21" t="s">
        <v>2565</v>
      </c>
      <c r="C222" s="23" t="s">
        <v>31</v>
      </c>
      <c r="D222" s="38">
        <v>120.08796199999999</v>
      </c>
      <c r="E222" s="39">
        <f t="shared" si="9"/>
        <v>61.4</v>
      </c>
      <c r="F222" s="38"/>
      <c r="G222" s="39"/>
      <c r="H222" s="39"/>
      <c r="I222" s="3"/>
      <c r="J222" s="11"/>
      <c r="K222" s="11"/>
      <c r="L222" s="7"/>
      <c r="M222" s="11"/>
      <c r="N222" s="7"/>
      <c r="O222" s="7"/>
      <c r="P222" s="11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</row>
    <row r="223" spans="1:46" s="10" customFormat="1" x14ac:dyDescent="0.25">
      <c r="A223" s="26" t="s">
        <v>2566</v>
      </c>
      <c r="B223" s="46" t="s">
        <v>2567</v>
      </c>
      <c r="C223" s="23" t="s">
        <v>31</v>
      </c>
      <c r="D223" s="38">
        <v>8.0189029999999999</v>
      </c>
      <c r="E223" s="39">
        <f t="shared" si="9"/>
        <v>4.0999999999999996</v>
      </c>
      <c r="F223" s="38"/>
      <c r="G223" s="39"/>
      <c r="H223" s="39"/>
      <c r="I223" s="3"/>
      <c r="J223" s="11"/>
      <c r="K223" s="11"/>
      <c r="L223" s="7"/>
      <c r="M223" s="11"/>
      <c r="N223" s="7"/>
      <c r="O223" s="7"/>
      <c r="P223" s="11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</row>
    <row r="224" spans="1:46" s="10" customFormat="1" x14ac:dyDescent="0.25">
      <c r="A224" s="26" t="s">
        <v>2234</v>
      </c>
      <c r="B224" s="21" t="s">
        <v>183</v>
      </c>
      <c r="C224" s="23" t="s">
        <v>31</v>
      </c>
      <c r="D224" s="38">
        <v>17.993635999999999</v>
      </c>
      <c r="E224" s="39">
        <f t="shared" si="9"/>
        <v>9.1999999999999993</v>
      </c>
      <c r="F224" s="38">
        <v>17.649999999999999</v>
      </c>
      <c r="G224" s="39">
        <f t="shared" si="10"/>
        <v>9.024301703113256</v>
      </c>
      <c r="H224" s="39"/>
      <c r="I224" s="3"/>
      <c r="J224" s="11"/>
      <c r="K224" s="11"/>
      <c r="L224" s="7"/>
      <c r="M224" s="11"/>
      <c r="N224" s="7"/>
      <c r="O224" s="7"/>
      <c r="P224" s="11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</row>
    <row r="225" spans="1:46" s="10" customFormat="1" x14ac:dyDescent="0.25">
      <c r="A225" s="26" t="s">
        <v>2233</v>
      </c>
      <c r="B225" s="21" t="s">
        <v>184</v>
      </c>
      <c r="C225" s="23" t="s">
        <v>31</v>
      </c>
      <c r="D225" s="38">
        <v>17.993635999999999</v>
      </c>
      <c r="E225" s="39">
        <f t="shared" si="9"/>
        <v>9.1999999999999993</v>
      </c>
      <c r="F225" s="38">
        <v>17.649999999999999</v>
      </c>
      <c r="G225" s="39">
        <f t="shared" si="10"/>
        <v>9.024301703113256</v>
      </c>
      <c r="H225" s="39"/>
      <c r="I225" s="3"/>
      <c r="J225" s="11"/>
      <c r="K225" s="11"/>
      <c r="L225" s="7"/>
      <c r="M225" s="11"/>
      <c r="N225" s="7"/>
      <c r="O225" s="7"/>
      <c r="P225" s="11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</row>
    <row r="226" spans="1:46" s="10" customFormat="1" x14ac:dyDescent="0.25">
      <c r="A226" s="26" t="s">
        <v>2232</v>
      </c>
      <c r="B226" s="21" t="s">
        <v>2568</v>
      </c>
      <c r="C226" s="23" t="s">
        <v>31</v>
      </c>
      <c r="D226" s="38">
        <v>32.075612</v>
      </c>
      <c r="E226" s="39">
        <f t="shared" si="9"/>
        <v>16.399999999999999</v>
      </c>
      <c r="F226" s="38">
        <v>30.9</v>
      </c>
      <c r="G226" s="39">
        <f t="shared" si="10"/>
        <v>15.798919128963151</v>
      </c>
      <c r="H226" s="39"/>
      <c r="I226" s="3"/>
      <c r="J226" s="11"/>
      <c r="K226" s="11"/>
      <c r="L226" s="7"/>
      <c r="M226" s="11"/>
      <c r="N226" s="7"/>
      <c r="O226" s="7"/>
      <c r="P226" s="11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</row>
    <row r="227" spans="1:46" s="10" customFormat="1" x14ac:dyDescent="0.25">
      <c r="A227" s="26" t="s">
        <v>2231</v>
      </c>
      <c r="B227" s="46" t="s">
        <v>2390</v>
      </c>
      <c r="C227" s="44" t="s">
        <v>31</v>
      </c>
      <c r="D227" s="38">
        <v>75.103871999999996</v>
      </c>
      <c r="E227" s="39">
        <f t="shared" si="9"/>
        <v>38.4</v>
      </c>
      <c r="F227" s="38">
        <v>37.08</v>
      </c>
      <c r="G227" s="39">
        <f t="shared" si="10"/>
        <v>18.958702954755783</v>
      </c>
      <c r="H227" s="39"/>
      <c r="I227" s="3"/>
      <c r="J227" s="11"/>
      <c r="K227" s="11"/>
      <c r="L227" s="7"/>
      <c r="M227" s="11"/>
      <c r="N227" s="7"/>
      <c r="O227" s="7"/>
      <c r="P227" s="11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</row>
    <row r="228" spans="1:46" s="10" customFormat="1" x14ac:dyDescent="0.25">
      <c r="A228" s="26" t="s">
        <v>2391</v>
      </c>
      <c r="B228" s="21" t="s">
        <v>2392</v>
      </c>
      <c r="C228" s="23" t="s">
        <v>31</v>
      </c>
      <c r="D228" s="38">
        <v>55.154405999999994</v>
      </c>
      <c r="E228" s="39">
        <f t="shared" si="9"/>
        <v>28.2</v>
      </c>
      <c r="F228" s="38"/>
      <c r="G228" s="39"/>
      <c r="H228" s="39"/>
      <c r="I228" s="3"/>
      <c r="J228" s="11"/>
      <c r="K228" s="11"/>
      <c r="L228" s="7"/>
      <c r="M228" s="11"/>
      <c r="N228" s="7"/>
      <c r="O228" s="7"/>
      <c r="P228" s="11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</row>
    <row r="229" spans="1:46" s="10" customFormat="1" x14ac:dyDescent="0.25">
      <c r="A229" s="26" t="s">
        <v>2393</v>
      </c>
      <c r="B229" s="21" t="s">
        <v>2394</v>
      </c>
      <c r="C229" s="23" t="s">
        <v>31</v>
      </c>
      <c r="D229" s="38">
        <v>24.056709000000001</v>
      </c>
      <c r="E229" s="39">
        <f t="shared" si="9"/>
        <v>12.3</v>
      </c>
      <c r="F229" s="38"/>
      <c r="G229" s="39"/>
      <c r="H229" s="39"/>
      <c r="I229" s="3"/>
      <c r="J229" s="11"/>
      <c r="K229" s="11"/>
      <c r="L229" s="7"/>
      <c r="M229" s="11"/>
      <c r="N229" s="7"/>
      <c r="O229" s="7"/>
      <c r="P229" s="11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</row>
    <row r="230" spans="1:46" s="10" customFormat="1" x14ac:dyDescent="0.25">
      <c r="A230" s="26"/>
      <c r="B230" s="55" t="s">
        <v>2569</v>
      </c>
      <c r="C230" s="23"/>
      <c r="D230" s="38"/>
      <c r="E230" s="39"/>
      <c r="F230" s="38"/>
      <c r="G230" s="39"/>
      <c r="H230" s="39"/>
      <c r="I230" s="3"/>
      <c r="J230" s="11"/>
      <c r="K230" s="11"/>
      <c r="L230" s="7"/>
      <c r="M230" s="11"/>
      <c r="N230" s="7"/>
      <c r="O230" s="7"/>
      <c r="P230" s="11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</row>
    <row r="231" spans="1:46" s="10" customFormat="1" x14ac:dyDescent="0.25">
      <c r="A231" s="26" t="s">
        <v>2230</v>
      </c>
      <c r="B231" s="46" t="s">
        <v>2570</v>
      </c>
      <c r="C231" s="44" t="s">
        <v>31</v>
      </c>
      <c r="D231" s="38">
        <v>28.163951999999998</v>
      </c>
      <c r="E231" s="39">
        <f t="shared" si="9"/>
        <v>14.399999999999999</v>
      </c>
      <c r="F231" s="38"/>
      <c r="G231" s="39"/>
      <c r="H231" s="39"/>
      <c r="I231" s="3"/>
      <c r="J231" s="11"/>
      <c r="K231" s="11"/>
      <c r="L231" s="7"/>
      <c r="M231" s="11"/>
      <c r="N231" s="7"/>
      <c r="O231" s="7"/>
      <c r="P231" s="11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</row>
    <row r="232" spans="1:46" s="10" customFormat="1" x14ac:dyDescent="0.25">
      <c r="A232" s="26" t="s">
        <v>2571</v>
      </c>
      <c r="B232" s="56" t="s">
        <v>2572</v>
      </c>
      <c r="C232" s="44" t="s">
        <v>31</v>
      </c>
      <c r="D232" s="38">
        <v>25.034624000000001</v>
      </c>
      <c r="E232" s="39">
        <f t="shared" si="9"/>
        <v>12.8</v>
      </c>
      <c r="F232" s="38"/>
      <c r="G232" s="39"/>
      <c r="H232" s="39"/>
      <c r="I232" s="3"/>
      <c r="J232" s="11"/>
      <c r="K232" s="11"/>
      <c r="L232" s="7"/>
      <c r="M232" s="11"/>
      <c r="N232" s="7"/>
      <c r="O232" s="7"/>
      <c r="P232" s="11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</row>
    <row r="233" spans="1:46" s="10" customFormat="1" x14ac:dyDescent="0.25">
      <c r="A233" s="26" t="s">
        <v>2623</v>
      </c>
      <c r="B233" s="56" t="s">
        <v>2573</v>
      </c>
      <c r="C233" s="44" t="s">
        <v>31</v>
      </c>
      <c r="D233" s="38">
        <v>25.034624000000001</v>
      </c>
      <c r="E233" s="39">
        <f t="shared" si="9"/>
        <v>12.8</v>
      </c>
      <c r="F233" s="38"/>
      <c r="G233" s="39"/>
      <c r="H233" s="39"/>
      <c r="I233" s="3"/>
      <c r="J233" s="11"/>
      <c r="K233" s="11"/>
      <c r="L233" s="7"/>
      <c r="M233" s="11"/>
      <c r="N233" s="7"/>
      <c r="O233" s="7"/>
      <c r="P233" s="11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</row>
    <row r="234" spans="1:46" s="10" customFormat="1" x14ac:dyDescent="0.25">
      <c r="A234" s="26" t="s">
        <v>2624</v>
      </c>
      <c r="B234" s="56" t="s">
        <v>2574</v>
      </c>
      <c r="C234" s="44" t="s">
        <v>31</v>
      </c>
      <c r="D234" s="38">
        <v>25.034624000000001</v>
      </c>
      <c r="E234" s="39">
        <f t="shared" si="9"/>
        <v>12.8</v>
      </c>
      <c r="F234" s="38"/>
      <c r="G234" s="39"/>
      <c r="H234" s="39"/>
      <c r="I234" s="3"/>
      <c r="J234" s="11"/>
      <c r="K234" s="11"/>
      <c r="L234" s="7"/>
      <c r="M234" s="11"/>
      <c r="N234" s="7"/>
      <c r="O234" s="7"/>
      <c r="P234" s="11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</row>
    <row r="235" spans="1:46" s="10" customFormat="1" x14ac:dyDescent="0.25">
      <c r="A235" s="26" t="s">
        <v>2625</v>
      </c>
      <c r="B235" s="56" t="s">
        <v>2575</v>
      </c>
      <c r="C235" s="44" t="s">
        <v>31</v>
      </c>
      <c r="D235" s="38">
        <v>25.034624000000001</v>
      </c>
      <c r="E235" s="39">
        <f t="shared" si="9"/>
        <v>12.8</v>
      </c>
      <c r="F235" s="38"/>
      <c r="G235" s="39"/>
      <c r="H235" s="39"/>
      <c r="I235" s="3"/>
      <c r="J235" s="11"/>
      <c r="K235" s="11"/>
      <c r="L235" s="7"/>
      <c r="M235" s="11"/>
      <c r="N235" s="7"/>
      <c r="O235" s="7"/>
      <c r="P235" s="11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</row>
    <row r="236" spans="1:46" s="10" customFormat="1" x14ac:dyDescent="0.25">
      <c r="A236" s="26" t="s">
        <v>2576</v>
      </c>
      <c r="B236" s="56" t="s">
        <v>2577</v>
      </c>
      <c r="C236" s="44" t="s">
        <v>31</v>
      </c>
      <c r="D236" s="38">
        <v>25.034624000000001</v>
      </c>
      <c r="E236" s="39">
        <f t="shared" si="9"/>
        <v>12.8</v>
      </c>
      <c r="F236" s="38"/>
      <c r="G236" s="39"/>
      <c r="H236" s="39"/>
      <c r="I236" s="3"/>
      <c r="J236" s="11"/>
      <c r="K236" s="11"/>
      <c r="L236" s="7"/>
      <c r="M236" s="11"/>
      <c r="N236" s="7"/>
      <c r="O236" s="7"/>
      <c r="P236" s="11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</row>
    <row r="237" spans="1:46" s="10" customFormat="1" x14ac:dyDescent="0.25">
      <c r="A237" s="26"/>
      <c r="B237" s="55" t="s">
        <v>185</v>
      </c>
      <c r="C237" s="44" t="s">
        <v>31</v>
      </c>
      <c r="D237" s="38"/>
      <c r="E237" s="39"/>
      <c r="F237" s="38"/>
      <c r="G237" s="39"/>
      <c r="H237" s="39"/>
      <c r="I237" s="3"/>
      <c r="J237" s="11"/>
      <c r="K237" s="11"/>
      <c r="L237" s="7"/>
      <c r="M237" s="11"/>
      <c r="N237" s="7"/>
      <c r="O237" s="7"/>
      <c r="P237" s="11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</row>
    <row r="238" spans="1:46" s="10" customFormat="1" x14ac:dyDescent="0.25">
      <c r="A238" s="26" t="s">
        <v>2229</v>
      </c>
      <c r="B238" s="21" t="s">
        <v>186</v>
      </c>
      <c r="C238" s="23" t="s">
        <v>31</v>
      </c>
      <c r="D238" s="38">
        <v>4.1072430000000004</v>
      </c>
      <c r="E238" s="39">
        <f t="shared" si="9"/>
        <v>2.1</v>
      </c>
      <c r="F238" s="38">
        <v>2.73</v>
      </c>
      <c r="G238" s="39">
        <f t="shared" si="10"/>
        <v>1.3958268356656764</v>
      </c>
      <c r="H238" s="39"/>
      <c r="I238" s="3"/>
      <c r="J238" s="11"/>
      <c r="K238" s="11"/>
      <c r="L238" s="7"/>
      <c r="M238" s="11"/>
      <c r="N238" s="7"/>
      <c r="O238" s="7"/>
      <c r="P238" s="11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</row>
    <row r="239" spans="1:46" s="10" customFormat="1" x14ac:dyDescent="0.25">
      <c r="A239" s="26" t="s">
        <v>2228</v>
      </c>
      <c r="B239" s="21" t="s">
        <v>187</v>
      </c>
      <c r="C239" s="23" t="s">
        <v>31</v>
      </c>
      <c r="D239" s="38">
        <v>4.1072430000000004</v>
      </c>
      <c r="E239" s="39">
        <f t="shared" si="9"/>
        <v>2.1</v>
      </c>
      <c r="F239" s="38">
        <v>2.73</v>
      </c>
      <c r="G239" s="39">
        <f t="shared" si="10"/>
        <v>1.3958268356656764</v>
      </c>
      <c r="H239" s="39"/>
      <c r="I239" s="3"/>
      <c r="J239" s="11"/>
      <c r="K239" s="11"/>
      <c r="L239" s="7"/>
      <c r="M239" s="11"/>
      <c r="N239" s="7"/>
      <c r="O239" s="7"/>
      <c r="P239" s="11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</row>
    <row r="240" spans="1:46" s="10" customFormat="1" x14ac:dyDescent="0.25">
      <c r="A240" s="26" t="s">
        <v>2227</v>
      </c>
      <c r="B240" s="21" t="s">
        <v>188</v>
      </c>
      <c r="C240" s="23" t="s">
        <v>31</v>
      </c>
      <c r="D240" s="38">
        <v>4.1072430000000004</v>
      </c>
      <c r="E240" s="39">
        <f t="shared" si="9"/>
        <v>2.1</v>
      </c>
      <c r="F240" s="38">
        <v>2.73</v>
      </c>
      <c r="G240" s="39">
        <f t="shared" si="10"/>
        <v>1.3958268356656764</v>
      </c>
      <c r="H240" s="39"/>
      <c r="I240" s="3"/>
      <c r="J240" s="11"/>
      <c r="K240" s="11"/>
      <c r="L240" s="7"/>
      <c r="M240" s="11"/>
      <c r="N240" s="7"/>
      <c r="O240" s="7"/>
      <c r="P240" s="11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</row>
    <row r="241" spans="1:46" s="10" customFormat="1" x14ac:dyDescent="0.25">
      <c r="A241" s="26" t="s">
        <v>2226</v>
      </c>
      <c r="B241" s="21" t="s">
        <v>189</v>
      </c>
      <c r="C241" s="23" t="s">
        <v>31</v>
      </c>
      <c r="D241" s="38">
        <v>5.0851579999999998</v>
      </c>
      <c r="E241" s="39">
        <f t="shared" si="9"/>
        <v>2.6</v>
      </c>
      <c r="F241" s="38">
        <v>3.53</v>
      </c>
      <c r="G241" s="39">
        <f t="shared" si="10"/>
        <v>1.8048603406226511</v>
      </c>
      <c r="H241" s="39"/>
      <c r="I241" s="3"/>
      <c r="J241" s="11"/>
      <c r="K241" s="11"/>
      <c r="L241" s="7"/>
      <c r="M241" s="11"/>
      <c r="N241" s="7"/>
      <c r="O241" s="7"/>
      <c r="P241" s="11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</row>
    <row r="242" spans="1:46" s="10" customFormat="1" x14ac:dyDescent="0.25">
      <c r="A242" s="26" t="s">
        <v>2578</v>
      </c>
      <c r="B242" s="54" t="s">
        <v>2579</v>
      </c>
      <c r="C242" s="23" t="s">
        <v>31</v>
      </c>
      <c r="D242" s="38">
        <v>12.126146</v>
      </c>
      <c r="E242" s="39">
        <f t="shared" si="9"/>
        <v>6.2</v>
      </c>
      <c r="F242" s="38"/>
      <c r="G242" s="39"/>
      <c r="H242" s="39"/>
      <c r="I242" s="3"/>
      <c r="J242" s="11"/>
      <c r="K242" s="11"/>
      <c r="L242" s="7"/>
      <c r="M242" s="11"/>
      <c r="N242" s="7"/>
      <c r="O242" s="7"/>
      <c r="P242" s="11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</row>
    <row r="243" spans="1:46" s="10" customFormat="1" x14ac:dyDescent="0.25">
      <c r="A243" s="26" t="s">
        <v>2580</v>
      </c>
      <c r="B243" s="54" t="s">
        <v>2581</v>
      </c>
      <c r="C243" s="23" t="s">
        <v>31</v>
      </c>
      <c r="D243" s="38">
        <v>12.126146</v>
      </c>
      <c r="E243" s="39">
        <f t="shared" si="9"/>
        <v>6.2</v>
      </c>
      <c r="F243" s="38"/>
      <c r="G243" s="39"/>
      <c r="H243" s="39"/>
      <c r="I243" s="3"/>
      <c r="J243" s="11"/>
      <c r="K243" s="11"/>
      <c r="L243" s="7"/>
      <c r="M243" s="11"/>
      <c r="N243" s="7"/>
      <c r="O243" s="7"/>
      <c r="P243" s="11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</row>
    <row r="244" spans="1:46" s="10" customFormat="1" x14ac:dyDescent="0.25">
      <c r="A244" s="26"/>
      <c r="B244" s="51" t="s">
        <v>190</v>
      </c>
      <c r="C244" s="23"/>
      <c r="D244" s="38"/>
      <c r="E244" s="39"/>
      <c r="F244" s="38"/>
      <c r="G244" s="39"/>
      <c r="H244" s="39"/>
      <c r="I244" s="3"/>
      <c r="J244" s="11"/>
      <c r="K244" s="11"/>
      <c r="L244" s="7"/>
      <c r="M244" s="11"/>
      <c r="N244" s="7"/>
      <c r="O244" s="7"/>
      <c r="P244" s="11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</row>
    <row r="245" spans="1:46" s="10" customFormat="1" x14ac:dyDescent="0.25">
      <c r="A245" s="26" t="s">
        <v>2225</v>
      </c>
      <c r="B245" s="21" t="s">
        <v>191</v>
      </c>
      <c r="C245" s="23" t="s">
        <v>31</v>
      </c>
      <c r="D245" s="38">
        <v>4.1072430000000004</v>
      </c>
      <c r="E245" s="39">
        <f t="shared" si="9"/>
        <v>2.1</v>
      </c>
      <c r="F245" s="38">
        <v>2.73</v>
      </c>
      <c r="G245" s="39">
        <f t="shared" si="10"/>
        <v>1.3958268356656764</v>
      </c>
      <c r="H245" s="39"/>
      <c r="I245" s="3"/>
      <c r="J245" s="11"/>
      <c r="K245" s="11"/>
      <c r="L245" s="7"/>
      <c r="M245" s="11"/>
      <c r="N245" s="7"/>
      <c r="O245" s="7"/>
      <c r="P245" s="11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</row>
    <row r="246" spans="1:46" s="10" customFormat="1" x14ac:dyDescent="0.25">
      <c r="A246" s="26" t="s">
        <v>2224</v>
      </c>
      <c r="B246" s="21" t="s">
        <v>192</v>
      </c>
      <c r="C246" s="23" t="s">
        <v>31</v>
      </c>
      <c r="D246" s="38">
        <v>4.1072430000000004</v>
      </c>
      <c r="E246" s="39">
        <f t="shared" si="9"/>
        <v>2.1</v>
      </c>
      <c r="F246" s="38">
        <v>2.73</v>
      </c>
      <c r="G246" s="39">
        <f t="shared" si="10"/>
        <v>1.3958268356656764</v>
      </c>
      <c r="H246" s="39"/>
      <c r="I246" s="3"/>
      <c r="J246" s="11"/>
      <c r="K246" s="11"/>
      <c r="L246" s="7"/>
      <c r="M246" s="11"/>
      <c r="N246" s="7"/>
      <c r="O246" s="7"/>
      <c r="P246" s="11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</row>
    <row r="247" spans="1:46" s="10" customFormat="1" x14ac:dyDescent="0.25">
      <c r="A247" s="30" t="s">
        <v>2223</v>
      </c>
      <c r="B247" s="15" t="s">
        <v>193</v>
      </c>
      <c r="C247" s="17" t="s">
        <v>31</v>
      </c>
      <c r="D247" s="38">
        <v>4.1072430000000004</v>
      </c>
      <c r="E247" s="39">
        <f t="shared" si="9"/>
        <v>2.1</v>
      </c>
      <c r="F247" s="38">
        <v>2.73</v>
      </c>
      <c r="G247" s="39">
        <f t="shared" si="10"/>
        <v>1.3958268356656764</v>
      </c>
      <c r="H247" s="39"/>
      <c r="I247" s="3"/>
      <c r="J247" s="11"/>
      <c r="K247" s="11"/>
      <c r="L247" s="7"/>
      <c r="M247" s="11"/>
      <c r="N247" s="7"/>
      <c r="O247" s="7"/>
      <c r="P247" s="11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</row>
    <row r="248" spans="1:46" s="10" customFormat="1" x14ac:dyDescent="0.25">
      <c r="A248" s="26" t="s">
        <v>2222</v>
      </c>
      <c r="B248" s="21" t="s">
        <v>194</v>
      </c>
      <c r="C248" s="23" t="s">
        <v>31</v>
      </c>
      <c r="D248" s="38">
        <v>12.126146</v>
      </c>
      <c r="E248" s="39">
        <f t="shared" si="9"/>
        <v>6.2</v>
      </c>
      <c r="F248" s="38"/>
      <c r="G248" s="39"/>
      <c r="H248" s="39"/>
      <c r="I248" s="3"/>
      <c r="J248" s="11"/>
      <c r="K248" s="11"/>
      <c r="L248" s="7"/>
      <c r="M248" s="11"/>
      <c r="N248" s="7"/>
      <c r="O248" s="7"/>
      <c r="P248" s="11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</row>
    <row r="249" spans="1:46" s="10" customFormat="1" x14ac:dyDescent="0.25">
      <c r="A249" s="26" t="s">
        <v>2221</v>
      </c>
      <c r="B249" s="21" t="s">
        <v>195</v>
      </c>
      <c r="C249" s="23" t="s">
        <v>31</v>
      </c>
      <c r="D249" s="38">
        <v>6.0630730000000002</v>
      </c>
      <c r="E249" s="39">
        <f t="shared" si="9"/>
        <v>3.1</v>
      </c>
      <c r="F249" s="38"/>
      <c r="G249" s="39"/>
      <c r="H249" s="39"/>
      <c r="I249" s="3"/>
      <c r="J249" s="11"/>
      <c r="K249" s="11"/>
      <c r="L249" s="7"/>
      <c r="M249" s="11"/>
      <c r="N249" s="7"/>
      <c r="O249" s="7"/>
      <c r="P249" s="11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</row>
    <row r="250" spans="1:46" s="10" customFormat="1" x14ac:dyDescent="0.25">
      <c r="A250" s="26" t="s">
        <v>2220</v>
      </c>
      <c r="B250" s="21" t="s">
        <v>196</v>
      </c>
      <c r="C250" s="23" t="s">
        <v>31</v>
      </c>
      <c r="D250" s="38">
        <v>4.1072430000000004</v>
      </c>
      <c r="E250" s="39">
        <f t="shared" si="9"/>
        <v>2.1</v>
      </c>
      <c r="F250" s="38">
        <v>2.73</v>
      </c>
      <c r="G250" s="39">
        <f t="shared" si="10"/>
        <v>1.3958268356656764</v>
      </c>
      <c r="H250" s="39"/>
      <c r="I250" s="3"/>
      <c r="J250" s="11"/>
      <c r="K250" s="11"/>
      <c r="L250" s="7"/>
      <c r="M250" s="11"/>
      <c r="N250" s="7"/>
      <c r="O250" s="7"/>
      <c r="P250" s="11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</row>
    <row r="251" spans="1:46" s="10" customFormat="1" x14ac:dyDescent="0.25">
      <c r="A251" s="26" t="s">
        <v>2219</v>
      </c>
      <c r="B251" s="21" t="s">
        <v>197</v>
      </c>
      <c r="C251" s="23" t="s">
        <v>31</v>
      </c>
      <c r="D251" s="38">
        <v>4.1072430000000004</v>
      </c>
      <c r="E251" s="39">
        <f t="shared" si="9"/>
        <v>2.1</v>
      </c>
      <c r="F251" s="38">
        <v>2.73</v>
      </c>
      <c r="G251" s="39">
        <f t="shared" si="10"/>
        <v>1.3958268356656764</v>
      </c>
      <c r="H251" s="39"/>
      <c r="I251" s="3"/>
      <c r="J251" s="11"/>
      <c r="K251" s="11"/>
      <c r="L251" s="7"/>
      <c r="M251" s="11"/>
      <c r="N251" s="7"/>
      <c r="O251" s="7"/>
      <c r="P251" s="11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</row>
    <row r="252" spans="1:46" s="10" customFormat="1" x14ac:dyDescent="0.25">
      <c r="A252" s="26" t="s">
        <v>2218</v>
      </c>
      <c r="B252" s="21" t="s">
        <v>198</v>
      </c>
      <c r="C252" s="23" t="s">
        <v>31</v>
      </c>
      <c r="D252" s="38">
        <v>5.0851579999999998</v>
      </c>
      <c r="E252" s="39">
        <f t="shared" si="9"/>
        <v>2.6</v>
      </c>
      <c r="F252" s="38">
        <v>2.73</v>
      </c>
      <c r="G252" s="39">
        <f t="shared" si="10"/>
        <v>1.3958268356656764</v>
      </c>
      <c r="H252" s="39"/>
      <c r="I252" s="3"/>
      <c r="J252" s="11"/>
      <c r="K252" s="11"/>
      <c r="L252" s="7"/>
      <c r="M252" s="11"/>
      <c r="N252" s="7"/>
      <c r="O252" s="7"/>
      <c r="P252" s="11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</row>
    <row r="253" spans="1:46" s="10" customFormat="1" x14ac:dyDescent="0.25">
      <c r="A253" s="26" t="s">
        <v>2217</v>
      </c>
      <c r="B253" s="21" t="s">
        <v>199</v>
      </c>
      <c r="C253" s="23" t="s">
        <v>31</v>
      </c>
      <c r="D253" s="38">
        <v>6.2586560000000002</v>
      </c>
      <c r="E253" s="39">
        <f t="shared" si="9"/>
        <v>3.2</v>
      </c>
      <c r="F253" s="38">
        <v>3.21</v>
      </c>
      <c r="G253" s="39">
        <f t="shared" si="10"/>
        <v>1.6412469386398614</v>
      </c>
      <c r="H253" s="39"/>
      <c r="I253" s="3"/>
      <c r="J253" s="11"/>
      <c r="K253" s="11"/>
      <c r="L253" s="7"/>
      <c r="M253" s="11"/>
      <c r="N253" s="7"/>
      <c r="O253" s="7"/>
      <c r="P253" s="11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</row>
    <row r="254" spans="1:46" s="10" customFormat="1" x14ac:dyDescent="0.25">
      <c r="A254" s="26" t="s">
        <v>2395</v>
      </c>
      <c r="B254" s="46" t="s">
        <v>2582</v>
      </c>
      <c r="C254" s="44" t="s">
        <v>31</v>
      </c>
      <c r="D254" s="38">
        <v>110.11322899999999</v>
      </c>
      <c r="E254" s="39">
        <f t="shared" si="9"/>
        <v>56.3</v>
      </c>
      <c r="F254" s="38"/>
      <c r="G254" s="39"/>
      <c r="H254" s="39"/>
      <c r="I254" s="3"/>
      <c r="J254" s="11"/>
      <c r="K254" s="11"/>
      <c r="L254" s="7"/>
      <c r="M254" s="11"/>
      <c r="N254" s="7"/>
      <c r="O254" s="7"/>
      <c r="P254" s="11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</row>
    <row r="255" spans="1:46" s="10" customFormat="1" x14ac:dyDescent="0.25">
      <c r="A255" s="26"/>
      <c r="B255" s="51" t="s">
        <v>200</v>
      </c>
      <c r="C255" s="23"/>
      <c r="D255" s="38"/>
      <c r="E255" s="39"/>
      <c r="F255" s="38"/>
      <c r="G255" s="39"/>
      <c r="H255" s="39"/>
      <c r="I255" s="3"/>
      <c r="J255" s="11"/>
      <c r="K255" s="11"/>
      <c r="L255" s="7"/>
      <c r="M255" s="11"/>
      <c r="N255" s="7"/>
      <c r="O255" s="7"/>
      <c r="P255" s="11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</row>
    <row r="256" spans="1:46" s="10" customFormat="1" x14ac:dyDescent="0.25">
      <c r="A256" s="26" t="s">
        <v>2216</v>
      </c>
      <c r="B256" s="21" t="s">
        <v>201</v>
      </c>
      <c r="C256" s="23" t="s">
        <v>31</v>
      </c>
      <c r="D256" s="38">
        <v>6.0630730000000002</v>
      </c>
      <c r="E256" s="39">
        <f t="shared" si="9"/>
        <v>3.1</v>
      </c>
      <c r="F256" s="38"/>
      <c r="G256" s="39"/>
      <c r="H256" s="39"/>
      <c r="I256" s="3"/>
      <c r="J256" s="11"/>
      <c r="K256" s="11"/>
      <c r="L256" s="7"/>
      <c r="M256" s="11"/>
      <c r="N256" s="7"/>
      <c r="O256" s="7"/>
      <c r="P256" s="11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</row>
    <row r="257" spans="1:46" s="10" customFormat="1" x14ac:dyDescent="0.25">
      <c r="A257" s="26" t="s">
        <v>2215</v>
      </c>
      <c r="B257" s="21" t="s">
        <v>202</v>
      </c>
      <c r="C257" s="23" t="s">
        <v>31</v>
      </c>
      <c r="D257" s="38">
        <v>6.0630730000000002</v>
      </c>
      <c r="E257" s="39">
        <f t="shared" si="9"/>
        <v>3.1</v>
      </c>
      <c r="F257" s="38"/>
      <c r="G257" s="39"/>
      <c r="H257" s="39"/>
      <c r="I257" s="3"/>
      <c r="J257" s="11"/>
      <c r="K257" s="11"/>
      <c r="L257" s="7"/>
      <c r="M257" s="11"/>
      <c r="N257" s="7"/>
      <c r="O257" s="7"/>
      <c r="P257" s="11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</row>
    <row r="258" spans="1:46" x14ac:dyDescent="0.25">
      <c r="A258" s="26" t="s">
        <v>2214</v>
      </c>
      <c r="B258" s="21" t="s">
        <v>203</v>
      </c>
      <c r="C258" s="23" t="s">
        <v>31</v>
      </c>
      <c r="D258" s="38">
        <v>5.0851579999999998</v>
      </c>
      <c r="E258" s="39">
        <f t="shared" si="9"/>
        <v>2.6</v>
      </c>
      <c r="F258" s="38"/>
      <c r="G258" s="39"/>
      <c r="H258" s="39"/>
      <c r="J258" s="11"/>
      <c r="K258" s="11"/>
      <c r="M258" s="11"/>
      <c r="P258" s="11"/>
    </row>
    <row r="259" spans="1:46" x14ac:dyDescent="0.25">
      <c r="A259" s="26" t="s">
        <v>2213</v>
      </c>
      <c r="B259" s="49" t="s">
        <v>204</v>
      </c>
      <c r="C259" s="50" t="s">
        <v>31</v>
      </c>
      <c r="D259" s="38">
        <v>5.0851579999999998</v>
      </c>
      <c r="E259" s="39">
        <f t="shared" si="9"/>
        <v>2.6</v>
      </c>
      <c r="F259" s="38">
        <v>2.73</v>
      </c>
      <c r="G259" s="39">
        <f t="shared" si="10"/>
        <v>1.3958268356656764</v>
      </c>
      <c r="H259" s="39"/>
      <c r="J259" s="11"/>
      <c r="K259" s="11"/>
      <c r="M259" s="11"/>
      <c r="P259" s="11"/>
    </row>
    <row r="260" spans="1:46" x14ac:dyDescent="0.25">
      <c r="A260" s="26" t="s">
        <v>2583</v>
      </c>
      <c r="B260" s="21" t="s">
        <v>2584</v>
      </c>
      <c r="C260" s="50" t="s">
        <v>31</v>
      </c>
      <c r="D260" s="38">
        <v>6.0630730000000002</v>
      </c>
      <c r="E260" s="39">
        <f t="shared" si="9"/>
        <v>3.1</v>
      </c>
      <c r="F260" s="38"/>
      <c r="G260" s="39"/>
      <c r="H260" s="39"/>
      <c r="J260" s="11"/>
      <c r="K260" s="11"/>
      <c r="M260" s="11"/>
      <c r="P260" s="11"/>
    </row>
    <row r="261" spans="1:46" x14ac:dyDescent="0.25">
      <c r="A261" s="26" t="s">
        <v>2212</v>
      </c>
      <c r="B261" s="49" t="s">
        <v>205</v>
      </c>
      <c r="C261" s="50" t="s">
        <v>31</v>
      </c>
      <c r="D261" s="38">
        <v>5.0851579999999998</v>
      </c>
      <c r="E261" s="39">
        <f t="shared" si="9"/>
        <v>2.6</v>
      </c>
      <c r="F261" s="38">
        <v>2.73</v>
      </c>
      <c r="G261" s="39">
        <f t="shared" si="10"/>
        <v>1.3958268356656764</v>
      </c>
      <c r="H261" s="39"/>
      <c r="J261" s="11"/>
      <c r="K261" s="11"/>
      <c r="M261" s="11"/>
      <c r="P261" s="11"/>
    </row>
    <row r="262" spans="1:46" x14ac:dyDescent="0.25">
      <c r="A262" s="26" t="s">
        <v>2211</v>
      </c>
      <c r="B262" s="21" t="s">
        <v>206</v>
      </c>
      <c r="C262" s="23" t="s">
        <v>31</v>
      </c>
      <c r="D262" s="38">
        <v>5.0851579999999998</v>
      </c>
      <c r="E262" s="39">
        <f t="shared" si="9"/>
        <v>2.6</v>
      </c>
      <c r="F262" s="38"/>
      <c r="G262" s="39"/>
      <c r="H262" s="39"/>
      <c r="J262" s="11"/>
      <c r="K262" s="11"/>
      <c r="M262" s="11"/>
      <c r="P262" s="11"/>
    </row>
    <row r="263" spans="1:46" x14ac:dyDescent="0.25">
      <c r="A263" s="26" t="s">
        <v>2210</v>
      </c>
      <c r="B263" s="49" t="s">
        <v>207</v>
      </c>
      <c r="C263" s="50" t="s">
        <v>31</v>
      </c>
      <c r="D263" s="38">
        <v>5.0851579999999998</v>
      </c>
      <c r="E263" s="39">
        <f t="shared" si="9"/>
        <v>2.6</v>
      </c>
      <c r="F263" s="38">
        <v>2.73</v>
      </c>
      <c r="G263" s="39">
        <f t="shared" si="10"/>
        <v>1.3958268356656764</v>
      </c>
      <c r="H263" s="39"/>
      <c r="J263" s="11"/>
      <c r="K263" s="11"/>
      <c r="M263" s="11"/>
      <c r="P263" s="11"/>
    </row>
    <row r="264" spans="1:46" x14ac:dyDescent="0.25">
      <c r="A264" s="26" t="s">
        <v>2209</v>
      </c>
      <c r="B264" s="21" t="s">
        <v>208</v>
      </c>
      <c r="C264" s="23" t="s">
        <v>31</v>
      </c>
      <c r="D264" s="38">
        <v>5.0851579999999998</v>
      </c>
      <c r="E264" s="39">
        <f t="shared" si="9"/>
        <v>2.6</v>
      </c>
      <c r="F264" s="38"/>
      <c r="G264" s="39"/>
      <c r="H264" s="39"/>
      <c r="J264" s="11"/>
      <c r="K264" s="11"/>
      <c r="M264" s="11"/>
      <c r="P264" s="11"/>
    </row>
    <row r="265" spans="1:46" x14ac:dyDescent="0.25">
      <c r="A265" s="26" t="s">
        <v>2208</v>
      </c>
      <c r="B265" s="49" t="s">
        <v>209</v>
      </c>
      <c r="C265" s="50" t="s">
        <v>31</v>
      </c>
      <c r="D265" s="38">
        <v>6.0630730000000002</v>
      </c>
      <c r="E265" s="39">
        <f t="shared" si="9"/>
        <v>3.1</v>
      </c>
      <c r="F265" s="38">
        <v>4.0199999999999996</v>
      </c>
      <c r="G265" s="39">
        <f t="shared" si="10"/>
        <v>2.0553933624087981</v>
      </c>
      <c r="H265" s="39"/>
      <c r="J265" s="11"/>
      <c r="K265" s="11"/>
      <c r="M265" s="11"/>
      <c r="P265" s="11"/>
    </row>
    <row r="266" spans="1:46" x14ac:dyDescent="0.25">
      <c r="A266" s="26"/>
      <c r="B266" s="51" t="s">
        <v>2585</v>
      </c>
      <c r="C266" s="23" t="s">
        <v>31</v>
      </c>
      <c r="D266" s="38"/>
      <c r="E266" s="39"/>
      <c r="F266" s="38"/>
      <c r="G266" s="39"/>
      <c r="H266" s="39"/>
      <c r="J266" s="11"/>
      <c r="K266" s="11"/>
      <c r="M266" s="11"/>
      <c r="P266" s="11"/>
    </row>
    <row r="267" spans="1:46" x14ac:dyDescent="0.25">
      <c r="A267" s="26" t="s">
        <v>2586</v>
      </c>
      <c r="B267" s="57" t="s">
        <v>2587</v>
      </c>
      <c r="C267" s="23" t="s">
        <v>31</v>
      </c>
      <c r="D267" s="38">
        <v>42.050345</v>
      </c>
      <c r="E267" s="39">
        <f t="shared" si="9"/>
        <v>21.5</v>
      </c>
      <c r="F267" s="38"/>
      <c r="G267" s="39"/>
      <c r="H267" s="39"/>
      <c r="J267" s="11"/>
      <c r="K267" s="11"/>
      <c r="M267" s="11"/>
      <c r="P267" s="11"/>
    </row>
    <row r="268" spans="1:46" x14ac:dyDescent="0.25">
      <c r="A268" s="26" t="s">
        <v>2588</v>
      </c>
      <c r="B268" s="57" t="s">
        <v>2589</v>
      </c>
      <c r="C268" s="23" t="s">
        <v>31</v>
      </c>
      <c r="D268" s="38">
        <v>42.050345</v>
      </c>
      <c r="E268" s="39">
        <f t="shared" si="9"/>
        <v>21.5</v>
      </c>
      <c r="F268" s="38"/>
      <c r="G268" s="39"/>
      <c r="H268" s="39"/>
      <c r="J268" s="11"/>
      <c r="K268" s="11"/>
      <c r="M268" s="11"/>
      <c r="P268" s="11"/>
    </row>
    <row r="269" spans="1:46" x14ac:dyDescent="0.25">
      <c r="A269" s="26" t="s">
        <v>2590</v>
      </c>
      <c r="B269" s="57" t="s">
        <v>2591</v>
      </c>
      <c r="C269" s="23" t="s">
        <v>31</v>
      </c>
      <c r="D269" s="38">
        <v>42.050345</v>
      </c>
      <c r="E269" s="39">
        <f t="shared" si="9"/>
        <v>21.5</v>
      </c>
      <c r="F269" s="38"/>
      <c r="G269" s="39"/>
      <c r="H269" s="39"/>
      <c r="J269" s="11"/>
      <c r="K269" s="11"/>
      <c r="M269" s="11"/>
      <c r="P269" s="11"/>
    </row>
    <row r="270" spans="1:46" x14ac:dyDescent="0.25">
      <c r="A270" s="26" t="s">
        <v>2592</v>
      </c>
      <c r="B270" s="57" t="s">
        <v>2593</v>
      </c>
      <c r="C270" s="23"/>
      <c r="D270" s="38">
        <v>42.050345</v>
      </c>
      <c r="E270" s="39">
        <f t="shared" si="9"/>
        <v>21.5</v>
      </c>
      <c r="F270" s="38"/>
      <c r="G270" s="39"/>
      <c r="H270" s="39"/>
      <c r="J270" s="11"/>
      <c r="K270" s="11"/>
      <c r="M270" s="11"/>
      <c r="P270" s="11"/>
    </row>
    <row r="271" spans="1:46" x14ac:dyDescent="0.25">
      <c r="A271" s="26"/>
      <c r="B271" s="51" t="s">
        <v>210</v>
      </c>
      <c r="C271" s="23"/>
      <c r="D271" s="38"/>
      <c r="E271" s="39"/>
      <c r="F271" s="38"/>
      <c r="G271" s="39"/>
      <c r="H271" s="39"/>
      <c r="J271" s="11"/>
      <c r="K271" s="11"/>
      <c r="M271" s="11"/>
      <c r="P271" s="11"/>
    </row>
    <row r="272" spans="1:46" ht="47.25" x14ac:dyDescent="0.25">
      <c r="A272" s="26" t="s">
        <v>2207</v>
      </c>
      <c r="B272" s="21" t="s">
        <v>2594</v>
      </c>
      <c r="C272" s="23" t="s">
        <v>211</v>
      </c>
      <c r="D272" s="38">
        <v>55.154405999999994</v>
      </c>
      <c r="E272" s="39">
        <f t="shared" si="9"/>
        <v>28.2</v>
      </c>
      <c r="F272" s="38"/>
      <c r="G272" s="39"/>
      <c r="H272" s="39"/>
      <c r="J272" s="11"/>
      <c r="K272" s="11"/>
      <c r="M272" s="11"/>
      <c r="P272" s="11"/>
    </row>
    <row r="273" spans="1:16" ht="31.5" x14ac:dyDescent="0.25">
      <c r="A273" s="26" t="s">
        <v>2206</v>
      </c>
      <c r="B273" s="21" t="s">
        <v>212</v>
      </c>
      <c r="C273" s="23" t="s">
        <v>211</v>
      </c>
      <c r="D273" s="38">
        <v>33.053526999999995</v>
      </c>
      <c r="E273" s="39">
        <f t="shared" ref="E273:E282" si="11">D273/$J$9</f>
        <v>16.899999999999999</v>
      </c>
      <c r="F273" s="38"/>
      <c r="G273" s="39"/>
      <c r="H273" s="39"/>
      <c r="J273" s="11"/>
      <c r="K273" s="11"/>
      <c r="M273" s="11"/>
      <c r="P273" s="11"/>
    </row>
    <row r="274" spans="1:16" ht="31.5" x14ac:dyDescent="0.25">
      <c r="A274" s="26" t="s">
        <v>2205</v>
      </c>
      <c r="B274" s="21" t="s">
        <v>2595</v>
      </c>
      <c r="C274" s="23" t="s">
        <v>211</v>
      </c>
      <c r="D274" s="38">
        <v>33.053526999999995</v>
      </c>
      <c r="E274" s="39">
        <f t="shared" si="11"/>
        <v>16.899999999999999</v>
      </c>
      <c r="F274" s="38"/>
      <c r="G274" s="39"/>
      <c r="H274" s="39"/>
      <c r="J274" s="11"/>
      <c r="K274" s="11"/>
      <c r="M274" s="11"/>
      <c r="P274" s="11"/>
    </row>
    <row r="275" spans="1:16" ht="31.5" x14ac:dyDescent="0.25">
      <c r="A275" s="26" t="s">
        <v>2204</v>
      </c>
      <c r="B275" s="21" t="s">
        <v>2596</v>
      </c>
      <c r="C275" s="23" t="s">
        <v>211</v>
      </c>
      <c r="D275" s="38">
        <v>33.053526999999995</v>
      </c>
      <c r="E275" s="39">
        <f t="shared" si="11"/>
        <v>16.899999999999999</v>
      </c>
      <c r="F275" s="38"/>
      <c r="G275" s="39"/>
      <c r="H275" s="39"/>
      <c r="J275" s="11"/>
      <c r="K275" s="11"/>
      <c r="M275" s="11"/>
      <c r="P275" s="11"/>
    </row>
    <row r="276" spans="1:16" ht="31.5" x14ac:dyDescent="0.25">
      <c r="A276" s="26" t="s">
        <v>2203</v>
      </c>
      <c r="B276" s="21" t="s">
        <v>213</v>
      </c>
      <c r="C276" s="23" t="s">
        <v>211</v>
      </c>
      <c r="D276" s="38">
        <v>33.053526999999995</v>
      </c>
      <c r="E276" s="39">
        <f t="shared" si="11"/>
        <v>16.899999999999999</v>
      </c>
      <c r="F276" s="38"/>
      <c r="G276" s="39"/>
      <c r="H276" s="39"/>
      <c r="J276" s="11"/>
      <c r="K276" s="11"/>
      <c r="M276" s="11"/>
      <c r="P276" s="11"/>
    </row>
    <row r="277" spans="1:16" x14ac:dyDescent="0.25">
      <c r="A277" s="26" t="s">
        <v>2202</v>
      </c>
      <c r="B277" s="21" t="s">
        <v>214</v>
      </c>
      <c r="C277" s="23" t="s">
        <v>211</v>
      </c>
      <c r="D277" s="38">
        <v>55.154405999999994</v>
      </c>
      <c r="E277" s="39">
        <f t="shared" si="11"/>
        <v>28.2</v>
      </c>
      <c r="F277" s="38"/>
      <c r="G277" s="39"/>
      <c r="H277" s="39"/>
      <c r="J277" s="11"/>
      <c r="K277" s="11"/>
      <c r="M277" s="11"/>
      <c r="P277" s="11"/>
    </row>
    <row r="278" spans="1:16" ht="31.5" x14ac:dyDescent="0.25">
      <c r="A278" s="26" t="s">
        <v>2201</v>
      </c>
      <c r="B278" s="21" t="s">
        <v>215</v>
      </c>
      <c r="C278" s="23" t="s">
        <v>211</v>
      </c>
      <c r="D278" s="38">
        <v>77.059702000000001</v>
      </c>
      <c r="E278" s="39">
        <f t="shared" si="11"/>
        <v>39.4</v>
      </c>
      <c r="F278" s="38"/>
      <c r="G278" s="39"/>
      <c r="H278" s="39"/>
      <c r="J278" s="11"/>
      <c r="K278" s="11"/>
      <c r="M278" s="11"/>
      <c r="P278" s="11"/>
    </row>
    <row r="279" spans="1:16" x14ac:dyDescent="0.25">
      <c r="A279" s="26" t="s">
        <v>2200</v>
      </c>
      <c r="B279" s="21" t="s">
        <v>216</v>
      </c>
      <c r="C279" s="23" t="s">
        <v>211</v>
      </c>
      <c r="D279" s="38">
        <v>36.182854999999996</v>
      </c>
      <c r="E279" s="39">
        <f t="shared" si="11"/>
        <v>18.5</v>
      </c>
      <c r="F279" s="38"/>
      <c r="G279" s="39"/>
      <c r="H279" s="39"/>
      <c r="J279" s="11"/>
      <c r="K279" s="11"/>
      <c r="M279" s="11"/>
      <c r="P279" s="11"/>
    </row>
    <row r="280" spans="1:16" ht="31.5" x14ac:dyDescent="0.25">
      <c r="A280" s="26" t="s">
        <v>2199</v>
      </c>
      <c r="B280" s="21" t="s">
        <v>217</v>
      </c>
      <c r="C280" s="23" t="s">
        <v>211</v>
      </c>
      <c r="D280" s="38">
        <v>35.009356999999994</v>
      </c>
      <c r="E280" s="39">
        <f t="shared" si="11"/>
        <v>17.899999999999999</v>
      </c>
      <c r="F280" s="38"/>
      <c r="G280" s="39"/>
      <c r="H280" s="39"/>
      <c r="J280" s="11"/>
      <c r="K280" s="11"/>
      <c r="M280" s="11"/>
      <c r="P280" s="11"/>
    </row>
    <row r="281" spans="1:16" ht="47.25" x14ac:dyDescent="0.25">
      <c r="A281" s="26" t="s">
        <v>2198</v>
      </c>
      <c r="B281" s="21" t="s">
        <v>2597</v>
      </c>
      <c r="C281" s="23" t="s">
        <v>211</v>
      </c>
      <c r="D281" s="38">
        <v>55.154405999999994</v>
      </c>
      <c r="E281" s="39">
        <f t="shared" si="11"/>
        <v>28.2</v>
      </c>
      <c r="F281" s="38"/>
      <c r="G281" s="39"/>
      <c r="H281" s="39"/>
      <c r="J281" s="11"/>
      <c r="K281" s="11"/>
      <c r="M281" s="11"/>
      <c r="P281" s="11"/>
    </row>
    <row r="282" spans="1:16" x14ac:dyDescent="0.25">
      <c r="A282" s="22" t="s">
        <v>2598</v>
      </c>
      <c r="B282" s="21" t="s">
        <v>2599</v>
      </c>
      <c r="C282" s="23" t="s">
        <v>211</v>
      </c>
      <c r="D282" s="38">
        <v>50.069248000000002</v>
      </c>
      <c r="E282" s="39">
        <f t="shared" si="11"/>
        <v>25.6</v>
      </c>
      <c r="F282" s="38"/>
      <c r="G282" s="39"/>
      <c r="H282" s="39"/>
      <c r="J282" s="11"/>
      <c r="K282" s="11"/>
      <c r="M282" s="11"/>
      <c r="P282" s="11"/>
    </row>
    <row r="283" spans="1:16" x14ac:dyDescent="0.25">
      <c r="A283" s="26"/>
      <c r="B283" s="21"/>
      <c r="C283" s="23"/>
      <c r="D283" s="38"/>
      <c r="E283" s="39"/>
      <c r="F283" s="38"/>
      <c r="G283" s="38"/>
      <c r="H283" s="39"/>
      <c r="J283" s="11"/>
      <c r="K283" s="11"/>
      <c r="M283" s="11"/>
      <c r="P283" s="11"/>
    </row>
    <row r="284" spans="1:16" x14ac:dyDescent="0.25">
      <c r="A284" s="30"/>
      <c r="B284" s="39"/>
      <c r="C284" s="17"/>
      <c r="D284" s="39"/>
      <c r="E284" s="39"/>
      <c r="F284" s="39"/>
      <c r="G284" s="39"/>
      <c r="H284" s="39"/>
      <c r="J284" s="11"/>
      <c r="K284" s="11"/>
      <c r="M284" s="11"/>
      <c r="P284" s="11"/>
    </row>
    <row r="285" spans="1:16" x14ac:dyDescent="0.25">
      <c r="A285" s="27">
        <v>27</v>
      </c>
      <c r="B285" s="77" t="s">
        <v>218</v>
      </c>
      <c r="C285" s="77"/>
      <c r="D285" s="77"/>
      <c r="E285" s="77"/>
      <c r="F285" s="77"/>
      <c r="G285" s="77"/>
      <c r="H285" s="77"/>
      <c r="J285" s="11"/>
      <c r="K285" s="11"/>
      <c r="M285" s="11"/>
      <c r="P285" s="11"/>
    </row>
    <row r="286" spans="1:16" x14ac:dyDescent="0.25">
      <c r="A286" s="26" t="s">
        <v>2197</v>
      </c>
      <c r="B286" s="21" t="s">
        <v>219</v>
      </c>
      <c r="C286" s="24" t="s">
        <v>31</v>
      </c>
      <c r="D286" s="15">
        <v>5.0851579999999998</v>
      </c>
      <c r="E286" s="39">
        <f t="shared" ref="E286:E336" si="12">D286/$J$9</f>
        <v>2.6</v>
      </c>
      <c r="F286" s="15"/>
      <c r="G286" s="15"/>
      <c r="H286" s="15"/>
      <c r="J286" s="11"/>
      <c r="K286" s="11"/>
      <c r="M286" s="11"/>
      <c r="P286" s="11"/>
    </row>
    <row r="287" spans="1:16" x14ac:dyDescent="0.25">
      <c r="A287" s="26" t="s">
        <v>2196</v>
      </c>
      <c r="B287" s="21" t="s">
        <v>220</v>
      </c>
      <c r="C287" s="24" t="s">
        <v>31</v>
      </c>
      <c r="D287" s="15">
        <v>7.0409879999999996</v>
      </c>
      <c r="E287" s="39">
        <f t="shared" si="12"/>
        <v>3.5999999999999996</v>
      </c>
      <c r="F287" s="15"/>
      <c r="G287" s="15"/>
      <c r="H287" s="15"/>
      <c r="J287" s="11"/>
      <c r="K287" s="11"/>
      <c r="M287" s="11"/>
      <c r="P287" s="11"/>
    </row>
    <row r="288" spans="1:16" x14ac:dyDescent="0.25">
      <c r="A288" s="26" t="s">
        <v>2195</v>
      </c>
      <c r="B288" s="46" t="s">
        <v>221</v>
      </c>
      <c r="C288" s="58" t="s">
        <v>31</v>
      </c>
      <c r="D288" s="15">
        <v>16.624555000000001</v>
      </c>
      <c r="E288" s="39">
        <f t="shared" si="12"/>
        <v>8.5</v>
      </c>
      <c r="F288" s="15"/>
      <c r="G288" s="15"/>
      <c r="H288" s="15"/>
      <c r="J288" s="11"/>
      <c r="K288" s="11"/>
      <c r="M288" s="11"/>
      <c r="P288" s="11"/>
    </row>
    <row r="289" spans="1:16" x14ac:dyDescent="0.25">
      <c r="A289" s="26" t="s">
        <v>2194</v>
      </c>
      <c r="B289" s="46" t="s">
        <v>222</v>
      </c>
      <c r="C289" s="58" t="s">
        <v>31</v>
      </c>
      <c r="D289" s="15">
        <v>20.145049</v>
      </c>
      <c r="E289" s="39">
        <f t="shared" si="12"/>
        <v>10.3</v>
      </c>
      <c r="F289" s="15">
        <v>14.1</v>
      </c>
      <c r="G289" s="39">
        <f t="shared" ref="G289:G326" si="13">F289/$J$9</f>
        <v>7.2092155248666803</v>
      </c>
      <c r="H289" s="15"/>
      <c r="J289" s="11"/>
      <c r="K289" s="11"/>
      <c r="M289" s="11"/>
      <c r="P289" s="11"/>
    </row>
    <row r="290" spans="1:16" x14ac:dyDescent="0.25">
      <c r="A290" s="26" t="s">
        <v>2193</v>
      </c>
      <c r="B290" s="46" t="s">
        <v>223</v>
      </c>
      <c r="C290" s="58" t="s">
        <v>31</v>
      </c>
      <c r="D290" s="15">
        <v>25.034624000000001</v>
      </c>
      <c r="E290" s="39">
        <f t="shared" si="12"/>
        <v>12.8</v>
      </c>
      <c r="F290" s="15"/>
      <c r="G290" s="39"/>
      <c r="H290" s="15"/>
      <c r="J290" s="11"/>
      <c r="K290" s="11"/>
      <c r="M290" s="11"/>
      <c r="P290" s="11"/>
    </row>
    <row r="291" spans="1:16" x14ac:dyDescent="0.25">
      <c r="A291" s="26" t="s">
        <v>2192</v>
      </c>
      <c r="B291" s="21" t="s">
        <v>2626</v>
      </c>
      <c r="C291" s="24" t="s">
        <v>31</v>
      </c>
      <c r="D291" s="15">
        <v>30.119782000000001</v>
      </c>
      <c r="E291" s="39">
        <f t="shared" si="12"/>
        <v>15.4</v>
      </c>
      <c r="F291" s="15">
        <v>16.600000000000001</v>
      </c>
      <c r="G291" s="39">
        <f t="shared" si="13"/>
        <v>8.4874452278572274</v>
      </c>
      <c r="H291" s="15"/>
      <c r="J291" s="11"/>
      <c r="K291" s="11"/>
      <c r="M291" s="11"/>
      <c r="P291" s="11"/>
    </row>
    <row r="292" spans="1:16" x14ac:dyDescent="0.25">
      <c r="A292" s="26" t="s">
        <v>2191</v>
      </c>
      <c r="B292" s="21" t="s">
        <v>224</v>
      </c>
      <c r="C292" s="24" t="s">
        <v>31</v>
      </c>
      <c r="D292" s="15">
        <v>30.119782000000001</v>
      </c>
      <c r="E292" s="39">
        <f t="shared" si="12"/>
        <v>15.4</v>
      </c>
      <c r="F292" s="15">
        <v>16.600000000000001</v>
      </c>
      <c r="G292" s="39">
        <f t="shared" si="13"/>
        <v>8.4874452278572274</v>
      </c>
      <c r="H292" s="15"/>
      <c r="J292" s="11"/>
      <c r="K292" s="11"/>
      <c r="M292" s="11"/>
      <c r="P292" s="11"/>
    </row>
    <row r="293" spans="1:16" x14ac:dyDescent="0.25">
      <c r="A293" s="26" t="s">
        <v>2190</v>
      </c>
      <c r="B293" s="21" t="s">
        <v>225</v>
      </c>
      <c r="C293" s="24" t="s">
        <v>31</v>
      </c>
      <c r="D293" s="15">
        <v>30.119782000000001</v>
      </c>
      <c r="E293" s="39">
        <f t="shared" si="12"/>
        <v>15.4</v>
      </c>
      <c r="F293" s="15">
        <v>16.600000000000001</v>
      </c>
      <c r="G293" s="39">
        <f t="shared" si="13"/>
        <v>8.4874452278572274</v>
      </c>
      <c r="H293" s="15"/>
      <c r="J293" s="11"/>
      <c r="K293" s="11"/>
      <c r="M293" s="11"/>
      <c r="P293" s="11"/>
    </row>
    <row r="294" spans="1:16" x14ac:dyDescent="0.25">
      <c r="A294" s="26" t="s">
        <v>2189</v>
      </c>
      <c r="B294" s="21" t="s">
        <v>226</v>
      </c>
      <c r="C294" s="24" t="s">
        <v>31</v>
      </c>
      <c r="D294" s="15">
        <v>30.119782000000001</v>
      </c>
      <c r="E294" s="39">
        <f t="shared" si="12"/>
        <v>15.4</v>
      </c>
      <c r="F294" s="15">
        <v>16.600000000000001</v>
      </c>
      <c r="G294" s="39">
        <f t="shared" si="13"/>
        <v>8.4874452278572274</v>
      </c>
      <c r="H294" s="15"/>
      <c r="J294" s="11"/>
      <c r="K294" s="11"/>
      <c r="M294" s="11"/>
      <c r="P294" s="11"/>
    </row>
    <row r="295" spans="1:16" x14ac:dyDescent="0.25">
      <c r="A295" s="26" t="s">
        <v>2188</v>
      </c>
      <c r="B295" s="21" t="s">
        <v>227</v>
      </c>
      <c r="C295" s="24" t="s">
        <v>31</v>
      </c>
      <c r="D295" s="15">
        <v>30.119782000000001</v>
      </c>
      <c r="E295" s="39">
        <f t="shared" si="12"/>
        <v>15.4</v>
      </c>
      <c r="F295" s="15">
        <v>19.899999999999999</v>
      </c>
      <c r="G295" s="39">
        <f t="shared" si="13"/>
        <v>10.174708435804748</v>
      </c>
      <c r="H295" s="15"/>
      <c r="J295" s="11"/>
      <c r="K295" s="11"/>
      <c r="M295" s="11"/>
      <c r="P295" s="11"/>
    </row>
    <row r="296" spans="1:16" x14ac:dyDescent="0.25">
      <c r="A296" s="26" t="s">
        <v>2187</v>
      </c>
      <c r="B296" s="21" t="s">
        <v>228</v>
      </c>
      <c r="C296" s="24" t="s">
        <v>31</v>
      </c>
      <c r="D296" s="15">
        <v>40.094515000000001</v>
      </c>
      <c r="E296" s="39">
        <f t="shared" si="12"/>
        <v>20.5</v>
      </c>
      <c r="F296" s="15"/>
      <c r="G296" s="39"/>
      <c r="H296" s="15"/>
      <c r="J296" s="11"/>
      <c r="K296" s="11"/>
      <c r="M296" s="11"/>
      <c r="P296" s="11"/>
    </row>
    <row r="297" spans="1:16" x14ac:dyDescent="0.25">
      <c r="A297" s="26" t="s">
        <v>2186</v>
      </c>
      <c r="B297" s="21" t="s">
        <v>229</v>
      </c>
      <c r="C297" s="24" t="s">
        <v>31</v>
      </c>
      <c r="D297" s="15">
        <v>40.094515000000001</v>
      </c>
      <c r="E297" s="39">
        <f t="shared" si="12"/>
        <v>20.5</v>
      </c>
      <c r="F297" s="15"/>
      <c r="G297" s="39"/>
      <c r="H297" s="15"/>
      <c r="J297" s="11"/>
      <c r="K297" s="11"/>
      <c r="M297" s="11"/>
      <c r="P297" s="11"/>
    </row>
    <row r="298" spans="1:16" x14ac:dyDescent="0.25">
      <c r="A298" s="26" t="s">
        <v>2185</v>
      </c>
      <c r="B298" s="21" t="s">
        <v>230</v>
      </c>
      <c r="C298" s="24" t="s">
        <v>31</v>
      </c>
      <c r="D298" s="15">
        <v>30.119782000000001</v>
      </c>
      <c r="E298" s="39">
        <f t="shared" si="12"/>
        <v>15.4</v>
      </c>
      <c r="F298" s="15">
        <v>16.600000000000001</v>
      </c>
      <c r="G298" s="39">
        <f t="shared" si="13"/>
        <v>8.4874452278572274</v>
      </c>
      <c r="H298" s="15"/>
      <c r="J298" s="11"/>
      <c r="K298" s="11"/>
      <c r="M298" s="11"/>
      <c r="P298" s="11"/>
    </row>
    <row r="299" spans="1:16" x14ac:dyDescent="0.25">
      <c r="A299" s="26" t="s">
        <v>2184</v>
      </c>
      <c r="B299" s="21" t="s">
        <v>231</v>
      </c>
      <c r="C299" s="24" t="s">
        <v>31</v>
      </c>
      <c r="D299" s="15">
        <v>30.119782000000001</v>
      </c>
      <c r="E299" s="39">
        <f t="shared" si="12"/>
        <v>15.4</v>
      </c>
      <c r="F299" s="15">
        <v>16.600000000000001</v>
      </c>
      <c r="G299" s="39">
        <f t="shared" si="13"/>
        <v>8.4874452278572274</v>
      </c>
      <c r="H299" s="15"/>
      <c r="J299" s="11"/>
      <c r="K299" s="11"/>
      <c r="M299" s="11"/>
      <c r="P299" s="11"/>
    </row>
    <row r="300" spans="1:16" x14ac:dyDescent="0.25">
      <c r="A300" s="26" t="s">
        <v>2183</v>
      </c>
      <c r="B300" s="21" t="s">
        <v>232</v>
      </c>
      <c r="C300" s="24" t="s">
        <v>31</v>
      </c>
      <c r="D300" s="15">
        <v>30.119782000000001</v>
      </c>
      <c r="E300" s="39">
        <f t="shared" si="12"/>
        <v>15.4</v>
      </c>
      <c r="F300" s="15">
        <v>16.600000000000001</v>
      </c>
      <c r="G300" s="39">
        <f t="shared" si="13"/>
        <v>8.4874452278572274</v>
      </c>
      <c r="H300" s="15"/>
      <c r="J300" s="11"/>
      <c r="K300" s="11"/>
      <c r="M300" s="11"/>
      <c r="P300" s="11"/>
    </row>
    <row r="301" spans="1:16" x14ac:dyDescent="0.25">
      <c r="A301" s="26" t="s">
        <v>2182</v>
      </c>
      <c r="B301" s="21" t="s">
        <v>233</v>
      </c>
      <c r="C301" s="24" t="s">
        <v>31</v>
      </c>
      <c r="D301" s="15">
        <v>30.119782000000001</v>
      </c>
      <c r="E301" s="39">
        <f t="shared" si="12"/>
        <v>15.4</v>
      </c>
      <c r="F301" s="15">
        <v>16.600000000000001</v>
      </c>
      <c r="G301" s="39">
        <f t="shared" si="13"/>
        <v>8.4874452278572274</v>
      </c>
      <c r="H301" s="15"/>
      <c r="J301" s="11"/>
      <c r="K301" s="11"/>
      <c r="M301" s="11"/>
      <c r="P301" s="11"/>
    </row>
    <row r="302" spans="1:16" x14ac:dyDescent="0.25">
      <c r="A302" s="26" t="s">
        <v>2181</v>
      </c>
      <c r="B302" s="21" t="s">
        <v>234</v>
      </c>
      <c r="C302" s="24" t="s">
        <v>31</v>
      </c>
      <c r="D302" s="15">
        <v>30.119782000000001</v>
      </c>
      <c r="E302" s="39">
        <f t="shared" si="12"/>
        <v>15.4</v>
      </c>
      <c r="F302" s="15">
        <v>16.600000000000001</v>
      </c>
      <c r="G302" s="39">
        <f t="shared" si="13"/>
        <v>8.4874452278572274</v>
      </c>
      <c r="H302" s="15"/>
      <c r="J302" s="11"/>
      <c r="K302" s="11"/>
      <c r="M302" s="11"/>
      <c r="P302" s="11"/>
    </row>
    <row r="303" spans="1:16" ht="31.5" x14ac:dyDescent="0.25">
      <c r="A303" s="26" t="s">
        <v>2180</v>
      </c>
      <c r="B303" s="21" t="s">
        <v>235</v>
      </c>
      <c r="C303" s="24" t="s">
        <v>31</v>
      </c>
      <c r="D303" s="15">
        <v>30.119782000000001</v>
      </c>
      <c r="E303" s="39">
        <f t="shared" si="12"/>
        <v>15.4</v>
      </c>
      <c r="F303" s="15"/>
      <c r="G303" s="39"/>
      <c r="H303" s="15"/>
      <c r="J303" s="11"/>
      <c r="K303" s="11"/>
      <c r="M303" s="11"/>
      <c r="P303" s="11"/>
    </row>
    <row r="304" spans="1:16" ht="31.5" x14ac:dyDescent="0.25">
      <c r="A304" s="26" t="s">
        <v>2179</v>
      </c>
      <c r="B304" s="21" t="s">
        <v>236</v>
      </c>
      <c r="C304" s="24" t="s">
        <v>31</v>
      </c>
      <c r="D304" s="15">
        <v>25.034624000000001</v>
      </c>
      <c r="E304" s="39">
        <f t="shared" si="12"/>
        <v>12.8</v>
      </c>
      <c r="F304" s="15"/>
      <c r="G304" s="39"/>
      <c r="H304" s="15"/>
      <c r="J304" s="11"/>
      <c r="K304" s="11"/>
      <c r="M304" s="11"/>
      <c r="P304" s="11"/>
    </row>
    <row r="305" spans="1:16" x14ac:dyDescent="0.25">
      <c r="A305" s="26" t="s">
        <v>2178</v>
      </c>
      <c r="B305" s="21" t="s">
        <v>237</v>
      </c>
      <c r="C305" s="24" t="s">
        <v>31</v>
      </c>
      <c r="D305" s="15">
        <v>30.119782000000001</v>
      </c>
      <c r="E305" s="39">
        <f t="shared" si="12"/>
        <v>15.4</v>
      </c>
      <c r="F305" s="59">
        <v>18.77</v>
      </c>
      <c r="G305" s="39">
        <f t="shared" si="13"/>
        <v>9.5969486100530208</v>
      </c>
      <c r="H305" s="15"/>
      <c r="J305" s="11"/>
      <c r="K305" s="11"/>
      <c r="M305" s="11"/>
      <c r="P305" s="11"/>
    </row>
    <row r="306" spans="1:16" x14ac:dyDescent="0.25">
      <c r="A306" s="26" t="s">
        <v>2177</v>
      </c>
      <c r="B306" s="21" t="s">
        <v>238</v>
      </c>
      <c r="C306" s="24" t="s">
        <v>31</v>
      </c>
      <c r="D306" s="15">
        <v>30.119782000000001</v>
      </c>
      <c r="E306" s="39">
        <f t="shared" si="12"/>
        <v>15.4</v>
      </c>
      <c r="F306" s="15">
        <v>19.899999999999999</v>
      </c>
      <c r="G306" s="39">
        <f t="shared" si="13"/>
        <v>10.174708435804748</v>
      </c>
      <c r="H306" s="15"/>
      <c r="J306" s="11"/>
      <c r="K306" s="11"/>
      <c r="M306" s="11"/>
      <c r="P306" s="11"/>
    </row>
    <row r="307" spans="1:16" x14ac:dyDescent="0.25">
      <c r="A307" s="26" t="s">
        <v>2176</v>
      </c>
      <c r="B307" s="21" t="s">
        <v>239</v>
      </c>
      <c r="C307" s="24" t="s">
        <v>31</v>
      </c>
      <c r="D307" s="15">
        <v>23.078794000000002</v>
      </c>
      <c r="E307" s="39">
        <f t="shared" si="12"/>
        <v>11.8</v>
      </c>
      <c r="F307" s="15"/>
      <c r="G307" s="39"/>
      <c r="H307" s="15"/>
      <c r="J307" s="11"/>
      <c r="K307" s="11"/>
      <c r="M307" s="11"/>
      <c r="P307" s="11"/>
    </row>
    <row r="308" spans="1:16" x14ac:dyDescent="0.25">
      <c r="A308" s="26" t="s">
        <v>2175</v>
      </c>
      <c r="B308" s="21" t="s">
        <v>240</v>
      </c>
      <c r="C308" s="24" t="s">
        <v>31</v>
      </c>
      <c r="D308" s="15">
        <v>23.078794000000002</v>
      </c>
      <c r="E308" s="39">
        <f t="shared" si="12"/>
        <v>11.8</v>
      </c>
      <c r="F308" s="15"/>
      <c r="G308" s="39"/>
      <c r="H308" s="15"/>
      <c r="J308" s="11"/>
      <c r="K308" s="11"/>
      <c r="M308" s="11"/>
      <c r="P308" s="11"/>
    </row>
    <row r="309" spans="1:16" x14ac:dyDescent="0.25">
      <c r="A309" s="26" t="s">
        <v>2174</v>
      </c>
      <c r="B309" s="21" t="s">
        <v>241</v>
      </c>
      <c r="C309" s="24" t="s">
        <v>31</v>
      </c>
      <c r="D309" s="15">
        <v>50.069248000000002</v>
      </c>
      <c r="E309" s="39">
        <f t="shared" si="12"/>
        <v>25.6</v>
      </c>
      <c r="F309" s="15"/>
      <c r="G309" s="39"/>
      <c r="H309" s="15"/>
      <c r="J309" s="11"/>
      <c r="K309" s="11"/>
      <c r="M309" s="11"/>
      <c r="P309" s="11"/>
    </row>
    <row r="310" spans="1:16" ht="31.5" x14ac:dyDescent="0.25">
      <c r="A310" s="26" t="s">
        <v>2173</v>
      </c>
      <c r="B310" s="60" t="s">
        <v>242</v>
      </c>
      <c r="C310" s="24" t="s">
        <v>31</v>
      </c>
      <c r="D310" s="15">
        <v>30.119782000000001</v>
      </c>
      <c r="E310" s="39">
        <f t="shared" si="12"/>
        <v>15.4</v>
      </c>
      <c r="F310" s="15"/>
      <c r="G310" s="39"/>
      <c r="H310" s="15"/>
      <c r="J310" s="11"/>
      <c r="K310" s="11"/>
      <c r="M310" s="11"/>
      <c r="P310" s="11"/>
    </row>
    <row r="311" spans="1:16" x14ac:dyDescent="0.25">
      <c r="A311" s="26" t="s">
        <v>2172</v>
      </c>
      <c r="B311" s="21" t="s">
        <v>243</v>
      </c>
      <c r="C311" s="24" t="s">
        <v>31</v>
      </c>
      <c r="D311" s="15">
        <v>25.034624000000001</v>
      </c>
      <c r="E311" s="39">
        <f t="shared" si="12"/>
        <v>12.8</v>
      </c>
      <c r="F311" s="15"/>
      <c r="G311" s="39"/>
      <c r="H311" s="15"/>
      <c r="J311" s="11"/>
      <c r="K311" s="11"/>
      <c r="M311" s="11"/>
      <c r="P311" s="11"/>
    </row>
    <row r="312" spans="1:16" x14ac:dyDescent="0.25">
      <c r="A312" s="26" t="s">
        <v>2171</v>
      </c>
      <c r="B312" s="21" t="s">
        <v>244</v>
      </c>
      <c r="C312" s="24" t="s">
        <v>31</v>
      </c>
      <c r="D312" s="15">
        <v>25.034624000000001</v>
      </c>
      <c r="E312" s="39">
        <f t="shared" si="12"/>
        <v>12.8</v>
      </c>
      <c r="F312" s="15"/>
      <c r="G312" s="39"/>
      <c r="H312" s="15"/>
      <c r="J312" s="11"/>
      <c r="K312" s="11"/>
      <c r="M312" s="11"/>
      <c r="P312" s="11"/>
    </row>
    <row r="313" spans="1:16" x14ac:dyDescent="0.25">
      <c r="A313" s="26" t="s">
        <v>2170</v>
      </c>
      <c r="B313" s="21" t="s">
        <v>245</v>
      </c>
      <c r="C313" s="24" t="s">
        <v>31</v>
      </c>
      <c r="D313" s="15">
        <v>30.119782000000001</v>
      </c>
      <c r="E313" s="39">
        <f t="shared" si="12"/>
        <v>15.4</v>
      </c>
      <c r="F313" s="15"/>
      <c r="G313" s="39"/>
      <c r="H313" s="15"/>
      <c r="J313" s="11"/>
      <c r="K313" s="11"/>
      <c r="M313" s="11"/>
      <c r="P313" s="11"/>
    </row>
    <row r="314" spans="1:16" x14ac:dyDescent="0.25">
      <c r="A314" s="26" t="s">
        <v>2169</v>
      </c>
      <c r="B314" s="21" t="s">
        <v>246</v>
      </c>
      <c r="C314" s="24" t="s">
        <v>31</v>
      </c>
      <c r="D314" s="15">
        <v>25.034624000000001</v>
      </c>
      <c r="E314" s="39">
        <f t="shared" si="12"/>
        <v>12.8</v>
      </c>
      <c r="F314" s="15"/>
      <c r="G314" s="39"/>
      <c r="H314" s="15"/>
      <c r="J314" s="11"/>
      <c r="K314" s="11"/>
      <c r="M314" s="11"/>
      <c r="P314" s="11"/>
    </row>
    <row r="315" spans="1:16" x14ac:dyDescent="0.25">
      <c r="A315" s="26" t="s">
        <v>2168</v>
      </c>
      <c r="B315" s="21" t="s">
        <v>247</v>
      </c>
      <c r="C315" s="24" t="s">
        <v>31</v>
      </c>
      <c r="D315" s="15">
        <v>25.034624000000001</v>
      </c>
      <c r="E315" s="39">
        <f t="shared" si="12"/>
        <v>12.8</v>
      </c>
      <c r="F315" s="15"/>
      <c r="G315" s="39"/>
      <c r="H315" s="15"/>
      <c r="J315" s="11"/>
      <c r="K315" s="11"/>
      <c r="M315" s="11"/>
      <c r="P315" s="11"/>
    </row>
    <row r="316" spans="1:16" x14ac:dyDescent="0.25">
      <c r="A316" s="26" t="s">
        <v>2167</v>
      </c>
      <c r="B316" s="21" t="s">
        <v>248</v>
      </c>
      <c r="C316" s="24" t="s">
        <v>31</v>
      </c>
      <c r="D316" s="15">
        <v>25.034624000000001</v>
      </c>
      <c r="E316" s="39">
        <f t="shared" si="12"/>
        <v>12.8</v>
      </c>
      <c r="F316" s="15"/>
      <c r="G316" s="39"/>
      <c r="H316" s="15"/>
      <c r="J316" s="11"/>
      <c r="K316" s="11"/>
      <c r="M316" s="11"/>
      <c r="P316" s="11"/>
    </row>
    <row r="317" spans="1:16" x14ac:dyDescent="0.25">
      <c r="A317" s="26" t="s">
        <v>2166</v>
      </c>
      <c r="B317" s="21" t="s">
        <v>249</v>
      </c>
      <c r="C317" s="24" t="s">
        <v>31</v>
      </c>
      <c r="D317" s="15">
        <v>40.094515000000001</v>
      </c>
      <c r="E317" s="39">
        <f t="shared" si="12"/>
        <v>20.5</v>
      </c>
      <c r="F317" s="15"/>
      <c r="G317" s="39"/>
      <c r="H317" s="15"/>
      <c r="J317" s="11"/>
      <c r="K317" s="11"/>
      <c r="M317" s="11"/>
      <c r="P317" s="11"/>
    </row>
    <row r="318" spans="1:16" x14ac:dyDescent="0.25">
      <c r="A318" s="26" t="s">
        <v>2165</v>
      </c>
      <c r="B318" s="21" t="s">
        <v>250</v>
      </c>
      <c r="C318" s="24" t="s">
        <v>31</v>
      </c>
      <c r="D318" s="15">
        <v>20.145049</v>
      </c>
      <c r="E318" s="39">
        <f t="shared" si="12"/>
        <v>10.3</v>
      </c>
      <c r="F318" s="15">
        <v>10.7</v>
      </c>
      <c r="G318" s="39">
        <f t="shared" si="13"/>
        <v>5.4708231287995375</v>
      </c>
      <c r="H318" s="15"/>
      <c r="J318" s="11"/>
      <c r="K318" s="11"/>
      <c r="M318" s="11"/>
      <c r="P318" s="11"/>
    </row>
    <row r="319" spans="1:16" ht="31.5" x14ac:dyDescent="0.25">
      <c r="A319" s="26" t="s">
        <v>2164</v>
      </c>
      <c r="B319" s="21" t="s">
        <v>251</v>
      </c>
      <c r="C319" s="24" t="s">
        <v>31</v>
      </c>
      <c r="D319" s="16">
        <v>23.078794000000002</v>
      </c>
      <c r="E319" s="39">
        <f t="shared" si="12"/>
        <v>11.8</v>
      </c>
      <c r="F319" s="15"/>
      <c r="G319" s="39"/>
      <c r="H319" s="16"/>
      <c r="J319" s="11"/>
      <c r="K319" s="11"/>
      <c r="M319" s="11"/>
      <c r="P319" s="11"/>
    </row>
    <row r="320" spans="1:16" x14ac:dyDescent="0.25">
      <c r="A320" s="26" t="s">
        <v>2163</v>
      </c>
      <c r="B320" s="21" t="s">
        <v>252</v>
      </c>
      <c r="C320" s="24" t="s">
        <v>31</v>
      </c>
      <c r="D320" s="15">
        <v>23.078794000000002</v>
      </c>
      <c r="E320" s="39">
        <f t="shared" si="12"/>
        <v>11.8</v>
      </c>
      <c r="F320" s="15"/>
      <c r="G320" s="39"/>
      <c r="H320" s="15"/>
      <c r="J320" s="11"/>
      <c r="K320" s="11"/>
      <c r="M320" s="11"/>
      <c r="P320" s="11"/>
    </row>
    <row r="321" spans="1:16" x14ac:dyDescent="0.25">
      <c r="A321" s="26" t="s">
        <v>2162</v>
      </c>
      <c r="B321" s="46" t="s">
        <v>253</v>
      </c>
      <c r="C321" s="58" t="s">
        <v>31</v>
      </c>
      <c r="D321" s="15">
        <v>10.170316</v>
      </c>
      <c r="E321" s="39">
        <f t="shared" si="12"/>
        <v>5.2</v>
      </c>
      <c r="F321" s="15">
        <v>8.35</v>
      </c>
      <c r="G321" s="39">
        <f t="shared" si="13"/>
        <v>4.2692872079884241</v>
      </c>
      <c r="H321" s="15"/>
      <c r="J321" s="11"/>
      <c r="K321" s="11"/>
      <c r="M321" s="11"/>
      <c r="P321" s="11"/>
    </row>
    <row r="322" spans="1:16" x14ac:dyDescent="0.25">
      <c r="A322" s="26" t="s">
        <v>2161</v>
      </c>
      <c r="B322" s="46" t="s">
        <v>254</v>
      </c>
      <c r="C322" s="58" t="s">
        <v>31</v>
      </c>
      <c r="D322" s="15">
        <v>15.059891</v>
      </c>
      <c r="E322" s="39">
        <f t="shared" si="12"/>
        <v>7.7</v>
      </c>
      <c r="F322" s="15">
        <v>8.35</v>
      </c>
      <c r="G322" s="39">
        <f t="shared" si="13"/>
        <v>4.2692872079884241</v>
      </c>
      <c r="H322" s="15"/>
      <c r="J322" s="11"/>
      <c r="K322" s="11"/>
      <c r="M322" s="11"/>
      <c r="P322" s="11"/>
    </row>
    <row r="323" spans="1:16" x14ac:dyDescent="0.25">
      <c r="A323" s="26" t="s">
        <v>2160</v>
      </c>
      <c r="B323" s="21" t="s">
        <v>255</v>
      </c>
      <c r="C323" s="24" t="s">
        <v>31</v>
      </c>
      <c r="D323" s="15">
        <v>25.034624000000001</v>
      </c>
      <c r="E323" s="39">
        <f t="shared" si="12"/>
        <v>12.8</v>
      </c>
      <c r="F323" s="15"/>
      <c r="G323" s="39"/>
      <c r="H323" s="15"/>
      <c r="J323" s="11"/>
      <c r="K323" s="11"/>
      <c r="M323" s="11"/>
      <c r="P323" s="11"/>
    </row>
    <row r="324" spans="1:16" x14ac:dyDescent="0.25">
      <c r="A324" s="26" t="s">
        <v>2159</v>
      </c>
      <c r="B324" s="21" t="s">
        <v>256</v>
      </c>
      <c r="C324" s="24" t="s">
        <v>31</v>
      </c>
      <c r="D324" s="15">
        <v>40.094515000000001</v>
      </c>
      <c r="E324" s="39">
        <f t="shared" si="12"/>
        <v>20.5</v>
      </c>
      <c r="F324" s="15"/>
      <c r="G324" s="39"/>
      <c r="H324" s="15"/>
      <c r="J324" s="11"/>
      <c r="K324" s="11"/>
      <c r="M324" s="11"/>
      <c r="P324" s="11"/>
    </row>
    <row r="325" spans="1:16" x14ac:dyDescent="0.25">
      <c r="A325" s="26" t="s">
        <v>2158</v>
      </c>
      <c r="B325" s="21" t="s">
        <v>257</v>
      </c>
      <c r="C325" s="24" t="s">
        <v>31</v>
      </c>
      <c r="D325" s="15">
        <v>14.081975999999999</v>
      </c>
      <c r="E325" s="39">
        <f t="shared" si="12"/>
        <v>7.1999999999999993</v>
      </c>
      <c r="F325" s="15"/>
      <c r="G325" s="39"/>
      <c r="H325" s="15"/>
      <c r="J325" s="11"/>
      <c r="K325" s="11"/>
      <c r="M325" s="11"/>
      <c r="P325" s="11"/>
    </row>
    <row r="326" spans="1:16" x14ac:dyDescent="0.25">
      <c r="A326" s="26" t="s">
        <v>2157</v>
      </c>
      <c r="B326" s="21" t="s">
        <v>258</v>
      </c>
      <c r="C326" s="24" t="s">
        <v>31</v>
      </c>
      <c r="D326" s="15">
        <v>30.119782000000001</v>
      </c>
      <c r="E326" s="39">
        <f t="shared" si="12"/>
        <v>15.4</v>
      </c>
      <c r="F326" s="15">
        <v>6.77</v>
      </c>
      <c r="G326" s="39">
        <f t="shared" si="13"/>
        <v>3.4614460356983989</v>
      </c>
      <c r="H326" s="15"/>
      <c r="J326" s="11"/>
      <c r="K326" s="11"/>
      <c r="M326" s="11"/>
      <c r="P326" s="11"/>
    </row>
    <row r="327" spans="1:16" x14ac:dyDescent="0.25">
      <c r="A327" s="26" t="s">
        <v>2156</v>
      </c>
      <c r="B327" s="21" t="s">
        <v>259</v>
      </c>
      <c r="C327" s="24" t="s">
        <v>31</v>
      </c>
      <c r="D327" s="15">
        <v>40.094515000000001</v>
      </c>
      <c r="E327" s="39">
        <f t="shared" si="12"/>
        <v>20.5</v>
      </c>
      <c r="F327" s="15"/>
      <c r="G327" s="39"/>
      <c r="H327" s="15"/>
      <c r="J327" s="11"/>
      <c r="K327" s="11"/>
      <c r="M327" s="11"/>
      <c r="P327" s="11"/>
    </row>
    <row r="328" spans="1:16" ht="31.5" x14ac:dyDescent="0.25">
      <c r="A328" s="26" t="s">
        <v>2155</v>
      </c>
      <c r="B328" s="21" t="s">
        <v>260</v>
      </c>
      <c r="C328" s="24" t="s">
        <v>31</v>
      </c>
      <c r="D328" s="15">
        <v>79.993446999999989</v>
      </c>
      <c r="E328" s="39">
        <f t="shared" si="12"/>
        <v>40.9</v>
      </c>
      <c r="F328" s="15"/>
      <c r="G328" s="39"/>
      <c r="H328" s="15"/>
      <c r="J328" s="11"/>
      <c r="K328" s="11"/>
      <c r="M328" s="11"/>
      <c r="P328" s="11"/>
    </row>
    <row r="329" spans="1:16" ht="31.5" x14ac:dyDescent="0.25">
      <c r="A329" s="26" t="s">
        <v>2154</v>
      </c>
      <c r="B329" s="21" t="s">
        <v>261</v>
      </c>
      <c r="C329" s="24" t="s">
        <v>31</v>
      </c>
      <c r="D329" s="15">
        <v>50.069248000000002</v>
      </c>
      <c r="E329" s="39">
        <f t="shared" si="12"/>
        <v>25.6</v>
      </c>
      <c r="F329" s="15"/>
      <c r="G329" s="39"/>
      <c r="H329" s="15"/>
      <c r="J329" s="11"/>
      <c r="K329" s="11"/>
      <c r="M329" s="11"/>
      <c r="P329" s="11"/>
    </row>
    <row r="330" spans="1:16" x14ac:dyDescent="0.25">
      <c r="A330" s="26" t="s">
        <v>2153</v>
      </c>
      <c r="B330" s="21" t="s">
        <v>262</v>
      </c>
      <c r="C330" s="24" t="s">
        <v>31</v>
      </c>
      <c r="D330" s="15">
        <v>30.119782000000001</v>
      </c>
      <c r="E330" s="39">
        <f t="shared" si="12"/>
        <v>15.4</v>
      </c>
      <c r="F330" s="15"/>
      <c r="G330" s="39"/>
      <c r="H330" s="15"/>
      <c r="J330" s="11"/>
      <c r="K330" s="11"/>
      <c r="M330" s="11"/>
      <c r="P330" s="11"/>
    </row>
    <row r="331" spans="1:16" x14ac:dyDescent="0.25">
      <c r="A331" s="26" t="s">
        <v>2627</v>
      </c>
      <c r="B331" s="21" t="s">
        <v>2628</v>
      </c>
      <c r="C331" s="24" t="s">
        <v>211</v>
      </c>
      <c r="D331" s="15">
        <v>45.179673000000001</v>
      </c>
      <c r="E331" s="39">
        <f t="shared" si="12"/>
        <v>23.1</v>
      </c>
      <c r="F331" s="15"/>
      <c r="G331" s="39"/>
      <c r="H331" s="15"/>
      <c r="J331" s="11"/>
      <c r="K331" s="11"/>
      <c r="M331" s="11"/>
      <c r="P331" s="11"/>
    </row>
    <row r="332" spans="1:16" x14ac:dyDescent="0.25">
      <c r="A332" s="26" t="s">
        <v>2629</v>
      </c>
      <c r="B332" s="21" t="s">
        <v>2630</v>
      </c>
      <c r="C332" s="24" t="s">
        <v>211</v>
      </c>
      <c r="D332" s="15">
        <v>45.179673000000001</v>
      </c>
      <c r="E332" s="39">
        <f t="shared" si="12"/>
        <v>23.1</v>
      </c>
      <c r="F332" s="15"/>
      <c r="G332" s="39"/>
      <c r="H332" s="15"/>
      <c r="J332" s="11"/>
      <c r="K332" s="11"/>
      <c r="M332" s="11"/>
      <c r="P332" s="11"/>
    </row>
    <row r="333" spans="1:16" x14ac:dyDescent="0.25">
      <c r="A333" s="26" t="s">
        <v>2631</v>
      </c>
      <c r="B333" s="21" t="s">
        <v>2632</v>
      </c>
      <c r="C333" s="24" t="s">
        <v>211</v>
      </c>
      <c r="D333" s="15">
        <v>50.069248000000002</v>
      </c>
      <c r="E333" s="39">
        <f t="shared" si="12"/>
        <v>25.6</v>
      </c>
      <c r="F333" s="15"/>
      <c r="G333" s="39"/>
      <c r="H333" s="15"/>
      <c r="J333" s="11"/>
      <c r="K333" s="11"/>
      <c r="M333" s="11"/>
      <c r="P333" s="11"/>
    </row>
    <row r="334" spans="1:16" x14ac:dyDescent="0.25">
      <c r="A334" s="26" t="s">
        <v>2633</v>
      </c>
      <c r="B334" s="21" t="s">
        <v>2634</v>
      </c>
      <c r="C334" s="24" t="s">
        <v>31</v>
      </c>
      <c r="D334" s="15">
        <v>15.059891</v>
      </c>
      <c r="E334" s="39">
        <f t="shared" si="12"/>
        <v>7.7</v>
      </c>
      <c r="F334" s="15"/>
      <c r="G334" s="39"/>
      <c r="H334" s="15"/>
      <c r="J334" s="11"/>
      <c r="K334" s="11"/>
      <c r="M334" s="11"/>
      <c r="P334" s="11"/>
    </row>
    <row r="335" spans="1:16" x14ac:dyDescent="0.25">
      <c r="A335" s="26" t="s">
        <v>2152</v>
      </c>
      <c r="B335" s="21" t="s">
        <v>263</v>
      </c>
      <c r="C335" s="24" t="s">
        <v>31</v>
      </c>
      <c r="D335" s="15">
        <v>20.145049</v>
      </c>
      <c r="E335" s="39">
        <f t="shared" si="12"/>
        <v>10.3</v>
      </c>
      <c r="F335" s="15"/>
      <c r="G335" s="39"/>
      <c r="H335" s="15"/>
      <c r="J335" s="11"/>
      <c r="K335" s="11"/>
      <c r="M335" s="11"/>
      <c r="P335" s="11"/>
    </row>
    <row r="336" spans="1:16" x14ac:dyDescent="0.25">
      <c r="A336" s="26" t="s">
        <v>2151</v>
      </c>
      <c r="B336" s="21" t="s">
        <v>264</v>
      </c>
      <c r="C336" s="24" t="s">
        <v>31</v>
      </c>
      <c r="D336" s="15">
        <v>20.145049</v>
      </c>
      <c r="E336" s="39">
        <f t="shared" si="12"/>
        <v>10.3</v>
      </c>
      <c r="F336" s="15"/>
      <c r="G336" s="39"/>
      <c r="H336" s="15"/>
      <c r="J336" s="11"/>
      <c r="K336" s="11"/>
      <c r="M336" s="11"/>
      <c r="P336" s="11"/>
    </row>
    <row r="337" spans="1:16" x14ac:dyDescent="0.25">
      <c r="A337" s="30"/>
      <c r="B337" s="39"/>
      <c r="C337" s="17"/>
      <c r="D337" s="39"/>
      <c r="E337" s="39"/>
      <c r="F337" s="39"/>
      <c r="G337" s="39"/>
      <c r="H337" s="39"/>
      <c r="J337" s="11"/>
      <c r="K337" s="11"/>
      <c r="M337" s="11"/>
      <c r="P337" s="11"/>
    </row>
    <row r="338" spans="1:16" x14ac:dyDescent="0.25">
      <c r="A338" s="27">
        <v>76</v>
      </c>
      <c r="B338" s="77" t="s">
        <v>1040</v>
      </c>
      <c r="C338" s="77"/>
      <c r="D338" s="77"/>
      <c r="E338" s="77"/>
      <c r="F338" s="77"/>
      <c r="G338" s="77"/>
      <c r="H338" s="77"/>
      <c r="J338" s="11"/>
      <c r="K338" s="11"/>
      <c r="M338" s="11"/>
      <c r="P338" s="11"/>
    </row>
    <row r="339" spans="1:16" x14ac:dyDescent="0.25">
      <c r="A339" s="26" t="s">
        <v>2150</v>
      </c>
      <c r="B339" s="46" t="s">
        <v>2416</v>
      </c>
      <c r="C339" s="58" t="s">
        <v>31</v>
      </c>
      <c r="D339" s="15">
        <v>16.624555000000001</v>
      </c>
      <c r="E339" s="39">
        <f t="shared" ref="E339:E388" si="14">D339/$J$9</f>
        <v>8.5</v>
      </c>
      <c r="F339" s="15">
        <v>16.239999999999998</v>
      </c>
      <c r="G339" s="39">
        <f t="shared" ref="G339:G372" si="15">F339/$J$9</f>
        <v>8.3033801506265874</v>
      </c>
      <c r="H339" s="15"/>
      <c r="J339" s="11"/>
      <c r="K339" s="11"/>
      <c r="M339" s="11"/>
      <c r="P339" s="11"/>
    </row>
    <row r="340" spans="1:16" x14ac:dyDescent="0.25">
      <c r="A340" s="26"/>
      <c r="B340" s="51" t="s">
        <v>266</v>
      </c>
      <c r="C340" s="24"/>
      <c r="D340" s="15"/>
      <c r="E340" s="39"/>
      <c r="F340" s="15"/>
      <c r="G340" s="39"/>
      <c r="H340" s="15"/>
      <c r="J340" s="11"/>
      <c r="K340" s="11"/>
      <c r="M340" s="11"/>
      <c r="P340" s="11"/>
    </row>
    <row r="341" spans="1:16" x14ac:dyDescent="0.25">
      <c r="A341" s="26" t="s">
        <v>2149</v>
      </c>
      <c r="B341" s="21" t="s">
        <v>267</v>
      </c>
      <c r="C341" s="24" t="s">
        <v>31</v>
      </c>
      <c r="D341" s="15">
        <v>30.119782000000001</v>
      </c>
      <c r="E341" s="39">
        <f t="shared" si="14"/>
        <v>15.4</v>
      </c>
      <c r="F341" s="15">
        <v>17.45</v>
      </c>
      <c r="G341" s="39">
        <f t="shared" si="15"/>
        <v>8.9220433268740127</v>
      </c>
      <c r="H341" s="15"/>
      <c r="J341" s="11"/>
      <c r="K341" s="11"/>
      <c r="M341" s="11"/>
      <c r="P341" s="11"/>
    </row>
    <row r="342" spans="1:16" x14ac:dyDescent="0.25">
      <c r="A342" s="26" t="s">
        <v>2148</v>
      </c>
      <c r="B342" s="21" t="s">
        <v>268</v>
      </c>
      <c r="C342" s="24" t="s">
        <v>31</v>
      </c>
      <c r="D342" s="15">
        <v>22.100879000000003</v>
      </c>
      <c r="E342" s="39">
        <f t="shared" si="14"/>
        <v>11.3</v>
      </c>
      <c r="F342" s="15"/>
      <c r="G342" s="39"/>
      <c r="H342" s="15"/>
      <c r="J342" s="11"/>
      <c r="K342" s="11"/>
      <c r="M342" s="11"/>
      <c r="P342" s="11"/>
    </row>
    <row r="343" spans="1:16" x14ac:dyDescent="0.25">
      <c r="A343" s="26"/>
      <c r="B343" s="51" t="s">
        <v>269</v>
      </c>
      <c r="C343" s="24"/>
      <c r="D343" s="15"/>
      <c r="E343" s="39"/>
      <c r="F343" s="15"/>
      <c r="G343" s="39"/>
      <c r="H343" s="15"/>
      <c r="J343" s="11"/>
      <c r="K343" s="11"/>
      <c r="M343" s="11"/>
      <c r="P343" s="11"/>
    </row>
    <row r="344" spans="1:16" x14ac:dyDescent="0.25">
      <c r="A344" s="26" t="s">
        <v>2147</v>
      </c>
      <c r="B344" s="46" t="s">
        <v>270</v>
      </c>
      <c r="C344" s="58" t="s">
        <v>31</v>
      </c>
      <c r="D344" s="15">
        <v>21.122964</v>
      </c>
      <c r="E344" s="39">
        <f t="shared" si="14"/>
        <v>10.8</v>
      </c>
      <c r="F344" s="15">
        <v>17.45</v>
      </c>
      <c r="G344" s="39">
        <f t="shared" si="15"/>
        <v>8.9220433268740127</v>
      </c>
      <c r="H344" s="15"/>
      <c r="J344" s="11"/>
      <c r="K344" s="11"/>
      <c r="M344" s="11"/>
      <c r="P344" s="11"/>
    </row>
    <row r="345" spans="1:16" x14ac:dyDescent="0.25">
      <c r="A345" s="26" t="s">
        <v>2146</v>
      </c>
      <c r="B345" s="21" t="s">
        <v>271</v>
      </c>
      <c r="C345" s="24" t="s">
        <v>31</v>
      </c>
      <c r="D345" s="15">
        <v>30.119782000000001</v>
      </c>
      <c r="E345" s="39">
        <f t="shared" si="14"/>
        <v>15.4</v>
      </c>
      <c r="F345" s="15"/>
      <c r="G345" s="39"/>
      <c r="H345" s="15"/>
      <c r="J345" s="11"/>
      <c r="K345" s="11"/>
      <c r="M345" s="11"/>
      <c r="P345" s="11"/>
    </row>
    <row r="346" spans="1:16" x14ac:dyDescent="0.25">
      <c r="A346" s="26" t="s">
        <v>2145</v>
      </c>
      <c r="B346" s="21" t="s">
        <v>272</v>
      </c>
      <c r="C346" s="24" t="s">
        <v>31</v>
      </c>
      <c r="D346" s="15">
        <v>24.056709000000001</v>
      </c>
      <c r="E346" s="39">
        <f t="shared" si="14"/>
        <v>12.3</v>
      </c>
      <c r="F346" s="15">
        <v>22.34</v>
      </c>
      <c r="G346" s="39">
        <f t="shared" si="15"/>
        <v>11.422260625923521</v>
      </c>
      <c r="H346" s="15"/>
      <c r="J346" s="11"/>
      <c r="K346" s="11"/>
      <c r="M346" s="11"/>
      <c r="P346" s="11"/>
    </row>
    <row r="347" spans="1:16" x14ac:dyDescent="0.25">
      <c r="A347" s="26" t="s">
        <v>2144</v>
      </c>
      <c r="B347" s="21" t="s">
        <v>273</v>
      </c>
      <c r="C347" s="24" t="s">
        <v>31</v>
      </c>
      <c r="D347" s="15">
        <v>30.119782000000001</v>
      </c>
      <c r="E347" s="39">
        <f t="shared" si="14"/>
        <v>15.4</v>
      </c>
      <c r="F347" s="15">
        <v>22.34</v>
      </c>
      <c r="G347" s="39">
        <f t="shared" si="15"/>
        <v>11.422260625923521</v>
      </c>
      <c r="H347" s="15"/>
      <c r="J347" s="11"/>
      <c r="K347" s="11"/>
      <c r="M347" s="11"/>
      <c r="P347" s="11"/>
    </row>
    <row r="348" spans="1:16" x14ac:dyDescent="0.25">
      <c r="A348" s="26" t="s">
        <v>2143</v>
      </c>
      <c r="B348" s="21" t="s">
        <v>274</v>
      </c>
      <c r="C348" s="24" t="s">
        <v>31</v>
      </c>
      <c r="D348" s="15">
        <v>30.119782000000001</v>
      </c>
      <c r="E348" s="39">
        <f t="shared" si="14"/>
        <v>15.4</v>
      </c>
      <c r="F348" s="15"/>
      <c r="G348" s="39"/>
      <c r="H348" s="15"/>
      <c r="J348" s="11"/>
      <c r="K348" s="11"/>
      <c r="M348" s="11"/>
      <c r="P348" s="11"/>
    </row>
    <row r="349" spans="1:16" x14ac:dyDescent="0.25">
      <c r="A349" s="26" t="s">
        <v>2142</v>
      </c>
      <c r="B349" s="21" t="s">
        <v>275</v>
      </c>
      <c r="C349" s="24" t="s">
        <v>31</v>
      </c>
      <c r="D349" s="15">
        <v>26.012539</v>
      </c>
      <c r="E349" s="39">
        <f t="shared" si="14"/>
        <v>13.3</v>
      </c>
      <c r="F349" s="15"/>
      <c r="G349" s="39"/>
      <c r="H349" s="15"/>
      <c r="J349" s="11"/>
      <c r="K349" s="11"/>
      <c r="M349" s="11"/>
      <c r="P349" s="11"/>
    </row>
    <row r="350" spans="1:16" x14ac:dyDescent="0.25">
      <c r="A350" s="26"/>
      <c r="B350" s="51" t="s">
        <v>276</v>
      </c>
      <c r="C350" s="24"/>
      <c r="D350" s="15"/>
      <c r="E350" s="39"/>
      <c r="F350" s="15"/>
      <c r="G350" s="39"/>
      <c r="H350" s="15"/>
      <c r="J350" s="11"/>
      <c r="K350" s="11"/>
      <c r="M350" s="11"/>
      <c r="P350" s="11"/>
    </row>
    <row r="351" spans="1:16" x14ac:dyDescent="0.25">
      <c r="A351" s="26" t="s">
        <v>2141</v>
      </c>
      <c r="B351" s="46" t="s">
        <v>277</v>
      </c>
      <c r="C351" s="58" t="s">
        <v>31</v>
      </c>
      <c r="D351" s="15">
        <v>21.122964</v>
      </c>
      <c r="E351" s="39">
        <f t="shared" si="14"/>
        <v>10.8</v>
      </c>
      <c r="F351" s="15">
        <v>19.510000000000002</v>
      </c>
      <c r="G351" s="39">
        <f t="shared" si="15"/>
        <v>9.9753046021382232</v>
      </c>
      <c r="H351" s="15"/>
      <c r="J351" s="11"/>
      <c r="K351" s="11"/>
      <c r="M351" s="11"/>
      <c r="P351" s="11"/>
    </row>
    <row r="352" spans="1:16" x14ac:dyDescent="0.25">
      <c r="A352" s="26"/>
      <c r="B352" s="51" t="s">
        <v>278</v>
      </c>
      <c r="C352" s="24"/>
      <c r="D352" s="15"/>
      <c r="E352" s="39"/>
      <c r="F352" s="15"/>
      <c r="G352" s="39"/>
      <c r="H352" s="15"/>
      <c r="J352" s="11"/>
      <c r="K352" s="11"/>
      <c r="M352" s="11"/>
      <c r="P352" s="11"/>
    </row>
    <row r="353" spans="1:16" x14ac:dyDescent="0.25">
      <c r="A353" s="26" t="s">
        <v>2140</v>
      </c>
      <c r="B353" s="21" t="s">
        <v>279</v>
      </c>
      <c r="C353" s="24" t="s">
        <v>31</v>
      </c>
      <c r="D353" s="15">
        <v>30.119782000000001</v>
      </c>
      <c r="E353" s="39">
        <f t="shared" si="14"/>
        <v>15.4</v>
      </c>
      <c r="F353" s="15"/>
      <c r="G353" s="39"/>
      <c r="H353" s="15"/>
      <c r="J353" s="11"/>
      <c r="K353" s="11"/>
      <c r="M353" s="11"/>
      <c r="P353" s="11"/>
    </row>
    <row r="354" spans="1:16" x14ac:dyDescent="0.25">
      <c r="A354" s="26" t="s">
        <v>2139</v>
      </c>
      <c r="B354" s="21" t="s">
        <v>280</v>
      </c>
      <c r="C354" s="24" t="s">
        <v>31</v>
      </c>
      <c r="D354" s="15">
        <v>30.119782000000001</v>
      </c>
      <c r="E354" s="39">
        <f t="shared" si="14"/>
        <v>15.4</v>
      </c>
      <c r="F354" s="15"/>
      <c r="G354" s="39"/>
      <c r="H354" s="15"/>
      <c r="J354" s="11"/>
      <c r="K354" s="11"/>
      <c r="M354" s="11"/>
      <c r="P354" s="11"/>
    </row>
    <row r="355" spans="1:16" x14ac:dyDescent="0.25">
      <c r="A355" s="26"/>
      <c r="B355" s="51" t="s">
        <v>281</v>
      </c>
      <c r="C355" s="24"/>
      <c r="D355" s="15"/>
      <c r="E355" s="39"/>
      <c r="F355" s="15"/>
      <c r="G355" s="39"/>
      <c r="H355" s="15"/>
      <c r="J355" s="11"/>
      <c r="K355" s="11"/>
      <c r="M355" s="11"/>
      <c r="P355" s="11"/>
    </row>
    <row r="356" spans="1:16" x14ac:dyDescent="0.25">
      <c r="A356" s="26" t="s">
        <v>2138</v>
      </c>
      <c r="B356" s="21" t="s">
        <v>282</v>
      </c>
      <c r="C356" s="24" t="s">
        <v>31</v>
      </c>
      <c r="D356" s="15">
        <v>30.119782000000001</v>
      </c>
      <c r="E356" s="39">
        <f t="shared" si="14"/>
        <v>15.4</v>
      </c>
      <c r="F356" s="15"/>
      <c r="G356" s="39"/>
      <c r="H356" s="15"/>
      <c r="J356" s="11"/>
      <c r="K356" s="11"/>
      <c r="M356" s="11"/>
      <c r="P356" s="11"/>
    </row>
    <row r="357" spans="1:16" x14ac:dyDescent="0.25">
      <c r="A357" s="26" t="s">
        <v>2137</v>
      </c>
      <c r="B357" s="21" t="s">
        <v>283</v>
      </c>
      <c r="C357" s="24" t="s">
        <v>31</v>
      </c>
      <c r="D357" s="15">
        <v>26.012539</v>
      </c>
      <c r="E357" s="39">
        <f t="shared" si="14"/>
        <v>13.3</v>
      </c>
      <c r="F357" s="15"/>
      <c r="G357" s="39"/>
      <c r="H357" s="15"/>
      <c r="J357" s="11"/>
      <c r="K357" s="11"/>
      <c r="M357" s="11"/>
      <c r="P357" s="11"/>
    </row>
    <row r="358" spans="1:16" x14ac:dyDescent="0.25">
      <c r="A358" s="26" t="s">
        <v>2136</v>
      </c>
      <c r="B358" s="21" t="s">
        <v>284</v>
      </c>
      <c r="C358" s="24" t="s">
        <v>31</v>
      </c>
      <c r="D358" s="15">
        <v>26.012539</v>
      </c>
      <c r="E358" s="39">
        <f t="shared" si="14"/>
        <v>13.3</v>
      </c>
      <c r="F358" s="15"/>
      <c r="G358" s="39"/>
      <c r="H358" s="15"/>
      <c r="J358" s="11"/>
      <c r="K358" s="11"/>
      <c r="M358" s="11"/>
      <c r="P358" s="11"/>
    </row>
    <row r="359" spans="1:16" x14ac:dyDescent="0.25">
      <c r="A359" s="26" t="s">
        <v>2135</v>
      </c>
      <c r="B359" s="21" t="s">
        <v>285</v>
      </c>
      <c r="C359" s="24" t="s">
        <v>31</v>
      </c>
      <c r="D359" s="15">
        <v>30.119782000000001</v>
      </c>
      <c r="E359" s="39">
        <f t="shared" si="14"/>
        <v>15.4</v>
      </c>
      <c r="F359" s="15"/>
      <c r="G359" s="39"/>
      <c r="H359" s="15"/>
      <c r="J359" s="11"/>
      <c r="K359" s="11"/>
      <c r="M359" s="11"/>
      <c r="P359" s="11"/>
    </row>
    <row r="360" spans="1:16" x14ac:dyDescent="0.25">
      <c r="A360" s="26" t="s">
        <v>2134</v>
      </c>
      <c r="B360" s="21" t="s">
        <v>286</v>
      </c>
      <c r="C360" s="24" t="s">
        <v>31</v>
      </c>
      <c r="D360" s="15">
        <v>30.119782000000001</v>
      </c>
      <c r="E360" s="39">
        <f t="shared" si="14"/>
        <v>15.4</v>
      </c>
      <c r="F360" s="15"/>
      <c r="G360" s="39"/>
      <c r="H360" s="15"/>
      <c r="J360" s="11"/>
      <c r="K360" s="11"/>
      <c r="M360" s="11"/>
      <c r="P360" s="11"/>
    </row>
    <row r="361" spans="1:16" ht="31.5" x14ac:dyDescent="0.25">
      <c r="A361" s="26" t="s">
        <v>2133</v>
      </c>
      <c r="B361" s="21" t="s">
        <v>287</v>
      </c>
      <c r="C361" s="24" t="s">
        <v>31</v>
      </c>
      <c r="D361" s="15">
        <v>25.034624000000001</v>
      </c>
      <c r="E361" s="39">
        <f t="shared" si="14"/>
        <v>12.8</v>
      </c>
      <c r="F361" s="15"/>
      <c r="G361" s="39"/>
      <c r="H361" s="15"/>
      <c r="J361" s="11"/>
      <c r="K361" s="11"/>
      <c r="M361" s="11"/>
      <c r="P361" s="11"/>
    </row>
    <row r="362" spans="1:16" ht="31.5" x14ac:dyDescent="0.25">
      <c r="A362" s="26" t="s">
        <v>2132</v>
      </c>
      <c r="B362" s="21" t="s">
        <v>288</v>
      </c>
      <c r="C362" s="24" t="s">
        <v>31</v>
      </c>
      <c r="D362" s="15">
        <v>25.034624000000001</v>
      </c>
      <c r="E362" s="39">
        <f t="shared" si="14"/>
        <v>12.8</v>
      </c>
      <c r="F362" s="15"/>
      <c r="G362" s="39"/>
      <c r="H362" s="15"/>
      <c r="J362" s="11"/>
      <c r="K362" s="11"/>
      <c r="M362" s="11"/>
      <c r="P362" s="11"/>
    </row>
    <row r="363" spans="1:16" x14ac:dyDescent="0.25">
      <c r="A363" s="26" t="s">
        <v>2131</v>
      </c>
      <c r="B363" s="21" t="s">
        <v>289</v>
      </c>
      <c r="C363" s="24" t="s">
        <v>31</v>
      </c>
      <c r="D363" s="15">
        <v>25.034624000000001</v>
      </c>
      <c r="E363" s="39">
        <f t="shared" si="14"/>
        <v>12.8</v>
      </c>
      <c r="F363" s="15"/>
      <c r="G363" s="39"/>
      <c r="H363" s="15"/>
      <c r="J363" s="11"/>
      <c r="K363" s="11"/>
      <c r="M363" s="11"/>
      <c r="P363" s="11"/>
    </row>
    <row r="364" spans="1:16" x14ac:dyDescent="0.25">
      <c r="A364" s="26" t="s">
        <v>2130</v>
      </c>
      <c r="B364" s="21" t="s">
        <v>290</v>
      </c>
      <c r="C364" s="24" t="s">
        <v>31</v>
      </c>
      <c r="D364" s="15">
        <v>25.034624000000001</v>
      </c>
      <c r="E364" s="39">
        <f t="shared" si="14"/>
        <v>12.8</v>
      </c>
      <c r="F364" s="15"/>
      <c r="G364" s="39"/>
      <c r="H364" s="15"/>
      <c r="J364" s="11"/>
      <c r="K364" s="11"/>
      <c r="M364" s="11"/>
      <c r="P364" s="11"/>
    </row>
    <row r="365" spans="1:16" x14ac:dyDescent="0.25">
      <c r="A365" s="26" t="s">
        <v>2129</v>
      </c>
      <c r="B365" s="21" t="s">
        <v>291</v>
      </c>
      <c r="C365" s="24" t="s">
        <v>31</v>
      </c>
      <c r="D365" s="15">
        <v>25.034624000000001</v>
      </c>
      <c r="E365" s="39">
        <f t="shared" si="14"/>
        <v>12.8</v>
      </c>
      <c r="F365" s="15"/>
      <c r="G365" s="39"/>
      <c r="H365" s="15"/>
      <c r="J365" s="11"/>
      <c r="K365" s="11"/>
      <c r="M365" s="11"/>
      <c r="P365" s="11"/>
    </row>
    <row r="366" spans="1:16" x14ac:dyDescent="0.25">
      <c r="A366" s="26" t="s">
        <v>2128</v>
      </c>
      <c r="B366" s="21" t="s">
        <v>292</v>
      </c>
      <c r="C366" s="24" t="s">
        <v>31</v>
      </c>
      <c r="D366" s="15">
        <v>25.034624000000001</v>
      </c>
      <c r="E366" s="39">
        <f t="shared" si="14"/>
        <v>12.8</v>
      </c>
      <c r="F366" s="15"/>
      <c r="G366" s="39"/>
      <c r="H366" s="15"/>
      <c r="J366" s="11"/>
      <c r="K366" s="11"/>
      <c r="M366" s="11"/>
      <c r="P366" s="11"/>
    </row>
    <row r="367" spans="1:16" x14ac:dyDescent="0.25">
      <c r="A367" s="26" t="s">
        <v>2127</v>
      </c>
      <c r="B367" s="21" t="s">
        <v>293</v>
      </c>
      <c r="C367" s="24" t="s">
        <v>31</v>
      </c>
      <c r="D367" s="15">
        <v>26.990454</v>
      </c>
      <c r="E367" s="39">
        <f t="shared" si="14"/>
        <v>13.8</v>
      </c>
      <c r="F367" s="15"/>
      <c r="G367" s="39"/>
      <c r="H367" s="15"/>
      <c r="J367" s="11"/>
      <c r="K367" s="11"/>
      <c r="M367" s="11"/>
      <c r="P367" s="11"/>
    </row>
    <row r="368" spans="1:16" x14ac:dyDescent="0.25">
      <c r="A368" s="26" t="s">
        <v>2126</v>
      </c>
      <c r="B368" s="21" t="s">
        <v>294</v>
      </c>
      <c r="C368" s="24" t="s">
        <v>31</v>
      </c>
      <c r="D368" s="15">
        <v>26.990454</v>
      </c>
      <c r="E368" s="39">
        <f t="shared" si="14"/>
        <v>13.8</v>
      </c>
      <c r="F368" s="15"/>
      <c r="G368" s="39"/>
      <c r="H368" s="15"/>
      <c r="J368" s="11"/>
      <c r="K368" s="11"/>
      <c r="M368" s="11"/>
      <c r="P368" s="11"/>
    </row>
    <row r="369" spans="1:16" x14ac:dyDescent="0.25">
      <c r="A369" s="26" t="s">
        <v>2125</v>
      </c>
      <c r="B369" s="21" t="s">
        <v>2417</v>
      </c>
      <c r="C369" s="24" t="s">
        <v>31</v>
      </c>
      <c r="D369" s="15">
        <v>30.119782000000001</v>
      </c>
      <c r="E369" s="39">
        <f t="shared" si="14"/>
        <v>15.4</v>
      </c>
      <c r="F369" s="15">
        <v>16.77</v>
      </c>
      <c r="G369" s="39">
        <f t="shared" si="15"/>
        <v>8.5743648476605845</v>
      </c>
      <c r="H369" s="15"/>
      <c r="J369" s="11"/>
      <c r="K369" s="11"/>
      <c r="M369" s="11"/>
      <c r="P369" s="11"/>
    </row>
    <row r="370" spans="1:16" x14ac:dyDescent="0.25">
      <c r="A370" s="26" t="s">
        <v>2124</v>
      </c>
      <c r="B370" s="21" t="s">
        <v>2418</v>
      </c>
      <c r="C370" s="24" t="s">
        <v>31</v>
      </c>
      <c r="D370" s="15">
        <v>30.119782000000001</v>
      </c>
      <c r="E370" s="39">
        <f t="shared" si="14"/>
        <v>15.4</v>
      </c>
      <c r="F370" s="15">
        <v>16.77</v>
      </c>
      <c r="G370" s="39">
        <f t="shared" si="15"/>
        <v>8.5743648476605845</v>
      </c>
      <c r="H370" s="15"/>
      <c r="J370" s="11"/>
      <c r="K370" s="11"/>
      <c r="M370" s="11"/>
      <c r="P370" s="11"/>
    </row>
    <row r="371" spans="1:16" x14ac:dyDescent="0.25">
      <c r="A371" s="26" t="s">
        <v>2123</v>
      </c>
      <c r="B371" s="21" t="s">
        <v>2419</v>
      </c>
      <c r="C371" s="24" t="s">
        <v>31</v>
      </c>
      <c r="D371" s="15">
        <v>25.034624000000001</v>
      </c>
      <c r="E371" s="39">
        <f t="shared" si="14"/>
        <v>12.8</v>
      </c>
      <c r="F371" s="15">
        <v>16.77</v>
      </c>
      <c r="G371" s="39">
        <f t="shared" si="15"/>
        <v>8.5743648476605845</v>
      </c>
      <c r="H371" s="15"/>
      <c r="J371" s="11"/>
      <c r="K371" s="11"/>
      <c r="M371" s="11"/>
      <c r="P371" s="11"/>
    </row>
    <row r="372" spans="1:16" x14ac:dyDescent="0.25">
      <c r="A372" s="26" t="s">
        <v>2122</v>
      </c>
      <c r="B372" s="21" t="s">
        <v>2420</v>
      </c>
      <c r="C372" s="24" t="s">
        <v>31</v>
      </c>
      <c r="D372" s="15">
        <v>25.034624000000001</v>
      </c>
      <c r="E372" s="39">
        <f t="shared" si="14"/>
        <v>12.8</v>
      </c>
      <c r="F372" s="15">
        <v>16.77</v>
      </c>
      <c r="G372" s="39">
        <f t="shared" si="15"/>
        <v>8.5743648476605845</v>
      </c>
      <c r="H372" s="15"/>
      <c r="J372" s="11"/>
      <c r="K372" s="11"/>
      <c r="M372" s="11"/>
      <c r="P372" s="11"/>
    </row>
    <row r="373" spans="1:16" x14ac:dyDescent="0.25">
      <c r="A373" s="26" t="s">
        <v>2121</v>
      </c>
      <c r="B373" s="21" t="s">
        <v>2635</v>
      </c>
      <c r="C373" s="24" t="s">
        <v>31</v>
      </c>
      <c r="D373" s="15">
        <v>20.145049</v>
      </c>
      <c r="E373" s="39">
        <f t="shared" si="14"/>
        <v>10.3</v>
      </c>
      <c r="F373" s="15"/>
      <c r="G373" s="39"/>
      <c r="H373" s="15"/>
      <c r="J373" s="11"/>
      <c r="K373" s="11"/>
      <c r="M373" s="11"/>
      <c r="P373" s="11"/>
    </row>
    <row r="374" spans="1:16" x14ac:dyDescent="0.25">
      <c r="A374" s="26" t="s">
        <v>2120</v>
      </c>
      <c r="B374" s="21" t="s">
        <v>2636</v>
      </c>
      <c r="C374" s="24" t="s">
        <v>31</v>
      </c>
      <c r="D374" s="15">
        <v>25.034624000000001</v>
      </c>
      <c r="E374" s="39">
        <f t="shared" si="14"/>
        <v>12.8</v>
      </c>
      <c r="F374" s="15"/>
      <c r="G374" s="39"/>
      <c r="H374" s="15"/>
      <c r="J374" s="11"/>
      <c r="K374" s="11"/>
      <c r="M374" s="11"/>
      <c r="P374" s="11"/>
    </row>
    <row r="375" spans="1:16" x14ac:dyDescent="0.25">
      <c r="A375" s="26" t="s">
        <v>2119</v>
      </c>
      <c r="B375" s="21" t="s">
        <v>2637</v>
      </c>
      <c r="C375" s="24" t="s">
        <v>31</v>
      </c>
      <c r="D375" s="15">
        <v>17.993635999999999</v>
      </c>
      <c r="E375" s="39">
        <f t="shared" si="14"/>
        <v>9.1999999999999993</v>
      </c>
      <c r="F375" s="15"/>
      <c r="G375" s="39"/>
      <c r="H375" s="15"/>
      <c r="J375" s="11"/>
      <c r="K375" s="11"/>
      <c r="M375" s="11"/>
      <c r="P375" s="11"/>
    </row>
    <row r="376" spans="1:16" x14ac:dyDescent="0.25">
      <c r="A376" s="26" t="s">
        <v>2118</v>
      </c>
      <c r="B376" s="21" t="s">
        <v>2638</v>
      </c>
      <c r="C376" s="24" t="s">
        <v>31</v>
      </c>
      <c r="D376" s="15">
        <v>25.034624000000001</v>
      </c>
      <c r="E376" s="39">
        <f t="shared" si="14"/>
        <v>12.8</v>
      </c>
      <c r="F376" s="15"/>
      <c r="G376" s="39"/>
      <c r="H376" s="15"/>
      <c r="J376" s="11"/>
      <c r="K376" s="11"/>
      <c r="M376" s="11"/>
      <c r="P376" s="11"/>
    </row>
    <row r="377" spans="1:16" x14ac:dyDescent="0.25">
      <c r="A377" s="26" t="s">
        <v>2117</v>
      </c>
      <c r="B377" s="61" t="s">
        <v>2421</v>
      </c>
      <c r="C377" s="18" t="s">
        <v>31</v>
      </c>
      <c r="D377" s="15">
        <v>50.069000000000003</v>
      </c>
      <c r="E377" s="39">
        <f t="shared" si="14"/>
        <v>25.599873199613466</v>
      </c>
      <c r="F377" s="15"/>
      <c r="G377" s="39"/>
      <c r="H377" s="15"/>
      <c r="J377" s="11"/>
      <c r="K377" s="11"/>
      <c r="M377" s="11"/>
      <c r="P377" s="11"/>
    </row>
    <row r="378" spans="1:16" x14ac:dyDescent="0.25">
      <c r="A378" s="26"/>
      <c r="B378" s="15" t="s">
        <v>253</v>
      </c>
      <c r="C378" s="18" t="s">
        <v>295</v>
      </c>
      <c r="D378" s="15">
        <v>5.0851579999999998</v>
      </c>
      <c r="E378" s="39">
        <f t="shared" si="14"/>
        <v>2.6</v>
      </c>
      <c r="F378" s="15"/>
      <c r="G378" s="39"/>
      <c r="H378" s="15"/>
      <c r="J378" s="11"/>
      <c r="K378" s="11"/>
      <c r="M378" s="11"/>
      <c r="P378" s="11"/>
    </row>
    <row r="379" spans="1:16" x14ac:dyDescent="0.25">
      <c r="A379" s="26"/>
      <c r="B379" s="15" t="s">
        <v>254</v>
      </c>
      <c r="C379" s="18" t="s">
        <v>295</v>
      </c>
      <c r="D379" s="15">
        <v>5.0851579999999998</v>
      </c>
      <c r="E379" s="39">
        <f t="shared" si="14"/>
        <v>2.6</v>
      </c>
      <c r="F379" s="15"/>
      <c r="G379" s="39"/>
      <c r="H379" s="15"/>
      <c r="J379" s="11"/>
      <c r="K379" s="11"/>
      <c r="M379" s="11"/>
      <c r="P379" s="11"/>
    </row>
    <row r="380" spans="1:16" x14ac:dyDescent="0.25">
      <c r="A380" s="26"/>
      <c r="B380" s="15" t="s">
        <v>265</v>
      </c>
      <c r="C380" s="18" t="s">
        <v>295</v>
      </c>
      <c r="D380" s="15">
        <v>6.0630730000000002</v>
      </c>
      <c r="E380" s="39">
        <f t="shared" si="14"/>
        <v>3.1</v>
      </c>
      <c r="F380" s="15"/>
      <c r="G380" s="39"/>
      <c r="H380" s="15"/>
      <c r="J380" s="11"/>
      <c r="K380" s="11"/>
      <c r="M380" s="11"/>
      <c r="P380" s="11"/>
    </row>
    <row r="381" spans="1:16" x14ac:dyDescent="0.25">
      <c r="A381" s="26"/>
      <c r="B381" s="15" t="s">
        <v>270</v>
      </c>
      <c r="C381" s="18" t="s">
        <v>295</v>
      </c>
      <c r="D381" s="15">
        <v>17.015720999999999</v>
      </c>
      <c r="E381" s="39">
        <f t="shared" si="14"/>
        <v>8.6999999999999993</v>
      </c>
      <c r="F381" s="15"/>
      <c r="G381" s="39"/>
      <c r="H381" s="15"/>
      <c r="J381" s="11"/>
      <c r="K381" s="11"/>
      <c r="M381" s="11"/>
      <c r="P381" s="11"/>
    </row>
    <row r="382" spans="1:16" x14ac:dyDescent="0.25">
      <c r="A382" s="26"/>
      <c r="B382" s="15" t="s">
        <v>277</v>
      </c>
      <c r="C382" s="18" t="s">
        <v>295</v>
      </c>
      <c r="D382" s="15">
        <v>17.015720999999999</v>
      </c>
      <c r="E382" s="39">
        <f t="shared" si="14"/>
        <v>8.6999999999999993</v>
      </c>
      <c r="F382" s="15"/>
      <c r="G382" s="39"/>
      <c r="H382" s="15"/>
      <c r="J382" s="11"/>
      <c r="K382" s="11"/>
      <c r="M382" s="11"/>
      <c r="P382" s="11"/>
    </row>
    <row r="383" spans="1:16" x14ac:dyDescent="0.25">
      <c r="A383" s="26" t="s">
        <v>2116</v>
      </c>
      <c r="B383" s="21" t="s">
        <v>1054</v>
      </c>
      <c r="C383" s="24" t="s">
        <v>31</v>
      </c>
      <c r="D383" s="15">
        <v>70.018713999999989</v>
      </c>
      <c r="E383" s="39">
        <f t="shared" si="14"/>
        <v>35.799999999999997</v>
      </c>
      <c r="F383" s="15"/>
      <c r="G383" s="39"/>
      <c r="H383" s="15"/>
      <c r="J383" s="11"/>
      <c r="K383" s="11"/>
      <c r="M383" s="11"/>
      <c r="P383" s="11"/>
    </row>
    <row r="384" spans="1:16" x14ac:dyDescent="0.25">
      <c r="A384" s="26" t="s">
        <v>2115</v>
      </c>
      <c r="B384" s="21" t="s">
        <v>1098</v>
      </c>
      <c r="C384" s="24" t="s">
        <v>31</v>
      </c>
      <c r="D384" s="15">
        <v>60.043980999999995</v>
      </c>
      <c r="E384" s="39">
        <f t="shared" si="14"/>
        <v>30.7</v>
      </c>
      <c r="F384" s="15"/>
      <c r="G384" s="39"/>
      <c r="H384" s="15"/>
      <c r="J384" s="11"/>
      <c r="K384" s="11"/>
      <c r="M384" s="11"/>
      <c r="P384" s="11"/>
    </row>
    <row r="385" spans="1:16" ht="31.5" x14ac:dyDescent="0.25">
      <c r="A385" s="26" t="s">
        <v>2639</v>
      </c>
      <c r="B385" s="21" t="s">
        <v>2640</v>
      </c>
      <c r="C385" s="24" t="s">
        <v>31</v>
      </c>
      <c r="D385" s="15">
        <v>50.069248000000002</v>
      </c>
      <c r="E385" s="39">
        <f t="shared" si="14"/>
        <v>25.6</v>
      </c>
      <c r="F385" s="62"/>
      <c r="G385" s="39"/>
      <c r="H385" s="15"/>
      <c r="J385" s="11"/>
      <c r="K385" s="11"/>
      <c r="M385" s="11"/>
      <c r="P385" s="11"/>
    </row>
    <row r="386" spans="1:16" x14ac:dyDescent="0.25">
      <c r="A386" s="26" t="s">
        <v>2641</v>
      </c>
      <c r="B386" s="21" t="s">
        <v>2642</v>
      </c>
      <c r="C386" s="24" t="s">
        <v>31</v>
      </c>
      <c r="D386" s="15">
        <v>30.119782000000001</v>
      </c>
      <c r="E386" s="39">
        <f t="shared" si="14"/>
        <v>15.4</v>
      </c>
      <c r="F386" s="15"/>
      <c r="G386" s="39"/>
      <c r="H386" s="15"/>
      <c r="J386" s="11"/>
      <c r="K386" s="11"/>
      <c r="M386" s="11"/>
      <c r="P386" s="11"/>
    </row>
    <row r="387" spans="1:16" x14ac:dyDescent="0.25">
      <c r="A387" s="26" t="s">
        <v>2114</v>
      </c>
      <c r="B387" s="21" t="s">
        <v>1055</v>
      </c>
      <c r="C387" s="24" t="s">
        <v>31</v>
      </c>
      <c r="D387" s="15">
        <v>20.145049</v>
      </c>
      <c r="E387" s="39">
        <f t="shared" si="14"/>
        <v>10.3</v>
      </c>
      <c r="F387" s="15"/>
      <c r="G387" s="39"/>
      <c r="H387" s="15"/>
      <c r="J387" s="11"/>
      <c r="K387" s="11"/>
      <c r="M387" s="11"/>
      <c r="P387" s="11"/>
    </row>
    <row r="388" spans="1:16" x14ac:dyDescent="0.25">
      <c r="A388" s="26" t="s">
        <v>2113</v>
      </c>
      <c r="B388" s="21" t="s">
        <v>1056</v>
      </c>
      <c r="C388" s="24" t="s">
        <v>31</v>
      </c>
      <c r="D388" s="15">
        <v>30.119782000000001</v>
      </c>
      <c r="E388" s="39">
        <f t="shared" si="14"/>
        <v>15.4</v>
      </c>
      <c r="F388" s="15"/>
      <c r="G388" s="39"/>
      <c r="H388" s="15"/>
      <c r="J388" s="11"/>
      <c r="K388" s="11"/>
      <c r="M388" s="11"/>
      <c r="P388" s="11"/>
    </row>
    <row r="389" spans="1:16" x14ac:dyDescent="0.25">
      <c r="A389" s="19"/>
      <c r="B389" s="15"/>
      <c r="C389" s="18"/>
      <c r="D389" s="15"/>
      <c r="E389" s="15"/>
      <c r="F389" s="15"/>
      <c r="G389" s="15"/>
      <c r="H389" s="15"/>
      <c r="J389" s="11"/>
      <c r="K389" s="11"/>
      <c r="M389" s="11"/>
      <c r="P389" s="11"/>
    </row>
    <row r="390" spans="1:16" x14ac:dyDescent="0.25">
      <c r="A390" s="27">
        <v>44</v>
      </c>
      <c r="B390" s="77" t="s">
        <v>296</v>
      </c>
      <c r="C390" s="77"/>
      <c r="D390" s="77"/>
      <c r="E390" s="77"/>
      <c r="F390" s="77"/>
      <c r="G390" s="77"/>
      <c r="H390" s="77"/>
      <c r="J390" s="11"/>
      <c r="K390" s="11"/>
      <c r="M390" s="11"/>
      <c r="P390" s="11"/>
    </row>
    <row r="391" spans="1:16" x14ac:dyDescent="0.25">
      <c r="A391" s="26" t="s">
        <v>2112</v>
      </c>
      <c r="B391" s="21" t="s">
        <v>297</v>
      </c>
      <c r="C391" s="24" t="s">
        <v>31</v>
      </c>
      <c r="D391" s="15">
        <v>20.145049</v>
      </c>
      <c r="E391" s="39">
        <f t="shared" ref="E391:E420" si="16">D391/$J$9</f>
        <v>10.3</v>
      </c>
      <c r="F391" s="15"/>
      <c r="G391" s="15"/>
      <c r="H391" s="15"/>
      <c r="J391" s="11"/>
      <c r="K391" s="11"/>
      <c r="M391" s="11"/>
      <c r="P391" s="11"/>
    </row>
    <row r="392" spans="1:16" x14ac:dyDescent="0.25">
      <c r="A392" s="31"/>
      <c r="B392" s="51" t="s">
        <v>298</v>
      </c>
      <c r="C392" s="24"/>
      <c r="D392" s="15"/>
      <c r="E392" s="39"/>
      <c r="F392" s="15"/>
      <c r="G392" s="15"/>
      <c r="H392" s="15"/>
      <c r="J392" s="11"/>
      <c r="K392" s="11"/>
      <c r="M392" s="11"/>
      <c r="P392" s="11"/>
    </row>
    <row r="393" spans="1:16" x14ac:dyDescent="0.25">
      <c r="A393" s="26" t="s">
        <v>2111</v>
      </c>
      <c r="B393" s="21" t="s">
        <v>299</v>
      </c>
      <c r="C393" s="24" t="s">
        <v>31</v>
      </c>
      <c r="D393" s="15">
        <v>70.018713999999989</v>
      </c>
      <c r="E393" s="39">
        <f t="shared" si="16"/>
        <v>35.799999999999997</v>
      </c>
      <c r="F393" s="15"/>
      <c r="G393" s="15"/>
      <c r="H393" s="15"/>
      <c r="J393" s="11"/>
      <c r="K393" s="11"/>
      <c r="M393" s="11"/>
      <c r="P393" s="11"/>
    </row>
    <row r="394" spans="1:16" x14ac:dyDescent="0.25">
      <c r="A394" s="26" t="s">
        <v>2110</v>
      </c>
      <c r="B394" s="21" t="s">
        <v>2396</v>
      </c>
      <c r="C394" s="24" t="s">
        <v>31</v>
      </c>
      <c r="D394" s="15">
        <v>110.11322899999999</v>
      </c>
      <c r="E394" s="39">
        <f t="shared" si="16"/>
        <v>56.3</v>
      </c>
      <c r="F394" s="15"/>
      <c r="G394" s="15"/>
      <c r="H394" s="15"/>
      <c r="J394" s="11"/>
      <c r="K394" s="11"/>
      <c r="M394" s="11"/>
      <c r="P394" s="11"/>
    </row>
    <row r="395" spans="1:16" ht="31.5" x14ac:dyDescent="0.25">
      <c r="A395" s="26" t="s">
        <v>2109</v>
      </c>
      <c r="B395" s="21" t="s">
        <v>300</v>
      </c>
      <c r="C395" s="24" t="s">
        <v>31</v>
      </c>
      <c r="D395" s="15">
        <v>30.119782000000001</v>
      </c>
      <c r="E395" s="39">
        <f t="shared" si="16"/>
        <v>15.4</v>
      </c>
      <c r="F395" s="15"/>
      <c r="G395" s="15"/>
      <c r="H395" s="15"/>
      <c r="J395" s="11"/>
      <c r="K395" s="11"/>
      <c r="M395" s="11"/>
      <c r="P395" s="11"/>
    </row>
    <row r="396" spans="1:16" x14ac:dyDescent="0.25">
      <c r="A396" s="26" t="s">
        <v>2108</v>
      </c>
      <c r="B396" s="21" t="s">
        <v>301</v>
      </c>
      <c r="C396" s="24" t="s">
        <v>31</v>
      </c>
      <c r="D396" s="15">
        <v>2000.0317580000001</v>
      </c>
      <c r="E396" s="39">
        <f t="shared" si="16"/>
        <v>1022.6</v>
      </c>
      <c r="F396" s="15"/>
      <c r="G396" s="15"/>
      <c r="H396" s="15"/>
      <c r="J396" s="11"/>
      <c r="K396" s="11"/>
      <c r="M396" s="11"/>
      <c r="P396" s="11"/>
    </row>
    <row r="397" spans="1:16" x14ac:dyDescent="0.25">
      <c r="A397" s="26" t="s">
        <v>2107</v>
      </c>
      <c r="B397" s="15" t="s">
        <v>302</v>
      </c>
      <c r="C397" s="18" t="s">
        <v>303</v>
      </c>
      <c r="D397" s="15">
        <v>40.094515000000001</v>
      </c>
      <c r="E397" s="39">
        <f t="shared" si="16"/>
        <v>20.5</v>
      </c>
      <c r="F397" s="15"/>
      <c r="G397" s="15"/>
      <c r="H397" s="15"/>
      <c r="J397" s="11"/>
      <c r="K397" s="11"/>
      <c r="M397" s="11"/>
      <c r="P397" s="11"/>
    </row>
    <row r="398" spans="1:16" x14ac:dyDescent="0.25">
      <c r="A398" s="26" t="s">
        <v>2106</v>
      </c>
      <c r="B398" s="15" t="s">
        <v>304</v>
      </c>
      <c r="C398" s="18" t="s">
        <v>31</v>
      </c>
      <c r="D398" s="15">
        <v>40.094515000000001</v>
      </c>
      <c r="E398" s="39">
        <f t="shared" si="16"/>
        <v>20.5</v>
      </c>
      <c r="F398" s="15"/>
      <c r="G398" s="15"/>
      <c r="H398" s="15"/>
      <c r="J398" s="11"/>
      <c r="K398" s="11"/>
      <c r="M398" s="11"/>
      <c r="P398" s="11"/>
    </row>
    <row r="399" spans="1:16" x14ac:dyDescent="0.25">
      <c r="A399" s="26" t="s">
        <v>2105</v>
      </c>
      <c r="B399" s="15" t="s">
        <v>305</v>
      </c>
      <c r="C399" s="18" t="s">
        <v>31</v>
      </c>
      <c r="D399" s="16">
        <v>40.094515000000001</v>
      </c>
      <c r="E399" s="39">
        <f t="shared" si="16"/>
        <v>20.5</v>
      </c>
      <c r="F399" s="15"/>
      <c r="G399" s="15"/>
      <c r="H399" s="16"/>
      <c r="J399" s="11"/>
      <c r="K399" s="11"/>
      <c r="M399" s="11"/>
      <c r="P399" s="11"/>
    </row>
    <row r="400" spans="1:16" x14ac:dyDescent="0.25">
      <c r="A400" s="26" t="s">
        <v>2104</v>
      </c>
      <c r="B400" s="15" t="s">
        <v>2103</v>
      </c>
      <c r="C400" s="18" t="s">
        <v>31</v>
      </c>
      <c r="D400" s="15">
        <v>20.145049</v>
      </c>
      <c r="E400" s="39">
        <f t="shared" si="16"/>
        <v>10.3</v>
      </c>
      <c r="F400" s="15"/>
      <c r="G400" s="15"/>
      <c r="H400" s="15"/>
      <c r="J400" s="11"/>
      <c r="K400" s="11"/>
      <c r="M400" s="11"/>
      <c r="P400" s="11"/>
    </row>
    <row r="401" spans="1:16" x14ac:dyDescent="0.25">
      <c r="A401" s="26" t="s">
        <v>2102</v>
      </c>
      <c r="B401" s="15" t="s">
        <v>306</v>
      </c>
      <c r="C401" s="18" t="s">
        <v>31</v>
      </c>
      <c r="D401" s="15">
        <v>35.009356999999994</v>
      </c>
      <c r="E401" s="39">
        <f t="shared" si="16"/>
        <v>17.899999999999999</v>
      </c>
      <c r="F401" s="15"/>
      <c r="G401" s="15"/>
      <c r="H401" s="15"/>
      <c r="J401" s="11"/>
      <c r="K401" s="11"/>
      <c r="M401" s="11"/>
      <c r="P401" s="11"/>
    </row>
    <row r="402" spans="1:16" x14ac:dyDescent="0.25">
      <c r="A402" s="26" t="s">
        <v>2101</v>
      </c>
      <c r="B402" s="15" t="s">
        <v>2100</v>
      </c>
      <c r="C402" s="18" t="s">
        <v>31</v>
      </c>
      <c r="D402" s="15">
        <v>30.119782000000001</v>
      </c>
      <c r="E402" s="39">
        <f t="shared" si="16"/>
        <v>15.4</v>
      </c>
      <c r="F402" s="15"/>
      <c r="G402" s="15"/>
      <c r="H402" s="15"/>
      <c r="J402" s="11"/>
      <c r="K402" s="11"/>
      <c r="M402" s="11"/>
      <c r="P402" s="11"/>
    </row>
    <row r="403" spans="1:16" ht="31.5" x14ac:dyDescent="0.25">
      <c r="A403" s="26"/>
      <c r="B403" s="55" t="s">
        <v>2099</v>
      </c>
      <c r="C403" s="18"/>
      <c r="D403" s="15"/>
      <c r="E403" s="39"/>
      <c r="F403" s="15"/>
      <c r="G403" s="15"/>
      <c r="H403" s="15"/>
      <c r="J403" s="11"/>
      <c r="K403" s="11"/>
      <c r="M403" s="11"/>
      <c r="P403" s="11"/>
    </row>
    <row r="404" spans="1:16" x14ac:dyDescent="0.25">
      <c r="A404" s="26" t="s">
        <v>2098</v>
      </c>
      <c r="B404" s="15" t="s">
        <v>2097</v>
      </c>
      <c r="C404" s="18" t="s">
        <v>31</v>
      </c>
      <c r="D404" s="15">
        <v>50.069248000000002</v>
      </c>
      <c r="E404" s="39">
        <f t="shared" si="16"/>
        <v>25.6</v>
      </c>
      <c r="F404" s="15"/>
      <c r="G404" s="15"/>
      <c r="H404" s="15"/>
      <c r="J404" s="11"/>
      <c r="K404" s="11"/>
      <c r="M404" s="11"/>
      <c r="P404" s="11"/>
    </row>
    <row r="405" spans="1:16" x14ac:dyDescent="0.25">
      <c r="A405" s="26" t="s">
        <v>2096</v>
      </c>
      <c r="B405" s="15" t="s">
        <v>2095</v>
      </c>
      <c r="C405" s="18" t="s">
        <v>31</v>
      </c>
      <c r="D405" s="15">
        <v>10.170316</v>
      </c>
      <c r="E405" s="39">
        <f t="shared" si="16"/>
        <v>5.2</v>
      </c>
      <c r="F405" s="15"/>
      <c r="G405" s="15"/>
      <c r="H405" s="15"/>
      <c r="J405" s="11"/>
      <c r="K405" s="11"/>
      <c r="M405" s="11"/>
      <c r="P405" s="11"/>
    </row>
    <row r="406" spans="1:16" x14ac:dyDescent="0.25">
      <c r="A406" s="26"/>
      <c r="B406" s="55" t="s">
        <v>2094</v>
      </c>
      <c r="C406" s="18"/>
      <c r="D406" s="15"/>
      <c r="E406" s="39"/>
      <c r="F406" s="15"/>
      <c r="G406" s="15"/>
      <c r="H406" s="15"/>
      <c r="J406" s="11"/>
      <c r="K406" s="11"/>
      <c r="M406" s="11"/>
      <c r="P406" s="11"/>
    </row>
    <row r="407" spans="1:16" x14ac:dyDescent="0.25">
      <c r="A407" s="26" t="s">
        <v>2093</v>
      </c>
      <c r="B407" s="55" t="s">
        <v>2643</v>
      </c>
      <c r="C407" s="18" t="s">
        <v>31</v>
      </c>
      <c r="D407" s="15">
        <v>79.993446999999989</v>
      </c>
      <c r="E407" s="39">
        <f t="shared" si="16"/>
        <v>40.9</v>
      </c>
      <c r="F407" s="15"/>
      <c r="G407" s="15"/>
      <c r="H407" s="15"/>
      <c r="J407" s="11"/>
      <c r="K407" s="11"/>
      <c r="M407" s="11"/>
      <c r="P407" s="11"/>
    </row>
    <row r="408" spans="1:16" x14ac:dyDescent="0.25">
      <c r="A408" s="26" t="s">
        <v>2092</v>
      </c>
      <c r="B408" s="55" t="s">
        <v>2644</v>
      </c>
      <c r="C408" s="18" t="s">
        <v>31</v>
      </c>
      <c r="D408" s="15">
        <v>160.18247700000001</v>
      </c>
      <c r="E408" s="39">
        <f t="shared" si="16"/>
        <v>81.900000000000006</v>
      </c>
      <c r="F408" s="15"/>
      <c r="G408" s="15"/>
      <c r="H408" s="15"/>
      <c r="J408" s="11"/>
      <c r="K408" s="11"/>
      <c r="M408" s="11"/>
      <c r="P408" s="11"/>
    </row>
    <row r="409" spans="1:16" x14ac:dyDescent="0.25">
      <c r="A409" s="26" t="s">
        <v>2091</v>
      </c>
      <c r="B409" s="55" t="s">
        <v>2090</v>
      </c>
      <c r="C409" s="18" t="s">
        <v>31</v>
      </c>
      <c r="D409" s="15">
        <v>200.08140899999998</v>
      </c>
      <c r="E409" s="39">
        <f t="shared" si="16"/>
        <v>102.3</v>
      </c>
      <c r="F409" s="15"/>
      <c r="G409" s="15"/>
      <c r="H409" s="15"/>
      <c r="J409" s="11"/>
      <c r="K409" s="11"/>
      <c r="M409" s="11"/>
      <c r="P409" s="11"/>
    </row>
    <row r="410" spans="1:16" x14ac:dyDescent="0.25">
      <c r="A410" s="26" t="s">
        <v>2378</v>
      </c>
      <c r="B410" s="55" t="s">
        <v>2379</v>
      </c>
      <c r="C410" s="18" t="s">
        <v>31</v>
      </c>
      <c r="D410" s="15">
        <v>20.145049</v>
      </c>
      <c r="E410" s="39">
        <f t="shared" si="16"/>
        <v>10.3</v>
      </c>
      <c r="F410" s="15"/>
      <c r="G410" s="15"/>
      <c r="H410" s="15"/>
      <c r="J410" s="11"/>
      <c r="K410" s="11"/>
      <c r="M410" s="11"/>
      <c r="P410" s="11"/>
    </row>
    <row r="411" spans="1:16" x14ac:dyDescent="0.25">
      <c r="A411" s="26" t="s">
        <v>2380</v>
      </c>
      <c r="B411" s="55" t="s">
        <v>2381</v>
      </c>
      <c r="C411" s="18" t="s">
        <v>31</v>
      </c>
      <c r="D411" s="15">
        <v>40.094515000000001</v>
      </c>
      <c r="E411" s="39">
        <f t="shared" si="16"/>
        <v>20.5</v>
      </c>
      <c r="F411" s="15"/>
      <c r="G411" s="15"/>
      <c r="H411" s="15"/>
      <c r="J411" s="11"/>
      <c r="K411" s="11"/>
      <c r="M411" s="11"/>
      <c r="P411" s="11"/>
    </row>
    <row r="412" spans="1:16" x14ac:dyDescent="0.25">
      <c r="A412" s="26" t="s">
        <v>2382</v>
      </c>
      <c r="B412" s="15" t="s">
        <v>2383</v>
      </c>
      <c r="C412" s="18" t="s">
        <v>31</v>
      </c>
      <c r="D412" s="15">
        <v>40.094515000000001</v>
      </c>
      <c r="E412" s="39">
        <f t="shared" si="16"/>
        <v>20.5</v>
      </c>
      <c r="F412" s="15"/>
      <c r="G412" s="15"/>
      <c r="H412" s="15"/>
      <c r="J412" s="11"/>
      <c r="K412" s="11"/>
      <c r="M412" s="11"/>
      <c r="P412" s="11"/>
    </row>
    <row r="413" spans="1:16" x14ac:dyDescent="0.25">
      <c r="A413" s="26" t="s">
        <v>2384</v>
      </c>
      <c r="B413" s="15" t="s">
        <v>2385</v>
      </c>
      <c r="C413" s="18" t="s">
        <v>31</v>
      </c>
      <c r="D413" s="15">
        <v>60.043980999999995</v>
      </c>
      <c r="E413" s="39">
        <f t="shared" si="16"/>
        <v>30.7</v>
      </c>
      <c r="F413" s="15"/>
      <c r="G413" s="15"/>
      <c r="H413" s="15"/>
      <c r="J413" s="11"/>
      <c r="K413" s="11"/>
      <c r="M413" s="11"/>
      <c r="P413" s="11"/>
    </row>
    <row r="414" spans="1:16" x14ac:dyDescent="0.25">
      <c r="A414" s="26" t="s">
        <v>2386</v>
      </c>
      <c r="B414" s="15" t="s">
        <v>2387</v>
      </c>
      <c r="C414" s="18" t="s">
        <v>31</v>
      </c>
      <c r="D414" s="15">
        <v>60.043980999999995</v>
      </c>
      <c r="E414" s="39">
        <f t="shared" si="16"/>
        <v>30.7</v>
      </c>
      <c r="F414" s="15"/>
      <c r="G414" s="15"/>
      <c r="H414" s="15"/>
      <c r="J414" s="11"/>
      <c r="K414" s="11"/>
      <c r="M414" s="11"/>
      <c r="P414" s="11"/>
    </row>
    <row r="415" spans="1:16" x14ac:dyDescent="0.25">
      <c r="A415" s="26" t="s">
        <v>2388</v>
      </c>
      <c r="B415" s="15" t="s">
        <v>2389</v>
      </c>
      <c r="C415" s="18" t="s">
        <v>31</v>
      </c>
      <c r="D415" s="15">
        <v>79.993446999999989</v>
      </c>
      <c r="E415" s="39">
        <f t="shared" si="16"/>
        <v>40.9</v>
      </c>
      <c r="F415" s="15"/>
      <c r="G415" s="15"/>
      <c r="H415" s="15"/>
      <c r="J415" s="11"/>
      <c r="K415" s="11"/>
      <c r="M415" s="11"/>
      <c r="P415" s="11"/>
    </row>
    <row r="416" spans="1:16" x14ac:dyDescent="0.25">
      <c r="A416" s="26"/>
      <c r="B416" s="15"/>
      <c r="C416" s="18"/>
      <c r="D416" s="15"/>
      <c r="E416" s="39"/>
      <c r="F416" s="15"/>
      <c r="G416" s="15"/>
      <c r="H416" s="15"/>
      <c r="J416" s="11"/>
      <c r="K416" s="11"/>
      <c r="M416" s="11"/>
      <c r="P416" s="11"/>
    </row>
    <row r="417" spans="1:16" x14ac:dyDescent="0.25">
      <c r="A417" s="26"/>
      <c r="B417" s="15" t="s">
        <v>2089</v>
      </c>
      <c r="C417" s="18"/>
      <c r="D417" s="15"/>
      <c r="E417" s="39"/>
      <c r="F417" s="15"/>
      <c r="G417" s="15"/>
      <c r="H417" s="15"/>
      <c r="J417" s="11"/>
      <c r="K417" s="11"/>
      <c r="M417" s="11"/>
      <c r="P417" s="11"/>
    </row>
    <row r="418" spans="1:16" x14ac:dyDescent="0.25">
      <c r="A418" s="26" t="s">
        <v>2088</v>
      </c>
      <c r="B418" s="15" t="s">
        <v>2087</v>
      </c>
      <c r="C418" s="18" t="s">
        <v>31</v>
      </c>
      <c r="D418" s="15">
        <v>70.018713999999989</v>
      </c>
      <c r="E418" s="39">
        <f t="shared" si="16"/>
        <v>35.799999999999997</v>
      </c>
      <c r="F418" s="15"/>
      <c r="G418" s="15"/>
      <c r="H418" s="15"/>
      <c r="J418" s="11"/>
      <c r="K418" s="11"/>
      <c r="M418" s="11"/>
      <c r="P418" s="11"/>
    </row>
    <row r="419" spans="1:16" x14ac:dyDescent="0.25">
      <c r="A419" s="26" t="s">
        <v>2086</v>
      </c>
      <c r="B419" s="15" t="s">
        <v>2085</v>
      </c>
      <c r="C419" s="18" t="s">
        <v>31</v>
      </c>
      <c r="D419" s="15">
        <v>100.138496</v>
      </c>
      <c r="E419" s="39">
        <f t="shared" si="16"/>
        <v>51.2</v>
      </c>
      <c r="F419" s="15"/>
      <c r="G419" s="15"/>
      <c r="H419" s="15"/>
      <c r="J419" s="11"/>
      <c r="K419" s="11"/>
      <c r="M419" s="11"/>
      <c r="P419" s="11"/>
    </row>
    <row r="420" spans="1:16" x14ac:dyDescent="0.25">
      <c r="A420" s="26" t="s">
        <v>2084</v>
      </c>
      <c r="B420" s="15" t="s">
        <v>2083</v>
      </c>
      <c r="C420" s="18" t="s">
        <v>31</v>
      </c>
      <c r="D420" s="15">
        <v>70.018713999999989</v>
      </c>
      <c r="E420" s="39">
        <f t="shared" si="16"/>
        <v>35.799999999999997</v>
      </c>
      <c r="F420" s="15"/>
      <c r="G420" s="15"/>
      <c r="H420" s="15"/>
      <c r="J420" s="11"/>
      <c r="K420" s="11"/>
      <c r="M420" s="11"/>
      <c r="P420" s="11"/>
    </row>
    <row r="421" spans="1:16" x14ac:dyDescent="0.25">
      <c r="A421" s="26"/>
      <c r="B421" s="15"/>
      <c r="C421" s="18"/>
      <c r="D421" s="15"/>
      <c r="E421" s="15"/>
      <c r="F421" s="15"/>
      <c r="G421" s="15"/>
      <c r="H421" s="15"/>
      <c r="J421" s="11"/>
      <c r="K421" s="11"/>
      <c r="M421" s="11"/>
      <c r="P421" s="11"/>
    </row>
    <row r="422" spans="1:16" x14ac:dyDescent="0.25">
      <c r="A422" s="27">
        <v>26</v>
      </c>
      <c r="B422" s="77" t="s">
        <v>307</v>
      </c>
      <c r="C422" s="77"/>
      <c r="D422" s="77"/>
      <c r="E422" s="77"/>
      <c r="F422" s="77"/>
      <c r="G422" s="77"/>
      <c r="H422" s="77"/>
      <c r="J422" s="11"/>
      <c r="K422" s="11"/>
      <c r="M422" s="11"/>
      <c r="P422" s="11"/>
    </row>
    <row r="423" spans="1:16" x14ac:dyDescent="0.25">
      <c r="A423" s="30"/>
      <c r="B423" s="39"/>
      <c r="C423" s="17"/>
      <c r="D423" s="39"/>
      <c r="E423" s="39"/>
      <c r="F423" s="39"/>
      <c r="G423" s="39"/>
      <c r="H423" s="39"/>
      <c r="J423" s="11"/>
      <c r="K423" s="11"/>
      <c r="M423" s="11"/>
      <c r="P423" s="11"/>
    </row>
    <row r="424" spans="1:16" x14ac:dyDescent="0.25">
      <c r="A424" s="26" t="s">
        <v>2082</v>
      </c>
      <c r="B424" s="21" t="s">
        <v>308</v>
      </c>
      <c r="C424" s="24" t="s">
        <v>31</v>
      </c>
      <c r="D424" s="15">
        <v>15.059891</v>
      </c>
      <c r="E424" s="39">
        <f t="shared" ref="E424:E434" si="17">D424/$J$9</f>
        <v>7.7</v>
      </c>
      <c r="F424" s="15"/>
      <c r="G424" s="15"/>
      <c r="H424" s="15"/>
      <c r="J424" s="11"/>
      <c r="K424" s="11"/>
      <c r="M424" s="11"/>
      <c r="P424" s="11"/>
    </row>
    <row r="425" spans="1:16" x14ac:dyDescent="0.25">
      <c r="A425" s="26" t="s">
        <v>2081</v>
      </c>
      <c r="B425" s="21" t="s">
        <v>309</v>
      </c>
      <c r="C425" s="24" t="s">
        <v>31</v>
      </c>
      <c r="D425" s="15">
        <v>68.062883999999997</v>
      </c>
      <c r="E425" s="39">
        <f t="shared" si="17"/>
        <v>34.799999999999997</v>
      </c>
      <c r="F425" s="15">
        <v>64.819999999999993</v>
      </c>
      <c r="G425" s="38">
        <f>F425/$J$9</f>
        <v>33.141939739138877</v>
      </c>
      <c r="H425" s="15"/>
      <c r="J425" s="11"/>
      <c r="K425" s="11"/>
      <c r="M425" s="11"/>
      <c r="P425" s="11"/>
    </row>
    <row r="426" spans="1:16" x14ac:dyDescent="0.25">
      <c r="A426" s="26" t="s">
        <v>2080</v>
      </c>
      <c r="B426" s="46" t="s">
        <v>310</v>
      </c>
      <c r="C426" s="58" t="s">
        <v>31</v>
      </c>
      <c r="D426" s="15">
        <v>60.043980999999995</v>
      </c>
      <c r="E426" s="39">
        <f t="shared" si="17"/>
        <v>30.7</v>
      </c>
      <c r="F426" s="15">
        <v>59.85</v>
      </c>
      <c r="G426" s="38">
        <f t="shared" ref="G426:G434" si="18">F426/$J$9</f>
        <v>30.600819089593678</v>
      </c>
      <c r="H426" s="15"/>
      <c r="J426" s="11"/>
      <c r="K426" s="11"/>
      <c r="M426" s="11"/>
      <c r="P426" s="11"/>
    </row>
    <row r="427" spans="1:16" x14ac:dyDescent="0.25">
      <c r="A427" s="26" t="s">
        <v>2079</v>
      </c>
      <c r="B427" s="46" t="s">
        <v>311</v>
      </c>
      <c r="C427" s="58" t="s">
        <v>31</v>
      </c>
      <c r="D427" s="15">
        <v>88.012349999999998</v>
      </c>
      <c r="E427" s="39">
        <f t="shared" si="17"/>
        <v>45</v>
      </c>
      <c r="F427" s="15"/>
      <c r="G427" s="38"/>
      <c r="H427" s="15"/>
      <c r="J427" s="11"/>
      <c r="K427" s="11"/>
      <c r="M427" s="11"/>
      <c r="P427" s="11"/>
    </row>
    <row r="428" spans="1:16" x14ac:dyDescent="0.25">
      <c r="A428" s="26" t="s">
        <v>2078</v>
      </c>
      <c r="B428" s="46" t="s">
        <v>312</v>
      </c>
      <c r="C428" s="58" t="s">
        <v>31</v>
      </c>
      <c r="D428" s="15">
        <v>35.009356999999994</v>
      </c>
      <c r="E428" s="39">
        <f t="shared" si="17"/>
        <v>17.899999999999999</v>
      </c>
      <c r="F428" s="15">
        <v>33.520000000000003</v>
      </c>
      <c r="G428" s="38">
        <f t="shared" si="18"/>
        <v>17.138503857697245</v>
      </c>
      <c r="H428" s="15"/>
      <c r="J428" s="11"/>
      <c r="K428" s="11"/>
      <c r="M428" s="11"/>
      <c r="P428" s="11"/>
    </row>
    <row r="429" spans="1:16" x14ac:dyDescent="0.25">
      <c r="A429" s="26" t="s">
        <v>2077</v>
      </c>
      <c r="B429" s="46" t="s">
        <v>313</v>
      </c>
      <c r="C429" s="58" t="s">
        <v>31</v>
      </c>
      <c r="D429" s="15">
        <v>20.145049</v>
      </c>
      <c r="E429" s="39">
        <f t="shared" si="17"/>
        <v>10.3</v>
      </c>
      <c r="F429" s="15"/>
      <c r="G429" s="38"/>
      <c r="H429" s="15"/>
      <c r="J429" s="11"/>
      <c r="K429" s="11"/>
      <c r="M429" s="11"/>
      <c r="P429" s="11"/>
    </row>
    <row r="430" spans="1:16" x14ac:dyDescent="0.25">
      <c r="A430" s="26" t="s">
        <v>2076</v>
      </c>
      <c r="B430" s="46" t="s">
        <v>314</v>
      </c>
      <c r="C430" s="58" t="s">
        <v>31</v>
      </c>
      <c r="D430" s="15">
        <v>65.129138999999995</v>
      </c>
      <c r="E430" s="39">
        <f t="shared" si="17"/>
        <v>33.299999999999997</v>
      </c>
      <c r="F430" s="15">
        <v>64.819999999999993</v>
      </c>
      <c r="G430" s="38">
        <f t="shared" si="18"/>
        <v>33.141939739138877</v>
      </c>
      <c r="H430" s="15"/>
      <c r="J430" s="11"/>
      <c r="K430" s="11"/>
      <c r="M430" s="11"/>
      <c r="P430" s="11"/>
    </row>
    <row r="431" spans="1:16" x14ac:dyDescent="0.25">
      <c r="A431" s="26" t="s">
        <v>2075</v>
      </c>
      <c r="B431" s="46" t="s">
        <v>315</v>
      </c>
      <c r="C431" s="58" t="s">
        <v>31</v>
      </c>
      <c r="D431" s="15">
        <v>20.145049</v>
      </c>
      <c r="E431" s="39">
        <f t="shared" si="17"/>
        <v>10.3</v>
      </c>
      <c r="F431" s="15"/>
      <c r="G431" s="38"/>
      <c r="H431" s="15"/>
      <c r="J431" s="11"/>
      <c r="K431" s="11"/>
      <c r="M431" s="11"/>
      <c r="P431" s="11"/>
    </row>
    <row r="432" spans="1:16" x14ac:dyDescent="0.25">
      <c r="A432" s="26" t="s">
        <v>2074</v>
      </c>
      <c r="B432" s="46" t="s">
        <v>316</v>
      </c>
      <c r="C432" s="58" t="s">
        <v>31</v>
      </c>
      <c r="D432" s="15">
        <v>48.113418000000003</v>
      </c>
      <c r="E432" s="39">
        <f t="shared" si="17"/>
        <v>24.6</v>
      </c>
      <c r="F432" s="15">
        <v>43.21</v>
      </c>
      <c r="G432" s="38">
        <f t="shared" si="18"/>
        <v>22.0929221864886</v>
      </c>
      <c r="H432" s="15"/>
      <c r="J432" s="11"/>
      <c r="K432" s="11"/>
      <c r="M432" s="11"/>
      <c r="P432" s="11"/>
    </row>
    <row r="433" spans="1:16" x14ac:dyDescent="0.25">
      <c r="A433" s="26" t="s">
        <v>2073</v>
      </c>
      <c r="B433" s="46" t="s">
        <v>317</v>
      </c>
      <c r="C433" s="58" t="s">
        <v>31</v>
      </c>
      <c r="D433" s="15">
        <v>53.002993000000004</v>
      </c>
      <c r="E433" s="39">
        <f t="shared" si="17"/>
        <v>27.1</v>
      </c>
      <c r="F433" s="15">
        <v>43.21</v>
      </c>
      <c r="G433" s="38">
        <f t="shared" si="18"/>
        <v>22.0929221864886</v>
      </c>
      <c r="H433" s="15"/>
      <c r="J433" s="11"/>
      <c r="K433" s="11"/>
      <c r="M433" s="11"/>
      <c r="P433" s="11"/>
    </row>
    <row r="434" spans="1:16" x14ac:dyDescent="0.25">
      <c r="A434" s="26" t="s">
        <v>2072</v>
      </c>
      <c r="B434" s="46" t="s">
        <v>318</v>
      </c>
      <c r="C434" s="58" t="s">
        <v>31</v>
      </c>
      <c r="D434" s="15">
        <v>65.129138999999995</v>
      </c>
      <c r="E434" s="39">
        <f t="shared" si="17"/>
        <v>33.299999999999997</v>
      </c>
      <c r="F434" s="15">
        <v>64.819999999999993</v>
      </c>
      <c r="G434" s="38">
        <f t="shared" si="18"/>
        <v>33.141939739138877</v>
      </c>
      <c r="H434" s="15"/>
      <c r="J434" s="11"/>
      <c r="K434" s="11"/>
      <c r="M434" s="11"/>
      <c r="P434" s="11"/>
    </row>
    <row r="435" spans="1:16" x14ac:dyDescent="0.25">
      <c r="A435" s="30"/>
      <c r="B435" s="39"/>
      <c r="C435" s="17"/>
      <c r="D435" s="39"/>
      <c r="E435" s="39"/>
      <c r="F435" s="39"/>
      <c r="G435" s="39"/>
      <c r="H435" s="39"/>
      <c r="J435" s="11"/>
      <c r="K435" s="11"/>
      <c r="M435" s="11"/>
      <c r="P435" s="11"/>
    </row>
    <row r="436" spans="1:16" x14ac:dyDescent="0.25">
      <c r="A436" s="27">
        <v>43</v>
      </c>
      <c r="B436" s="77" t="s">
        <v>319</v>
      </c>
      <c r="C436" s="77"/>
      <c r="D436" s="77"/>
      <c r="E436" s="77"/>
      <c r="F436" s="77"/>
      <c r="G436" s="77"/>
      <c r="H436" s="77"/>
      <c r="J436" s="11"/>
      <c r="K436" s="11"/>
      <c r="M436" s="11"/>
      <c r="P436" s="11"/>
    </row>
    <row r="437" spans="1:16" x14ac:dyDescent="0.25">
      <c r="A437" s="31"/>
      <c r="B437" s="51" t="s">
        <v>320</v>
      </c>
      <c r="C437" s="24"/>
      <c r="D437" s="15"/>
      <c r="E437" s="15"/>
      <c r="F437" s="15"/>
      <c r="G437" s="15"/>
      <c r="H437" s="15"/>
      <c r="J437" s="11"/>
      <c r="K437" s="11"/>
      <c r="M437" s="11"/>
      <c r="P437" s="11"/>
    </row>
    <row r="438" spans="1:16" x14ac:dyDescent="0.25">
      <c r="A438" s="26" t="s">
        <v>2071</v>
      </c>
      <c r="B438" s="46" t="s">
        <v>321</v>
      </c>
      <c r="C438" s="58" t="s">
        <v>31</v>
      </c>
      <c r="D438" s="15">
        <v>425.00185900000002</v>
      </c>
      <c r="E438" s="39">
        <f>D438/$J$9</f>
        <v>217.3</v>
      </c>
      <c r="F438" s="15">
        <v>425</v>
      </c>
      <c r="G438" s="38">
        <f t="shared" ref="G438:G501" si="19">F438/$J$9</f>
        <v>217.29904950839287</v>
      </c>
      <c r="H438" s="15"/>
      <c r="J438" s="11"/>
      <c r="K438" s="11"/>
      <c r="M438" s="11"/>
      <c r="P438" s="11"/>
    </row>
    <row r="439" spans="1:16" x14ac:dyDescent="0.25">
      <c r="A439" s="26" t="s">
        <v>2070</v>
      </c>
      <c r="B439" s="46" t="s">
        <v>322</v>
      </c>
      <c r="C439" s="58" t="s">
        <v>31</v>
      </c>
      <c r="D439" s="15">
        <v>425.00185900000002</v>
      </c>
      <c r="E439" s="39">
        <f t="shared" ref="E439:E502" si="20">D439/$J$9</f>
        <v>217.3</v>
      </c>
      <c r="F439" s="15">
        <v>425</v>
      </c>
      <c r="G439" s="38">
        <f t="shared" si="19"/>
        <v>217.29904950839287</v>
      </c>
      <c r="H439" s="15"/>
      <c r="J439" s="11"/>
      <c r="K439" s="11"/>
      <c r="M439" s="11"/>
      <c r="P439" s="11"/>
    </row>
    <row r="440" spans="1:16" x14ac:dyDescent="0.25">
      <c r="A440" s="26" t="s">
        <v>2069</v>
      </c>
      <c r="B440" s="46" t="s">
        <v>323</v>
      </c>
      <c r="C440" s="58" t="s">
        <v>31</v>
      </c>
      <c r="D440" s="15">
        <v>425.00185900000002</v>
      </c>
      <c r="E440" s="39">
        <f t="shared" si="20"/>
        <v>217.3</v>
      </c>
      <c r="F440" s="15">
        <v>425</v>
      </c>
      <c r="G440" s="38">
        <f t="shared" si="19"/>
        <v>217.29904950839287</v>
      </c>
      <c r="H440" s="15"/>
      <c r="J440" s="11"/>
      <c r="K440" s="11"/>
      <c r="M440" s="11"/>
      <c r="P440" s="11"/>
    </row>
    <row r="441" spans="1:16" x14ac:dyDescent="0.25">
      <c r="A441" s="26" t="s">
        <v>2068</v>
      </c>
      <c r="B441" s="46" t="s">
        <v>324</v>
      </c>
      <c r="C441" s="58" t="s">
        <v>31</v>
      </c>
      <c r="D441" s="15">
        <v>425.00185900000002</v>
      </c>
      <c r="E441" s="39">
        <f t="shared" si="20"/>
        <v>217.3</v>
      </c>
      <c r="F441" s="15">
        <v>425</v>
      </c>
      <c r="G441" s="38">
        <f t="shared" si="19"/>
        <v>217.29904950839287</v>
      </c>
      <c r="H441" s="15"/>
      <c r="J441" s="11"/>
      <c r="K441" s="11"/>
      <c r="M441" s="11"/>
      <c r="P441" s="11"/>
    </row>
    <row r="442" spans="1:16" x14ac:dyDescent="0.25">
      <c r="A442" s="26" t="s">
        <v>2067</v>
      </c>
      <c r="B442" s="46" t="s">
        <v>325</v>
      </c>
      <c r="C442" s="58" t="s">
        <v>31</v>
      </c>
      <c r="D442" s="15">
        <v>425.00185900000002</v>
      </c>
      <c r="E442" s="39">
        <f t="shared" si="20"/>
        <v>217.3</v>
      </c>
      <c r="F442" s="15">
        <v>425</v>
      </c>
      <c r="G442" s="38">
        <f t="shared" si="19"/>
        <v>217.29904950839287</v>
      </c>
      <c r="H442" s="15"/>
      <c r="J442" s="11"/>
      <c r="K442" s="11"/>
      <c r="M442" s="11"/>
      <c r="P442" s="11"/>
    </row>
    <row r="443" spans="1:16" x14ac:dyDescent="0.25">
      <c r="A443" s="26" t="s">
        <v>2066</v>
      </c>
      <c r="B443" s="46" t="s">
        <v>326</v>
      </c>
      <c r="C443" s="58" t="s">
        <v>31</v>
      </c>
      <c r="D443" s="15">
        <v>550.17497900000001</v>
      </c>
      <c r="E443" s="39">
        <f t="shared" si="20"/>
        <v>281.3</v>
      </c>
      <c r="F443" s="15">
        <v>425</v>
      </c>
      <c r="G443" s="38">
        <f t="shared" si="19"/>
        <v>217.29904950839287</v>
      </c>
      <c r="H443" s="15"/>
      <c r="J443" s="11"/>
      <c r="K443" s="11"/>
      <c r="M443" s="11"/>
      <c r="P443" s="11"/>
    </row>
    <row r="444" spans="1:16" x14ac:dyDescent="0.25">
      <c r="A444" s="26" t="s">
        <v>2065</v>
      </c>
      <c r="B444" s="46" t="s">
        <v>327</v>
      </c>
      <c r="C444" s="58" t="s">
        <v>31</v>
      </c>
      <c r="D444" s="15">
        <v>425.00185900000002</v>
      </c>
      <c r="E444" s="39">
        <f t="shared" si="20"/>
        <v>217.3</v>
      </c>
      <c r="F444" s="15">
        <v>425</v>
      </c>
      <c r="G444" s="38">
        <f t="shared" si="19"/>
        <v>217.29904950839287</v>
      </c>
      <c r="H444" s="15"/>
      <c r="J444" s="11"/>
      <c r="K444" s="11"/>
      <c r="M444" s="11"/>
      <c r="P444" s="11"/>
    </row>
    <row r="445" spans="1:16" x14ac:dyDescent="0.25">
      <c r="A445" s="26" t="s">
        <v>2064</v>
      </c>
      <c r="B445" s="46" t="s">
        <v>328</v>
      </c>
      <c r="C445" s="58" t="s">
        <v>31</v>
      </c>
      <c r="D445" s="15">
        <v>425.00185900000002</v>
      </c>
      <c r="E445" s="39">
        <f t="shared" si="20"/>
        <v>217.3</v>
      </c>
      <c r="F445" s="15">
        <v>425</v>
      </c>
      <c r="G445" s="38">
        <f t="shared" si="19"/>
        <v>217.29904950839287</v>
      </c>
      <c r="H445" s="15"/>
      <c r="J445" s="11"/>
      <c r="K445" s="11"/>
      <c r="M445" s="11"/>
      <c r="P445" s="11"/>
    </row>
    <row r="446" spans="1:16" x14ac:dyDescent="0.25">
      <c r="A446" s="26" t="s">
        <v>2063</v>
      </c>
      <c r="B446" s="46" t="s">
        <v>329</v>
      </c>
      <c r="C446" s="58" t="s">
        <v>31</v>
      </c>
      <c r="D446" s="15">
        <v>425.00185900000002</v>
      </c>
      <c r="E446" s="39">
        <f t="shared" si="20"/>
        <v>217.3</v>
      </c>
      <c r="F446" s="15">
        <v>425</v>
      </c>
      <c r="G446" s="38">
        <f t="shared" si="19"/>
        <v>217.29904950839287</v>
      </c>
      <c r="H446" s="15"/>
      <c r="J446" s="11"/>
      <c r="K446" s="11"/>
      <c r="M446" s="11"/>
      <c r="P446" s="11"/>
    </row>
    <row r="447" spans="1:16" x14ac:dyDescent="0.25">
      <c r="A447" s="26" t="s">
        <v>2062</v>
      </c>
      <c r="B447" s="46" t="s">
        <v>330</v>
      </c>
      <c r="C447" s="58" t="s">
        <v>31</v>
      </c>
      <c r="D447" s="15">
        <v>450.03648299999998</v>
      </c>
      <c r="E447" s="39">
        <f t="shared" si="20"/>
        <v>230.1</v>
      </c>
      <c r="F447" s="15">
        <v>425</v>
      </c>
      <c r="G447" s="38">
        <f t="shared" si="19"/>
        <v>217.29904950839287</v>
      </c>
      <c r="H447" s="15"/>
      <c r="J447" s="11"/>
      <c r="K447" s="11"/>
      <c r="M447" s="11"/>
      <c r="P447" s="11"/>
    </row>
    <row r="448" spans="1:16" x14ac:dyDescent="0.25">
      <c r="A448" s="26" t="s">
        <v>2061</v>
      </c>
      <c r="B448" s="46" t="s">
        <v>331</v>
      </c>
      <c r="C448" s="58" t="s">
        <v>31</v>
      </c>
      <c r="D448" s="15">
        <v>850.00371800000005</v>
      </c>
      <c r="E448" s="39">
        <f t="shared" si="20"/>
        <v>434.6</v>
      </c>
      <c r="F448" s="15">
        <v>850</v>
      </c>
      <c r="G448" s="38">
        <f t="shared" si="19"/>
        <v>434.59809901678574</v>
      </c>
      <c r="H448" s="15"/>
      <c r="J448" s="11"/>
      <c r="K448" s="11"/>
      <c r="M448" s="11"/>
      <c r="P448" s="11"/>
    </row>
    <row r="449" spans="1:16" x14ac:dyDescent="0.25">
      <c r="A449" s="26" t="s">
        <v>2060</v>
      </c>
      <c r="B449" s="46" t="s">
        <v>332</v>
      </c>
      <c r="C449" s="58" t="s">
        <v>31</v>
      </c>
      <c r="D449" s="15">
        <v>425.00185900000002</v>
      </c>
      <c r="E449" s="39">
        <f t="shared" si="20"/>
        <v>217.3</v>
      </c>
      <c r="F449" s="15">
        <v>425</v>
      </c>
      <c r="G449" s="38">
        <f t="shared" si="19"/>
        <v>217.29904950839287</v>
      </c>
      <c r="H449" s="15"/>
      <c r="J449" s="11"/>
      <c r="K449" s="11"/>
      <c r="M449" s="11"/>
      <c r="P449" s="11"/>
    </row>
    <row r="450" spans="1:16" ht="31.5" x14ac:dyDescent="0.25">
      <c r="A450" s="26" t="s">
        <v>2059</v>
      </c>
      <c r="B450" s="46" t="s">
        <v>333</v>
      </c>
      <c r="C450" s="58" t="s">
        <v>31</v>
      </c>
      <c r="D450" s="15">
        <v>425.00185900000002</v>
      </c>
      <c r="E450" s="39">
        <f t="shared" si="20"/>
        <v>217.3</v>
      </c>
      <c r="F450" s="15">
        <v>425</v>
      </c>
      <c r="G450" s="38">
        <f t="shared" si="19"/>
        <v>217.29904950839287</v>
      </c>
      <c r="H450" s="15"/>
      <c r="J450" s="11"/>
      <c r="K450" s="11"/>
      <c r="M450" s="11"/>
      <c r="P450" s="11"/>
    </row>
    <row r="451" spans="1:16" ht="31.5" x14ac:dyDescent="0.25">
      <c r="A451" s="26" t="s">
        <v>2058</v>
      </c>
      <c r="B451" s="46" t="s">
        <v>334</v>
      </c>
      <c r="C451" s="58" t="s">
        <v>31</v>
      </c>
      <c r="D451" s="15">
        <v>425.00185900000002</v>
      </c>
      <c r="E451" s="39">
        <f t="shared" si="20"/>
        <v>217.3</v>
      </c>
      <c r="F451" s="15">
        <v>425</v>
      </c>
      <c r="G451" s="38">
        <f t="shared" si="19"/>
        <v>217.29904950839287</v>
      </c>
      <c r="H451" s="15"/>
      <c r="J451" s="11"/>
      <c r="K451" s="11"/>
      <c r="M451" s="11"/>
      <c r="P451" s="11"/>
    </row>
    <row r="452" spans="1:16" ht="31.5" x14ac:dyDescent="0.25">
      <c r="A452" s="26" t="s">
        <v>2057</v>
      </c>
      <c r="B452" s="46" t="s">
        <v>335</v>
      </c>
      <c r="C452" s="58" t="s">
        <v>31</v>
      </c>
      <c r="D452" s="15">
        <v>425.00185900000002</v>
      </c>
      <c r="E452" s="39">
        <f t="shared" si="20"/>
        <v>217.3</v>
      </c>
      <c r="F452" s="15">
        <v>425</v>
      </c>
      <c r="G452" s="38">
        <f t="shared" si="19"/>
        <v>217.29904950839287</v>
      </c>
      <c r="H452" s="15"/>
      <c r="J452" s="11"/>
      <c r="K452" s="11"/>
      <c r="M452" s="11"/>
      <c r="P452" s="11"/>
    </row>
    <row r="453" spans="1:16" x14ac:dyDescent="0.25">
      <c r="A453" s="26" t="s">
        <v>2056</v>
      </c>
      <c r="B453" s="46" t="s">
        <v>336</v>
      </c>
      <c r="C453" s="58" t="s">
        <v>31</v>
      </c>
      <c r="D453" s="15">
        <v>850.00371800000005</v>
      </c>
      <c r="E453" s="39">
        <f t="shared" si="20"/>
        <v>434.6</v>
      </c>
      <c r="F453" s="15">
        <v>850</v>
      </c>
      <c r="G453" s="38">
        <f t="shared" si="19"/>
        <v>434.59809901678574</v>
      </c>
      <c r="H453" s="15"/>
      <c r="J453" s="11"/>
      <c r="K453" s="11"/>
      <c r="M453" s="11"/>
      <c r="P453" s="11"/>
    </row>
    <row r="454" spans="1:16" x14ac:dyDescent="0.25">
      <c r="A454" s="26" t="s">
        <v>2055</v>
      </c>
      <c r="B454" s="46" t="s">
        <v>337</v>
      </c>
      <c r="C454" s="58" t="s">
        <v>31</v>
      </c>
      <c r="D454" s="15">
        <v>425.00185900000002</v>
      </c>
      <c r="E454" s="39">
        <f t="shared" si="20"/>
        <v>217.3</v>
      </c>
      <c r="F454" s="15">
        <v>425</v>
      </c>
      <c r="G454" s="38">
        <f t="shared" si="19"/>
        <v>217.29904950839287</v>
      </c>
      <c r="H454" s="15"/>
      <c r="J454" s="11"/>
      <c r="K454" s="11"/>
      <c r="M454" s="11"/>
      <c r="P454" s="11"/>
    </row>
    <row r="455" spans="1:16" x14ac:dyDescent="0.25">
      <c r="A455" s="26" t="s">
        <v>2054</v>
      </c>
      <c r="B455" s="46" t="s">
        <v>338</v>
      </c>
      <c r="C455" s="58" t="s">
        <v>31</v>
      </c>
      <c r="D455" s="15">
        <v>650.11789199999998</v>
      </c>
      <c r="E455" s="39">
        <f t="shared" si="20"/>
        <v>332.4</v>
      </c>
      <c r="F455" s="15">
        <v>425</v>
      </c>
      <c r="G455" s="38">
        <f t="shared" si="19"/>
        <v>217.29904950839287</v>
      </c>
      <c r="H455" s="15"/>
      <c r="J455" s="11"/>
      <c r="K455" s="11"/>
      <c r="M455" s="11"/>
      <c r="P455" s="11"/>
    </row>
    <row r="456" spans="1:16" x14ac:dyDescent="0.25">
      <c r="A456" s="26" t="s">
        <v>2053</v>
      </c>
      <c r="B456" s="46" t="s">
        <v>339</v>
      </c>
      <c r="C456" s="58" t="s">
        <v>31</v>
      </c>
      <c r="D456" s="15">
        <v>1275.0055769999999</v>
      </c>
      <c r="E456" s="39">
        <f t="shared" si="20"/>
        <v>651.9</v>
      </c>
      <c r="F456" s="15">
        <v>1275</v>
      </c>
      <c r="G456" s="38">
        <f t="shared" si="19"/>
        <v>651.89714852517864</v>
      </c>
      <c r="H456" s="15"/>
      <c r="J456" s="11"/>
      <c r="K456" s="11"/>
      <c r="M456" s="11"/>
      <c r="P456" s="11"/>
    </row>
    <row r="457" spans="1:16" x14ac:dyDescent="0.25">
      <c r="A457" s="26" t="s">
        <v>2052</v>
      </c>
      <c r="B457" s="46" t="s">
        <v>340</v>
      </c>
      <c r="C457" s="58" t="s">
        <v>31</v>
      </c>
      <c r="D457" s="15">
        <v>425.00185900000002</v>
      </c>
      <c r="E457" s="39">
        <f t="shared" si="20"/>
        <v>217.3</v>
      </c>
      <c r="F457" s="15">
        <v>425</v>
      </c>
      <c r="G457" s="38">
        <f t="shared" si="19"/>
        <v>217.29904950839287</v>
      </c>
      <c r="H457" s="15"/>
      <c r="J457" s="11"/>
      <c r="K457" s="11"/>
      <c r="M457" s="11"/>
      <c r="P457" s="11"/>
    </row>
    <row r="458" spans="1:16" x14ac:dyDescent="0.25">
      <c r="A458" s="26" t="s">
        <v>2051</v>
      </c>
      <c r="B458" s="46" t="s">
        <v>341</v>
      </c>
      <c r="C458" s="58" t="s">
        <v>31</v>
      </c>
      <c r="D458" s="15">
        <v>425.00185900000002</v>
      </c>
      <c r="E458" s="39">
        <f t="shared" si="20"/>
        <v>217.3</v>
      </c>
      <c r="F458" s="15">
        <v>425</v>
      </c>
      <c r="G458" s="38">
        <f t="shared" si="19"/>
        <v>217.29904950839287</v>
      </c>
      <c r="H458" s="15"/>
      <c r="J458" s="11"/>
      <c r="K458" s="11"/>
      <c r="M458" s="11"/>
      <c r="P458" s="11"/>
    </row>
    <row r="459" spans="1:16" x14ac:dyDescent="0.25">
      <c r="A459" s="28"/>
      <c r="B459" s="51" t="s">
        <v>342</v>
      </c>
      <c r="C459" s="24"/>
      <c r="D459" s="15"/>
      <c r="E459" s="39"/>
      <c r="F459" s="15"/>
      <c r="G459" s="38"/>
      <c r="H459" s="15"/>
      <c r="J459" s="11"/>
      <c r="K459" s="11"/>
      <c r="M459" s="11"/>
      <c r="P459" s="11"/>
    </row>
    <row r="460" spans="1:16" x14ac:dyDescent="0.25">
      <c r="A460" s="28" t="s">
        <v>2050</v>
      </c>
      <c r="B460" s="21" t="s">
        <v>321</v>
      </c>
      <c r="C460" s="24" t="s">
        <v>31</v>
      </c>
      <c r="D460" s="15">
        <v>500.10573099999999</v>
      </c>
      <c r="E460" s="39">
        <f t="shared" si="20"/>
        <v>255.7</v>
      </c>
      <c r="F460" s="15">
        <v>425</v>
      </c>
      <c r="G460" s="38">
        <f t="shared" si="19"/>
        <v>217.29904950839287</v>
      </c>
      <c r="H460" s="15"/>
      <c r="J460" s="11"/>
      <c r="K460" s="11"/>
      <c r="M460" s="11"/>
      <c r="P460" s="11"/>
    </row>
    <row r="461" spans="1:16" x14ac:dyDescent="0.25">
      <c r="A461" s="28" t="s">
        <v>2049</v>
      </c>
      <c r="B461" s="21" t="s">
        <v>322</v>
      </c>
      <c r="C461" s="24" t="s">
        <v>31</v>
      </c>
      <c r="D461" s="15">
        <v>500.10573099999999</v>
      </c>
      <c r="E461" s="39">
        <f t="shared" si="20"/>
        <v>255.7</v>
      </c>
      <c r="F461" s="15">
        <v>425</v>
      </c>
      <c r="G461" s="38">
        <f t="shared" si="19"/>
        <v>217.29904950839287</v>
      </c>
      <c r="H461" s="15"/>
      <c r="J461" s="11"/>
      <c r="K461" s="11"/>
      <c r="M461" s="11"/>
      <c r="P461" s="11"/>
    </row>
    <row r="462" spans="1:16" ht="31.5" x14ac:dyDescent="0.25">
      <c r="A462" s="28" t="s">
        <v>2048</v>
      </c>
      <c r="B462" s="21" t="s">
        <v>343</v>
      </c>
      <c r="C462" s="24" t="s">
        <v>31</v>
      </c>
      <c r="D462" s="15">
        <v>800.0322615</v>
      </c>
      <c r="E462" s="39">
        <f t="shared" si="20"/>
        <v>409.05</v>
      </c>
      <c r="F462" s="15">
        <v>425</v>
      </c>
      <c r="G462" s="38">
        <f t="shared" si="19"/>
        <v>217.29904950839287</v>
      </c>
      <c r="H462" s="15"/>
      <c r="J462" s="11"/>
      <c r="K462" s="11"/>
      <c r="M462" s="11"/>
      <c r="P462" s="11"/>
    </row>
    <row r="463" spans="1:16" x14ac:dyDescent="0.25">
      <c r="A463" s="26" t="s">
        <v>2047</v>
      </c>
      <c r="B463" s="46" t="s">
        <v>344</v>
      </c>
      <c r="C463" s="58" t="s">
        <v>31</v>
      </c>
      <c r="D463" s="15">
        <v>850.00371800000005</v>
      </c>
      <c r="E463" s="39">
        <f t="shared" si="20"/>
        <v>434.6</v>
      </c>
      <c r="F463" s="15">
        <v>850</v>
      </c>
      <c r="G463" s="38">
        <f t="shared" si="19"/>
        <v>434.59809901678574</v>
      </c>
      <c r="H463" s="15"/>
      <c r="J463" s="11"/>
      <c r="K463" s="11"/>
      <c r="M463" s="11"/>
      <c r="P463" s="11"/>
    </row>
    <row r="464" spans="1:16" x14ac:dyDescent="0.25">
      <c r="A464" s="26" t="s">
        <v>2046</v>
      </c>
      <c r="B464" s="46" t="s">
        <v>345</v>
      </c>
      <c r="C464" s="58" t="s">
        <v>31</v>
      </c>
      <c r="D464" s="15">
        <v>550.17497900000001</v>
      </c>
      <c r="E464" s="39">
        <f t="shared" si="20"/>
        <v>281.3</v>
      </c>
      <c r="F464" s="15">
        <v>425</v>
      </c>
      <c r="G464" s="38">
        <f t="shared" si="19"/>
        <v>217.29904950839287</v>
      </c>
      <c r="H464" s="15"/>
      <c r="J464" s="11"/>
      <c r="K464" s="11"/>
      <c r="M464" s="11"/>
      <c r="P464" s="11"/>
    </row>
    <row r="465" spans="1:16" x14ac:dyDescent="0.25">
      <c r="A465" s="26" t="s">
        <v>2045</v>
      </c>
      <c r="B465" s="46" t="s">
        <v>329</v>
      </c>
      <c r="C465" s="58" t="s">
        <v>31</v>
      </c>
      <c r="D465" s="15">
        <v>550.17497900000001</v>
      </c>
      <c r="E465" s="39">
        <f t="shared" si="20"/>
        <v>281.3</v>
      </c>
      <c r="F465" s="15">
        <v>425</v>
      </c>
      <c r="G465" s="38">
        <f t="shared" si="19"/>
        <v>217.29904950839287</v>
      </c>
      <c r="H465" s="15"/>
      <c r="J465" s="11"/>
      <c r="K465" s="11"/>
      <c r="M465" s="11"/>
      <c r="P465" s="11"/>
    </row>
    <row r="466" spans="1:16" x14ac:dyDescent="0.25">
      <c r="A466" s="26" t="s">
        <v>2044</v>
      </c>
      <c r="B466" s="46" t="s">
        <v>346</v>
      </c>
      <c r="C466" s="58" t="s">
        <v>31</v>
      </c>
      <c r="D466" s="15">
        <v>850.00371800000005</v>
      </c>
      <c r="E466" s="39">
        <f t="shared" si="20"/>
        <v>434.6</v>
      </c>
      <c r="F466" s="15">
        <v>850</v>
      </c>
      <c r="G466" s="38">
        <f t="shared" si="19"/>
        <v>434.59809901678574</v>
      </c>
      <c r="H466" s="15"/>
      <c r="J466" s="11"/>
      <c r="K466" s="11"/>
      <c r="M466" s="11"/>
      <c r="P466" s="11"/>
    </row>
    <row r="467" spans="1:16" x14ac:dyDescent="0.25">
      <c r="A467" s="28" t="s">
        <v>2043</v>
      </c>
      <c r="B467" s="21" t="s">
        <v>347</v>
      </c>
      <c r="C467" s="24" t="s">
        <v>31</v>
      </c>
      <c r="D467" s="15">
        <v>600.04864399999997</v>
      </c>
      <c r="E467" s="39">
        <f t="shared" si="20"/>
        <v>306.8</v>
      </c>
      <c r="F467" s="15">
        <v>425</v>
      </c>
      <c r="G467" s="38">
        <f t="shared" si="19"/>
        <v>217.29904950839287</v>
      </c>
      <c r="H467" s="15"/>
      <c r="J467" s="11"/>
      <c r="K467" s="11"/>
      <c r="M467" s="11"/>
      <c r="P467" s="11"/>
    </row>
    <row r="468" spans="1:16" x14ac:dyDescent="0.25">
      <c r="A468" s="28" t="s">
        <v>2042</v>
      </c>
      <c r="B468" s="21" t="s">
        <v>348</v>
      </c>
      <c r="C468" s="24" t="s">
        <v>31</v>
      </c>
      <c r="D468" s="15">
        <v>550.17497900000001</v>
      </c>
      <c r="E468" s="39">
        <f t="shared" si="20"/>
        <v>281.3</v>
      </c>
      <c r="F468" s="15">
        <v>425</v>
      </c>
      <c r="G468" s="38">
        <f t="shared" si="19"/>
        <v>217.29904950839287</v>
      </c>
      <c r="H468" s="15"/>
      <c r="J468" s="11"/>
      <c r="K468" s="11"/>
      <c r="M468" s="11"/>
      <c r="P468" s="11"/>
    </row>
    <row r="469" spans="1:16" x14ac:dyDescent="0.25">
      <c r="A469" s="28" t="s">
        <v>2041</v>
      </c>
      <c r="B469" s="21" t="s">
        <v>349</v>
      </c>
      <c r="C469" s="24" t="s">
        <v>31</v>
      </c>
      <c r="D469" s="15">
        <v>500.10573099999999</v>
      </c>
      <c r="E469" s="39">
        <f t="shared" si="20"/>
        <v>255.7</v>
      </c>
      <c r="F469" s="15">
        <v>425</v>
      </c>
      <c r="G469" s="38">
        <f t="shared" si="19"/>
        <v>217.29904950839287</v>
      </c>
      <c r="H469" s="15"/>
      <c r="J469" s="11"/>
      <c r="K469" s="11"/>
      <c r="M469" s="11"/>
      <c r="P469" s="11"/>
    </row>
    <row r="470" spans="1:16" ht="31.5" x14ac:dyDescent="0.25">
      <c r="A470" s="28" t="s">
        <v>2040</v>
      </c>
      <c r="B470" s="21" t="s">
        <v>334</v>
      </c>
      <c r="C470" s="24" t="s">
        <v>31</v>
      </c>
      <c r="D470" s="15">
        <v>500.10573099999999</v>
      </c>
      <c r="E470" s="39">
        <f t="shared" si="20"/>
        <v>255.7</v>
      </c>
      <c r="F470" s="15">
        <v>425</v>
      </c>
      <c r="G470" s="38">
        <f t="shared" si="19"/>
        <v>217.29904950839287</v>
      </c>
      <c r="H470" s="15"/>
      <c r="J470" s="11"/>
      <c r="K470" s="11"/>
      <c r="M470" s="11"/>
      <c r="P470" s="11"/>
    </row>
    <row r="471" spans="1:16" x14ac:dyDescent="0.25">
      <c r="A471" s="28" t="s">
        <v>2039</v>
      </c>
      <c r="B471" s="21" t="s">
        <v>350</v>
      </c>
      <c r="C471" s="24" t="s">
        <v>31</v>
      </c>
      <c r="D471" s="15">
        <v>550.17497900000001</v>
      </c>
      <c r="E471" s="39">
        <f t="shared" si="20"/>
        <v>281.3</v>
      </c>
      <c r="F471" s="15">
        <v>425</v>
      </c>
      <c r="G471" s="38">
        <f t="shared" si="19"/>
        <v>217.29904950839287</v>
      </c>
      <c r="H471" s="15"/>
      <c r="J471" s="11"/>
      <c r="K471" s="11"/>
      <c r="M471" s="11"/>
      <c r="P471" s="11"/>
    </row>
    <row r="472" spans="1:16" ht="31.5" x14ac:dyDescent="0.25">
      <c r="A472" s="28" t="s">
        <v>2038</v>
      </c>
      <c r="B472" s="21" t="s">
        <v>335</v>
      </c>
      <c r="C472" s="24" t="s">
        <v>31</v>
      </c>
      <c r="D472" s="15">
        <v>500.10573099999999</v>
      </c>
      <c r="E472" s="39">
        <f t="shared" si="20"/>
        <v>255.7</v>
      </c>
      <c r="F472" s="15">
        <v>425</v>
      </c>
      <c r="G472" s="38">
        <f t="shared" si="19"/>
        <v>217.29904950839287</v>
      </c>
      <c r="H472" s="15"/>
      <c r="J472" s="11"/>
      <c r="K472" s="11"/>
      <c r="M472" s="11"/>
      <c r="P472" s="11"/>
    </row>
    <row r="473" spans="1:16" x14ac:dyDescent="0.25">
      <c r="A473" s="28" t="s">
        <v>2037</v>
      </c>
      <c r="B473" s="21" t="s">
        <v>351</v>
      </c>
      <c r="C473" s="24" t="s">
        <v>31</v>
      </c>
      <c r="D473" s="15">
        <v>800.13005299999998</v>
      </c>
      <c r="E473" s="39">
        <f t="shared" si="20"/>
        <v>409.1</v>
      </c>
      <c r="F473" s="15">
        <v>425</v>
      </c>
      <c r="G473" s="38">
        <f t="shared" si="19"/>
        <v>217.29904950839287</v>
      </c>
      <c r="H473" s="15"/>
      <c r="J473" s="11"/>
      <c r="K473" s="11"/>
      <c r="M473" s="11"/>
      <c r="P473" s="11"/>
    </row>
    <row r="474" spans="1:16" x14ac:dyDescent="0.25">
      <c r="A474" s="28" t="s">
        <v>2036</v>
      </c>
      <c r="B474" s="21" t="s">
        <v>352</v>
      </c>
      <c r="C474" s="24" t="s">
        <v>31</v>
      </c>
      <c r="D474" s="15">
        <v>600.04864399999997</v>
      </c>
      <c r="E474" s="39">
        <f t="shared" si="20"/>
        <v>306.8</v>
      </c>
      <c r="F474" s="15">
        <v>425</v>
      </c>
      <c r="G474" s="38">
        <f t="shared" si="19"/>
        <v>217.29904950839287</v>
      </c>
      <c r="H474" s="15"/>
      <c r="J474" s="11"/>
      <c r="K474" s="11"/>
      <c r="M474" s="11"/>
      <c r="P474" s="11"/>
    </row>
    <row r="475" spans="1:16" x14ac:dyDescent="0.25">
      <c r="A475" s="28" t="s">
        <v>2035</v>
      </c>
      <c r="B475" s="21" t="s">
        <v>353</v>
      </c>
      <c r="C475" s="24" t="s">
        <v>31</v>
      </c>
      <c r="D475" s="15">
        <v>600.04864399999997</v>
      </c>
      <c r="E475" s="39">
        <f t="shared" si="20"/>
        <v>306.8</v>
      </c>
      <c r="F475" s="15">
        <v>425</v>
      </c>
      <c r="G475" s="38">
        <f t="shared" si="19"/>
        <v>217.29904950839287</v>
      </c>
      <c r="H475" s="15"/>
      <c r="J475" s="11"/>
      <c r="K475" s="11"/>
      <c r="M475" s="11"/>
      <c r="P475" s="11"/>
    </row>
    <row r="476" spans="1:16" x14ac:dyDescent="0.25">
      <c r="A476" s="28" t="s">
        <v>2034</v>
      </c>
      <c r="B476" s="21" t="s">
        <v>354</v>
      </c>
      <c r="C476" s="24" t="s">
        <v>31</v>
      </c>
      <c r="D476" s="15">
        <v>500.10573099999999</v>
      </c>
      <c r="E476" s="39">
        <f t="shared" si="20"/>
        <v>255.7</v>
      </c>
      <c r="F476" s="15">
        <v>425</v>
      </c>
      <c r="G476" s="38">
        <f t="shared" si="19"/>
        <v>217.29904950839287</v>
      </c>
      <c r="H476" s="15"/>
      <c r="J476" s="11"/>
      <c r="K476" s="11"/>
      <c r="M476" s="11"/>
      <c r="P476" s="11"/>
    </row>
    <row r="477" spans="1:16" x14ac:dyDescent="0.25">
      <c r="A477" s="26" t="s">
        <v>2033</v>
      </c>
      <c r="B477" s="46" t="s">
        <v>355</v>
      </c>
      <c r="C477" s="58" t="s">
        <v>31</v>
      </c>
      <c r="D477" s="15">
        <v>850.00371800000005</v>
      </c>
      <c r="E477" s="39">
        <f t="shared" si="20"/>
        <v>434.6</v>
      </c>
      <c r="F477" s="15">
        <v>850</v>
      </c>
      <c r="G477" s="38">
        <f t="shared" si="19"/>
        <v>434.59809901678574</v>
      </c>
      <c r="H477" s="15"/>
      <c r="J477" s="11"/>
      <c r="K477" s="11"/>
      <c r="M477" s="11"/>
      <c r="P477" s="11"/>
    </row>
    <row r="478" spans="1:16" x14ac:dyDescent="0.25">
      <c r="A478" s="26" t="s">
        <v>2032</v>
      </c>
      <c r="B478" s="46" t="s">
        <v>339</v>
      </c>
      <c r="C478" s="58" t="s">
        <v>31</v>
      </c>
      <c r="D478" s="15">
        <v>1275.0055769999999</v>
      </c>
      <c r="E478" s="39">
        <f t="shared" si="20"/>
        <v>651.9</v>
      </c>
      <c r="F478" s="15">
        <v>1275</v>
      </c>
      <c r="G478" s="38">
        <f t="shared" si="19"/>
        <v>651.89714852517864</v>
      </c>
      <c r="H478" s="15"/>
      <c r="J478" s="11"/>
      <c r="K478" s="11"/>
      <c r="M478" s="11"/>
      <c r="P478" s="11"/>
    </row>
    <row r="479" spans="1:16" x14ac:dyDescent="0.25">
      <c r="A479" s="26" t="s">
        <v>2031</v>
      </c>
      <c r="B479" s="46" t="s">
        <v>340</v>
      </c>
      <c r="C479" s="58" t="s">
        <v>31</v>
      </c>
      <c r="D479" s="15">
        <v>550.17497900000001</v>
      </c>
      <c r="E479" s="39">
        <f t="shared" si="20"/>
        <v>281.3</v>
      </c>
      <c r="F479" s="15">
        <v>425</v>
      </c>
      <c r="G479" s="38">
        <f t="shared" si="19"/>
        <v>217.29904950839287</v>
      </c>
      <c r="H479" s="15"/>
      <c r="J479" s="11"/>
      <c r="K479" s="11"/>
      <c r="M479" s="11"/>
      <c r="P479" s="11"/>
    </row>
    <row r="480" spans="1:16" x14ac:dyDescent="0.25">
      <c r="A480" s="26" t="s">
        <v>2030</v>
      </c>
      <c r="B480" s="46" t="s">
        <v>356</v>
      </c>
      <c r="C480" s="58" t="s">
        <v>31</v>
      </c>
      <c r="D480" s="15">
        <v>500.10573099999999</v>
      </c>
      <c r="E480" s="39">
        <f t="shared" si="20"/>
        <v>255.7</v>
      </c>
      <c r="F480" s="15">
        <v>425</v>
      </c>
      <c r="G480" s="38">
        <f t="shared" si="19"/>
        <v>217.29904950839287</v>
      </c>
      <c r="H480" s="15"/>
      <c r="J480" s="11"/>
      <c r="K480" s="11"/>
      <c r="M480" s="11"/>
      <c r="P480" s="11"/>
    </row>
    <row r="481" spans="1:16" x14ac:dyDescent="0.25">
      <c r="A481" s="26" t="s">
        <v>2029</v>
      </c>
      <c r="B481" s="46" t="s">
        <v>357</v>
      </c>
      <c r="C481" s="58" t="s">
        <v>31</v>
      </c>
      <c r="D481" s="15">
        <v>425.00185900000002</v>
      </c>
      <c r="E481" s="39">
        <f t="shared" si="20"/>
        <v>217.3</v>
      </c>
      <c r="F481" s="15">
        <v>425</v>
      </c>
      <c r="G481" s="38">
        <f t="shared" si="19"/>
        <v>217.29904950839287</v>
      </c>
      <c r="H481" s="15"/>
      <c r="J481" s="11"/>
      <c r="K481" s="11"/>
      <c r="M481" s="11"/>
      <c r="P481" s="11"/>
    </row>
    <row r="482" spans="1:16" x14ac:dyDescent="0.25">
      <c r="A482" s="26"/>
      <c r="B482" s="48" t="s">
        <v>358</v>
      </c>
      <c r="C482" s="58"/>
      <c r="D482" s="15"/>
      <c r="E482" s="39"/>
      <c r="F482" s="15"/>
      <c r="G482" s="38"/>
      <c r="H482" s="15"/>
      <c r="J482" s="11"/>
      <c r="K482" s="11"/>
      <c r="M482" s="11"/>
      <c r="P482" s="11"/>
    </row>
    <row r="483" spans="1:16" x14ac:dyDescent="0.25">
      <c r="A483" s="26" t="s">
        <v>2028</v>
      </c>
      <c r="B483" s="46" t="s">
        <v>359</v>
      </c>
      <c r="C483" s="58" t="s">
        <v>31</v>
      </c>
      <c r="D483" s="15">
        <v>180.13194299999998</v>
      </c>
      <c r="E483" s="39">
        <f t="shared" si="20"/>
        <v>92.1</v>
      </c>
      <c r="F483" s="15">
        <v>160</v>
      </c>
      <c r="G483" s="38">
        <f t="shared" si="19"/>
        <v>81.806700991394962</v>
      </c>
      <c r="H483" s="15"/>
      <c r="J483" s="11"/>
      <c r="K483" s="11"/>
      <c r="M483" s="11"/>
      <c r="P483" s="11"/>
    </row>
    <row r="484" spans="1:16" ht="31.5" x14ac:dyDescent="0.25">
      <c r="A484" s="26" t="s">
        <v>2027</v>
      </c>
      <c r="B484" s="46" t="s">
        <v>360</v>
      </c>
      <c r="C484" s="58" t="s">
        <v>31</v>
      </c>
      <c r="D484" s="15">
        <v>180.13194299999998</v>
      </c>
      <c r="E484" s="39">
        <f t="shared" si="20"/>
        <v>92.1</v>
      </c>
      <c r="F484" s="15">
        <v>160</v>
      </c>
      <c r="G484" s="38">
        <f t="shared" si="19"/>
        <v>81.806700991394962</v>
      </c>
      <c r="H484" s="15"/>
      <c r="J484" s="11"/>
      <c r="K484" s="11"/>
      <c r="M484" s="11"/>
      <c r="P484" s="11"/>
    </row>
    <row r="485" spans="1:16" x14ac:dyDescent="0.25">
      <c r="A485" s="26" t="s">
        <v>2026</v>
      </c>
      <c r="B485" s="46" t="s">
        <v>361</v>
      </c>
      <c r="C485" s="58" t="s">
        <v>31</v>
      </c>
      <c r="D485" s="15">
        <v>180.13194299999998</v>
      </c>
      <c r="E485" s="39">
        <f t="shared" si="20"/>
        <v>92.1</v>
      </c>
      <c r="F485" s="15">
        <v>160</v>
      </c>
      <c r="G485" s="38">
        <f t="shared" si="19"/>
        <v>81.806700991394962</v>
      </c>
      <c r="H485" s="15"/>
      <c r="J485" s="11"/>
      <c r="K485" s="11"/>
      <c r="M485" s="11"/>
      <c r="P485" s="11"/>
    </row>
    <row r="486" spans="1:16" x14ac:dyDescent="0.25">
      <c r="A486" s="26" t="s">
        <v>2025</v>
      </c>
      <c r="B486" s="46" t="s">
        <v>362</v>
      </c>
      <c r="C486" s="58" t="s">
        <v>31</v>
      </c>
      <c r="D486" s="15">
        <v>180.13194299999998</v>
      </c>
      <c r="E486" s="39">
        <f t="shared" si="20"/>
        <v>92.1</v>
      </c>
      <c r="F486" s="15">
        <v>160</v>
      </c>
      <c r="G486" s="38">
        <f t="shared" si="19"/>
        <v>81.806700991394962</v>
      </c>
      <c r="H486" s="15"/>
      <c r="J486" s="11"/>
      <c r="K486" s="11"/>
      <c r="M486" s="11"/>
      <c r="P486" s="11"/>
    </row>
    <row r="487" spans="1:16" x14ac:dyDescent="0.25">
      <c r="A487" s="26" t="s">
        <v>2024</v>
      </c>
      <c r="B487" s="46" t="s">
        <v>363</v>
      </c>
      <c r="C487" s="58" t="s">
        <v>31</v>
      </c>
      <c r="D487" s="15">
        <v>180.13194299999998</v>
      </c>
      <c r="E487" s="39">
        <f t="shared" si="20"/>
        <v>92.1</v>
      </c>
      <c r="F487" s="15">
        <v>160</v>
      </c>
      <c r="G487" s="38">
        <f t="shared" si="19"/>
        <v>81.806700991394962</v>
      </c>
      <c r="H487" s="15"/>
      <c r="J487" s="11"/>
      <c r="K487" s="11"/>
      <c r="M487" s="11"/>
      <c r="P487" s="11"/>
    </row>
    <row r="488" spans="1:16" x14ac:dyDescent="0.25">
      <c r="A488" s="26" t="s">
        <v>2023</v>
      </c>
      <c r="B488" s="46" t="s">
        <v>364</v>
      </c>
      <c r="C488" s="58" t="s">
        <v>31</v>
      </c>
      <c r="D488" s="15">
        <v>180.13194299999998</v>
      </c>
      <c r="E488" s="39">
        <f t="shared" si="20"/>
        <v>92.1</v>
      </c>
      <c r="F488" s="15">
        <v>160</v>
      </c>
      <c r="G488" s="38">
        <f t="shared" si="19"/>
        <v>81.806700991394962</v>
      </c>
      <c r="H488" s="15"/>
      <c r="J488" s="11"/>
      <c r="K488" s="11"/>
      <c r="M488" s="11"/>
      <c r="P488" s="11"/>
    </row>
    <row r="489" spans="1:16" x14ac:dyDescent="0.25">
      <c r="A489" s="26" t="s">
        <v>2022</v>
      </c>
      <c r="B489" s="46" t="s">
        <v>365</v>
      </c>
      <c r="C489" s="58" t="s">
        <v>31</v>
      </c>
      <c r="D489" s="15">
        <v>180.13194299999998</v>
      </c>
      <c r="E489" s="39">
        <f t="shared" si="20"/>
        <v>92.1</v>
      </c>
      <c r="F489" s="15">
        <v>160</v>
      </c>
      <c r="G489" s="38">
        <f t="shared" si="19"/>
        <v>81.806700991394962</v>
      </c>
      <c r="H489" s="15"/>
      <c r="J489" s="11"/>
      <c r="K489" s="11"/>
      <c r="M489" s="11"/>
      <c r="P489" s="11"/>
    </row>
    <row r="490" spans="1:16" x14ac:dyDescent="0.25">
      <c r="A490" s="26" t="s">
        <v>2021</v>
      </c>
      <c r="B490" s="46" t="s">
        <v>2407</v>
      </c>
      <c r="C490" s="58" t="s">
        <v>31</v>
      </c>
      <c r="D490" s="15">
        <v>320.16937099999996</v>
      </c>
      <c r="E490" s="39">
        <f t="shared" si="20"/>
        <v>163.69999999999999</v>
      </c>
      <c r="F490" s="15">
        <v>320</v>
      </c>
      <c r="G490" s="38">
        <f t="shared" si="19"/>
        <v>163.61340198278992</v>
      </c>
      <c r="H490" s="15"/>
      <c r="J490" s="11"/>
      <c r="K490" s="11"/>
      <c r="M490" s="11"/>
      <c r="P490" s="11"/>
    </row>
    <row r="491" spans="1:16" x14ac:dyDescent="0.25">
      <c r="A491" s="26" t="s">
        <v>2020</v>
      </c>
      <c r="B491" s="46" t="s">
        <v>366</v>
      </c>
      <c r="C491" s="58" t="s">
        <v>31</v>
      </c>
      <c r="D491" s="15">
        <v>480.15626499999996</v>
      </c>
      <c r="E491" s="39">
        <f t="shared" si="20"/>
        <v>245.5</v>
      </c>
      <c r="F491" s="15">
        <v>480</v>
      </c>
      <c r="G491" s="38">
        <f t="shared" si="19"/>
        <v>245.42010297418489</v>
      </c>
      <c r="H491" s="15"/>
      <c r="J491" s="11"/>
      <c r="K491" s="11"/>
      <c r="M491" s="11"/>
      <c r="P491" s="11"/>
    </row>
    <row r="492" spans="1:16" x14ac:dyDescent="0.25">
      <c r="A492" s="26" t="s">
        <v>2019</v>
      </c>
      <c r="B492" s="46" t="s">
        <v>367</v>
      </c>
      <c r="C492" s="58" t="s">
        <v>31</v>
      </c>
      <c r="D492" s="15">
        <v>640.14315899999997</v>
      </c>
      <c r="E492" s="39">
        <f t="shared" si="20"/>
        <v>327.3</v>
      </c>
      <c r="F492" s="15">
        <v>640</v>
      </c>
      <c r="G492" s="38">
        <f t="shared" si="19"/>
        <v>327.22680396557985</v>
      </c>
      <c r="H492" s="15"/>
      <c r="J492" s="11"/>
      <c r="K492" s="11"/>
      <c r="M492" s="11"/>
      <c r="P492" s="11"/>
    </row>
    <row r="493" spans="1:16" ht="31.5" x14ac:dyDescent="0.25">
      <c r="A493" s="26" t="s">
        <v>2018</v>
      </c>
      <c r="B493" s="46" t="s">
        <v>368</v>
      </c>
      <c r="C493" s="58" t="s">
        <v>31</v>
      </c>
      <c r="D493" s="15">
        <v>180.13194299999998</v>
      </c>
      <c r="E493" s="39">
        <f t="shared" si="20"/>
        <v>92.1</v>
      </c>
      <c r="F493" s="15">
        <v>160</v>
      </c>
      <c r="G493" s="38">
        <f t="shared" si="19"/>
        <v>81.806700991394962</v>
      </c>
      <c r="H493" s="15"/>
      <c r="J493" s="11"/>
      <c r="K493" s="11"/>
      <c r="M493" s="11"/>
      <c r="P493" s="11"/>
    </row>
    <row r="494" spans="1:16" x14ac:dyDescent="0.25">
      <c r="A494" s="28" t="s">
        <v>2017</v>
      </c>
      <c r="B494" s="21" t="s">
        <v>369</v>
      </c>
      <c r="C494" s="24" t="s">
        <v>31</v>
      </c>
      <c r="D494" s="15">
        <v>180.13194299999998</v>
      </c>
      <c r="E494" s="39">
        <f t="shared" si="20"/>
        <v>92.1</v>
      </c>
      <c r="F494" s="15">
        <v>160</v>
      </c>
      <c r="G494" s="38">
        <f t="shared" si="19"/>
        <v>81.806700991394962</v>
      </c>
      <c r="H494" s="15"/>
      <c r="J494" s="11"/>
      <c r="K494" s="11"/>
      <c r="M494" s="11"/>
      <c r="P494" s="11"/>
    </row>
    <row r="495" spans="1:16" x14ac:dyDescent="0.25">
      <c r="A495" s="26" t="s">
        <v>2016</v>
      </c>
      <c r="B495" s="46" t="s">
        <v>370</v>
      </c>
      <c r="C495" s="58" t="s">
        <v>31</v>
      </c>
      <c r="D495" s="15">
        <v>320.16937099999996</v>
      </c>
      <c r="E495" s="39">
        <f t="shared" si="20"/>
        <v>163.69999999999999</v>
      </c>
      <c r="F495" s="15">
        <v>320</v>
      </c>
      <c r="G495" s="38">
        <f t="shared" si="19"/>
        <v>163.61340198278992</v>
      </c>
      <c r="H495" s="15"/>
      <c r="J495" s="11"/>
      <c r="K495" s="11"/>
      <c r="M495" s="11"/>
      <c r="P495" s="11"/>
    </row>
    <row r="496" spans="1:16" x14ac:dyDescent="0.25">
      <c r="A496" s="26" t="s">
        <v>2015</v>
      </c>
      <c r="B496" s="46" t="s">
        <v>371</v>
      </c>
      <c r="C496" s="58" t="s">
        <v>31</v>
      </c>
      <c r="D496" s="15">
        <v>480.15626499999996</v>
      </c>
      <c r="E496" s="39">
        <f t="shared" si="20"/>
        <v>245.5</v>
      </c>
      <c r="F496" s="15">
        <v>480</v>
      </c>
      <c r="G496" s="38">
        <f t="shared" si="19"/>
        <v>245.42010297418489</v>
      </c>
      <c r="H496" s="15"/>
      <c r="J496" s="11"/>
      <c r="K496" s="11"/>
      <c r="M496" s="11"/>
      <c r="P496" s="11"/>
    </row>
    <row r="497" spans="1:16" x14ac:dyDescent="0.25">
      <c r="A497" s="26" t="s">
        <v>2014</v>
      </c>
      <c r="B497" s="46" t="s">
        <v>372</v>
      </c>
      <c r="C497" s="58" t="s">
        <v>31</v>
      </c>
      <c r="D497" s="15">
        <v>480.15626499999996</v>
      </c>
      <c r="E497" s="39">
        <f t="shared" si="20"/>
        <v>245.5</v>
      </c>
      <c r="F497" s="15">
        <v>480</v>
      </c>
      <c r="G497" s="38">
        <f t="shared" si="19"/>
        <v>245.42010297418489</v>
      </c>
      <c r="H497" s="15"/>
      <c r="J497" s="11"/>
      <c r="K497" s="11"/>
      <c r="M497" s="11"/>
      <c r="P497" s="11"/>
    </row>
    <row r="498" spans="1:16" x14ac:dyDescent="0.25">
      <c r="A498" s="28" t="s">
        <v>2013</v>
      </c>
      <c r="B498" s="21" t="s">
        <v>373</v>
      </c>
      <c r="C498" s="24" t="s">
        <v>31</v>
      </c>
      <c r="D498" s="15">
        <v>250.150657</v>
      </c>
      <c r="E498" s="39">
        <f t="shared" si="20"/>
        <v>127.9</v>
      </c>
      <c r="F498" s="15">
        <v>160</v>
      </c>
      <c r="G498" s="38">
        <f t="shared" si="19"/>
        <v>81.806700991394962</v>
      </c>
      <c r="H498" s="15"/>
      <c r="J498" s="11"/>
      <c r="K498" s="11"/>
      <c r="M498" s="11"/>
      <c r="P498" s="11"/>
    </row>
    <row r="499" spans="1:16" x14ac:dyDescent="0.25">
      <c r="A499" s="28"/>
      <c r="B499" s="51" t="s">
        <v>374</v>
      </c>
      <c r="C499" s="24"/>
      <c r="D499" s="15"/>
      <c r="E499" s="39"/>
      <c r="F499" s="15"/>
      <c r="G499" s="38"/>
      <c r="H499" s="15"/>
      <c r="J499" s="11"/>
      <c r="K499" s="11"/>
      <c r="M499" s="11"/>
      <c r="P499" s="11"/>
    </row>
    <row r="500" spans="1:16" x14ac:dyDescent="0.25">
      <c r="A500" s="28" t="s">
        <v>2012</v>
      </c>
      <c r="B500" s="21" t="s">
        <v>375</v>
      </c>
      <c r="C500" s="24" t="s">
        <v>31</v>
      </c>
      <c r="D500" s="15">
        <v>210.05614199999999</v>
      </c>
      <c r="E500" s="39">
        <f t="shared" si="20"/>
        <v>107.4</v>
      </c>
      <c r="F500" s="15">
        <v>160</v>
      </c>
      <c r="G500" s="38">
        <f t="shared" si="19"/>
        <v>81.806700991394962</v>
      </c>
      <c r="H500" s="15"/>
      <c r="J500" s="11"/>
      <c r="K500" s="11"/>
      <c r="M500" s="11"/>
      <c r="P500" s="11"/>
    </row>
    <row r="501" spans="1:16" x14ac:dyDescent="0.25">
      <c r="A501" s="28" t="s">
        <v>2011</v>
      </c>
      <c r="B501" s="21" t="s">
        <v>376</v>
      </c>
      <c r="C501" s="24" t="s">
        <v>31</v>
      </c>
      <c r="D501" s="15">
        <v>210.05614199999999</v>
      </c>
      <c r="E501" s="39">
        <f t="shared" si="20"/>
        <v>107.4</v>
      </c>
      <c r="F501" s="15">
        <v>160</v>
      </c>
      <c r="G501" s="38">
        <f t="shared" si="19"/>
        <v>81.806700991394962</v>
      </c>
      <c r="H501" s="15"/>
      <c r="J501" s="11"/>
      <c r="K501" s="11"/>
      <c r="M501" s="11"/>
      <c r="P501" s="11"/>
    </row>
    <row r="502" spans="1:16" ht="31.5" x14ac:dyDescent="0.25">
      <c r="A502" s="28" t="s">
        <v>2010</v>
      </c>
      <c r="B502" s="21" t="s">
        <v>377</v>
      </c>
      <c r="C502" s="24" t="s">
        <v>31</v>
      </c>
      <c r="D502" s="15">
        <v>250.150657</v>
      </c>
      <c r="E502" s="39">
        <f t="shared" si="20"/>
        <v>127.9</v>
      </c>
      <c r="F502" s="15">
        <v>160</v>
      </c>
      <c r="G502" s="38">
        <f t="shared" ref="G502:G546" si="21">F502/$J$9</f>
        <v>81.806700991394962</v>
      </c>
      <c r="H502" s="15"/>
      <c r="J502" s="11"/>
      <c r="K502" s="11"/>
      <c r="M502" s="11"/>
      <c r="P502" s="11"/>
    </row>
    <row r="503" spans="1:16" x14ac:dyDescent="0.25">
      <c r="A503" s="28" t="s">
        <v>2009</v>
      </c>
      <c r="B503" s="21" t="s">
        <v>378</v>
      </c>
      <c r="C503" s="24" t="s">
        <v>31</v>
      </c>
      <c r="D503" s="15">
        <v>250.150657</v>
      </c>
      <c r="E503" s="39">
        <f t="shared" ref="E503:E566" si="22">D503/$J$9</f>
        <v>127.9</v>
      </c>
      <c r="F503" s="15">
        <v>160</v>
      </c>
      <c r="G503" s="38">
        <f t="shared" si="21"/>
        <v>81.806700991394962</v>
      </c>
      <c r="H503" s="15"/>
      <c r="J503" s="11"/>
      <c r="K503" s="11"/>
      <c r="M503" s="11"/>
      <c r="P503" s="11"/>
    </row>
    <row r="504" spans="1:16" x14ac:dyDescent="0.25">
      <c r="A504" s="28" t="s">
        <v>2008</v>
      </c>
      <c r="B504" s="21" t="s">
        <v>379</v>
      </c>
      <c r="C504" s="24" t="s">
        <v>31</v>
      </c>
      <c r="D504" s="15">
        <v>250.150657</v>
      </c>
      <c r="E504" s="39">
        <f t="shared" si="22"/>
        <v>127.9</v>
      </c>
      <c r="F504" s="15">
        <v>160</v>
      </c>
      <c r="G504" s="38">
        <f t="shared" si="21"/>
        <v>81.806700991394962</v>
      </c>
      <c r="H504" s="15"/>
      <c r="J504" s="11"/>
      <c r="K504" s="11"/>
      <c r="M504" s="11"/>
      <c r="P504" s="11"/>
    </row>
    <row r="505" spans="1:16" x14ac:dyDescent="0.25">
      <c r="A505" s="28" t="s">
        <v>2007</v>
      </c>
      <c r="B505" s="21" t="s">
        <v>380</v>
      </c>
      <c r="C505" s="24" t="s">
        <v>31</v>
      </c>
      <c r="D505" s="15">
        <v>250.150657</v>
      </c>
      <c r="E505" s="39">
        <f t="shared" si="22"/>
        <v>127.9</v>
      </c>
      <c r="F505" s="15">
        <v>160</v>
      </c>
      <c r="G505" s="38">
        <f t="shared" si="21"/>
        <v>81.806700991394962</v>
      </c>
      <c r="H505" s="15"/>
      <c r="J505" s="11"/>
      <c r="K505" s="11"/>
      <c r="M505" s="11"/>
      <c r="P505" s="11"/>
    </row>
    <row r="506" spans="1:16" x14ac:dyDescent="0.25">
      <c r="A506" s="28" t="s">
        <v>2006</v>
      </c>
      <c r="B506" s="21" t="s">
        <v>381</v>
      </c>
      <c r="C506" s="24" t="s">
        <v>31</v>
      </c>
      <c r="D506" s="15">
        <v>250.150657</v>
      </c>
      <c r="E506" s="39">
        <f t="shared" si="22"/>
        <v>127.9</v>
      </c>
      <c r="F506" s="15">
        <v>160</v>
      </c>
      <c r="G506" s="38">
        <f t="shared" si="21"/>
        <v>81.806700991394962</v>
      </c>
      <c r="H506" s="15"/>
      <c r="J506" s="11"/>
      <c r="K506" s="11"/>
      <c r="M506" s="11"/>
      <c r="P506" s="11"/>
    </row>
    <row r="507" spans="1:16" x14ac:dyDescent="0.25">
      <c r="A507" s="28" t="s">
        <v>2005</v>
      </c>
      <c r="B507" s="21" t="s">
        <v>382</v>
      </c>
      <c r="C507" s="24" t="s">
        <v>31</v>
      </c>
      <c r="D507" s="15">
        <v>370.04303599999997</v>
      </c>
      <c r="E507" s="39">
        <f t="shared" si="22"/>
        <v>189.2</v>
      </c>
      <c r="F507" s="15">
        <v>320</v>
      </c>
      <c r="G507" s="38">
        <f t="shared" si="21"/>
        <v>163.61340198278992</v>
      </c>
      <c r="H507" s="15"/>
      <c r="J507" s="11"/>
      <c r="K507" s="11"/>
      <c r="M507" s="11"/>
      <c r="P507" s="11"/>
    </row>
    <row r="508" spans="1:16" x14ac:dyDescent="0.25">
      <c r="A508" s="26" t="s">
        <v>2004</v>
      </c>
      <c r="B508" s="46" t="s">
        <v>366</v>
      </c>
      <c r="C508" s="58" t="s">
        <v>31</v>
      </c>
      <c r="D508" s="15">
        <v>480.15626499999996</v>
      </c>
      <c r="E508" s="39">
        <f t="shared" si="22"/>
        <v>245.5</v>
      </c>
      <c r="F508" s="15">
        <v>480</v>
      </c>
      <c r="G508" s="38">
        <f t="shared" si="21"/>
        <v>245.42010297418489</v>
      </c>
      <c r="H508" s="15"/>
      <c r="J508" s="11"/>
      <c r="K508" s="11"/>
      <c r="M508" s="11"/>
      <c r="P508" s="11"/>
    </row>
    <row r="509" spans="1:16" x14ac:dyDescent="0.25">
      <c r="A509" s="26" t="s">
        <v>2003</v>
      </c>
      <c r="B509" s="46" t="s">
        <v>367</v>
      </c>
      <c r="C509" s="58" t="s">
        <v>31</v>
      </c>
      <c r="D509" s="15">
        <v>640.14315899999997</v>
      </c>
      <c r="E509" s="39">
        <f t="shared" si="22"/>
        <v>327.3</v>
      </c>
      <c r="F509" s="15">
        <v>640</v>
      </c>
      <c r="G509" s="38">
        <f t="shared" si="21"/>
        <v>327.22680396557985</v>
      </c>
      <c r="H509" s="15"/>
      <c r="J509" s="11"/>
      <c r="K509" s="11"/>
      <c r="M509" s="11"/>
      <c r="P509" s="11"/>
    </row>
    <row r="510" spans="1:16" x14ac:dyDescent="0.25">
      <c r="A510" s="28" t="s">
        <v>2002</v>
      </c>
      <c r="B510" s="21" t="s">
        <v>383</v>
      </c>
      <c r="C510" s="24" t="s">
        <v>31</v>
      </c>
      <c r="D510" s="15">
        <v>250.150657</v>
      </c>
      <c r="E510" s="39">
        <f t="shared" si="22"/>
        <v>127.9</v>
      </c>
      <c r="F510" s="15">
        <v>160</v>
      </c>
      <c r="G510" s="38">
        <f t="shared" si="21"/>
        <v>81.806700991394962</v>
      </c>
      <c r="H510" s="15"/>
      <c r="J510" s="11"/>
      <c r="K510" s="11"/>
      <c r="M510" s="11"/>
      <c r="P510" s="11"/>
    </row>
    <row r="511" spans="1:16" x14ac:dyDescent="0.25">
      <c r="A511" s="28" t="s">
        <v>2001</v>
      </c>
      <c r="B511" s="21" t="s">
        <v>384</v>
      </c>
      <c r="C511" s="24" t="s">
        <v>31</v>
      </c>
      <c r="D511" s="15">
        <v>370.04303599999997</v>
      </c>
      <c r="E511" s="39">
        <f t="shared" si="22"/>
        <v>189.2</v>
      </c>
      <c r="F511" s="15">
        <v>320</v>
      </c>
      <c r="G511" s="38">
        <f t="shared" si="21"/>
        <v>163.61340198278992</v>
      </c>
      <c r="H511" s="15"/>
      <c r="J511" s="11"/>
      <c r="K511" s="11"/>
      <c r="M511" s="11"/>
      <c r="P511" s="11"/>
    </row>
    <row r="512" spans="1:16" x14ac:dyDescent="0.25">
      <c r="A512" s="28" t="s">
        <v>2000</v>
      </c>
      <c r="B512" s="21" t="s">
        <v>372</v>
      </c>
      <c r="C512" s="24" t="s">
        <v>31</v>
      </c>
      <c r="D512" s="15">
        <v>520.05519699999991</v>
      </c>
      <c r="E512" s="39">
        <f t="shared" si="22"/>
        <v>265.89999999999998</v>
      </c>
      <c r="F512" s="15">
        <v>160</v>
      </c>
      <c r="G512" s="38">
        <f t="shared" si="21"/>
        <v>81.806700991394962</v>
      </c>
      <c r="H512" s="15"/>
      <c r="J512" s="11"/>
      <c r="K512" s="11"/>
      <c r="M512" s="11"/>
      <c r="P512" s="11"/>
    </row>
    <row r="513" spans="1:16" ht="63" x14ac:dyDescent="0.25">
      <c r="A513" s="28" t="s">
        <v>1999</v>
      </c>
      <c r="B513" s="21" t="s">
        <v>385</v>
      </c>
      <c r="C513" s="24" t="s">
        <v>31</v>
      </c>
      <c r="D513" s="15">
        <v>250.150657</v>
      </c>
      <c r="E513" s="39">
        <f t="shared" si="22"/>
        <v>127.9</v>
      </c>
      <c r="F513" s="15">
        <v>160</v>
      </c>
      <c r="G513" s="38">
        <f t="shared" si="21"/>
        <v>81.806700991394962</v>
      </c>
      <c r="H513" s="15"/>
      <c r="J513" s="11"/>
      <c r="K513" s="11"/>
      <c r="M513" s="11"/>
      <c r="P513" s="11"/>
    </row>
    <row r="514" spans="1:16" x14ac:dyDescent="0.25">
      <c r="A514" s="28" t="s">
        <v>1998</v>
      </c>
      <c r="B514" s="21" t="s">
        <v>386</v>
      </c>
      <c r="C514" s="24" t="s">
        <v>31</v>
      </c>
      <c r="D514" s="15">
        <v>187.17293100000001</v>
      </c>
      <c r="E514" s="39">
        <f t="shared" si="22"/>
        <v>95.7</v>
      </c>
      <c r="F514" s="15">
        <v>160</v>
      </c>
      <c r="G514" s="38">
        <f t="shared" si="21"/>
        <v>81.806700991394962</v>
      </c>
      <c r="H514" s="15"/>
      <c r="J514" s="11"/>
      <c r="K514" s="11"/>
      <c r="M514" s="11"/>
      <c r="P514" s="11"/>
    </row>
    <row r="515" spans="1:16" x14ac:dyDescent="0.25">
      <c r="A515" s="28"/>
      <c r="B515" s="51" t="s">
        <v>387</v>
      </c>
      <c r="C515" s="24"/>
      <c r="D515" s="15"/>
      <c r="E515" s="39"/>
      <c r="F515" s="15"/>
      <c r="G515" s="38"/>
      <c r="H515" s="15"/>
      <c r="J515" s="11"/>
      <c r="K515" s="11"/>
      <c r="M515" s="11"/>
      <c r="P515" s="11"/>
    </row>
    <row r="516" spans="1:16" x14ac:dyDescent="0.25">
      <c r="A516" s="28" t="s">
        <v>1997</v>
      </c>
      <c r="B516" s="21" t="s">
        <v>388</v>
      </c>
      <c r="C516" s="24" t="s">
        <v>31</v>
      </c>
      <c r="D516" s="15">
        <v>350.09357</v>
      </c>
      <c r="E516" s="39">
        <f t="shared" si="22"/>
        <v>179</v>
      </c>
      <c r="F516" s="15">
        <v>160</v>
      </c>
      <c r="G516" s="38">
        <f t="shared" si="21"/>
        <v>81.806700991394962</v>
      </c>
      <c r="H516" s="15"/>
      <c r="J516" s="11"/>
      <c r="K516" s="11"/>
      <c r="M516" s="11"/>
      <c r="P516" s="11"/>
    </row>
    <row r="517" spans="1:16" x14ac:dyDescent="0.25">
      <c r="A517" s="28" t="s">
        <v>1996</v>
      </c>
      <c r="B517" s="21" t="s">
        <v>389</v>
      </c>
      <c r="C517" s="24" t="s">
        <v>31</v>
      </c>
      <c r="D517" s="15">
        <v>350.09357</v>
      </c>
      <c r="E517" s="39">
        <f t="shared" si="22"/>
        <v>179</v>
      </c>
      <c r="F517" s="15">
        <v>160</v>
      </c>
      <c r="G517" s="38">
        <f t="shared" si="21"/>
        <v>81.806700991394962</v>
      </c>
      <c r="H517" s="15"/>
      <c r="J517" s="11"/>
      <c r="K517" s="11"/>
      <c r="M517" s="11"/>
      <c r="P517" s="11"/>
    </row>
    <row r="518" spans="1:16" x14ac:dyDescent="0.25">
      <c r="A518" s="28" t="s">
        <v>1995</v>
      </c>
      <c r="B518" s="21" t="s">
        <v>390</v>
      </c>
      <c r="C518" s="24" t="s">
        <v>31</v>
      </c>
      <c r="D518" s="15">
        <v>400.16281799999996</v>
      </c>
      <c r="E518" s="39">
        <f t="shared" si="22"/>
        <v>204.6</v>
      </c>
      <c r="F518" s="15">
        <v>160</v>
      </c>
      <c r="G518" s="38">
        <f t="shared" si="21"/>
        <v>81.806700991394962</v>
      </c>
      <c r="H518" s="15"/>
      <c r="J518" s="11"/>
      <c r="K518" s="11"/>
      <c r="M518" s="11"/>
      <c r="P518" s="11"/>
    </row>
    <row r="519" spans="1:16" x14ac:dyDescent="0.25">
      <c r="A519" s="28" t="s">
        <v>1994</v>
      </c>
      <c r="B519" s="21" t="s">
        <v>391</v>
      </c>
      <c r="C519" s="24" t="s">
        <v>31</v>
      </c>
      <c r="D519" s="15">
        <v>300.02432199999998</v>
      </c>
      <c r="E519" s="39">
        <f t="shared" si="22"/>
        <v>153.4</v>
      </c>
      <c r="F519" s="15">
        <v>160</v>
      </c>
      <c r="G519" s="38">
        <f t="shared" si="21"/>
        <v>81.806700991394962</v>
      </c>
      <c r="H519" s="15"/>
      <c r="J519" s="11"/>
      <c r="K519" s="11"/>
      <c r="M519" s="11"/>
      <c r="P519" s="11"/>
    </row>
    <row r="520" spans="1:16" ht="15.75" customHeight="1" x14ac:dyDescent="0.25">
      <c r="A520" s="28" t="s">
        <v>1993</v>
      </c>
      <c r="B520" s="21" t="s">
        <v>392</v>
      </c>
      <c r="C520" s="24" t="s">
        <v>31</v>
      </c>
      <c r="D520" s="15">
        <v>300.02432199999998</v>
      </c>
      <c r="E520" s="39">
        <f t="shared" si="22"/>
        <v>153.4</v>
      </c>
      <c r="F520" s="15">
        <v>160</v>
      </c>
      <c r="G520" s="38">
        <f t="shared" si="21"/>
        <v>81.806700991394962</v>
      </c>
      <c r="H520" s="15"/>
      <c r="J520" s="11"/>
      <c r="K520" s="11"/>
      <c r="M520" s="11"/>
      <c r="P520" s="11"/>
    </row>
    <row r="521" spans="1:16" x14ac:dyDescent="0.25">
      <c r="A521" s="28" t="s">
        <v>1992</v>
      </c>
      <c r="B521" s="21" t="s">
        <v>393</v>
      </c>
      <c r="C521" s="24" t="s">
        <v>31</v>
      </c>
      <c r="D521" s="15">
        <v>300.02432199999998</v>
      </c>
      <c r="E521" s="39">
        <f t="shared" si="22"/>
        <v>153.4</v>
      </c>
      <c r="F521" s="15">
        <v>160</v>
      </c>
      <c r="G521" s="38">
        <f t="shared" si="21"/>
        <v>81.806700991394962</v>
      </c>
      <c r="H521" s="15"/>
      <c r="J521" s="11"/>
      <c r="K521" s="11"/>
      <c r="M521" s="11"/>
      <c r="P521" s="11"/>
    </row>
    <row r="522" spans="1:16" x14ac:dyDescent="0.25">
      <c r="A522" s="28" t="s">
        <v>1991</v>
      </c>
      <c r="B522" s="21" t="s">
        <v>394</v>
      </c>
      <c r="C522" s="24" t="s">
        <v>31</v>
      </c>
      <c r="D522" s="15">
        <v>300.02432199999998</v>
      </c>
      <c r="E522" s="39">
        <f t="shared" si="22"/>
        <v>153.4</v>
      </c>
      <c r="F522" s="15">
        <v>160</v>
      </c>
      <c r="G522" s="38">
        <f t="shared" si="21"/>
        <v>81.806700991394962</v>
      </c>
      <c r="H522" s="15"/>
      <c r="J522" s="11"/>
      <c r="K522" s="11"/>
      <c r="M522" s="11"/>
      <c r="P522" s="11"/>
    </row>
    <row r="523" spans="1:16" x14ac:dyDescent="0.25">
      <c r="A523" s="28" t="s">
        <v>1990</v>
      </c>
      <c r="B523" s="21" t="s">
        <v>395</v>
      </c>
      <c r="C523" s="24" t="s">
        <v>31</v>
      </c>
      <c r="D523" s="15">
        <v>350.09357</v>
      </c>
      <c r="E523" s="39">
        <f t="shared" si="22"/>
        <v>179</v>
      </c>
      <c r="F523" s="15">
        <v>160</v>
      </c>
      <c r="G523" s="38">
        <f t="shared" si="21"/>
        <v>81.806700991394962</v>
      </c>
      <c r="H523" s="15"/>
      <c r="J523" s="11"/>
      <c r="K523" s="11"/>
      <c r="M523" s="11"/>
      <c r="P523" s="11"/>
    </row>
    <row r="524" spans="1:16" x14ac:dyDescent="0.25">
      <c r="A524" s="28" t="s">
        <v>1989</v>
      </c>
      <c r="B524" s="21" t="s">
        <v>396</v>
      </c>
      <c r="C524" s="24" t="s">
        <v>31</v>
      </c>
      <c r="D524" s="15">
        <v>350.09357</v>
      </c>
      <c r="E524" s="39">
        <f t="shared" si="22"/>
        <v>179</v>
      </c>
      <c r="F524" s="15">
        <v>160</v>
      </c>
      <c r="G524" s="38">
        <f t="shared" si="21"/>
        <v>81.806700991394962</v>
      </c>
      <c r="H524" s="15"/>
      <c r="J524" s="11"/>
      <c r="K524" s="11"/>
      <c r="M524" s="11"/>
      <c r="P524" s="11"/>
    </row>
    <row r="525" spans="1:16" x14ac:dyDescent="0.25">
      <c r="A525" s="28" t="s">
        <v>1988</v>
      </c>
      <c r="B525" s="21" t="s">
        <v>397</v>
      </c>
      <c r="C525" s="24" t="s">
        <v>31</v>
      </c>
      <c r="D525" s="15">
        <v>300.02432199999998</v>
      </c>
      <c r="E525" s="39">
        <f t="shared" si="22"/>
        <v>153.4</v>
      </c>
      <c r="F525" s="15">
        <v>160</v>
      </c>
      <c r="G525" s="38">
        <f t="shared" si="21"/>
        <v>81.806700991394962</v>
      </c>
      <c r="H525" s="15"/>
      <c r="J525" s="11"/>
      <c r="K525" s="11"/>
      <c r="M525" s="11"/>
      <c r="P525" s="11"/>
    </row>
    <row r="526" spans="1:16" x14ac:dyDescent="0.25">
      <c r="A526" s="28" t="s">
        <v>1987</v>
      </c>
      <c r="B526" s="21" t="s">
        <v>398</v>
      </c>
      <c r="C526" s="24" t="s">
        <v>31</v>
      </c>
      <c r="D526" s="15">
        <v>220.03087500000001</v>
      </c>
      <c r="E526" s="39">
        <f t="shared" si="22"/>
        <v>112.5</v>
      </c>
      <c r="F526" s="15">
        <v>160</v>
      </c>
      <c r="G526" s="38">
        <f t="shared" si="21"/>
        <v>81.806700991394962</v>
      </c>
      <c r="H526" s="15"/>
      <c r="J526" s="11"/>
      <c r="K526" s="11"/>
      <c r="M526" s="11"/>
      <c r="P526" s="11"/>
    </row>
    <row r="527" spans="1:16" x14ac:dyDescent="0.25">
      <c r="A527" s="28"/>
      <c r="B527" s="51" t="s">
        <v>399</v>
      </c>
      <c r="C527" s="24"/>
      <c r="D527" s="15"/>
      <c r="E527" s="39"/>
      <c r="F527" s="15"/>
      <c r="G527" s="38"/>
      <c r="H527" s="15"/>
      <c r="J527" s="11"/>
      <c r="K527" s="11"/>
      <c r="M527" s="11"/>
      <c r="P527" s="11"/>
    </row>
    <row r="528" spans="1:16" x14ac:dyDescent="0.25">
      <c r="A528" s="28" t="s">
        <v>1986</v>
      </c>
      <c r="B528" s="21" t="s">
        <v>400</v>
      </c>
      <c r="C528" s="24" t="s">
        <v>31</v>
      </c>
      <c r="D528" s="15">
        <v>400.16281799999996</v>
      </c>
      <c r="E528" s="39">
        <f t="shared" si="22"/>
        <v>204.6</v>
      </c>
      <c r="F528" s="15">
        <v>160</v>
      </c>
      <c r="G528" s="38">
        <f t="shared" si="21"/>
        <v>81.806700991394962</v>
      </c>
      <c r="H528" s="15"/>
      <c r="J528" s="11"/>
      <c r="K528" s="11"/>
      <c r="M528" s="11"/>
      <c r="P528" s="11"/>
    </row>
    <row r="529" spans="1:16" x14ac:dyDescent="0.25">
      <c r="A529" s="28" t="s">
        <v>1985</v>
      </c>
      <c r="B529" s="21" t="s">
        <v>401</v>
      </c>
      <c r="C529" s="24" t="s">
        <v>31</v>
      </c>
      <c r="D529" s="15">
        <v>220.03087500000001</v>
      </c>
      <c r="E529" s="39">
        <f t="shared" si="22"/>
        <v>112.5</v>
      </c>
      <c r="F529" s="15">
        <v>160</v>
      </c>
      <c r="G529" s="38">
        <f t="shared" si="21"/>
        <v>81.806700991394962</v>
      </c>
      <c r="H529" s="15"/>
      <c r="J529" s="11"/>
      <c r="K529" s="11"/>
      <c r="M529" s="11"/>
      <c r="P529" s="11"/>
    </row>
    <row r="530" spans="1:16" x14ac:dyDescent="0.25">
      <c r="A530" s="28" t="s">
        <v>1984</v>
      </c>
      <c r="B530" s="21" t="s">
        <v>402</v>
      </c>
      <c r="C530" s="24" t="s">
        <v>31</v>
      </c>
      <c r="D530" s="15">
        <v>350.09357</v>
      </c>
      <c r="E530" s="39">
        <f t="shared" si="22"/>
        <v>179</v>
      </c>
      <c r="F530" s="15">
        <v>160</v>
      </c>
      <c r="G530" s="38">
        <f t="shared" si="21"/>
        <v>81.806700991394962</v>
      </c>
      <c r="H530" s="15"/>
      <c r="J530" s="11"/>
      <c r="K530" s="11"/>
      <c r="M530" s="11"/>
      <c r="P530" s="11"/>
    </row>
    <row r="531" spans="1:16" x14ac:dyDescent="0.25">
      <c r="A531" s="28" t="s">
        <v>1983</v>
      </c>
      <c r="B531" s="21" t="s">
        <v>403</v>
      </c>
      <c r="C531" s="24" t="s">
        <v>31</v>
      </c>
      <c r="D531" s="15">
        <v>180.13194299999998</v>
      </c>
      <c r="E531" s="39">
        <f t="shared" si="22"/>
        <v>92.1</v>
      </c>
      <c r="F531" s="15">
        <v>160</v>
      </c>
      <c r="G531" s="38">
        <f t="shared" si="21"/>
        <v>81.806700991394962</v>
      </c>
      <c r="H531" s="15"/>
      <c r="J531" s="11"/>
      <c r="K531" s="11"/>
      <c r="M531" s="11"/>
      <c r="P531" s="11"/>
    </row>
    <row r="532" spans="1:16" x14ac:dyDescent="0.25">
      <c r="A532" s="28"/>
      <c r="B532" s="51" t="s">
        <v>404</v>
      </c>
      <c r="C532" s="24"/>
      <c r="D532" s="15"/>
      <c r="E532" s="39"/>
      <c r="F532" s="15"/>
      <c r="G532" s="38"/>
      <c r="H532" s="15"/>
      <c r="J532" s="11"/>
      <c r="K532" s="11"/>
      <c r="M532" s="11"/>
      <c r="P532" s="11"/>
    </row>
    <row r="533" spans="1:16" x14ac:dyDescent="0.25">
      <c r="A533" s="26" t="s">
        <v>1982</v>
      </c>
      <c r="B533" s="46" t="s">
        <v>405</v>
      </c>
      <c r="C533" s="58" t="s">
        <v>31</v>
      </c>
      <c r="D533" s="15">
        <v>75.103871999999996</v>
      </c>
      <c r="E533" s="39">
        <f t="shared" si="22"/>
        <v>38.4</v>
      </c>
      <c r="F533" s="15">
        <v>75</v>
      </c>
      <c r="G533" s="38">
        <f t="shared" si="21"/>
        <v>38.346891089716387</v>
      </c>
      <c r="H533" s="15"/>
      <c r="J533" s="11"/>
      <c r="K533" s="11"/>
      <c r="M533" s="11"/>
      <c r="P533" s="11"/>
    </row>
    <row r="534" spans="1:16" x14ac:dyDescent="0.25">
      <c r="A534" s="26" t="s">
        <v>1981</v>
      </c>
      <c r="B534" s="46" t="s">
        <v>406</v>
      </c>
      <c r="C534" s="58" t="s">
        <v>31</v>
      </c>
      <c r="D534" s="15">
        <v>75.103871999999996</v>
      </c>
      <c r="E534" s="39">
        <f t="shared" si="22"/>
        <v>38.4</v>
      </c>
      <c r="F534" s="15">
        <v>75</v>
      </c>
      <c r="G534" s="38">
        <f t="shared" si="21"/>
        <v>38.346891089716387</v>
      </c>
      <c r="H534" s="15"/>
      <c r="J534" s="11"/>
      <c r="K534" s="11"/>
      <c r="M534" s="11"/>
      <c r="P534" s="11"/>
    </row>
    <row r="535" spans="1:16" x14ac:dyDescent="0.25">
      <c r="A535" s="26" t="s">
        <v>1980</v>
      </c>
      <c r="B535" s="46" t="s">
        <v>407</v>
      </c>
      <c r="C535" s="58" t="s">
        <v>31</v>
      </c>
      <c r="D535" s="15">
        <v>75.103871999999996</v>
      </c>
      <c r="E535" s="39">
        <f t="shared" si="22"/>
        <v>38.4</v>
      </c>
      <c r="F535" s="15">
        <v>75</v>
      </c>
      <c r="G535" s="38">
        <f t="shared" si="21"/>
        <v>38.346891089716387</v>
      </c>
      <c r="H535" s="15"/>
      <c r="J535" s="11"/>
      <c r="K535" s="11"/>
      <c r="M535" s="11"/>
      <c r="P535" s="11"/>
    </row>
    <row r="536" spans="1:16" x14ac:dyDescent="0.25">
      <c r="A536" s="28" t="s">
        <v>1979</v>
      </c>
      <c r="B536" s="21" t="s">
        <v>408</v>
      </c>
      <c r="C536" s="24" t="s">
        <v>31</v>
      </c>
      <c r="D536" s="15">
        <v>60.043980999999995</v>
      </c>
      <c r="E536" s="39">
        <f t="shared" si="22"/>
        <v>30.7</v>
      </c>
      <c r="F536" s="15">
        <v>53</v>
      </c>
      <c r="G536" s="38">
        <f t="shared" si="21"/>
        <v>27.09846970339958</v>
      </c>
      <c r="H536" s="15"/>
      <c r="J536" s="11"/>
      <c r="K536" s="11"/>
      <c r="M536" s="11"/>
      <c r="P536" s="11"/>
    </row>
    <row r="537" spans="1:16" x14ac:dyDescent="0.25">
      <c r="A537" s="28" t="s">
        <v>1978</v>
      </c>
      <c r="B537" s="21" t="s">
        <v>409</v>
      </c>
      <c r="C537" s="24" t="s">
        <v>31</v>
      </c>
      <c r="D537" s="15">
        <v>60.043980999999995</v>
      </c>
      <c r="E537" s="39">
        <f t="shared" si="22"/>
        <v>30.7</v>
      </c>
      <c r="F537" s="15"/>
      <c r="G537" s="38"/>
      <c r="H537" s="15"/>
      <c r="J537" s="11"/>
      <c r="K537" s="11"/>
      <c r="M537" s="11"/>
      <c r="P537" s="11"/>
    </row>
    <row r="538" spans="1:16" ht="31.5" x14ac:dyDescent="0.25">
      <c r="A538" s="28" t="s">
        <v>1977</v>
      </c>
      <c r="B538" s="21" t="s">
        <v>410</v>
      </c>
      <c r="C538" s="24" t="s">
        <v>31</v>
      </c>
      <c r="D538" s="15">
        <v>45.179673000000001</v>
      </c>
      <c r="E538" s="39">
        <f t="shared" si="22"/>
        <v>23.1</v>
      </c>
      <c r="F538" s="15"/>
      <c r="G538" s="38"/>
      <c r="H538" s="15"/>
      <c r="J538" s="11"/>
      <c r="K538" s="11"/>
      <c r="M538" s="11"/>
      <c r="P538" s="11"/>
    </row>
    <row r="539" spans="1:16" x14ac:dyDescent="0.25">
      <c r="A539" s="28" t="s">
        <v>1976</v>
      </c>
      <c r="B539" s="21" t="s">
        <v>411</v>
      </c>
      <c r="C539" s="24" t="s">
        <v>31</v>
      </c>
      <c r="D539" s="15">
        <v>35.009356999999994</v>
      </c>
      <c r="E539" s="39">
        <f t="shared" si="22"/>
        <v>17.899999999999999</v>
      </c>
      <c r="F539" s="15">
        <v>30</v>
      </c>
      <c r="G539" s="38">
        <f t="shared" si="21"/>
        <v>15.338756435886555</v>
      </c>
      <c r="H539" s="15"/>
      <c r="J539" s="11"/>
      <c r="K539" s="11"/>
      <c r="M539" s="11"/>
      <c r="P539" s="11"/>
    </row>
    <row r="540" spans="1:16" x14ac:dyDescent="0.25">
      <c r="A540" s="28" t="s">
        <v>1975</v>
      </c>
      <c r="B540" s="21" t="s">
        <v>412</v>
      </c>
      <c r="C540" s="24" t="s">
        <v>31</v>
      </c>
      <c r="D540" s="15">
        <v>60.043980999999995</v>
      </c>
      <c r="E540" s="39">
        <f t="shared" si="22"/>
        <v>30.7</v>
      </c>
      <c r="F540" s="15"/>
      <c r="G540" s="38"/>
      <c r="H540" s="15"/>
      <c r="J540" s="11"/>
      <c r="K540" s="11"/>
      <c r="M540" s="11"/>
      <c r="P540" s="11"/>
    </row>
    <row r="541" spans="1:16" x14ac:dyDescent="0.25">
      <c r="A541" s="28" t="s">
        <v>1974</v>
      </c>
      <c r="B541" s="21" t="s">
        <v>413</v>
      </c>
      <c r="C541" s="24" t="s">
        <v>31</v>
      </c>
      <c r="D541" s="15">
        <v>60.043980999999995</v>
      </c>
      <c r="E541" s="39">
        <f t="shared" si="22"/>
        <v>30.7</v>
      </c>
      <c r="F541" s="15">
        <v>46</v>
      </c>
      <c r="G541" s="38">
        <f t="shared" si="21"/>
        <v>23.519426535026049</v>
      </c>
      <c r="H541" s="15"/>
      <c r="J541" s="11"/>
      <c r="K541" s="11"/>
      <c r="M541" s="11"/>
      <c r="P541" s="11"/>
    </row>
    <row r="542" spans="1:16" x14ac:dyDescent="0.25">
      <c r="A542" s="28" t="s">
        <v>1973</v>
      </c>
      <c r="B542" s="46" t="s">
        <v>414</v>
      </c>
      <c r="C542" s="58" t="s">
        <v>31</v>
      </c>
      <c r="D542" s="15">
        <v>50.069248000000002</v>
      </c>
      <c r="E542" s="39">
        <f t="shared" si="22"/>
        <v>25.6</v>
      </c>
      <c r="F542" s="15">
        <v>46</v>
      </c>
      <c r="G542" s="38">
        <f t="shared" si="21"/>
        <v>23.519426535026049</v>
      </c>
      <c r="H542" s="15"/>
      <c r="J542" s="11"/>
      <c r="K542" s="11"/>
      <c r="M542" s="11"/>
      <c r="P542" s="11"/>
    </row>
    <row r="543" spans="1:16" x14ac:dyDescent="0.25">
      <c r="A543" s="28" t="s">
        <v>1972</v>
      </c>
      <c r="B543" s="46" t="s">
        <v>1971</v>
      </c>
      <c r="C543" s="58" t="s">
        <v>31</v>
      </c>
      <c r="D543" s="15">
        <v>60.043980999999995</v>
      </c>
      <c r="E543" s="39">
        <f t="shared" si="22"/>
        <v>30.7</v>
      </c>
      <c r="F543" s="15"/>
      <c r="G543" s="38"/>
      <c r="H543" s="15"/>
      <c r="J543" s="11"/>
      <c r="K543" s="11"/>
      <c r="M543" s="11"/>
      <c r="P543" s="11"/>
    </row>
    <row r="544" spans="1:16" x14ac:dyDescent="0.25">
      <c r="A544" s="28" t="s">
        <v>1970</v>
      </c>
      <c r="B544" s="46" t="s">
        <v>415</v>
      </c>
      <c r="C544" s="58" t="s">
        <v>31</v>
      </c>
      <c r="D544" s="15">
        <v>60.043980999999995</v>
      </c>
      <c r="E544" s="39">
        <f t="shared" si="22"/>
        <v>30.7</v>
      </c>
      <c r="F544" s="15">
        <v>46</v>
      </c>
      <c r="G544" s="38">
        <f t="shared" si="21"/>
        <v>23.519426535026049</v>
      </c>
      <c r="H544" s="15"/>
      <c r="J544" s="11"/>
      <c r="K544" s="11"/>
      <c r="M544" s="11"/>
      <c r="P544" s="11"/>
    </row>
    <row r="545" spans="1:16" x14ac:dyDescent="0.25">
      <c r="A545" s="28" t="s">
        <v>1969</v>
      </c>
      <c r="B545" s="46" t="s">
        <v>1968</v>
      </c>
      <c r="C545" s="58" t="s">
        <v>31</v>
      </c>
      <c r="D545" s="15">
        <v>60.043980999999995</v>
      </c>
      <c r="E545" s="39">
        <f t="shared" si="22"/>
        <v>30.7</v>
      </c>
      <c r="F545" s="15"/>
      <c r="G545" s="38"/>
      <c r="H545" s="15"/>
      <c r="J545" s="11"/>
      <c r="K545" s="11"/>
      <c r="M545" s="11"/>
      <c r="P545" s="11"/>
    </row>
    <row r="546" spans="1:16" x14ac:dyDescent="0.25">
      <c r="A546" s="28" t="s">
        <v>1967</v>
      </c>
      <c r="B546" s="46" t="s">
        <v>416</v>
      </c>
      <c r="C546" s="58" t="s">
        <v>31</v>
      </c>
      <c r="D546" s="15">
        <v>45.179673000000001</v>
      </c>
      <c r="E546" s="39">
        <f t="shared" si="22"/>
        <v>23.1</v>
      </c>
      <c r="F546" s="15">
        <v>18.5</v>
      </c>
      <c r="G546" s="38">
        <f t="shared" si="21"/>
        <v>9.458899802130043</v>
      </c>
      <c r="H546" s="15"/>
      <c r="J546" s="11"/>
      <c r="K546" s="11"/>
      <c r="M546" s="11"/>
      <c r="P546" s="11"/>
    </row>
    <row r="547" spans="1:16" x14ac:dyDescent="0.25">
      <c r="A547" s="28" t="s">
        <v>1966</v>
      </c>
      <c r="B547" s="21" t="s">
        <v>417</v>
      </c>
      <c r="C547" s="24" t="s">
        <v>31</v>
      </c>
      <c r="D547" s="15">
        <v>30.119782000000001</v>
      </c>
      <c r="E547" s="39">
        <f t="shared" si="22"/>
        <v>15.4</v>
      </c>
      <c r="F547" s="15"/>
      <c r="G547" s="38"/>
      <c r="H547" s="15"/>
      <c r="J547" s="11"/>
      <c r="K547" s="11"/>
      <c r="M547" s="11"/>
      <c r="P547" s="11"/>
    </row>
    <row r="548" spans="1:16" x14ac:dyDescent="0.25">
      <c r="A548" s="28" t="s">
        <v>1965</v>
      </c>
      <c r="B548" s="21" t="s">
        <v>418</v>
      </c>
      <c r="C548" s="24" t="s">
        <v>31</v>
      </c>
      <c r="D548" s="15">
        <v>40.094515000000001</v>
      </c>
      <c r="E548" s="39">
        <f t="shared" si="22"/>
        <v>20.5</v>
      </c>
      <c r="F548" s="15"/>
      <c r="G548" s="38"/>
      <c r="H548" s="15"/>
      <c r="J548" s="11"/>
      <c r="K548" s="11"/>
      <c r="M548" s="11"/>
      <c r="P548" s="11"/>
    </row>
    <row r="549" spans="1:16" x14ac:dyDescent="0.25">
      <c r="A549" s="28" t="s">
        <v>1964</v>
      </c>
      <c r="B549" s="21" t="s">
        <v>419</v>
      </c>
      <c r="C549" s="24" t="s">
        <v>31</v>
      </c>
      <c r="D549" s="15">
        <v>30.119782000000001</v>
      </c>
      <c r="E549" s="39">
        <f t="shared" si="22"/>
        <v>15.4</v>
      </c>
      <c r="F549" s="15">
        <v>18.5</v>
      </c>
      <c r="G549" s="38">
        <f t="shared" ref="G549:G591" si="23">F549/$J$9</f>
        <v>9.458899802130043</v>
      </c>
      <c r="H549" s="15"/>
      <c r="J549" s="11"/>
      <c r="K549" s="11"/>
      <c r="M549" s="11"/>
      <c r="P549" s="11"/>
    </row>
    <row r="550" spans="1:16" x14ac:dyDescent="0.25">
      <c r="A550" s="28" t="s">
        <v>1963</v>
      </c>
      <c r="B550" s="21" t="s">
        <v>420</v>
      </c>
      <c r="C550" s="24" t="s">
        <v>31</v>
      </c>
      <c r="D550" s="15">
        <v>25.034624000000001</v>
      </c>
      <c r="E550" s="39">
        <f t="shared" si="22"/>
        <v>12.8</v>
      </c>
      <c r="F550" s="15">
        <v>18.5</v>
      </c>
      <c r="G550" s="38">
        <f t="shared" si="23"/>
        <v>9.458899802130043</v>
      </c>
      <c r="H550" s="15"/>
      <c r="J550" s="11"/>
      <c r="K550" s="11"/>
      <c r="M550" s="11"/>
      <c r="P550" s="11"/>
    </row>
    <row r="551" spans="1:16" x14ac:dyDescent="0.25">
      <c r="A551" s="28" t="s">
        <v>1962</v>
      </c>
      <c r="B551" s="21" t="s">
        <v>421</v>
      </c>
      <c r="C551" s="24" t="s">
        <v>31</v>
      </c>
      <c r="D551" s="15">
        <v>25.034624000000001</v>
      </c>
      <c r="E551" s="39">
        <f t="shared" si="22"/>
        <v>12.8</v>
      </c>
      <c r="F551" s="15">
        <v>18.5</v>
      </c>
      <c r="G551" s="38">
        <f t="shared" si="23"/>
        <v>9.458899802130043</v>
      </c>
      <c r="H551" s="15"/>
      <c r="J551" s="11"/>
      <c r="K551" s="11"/>
      <c r="M551" s="11"/>
      <c r="P551" s="11"/>
    </row>
    <row r="552" spans="1:16" x14ac:dyDescent="0.25">
      <c r="A552" s="28" t="s">
        <v>1961</v>
      </c>
      <c r="B552" s="21" t="s">
        <v>422</v>
      </c>
      <c r="C552" s="24" t="s">
        <v>31</v>
      </c>
      <c r="D552" s="15">
        <v>25.034624000000001</v>
      </c>
      <c r="E552" s="39">
        <f t="shared" si="22"/>
        <v>12.8</v>
      </c>
      <c r="F552" s="15">
        <v>18.5</v>
      </c>
      <c r="G552" s="38">
        <f t="shared" si="23"/>
        <v>9.458899802130043</v>
      </c>
      <c r="H552" s="15"/>
      <c r="J552" s="11"/>
      <c r="K552" s="11"/>
      <c r="M552" s="11"/>
      <c r="P552" s="11"/>
    </row>
    <row r="553" spans="1:16" x14ac:dyDescent="0.25">
      <c r="A553" s="26" t="s">
        <v>1960</v>
      </c>
      <c r="B553" s="46" t="s">
        <v>423</v>
      </c>
      <c r="C553" s="58" t="s">
        <v>31</v>
      </c>
      <c r="D553" s="15">
        <v>30.119782000000001</v>
      </c>
      <c r="E553" s="39">
        <f t="shared" si="22"/>
        <v>15.4</v>
      </c>
      <c r="F553" s="15">
        <v>30</v>
      </c>
      <c r="G553" s="38">
        <f t="shared" si="23"/>
        <v>15.338756435886555</v>
      </c>
      <c r="H553" s="15"/>
      <c r="J553" s="11"/>
      <c r="K553" s="11"/>
      <c r="M553" s="11"/>
      <c r="P553" s="11"/>
    </row>
    <row r="554" spans="1:16" x14ac:dyDescent="0.25">
      <c r="A554" s="26" t="s">
        <v>1959</v>
      </c>
      <c r="B554" s="46" t="s">
        <v>424</v>
      </c>
      <c r="C554" s="58" t="s">
        <v>31</v>
      </c>
      <c r="D554" s="15">
        <v>25.034624000000001</v>
      </c>
      <c r="E554" s="39">
        <f t="shared" si="22"/>
        <v>12.8</v>
      </c>
      <c r="F554" s="15">
        <v>18.5</v>
      </c>
      <c r="G554" s="38">
        <f t="shared" si="23"/>
        <v>9.458899802130043</v>
      </c>
      <c r="H554" s="15"/>
      <c r="J554" s="11"/>
      <c r="K554" s="11"/>
      <c r="M554" s="11"/>
      <c r="P554" s="11"/>
    </row>
    <row r="555" spans="1:16" x14ac:dyDescent="0.25">
      <c r="A555" s="26" t="s">
        <v>1958</v>
      </c>
      <c r="B555" s="46" t="s">
        <v>425</v>
      </c>
      <c r="C555" s="58" t="s">
        <v>31</v>
      </c>
      <c r="D555" s="15">
        <v>30.119782000000001</v>
      </c>
      <c r="E555" s="39">
        <f t="shared" si="22"/>
        <v>15.4</v>
      </c>
      <c r="F555" s="15">
        <v>30</v>
      </c>
      <c r="G555" s="38">
        <f t="shared" si="23"/>
        <v>15.338756435886555</v>
      </c>
      <c r="H555" s="15"/>
      <c r="J555" s="11"/>
      <c r="K555" s="11"/>
      <c r="M555" s="11"/>
      <c r="P555" s="11"/>
    </row>
    <row r="556" spans="1:16" x14ac:dyDescent="0.25">
      <c r="A556" s="26" t="s">
        <v>1957</v>
      </c>
      <c r="B556" s="46" t="s">
        <v>426</v>
      </c>
      <c r="C556" s="58" t="s">
        <v>31</v>
      </c>
      <c r="D556" s="15">
        <v>25.034624000000001</v>
      </c>
      <c r="E556" s="39">
        <f t="shared" si="22"/>
        <v>12.8</v>
      </c>
      <c r="F556" s="15">
        <v>18.5</v>
      </c>
      <c r="G556" s="38">
        <f t="shared" si="23"/>
        <v>9.458899802130043</v>
      </c>
      <c r="H556" s="15"/>
      <c r="J556" s="11"/>
      <c r="K556" s="11"/>
      <c r="M556" s="11"/>
      <c r="P556" s="11"/>
    </row>
    <row r="557" spans="1:16" x14ac:dyDescent="0.25">
      <c r="A557" s="26" t="s">
        <v>1956</v>
      </c>
      <c r="B557" s="46" t="s">
        <v>427</v>
      </c>
      <c r="C557" s="58" t="s">
        <v>31</v>
      </c>
      <c r="D557" s="15">
        <v>30.119782000000001</v>
      </c>
      <c r="E557" s="39">
        <f t="shared" si="22"/>
        <v>15.4</v>
      </c>
      <c r="F557" s="15">
        <v>30</v>
      </c>
      <c r="G557" s="38">
        <f t="shared" si="23"/>
        <v>15.338756435886555</v>
      </c>
      <c r="H557" s="15"/>
      <c r="J557" s="11"/>
      <c r="K557" s="11"/>
      <c r="M557" s="11"/>
      <c r="P557" s="11"/>
    </row>
    <row r="558" spans="1:16" x14ac:dyDescent="0.25">
      <c r="A558" s="26" t="s">
        <v>1955</v>
      </c>
      <c r="B558" s="46" t="s">
        <v>428</v>
      </c>
      <c r="C558" s="58" t="s">
        <v>31</v>
      </c>
      <c r="D558" s="15">
        <v>25.034624000000001</v>
      </c>
      <c r="E558" s="39">
        <f t="shared" si="22"/>
        <v>12.8</v>
      </c>
      <c r="F558" s="15">
        <v>18.5</v>
      </c>
      <c r="G558" s="38">
        <f t="shared" si="23"/>
        <v>9.458899802130043</v>
      </c>
      <c r="H558" s="15"/>
      <c r="J558" s="11"/>
      <c r="K558" s="11"/>
      <c r="M558" s="11"/>
      <c r="P558" s="11"/>
    </row>
    <row r="559" spans="1:16" x14ac:dyDescent="0.25">
      <c r="A559" s="28" t="s">
        <v>1954</v>
      </c>
      <c r="B559" s="21" t="s">
        <v>429</v>
      </c>
      <c r="C559" s="24" t="s">
        <v>31</v>
      </c>
      <c r="D559" s="15">
        <v>25.034624000000001</v>
      </c>
      <c r="E559" s="39">
        <f t="shared" si="22"/>
        <v>12.8</v>
      </c>
      <c r="F559" s="15">
        <v>18.5</v>
      </c>
      <c r="G559" s="38">
        <f t="shared" si="23"/>
        <v>9.458899802130043</v>
      </c>
      <c r="H559" s="15"/>
      <c r="J559" s="11"/>
      <c r="K559" s="11"/>
      <c r="M559" s="11"/>
      <c r="P559" s="11"/>
    </row>
    <row r="560" spans="1:16" x14ac:dyDescent="0.25">
      <c r="A560" s="28" t="s">
        <v>1953</v>
      </c>
      <c r="B560" s="21" t="s">
        <v>430</v>
      </c>
      <c r="C560" s="24" t="s">
        <v>31</v>
      </c>
      <c r="D560" s="15">
        <v>30.119782000000001</v>
      </c>
      <c r="E560" s="39">
        <f t="shared" si="22"/>
        <v>15.4</v>
      </c>
      <c r="F560" s="15"/>
      <c r="G560" s="38"/>
      <c r="H560" s="15"/>
      <c r="J560" s="11"/>
      <c r="K560" s="11"/>
      <c r="M560" s="11"/>
      <c r="P560" s="11"/>
    </row>
    <row r="561" spans="1:16" x14ac:dyDescent="0.25">
      <c r="A561" s="28" t="s">
        <v>1952</v>
      </c>
      <c r="B561" s="21" t="s">
        <v>431</v>
      </c>
      <c r="C561" s="24" t="s">
        <v>31</v>
      </c>
      <c r="D561" s="15">
        <v>25.034624000000001</v>
      </c>
      <c r="E561" s="39">
        <f t="shared" si="22"/>
        <v>12.8</v>
      </c>
      <c r="F561" s="15"/>
      <c r="G561" s="38"/>
      <c r="H561" s="15"/>
      <c r="J561" s="11"/>
      <c r="K561" s="11"/>
      <c r="M561" s="11"/>
      <c r="P561" s="11"/>
    </row>
    <row r="562" spans="1:16" x14ac:dyDescent="0.25">
      <c r="A562" s="28" t="s">
        <v>1951</v>
      </c>
      <c r="B562" s="21" t="s">
        <v>432</v>
      </c>
      <c r="C562" s="24" t="s">
        <v>31</v>
      </c>
      <c r="D562" s="15">
        <v>30.119782000000001</v>
      </c>
      <c r="E562" s="39">
        <f t="shared" si="22"/>
        <v>15.4</v>
      </c>
      <c r="F562" s="15"/>
      <c r="G562" s="38"/>
      <c r="H562" s="15"/>
      <c r="J562" s="11"/>
      <c r="K562" s="11"/>
      <c r="M562" s="11"/>
      <c r="P562" s="11"/>
    </row>
    <row r="563" spans="1:16" x14ac:dyDescent="0.25">
      <c r="A563" s="28" t="s">
        <v>1950</v>
      </c>
      <c r="B563" s="21" t="s">
        <v>433</v>
      </c>
      <c r="C563" s="24" t="s">
        <v>31</v>
      </c>
      <c r="D563" s="15">
        <v>25.034624000000001</v>
      </c>
      <c r="E563" s="39">
        <f t="shared" si="22"/>
        <v>12.8</v>
      </c>
      <c r="F563" s="15">
        <v>18.5</v>
      </c>
      <c r="G563" s="38">
        <f t="shared" si="23"/>
        <v>9.458899802130043</v>
      </c>
      <c r="H563" s="15"/>
      <c r="J563" s="11"/>
      <c r="K563" s="11"/>
      <c r="M563" s="11"/>
      <c r="P563" s="11"/>
    </row>
    <row r="564" spans="1:16" x14ac:dyDescent="0.25">
      <c r="A564" s="28" t="s">
        <v>1949</v>
      </c>
      <c r="B564" s="21" t="s">
        <v>434</v>
      </c>
      <c r="C564" s="24" t="s">
        <v>31</v>
      </c>
      <c r="D564" s="15">
        <v>30.119782000000001</v>
      </c>
      <c r="E564" s="39">
        <f t="shared" si="22"/>
        <v>15.4</v>
      </c>
      <c r="F564" s="15"/>
      <c r="G564" s="38"/>
      <c r="H564" s="15"/>
      <c r="J564" s="11"/>
      <c r="K564" s="11"/>
      <c r="M564" s="11"/>
      <c r="P564" s="11"/>
    </row>
    <row r="565" spans="1:16" x14ac:dyDescent="0.25">
      <c r="A565" s="28" t="s">
        <v>1948</v>
      </c>
      <c r="B565" s="21" t="s">
        <v>435</v>
      </c>
      <c r="C565" s="24" t="s">
        <v>31</v>
      </c>
      <c r="D565" s="15">
        <v>25.034624000000001</v>
      </c>
      <c r="E565" s="39">
        <f t="shared" si="22"/>
        <v>12.8</v>
      </c>
      <c r="F565" s="15">
        <v>18.5</v>
      </c>
      <c r="G565" s="38">
        <f t="shared" si="23"/>
        <v>9.458899802130043</v>
      </c>
      <c r="H565" s="15"/>
      <c r="J565" s="11"/>
      <c r="K565" s="11"/>
      <c r="M565" s="11"/>
      <c r="P565" s="11"/>
    </row>
    <row r="566" spans="1:16" x14ac:dyDescent="0.25">
      <c r="A566" s="28" t="s">
        <v>1947</v>
      </c>
      <c r="B566" s="21" t="s">
        <v>436</v>
      </c>
      <c r="C566" s="24" t="s">
        <v>31</v>
      </c>
      <c r="D566" s="15">
        <v>30.119782000000001</v>
      </c>
      <c r="E566" s="39">
        <f t="shared" si="22"/>
        <v>15.4</v>
      </c>
      <c r="F566" s="15"/>
      <c r="G566" s="38"/>
      <c r="H566" s="15"/>
      <c r="J566" s="11"/>
      <c r="K566" s="11"/>
      <c r="M566" s="11"/>
      <c r="P566" s="11"/>
    </row>
    <row r="567" spans="1:16" x14ac:dyDescent="0.25">
      <c r="A567" s="28" t="s">
        <v>1946</v>
      </c>
      <c r="B567" s="21" t="s">
        <v>437</v>
      </c>
      <c r="C567" s="24" t="s">
        <v>31</v>
      </c>
      <c r="D567" s="15">
        <v>25.034624000000001</v>
      </c>
      <c r="E567" s="39">
        <f t="shared" ref="E567:E597" si="24">D567/$J$9</f>
        <v>12.8</v>
      </c>
      <c r="F567" s="15">
        <v>18.5</v>
      </c>
      <c r="G567" s="38">
        <f t="shared" si="23"/>
        <v>9.458899802130043</v>
      </c>
      <c r="H567" s="15"/>
      <c r="J567" s="11"/>
      <c r="K567" s="11"/>
      <c r="M567" s="11"/>
      <c r="P567" s="11"/>
    </row>
    <row r="568" spans="1:16" x14ac:dyDescent="0.25">
      <c r="A568" s="28" t="s">
        <v>1945</v>
      </c>
      <c r="B568" s="21" t="s">
        <v>438</v>
      </c>
      <c r="C568" s="24" t="s">
        <v>31</v>
      </c>
      <c r="D568" s="15">
        <v>30.119782000000001</v>
      </c>
      <c r="E568" s="39">
        <f t="shared" si="24"/>
        <v>15.4</v>
      </c>
      <c r="F568" s="15"/>
      <c r="G568" s="38"/>
      <c r="H568" s="15"/>
      <c r="J568" s="11"/>
      <c r="K568" s="11"/>
      <c r="M568" s="11"/>
      <c r="P568" s="11"/>
    </row>
    <row r="569" spans="1:16" x14ac:dyDescent="0.25">
      <c r="A569" s="28" t="s">
        <v>1944</v>
      </c>
      <c r="B569" s="21" t="s">
        <v>439</v>
      </c>
      <c r="C569" s="24" t="s">
        <v>31</v>
      </c>
      <c r="D569" s="15">
        <v>25.034624000000001</v>
      </c>
      <c r="E569" s="39">
        <f t="shared" si="24"/>
        <v>12.8</v>
      </c>
      <c r="F569" s="15">
        <v>18.5</v>
      </c>
      <c r="G569" s="38">
        <f t="shared" si="23"/>
        <v>9.458899802130043</v>
      </c>
      <c r="H569" s="15"/>
      <c r="J569" s="11"/>
      <c r="K569" s="11"/>
      <c r="M569" s="11"/>
      <c r="P569" s="11"/>
    </row>
    <row r="570" spans="1:16" x14ac:dyDescent="0.25">
      <c r="A570" s="28" t="s">
        <v>1943</v>
      </c>
      <c r="B570" s="21" t="s">
        <v>440</v>
      </c>
      <c r="C570" s="24" t="s">
        <v>31</v>
      </c>
      <c r="D570" s="15">
        <v>30.119782000000001</v>
      </c>
      <c r="E570" s="39">
        <f t="shared" si="24"/>
        <v>15.4</v>
      </c>
      <c r="F570" s="15"/>
      <c r="G570" s="38"/>
      <c r="H570" s="15"/>
      <c r="J570" s="11"/>
      <c r="K570" s="11"/>
      <c r="M570" s="11"/>
      <c r="P570" s="11"/>
    </row>
    <row r="571" spans="1:16" x14ac:dyDescent="0.25">
      <c r="A571" s="28" t="s">
        <v>1942</v>
      </c>
      <c r="B571" s="21" t="s">
        <v>441</v>
      </c>
      <c r="C571" s="24" t="s">
        <v>31</v>
      </c>
      <c r="D571" s="15">
        <v>25.034624000000001</v>
      </c>
      <c r="E571" s="39">
        <f t="shared" si="24"/>
        <v>12.8</v>
      </c>
      <c r="F571" s="15">
        <v>18.5</v>
      </c>
      <c r="G571" s="38">
        <f t="shared" si="23"/>
        <v>9.458899802130043</v>
      </c>
      <c r="H571" s="15"/>
      <c r="J571" s="11"/>
      <c r="K571" s="11"/>
      <c r="M571" s="11"/>
      <c r="P571" s="11"/>
    </row>
    <row r="572" spans="1:16" x14ac:dyDescent="0.25">
      <c r="A572" s="28" t="s">
        <v>1941</v>
      </c>
      <c r="B572" s="21" t="s">
        <v>442</v>
      </c>
      <c r="C572" s="24" t="s">
        <v>31</v>
      </c>
      <c r="D572" s="15">
        <v>30.119782000000001</v>
      </c>
      <c r="E572" s="39">
        <f t="shared" si="24"/>
        <v>15.4</v>
      </c>
      <c r="F572" s="15"/>
      <c r="G572" s="38"/>
      <c r="H572" s="15"/>
      <c r="J572" s="11"/>
      <c r="K572" s="11"/>
      <c r="M572" s="11"/>
      <c r="P572" s="11"/>
    </row>
    <row r="573" spans="1:16" x14ac:dyDescent="0.25">
      <c r="A573" s="26" t="s">
        <v>1940</v>
      </c>
      <c r="B573" s="46" t="s">
        <v>443</v>
      </c>
      <c r="C573" s="58" t="s">
        <v>31</v>
      </c>
      <c r="D573" s="15">
        <v>30.119782000000001</v>
      </c>
      <c r="E573" s="39">
        <f t="shared" si="24"/>
        <v>15.4</v>
      </c>
      <c r="F573" s="15"/>
      <c r="G573" s="38"/>
      <c r="H573" s="15"/>
      <c r="J573" s="11"/>
      <c r="K573" s="11"/>
      <c r="M573" s="11"/>
      <c r="P573" s="11"/>
    </row>
    <row r="574" spans="1:16" x14ac:dyDescent="0.25">
      <c r="A574" s="26" t="s">
        <v>1939</v>
      </c>
      <c r="B574" s="46" t="s">
        <v>444</v>
      </c>
      <c r="C574" s="58" t="s">
        <v>31</v>
      </c>
      <c r="D574" s="15">
        <v>30.119782000000001</v>
      </c>
      <c r="E574" s="39">
        <f t="shared" si="24"/>
        <v>15.4</v>
      </c>
      <c r="F574" s="15"/>
      <c r="G574" s="38"/>
      <c r="H574" s="15"/>
      <c r="J574" s="11"/>
      <c r="K574" s="11"/>
      <c r="M574" s="11"/>
      <c r="P574" s="11"/>
    </row>
    <row r="575" spans="1:16" x14ac:dyDescent="0.25">
      <c r="A575" s="26" t="s">
        <v>1938</v>
      </c>
      <c r="B575" s="46" t="s">
        <v>445</v>
      </c>
      <c r="C575" s="58" t="s">
        <v>31</v>
      </c>
      <c r="D575" s="15">
        <v>30.119782000000001</v>
      </c>
      <c r="E575" s="39">
        <f t="shared" si="24"/>
        <v>15.4</v>
      </c>
      <c r="F575" s="15">
        <v>18.5</v>
      </c>
      <c r="G575" s="38">
        <f t="shared" si="23"/>
        <v>9.458899802130043</v>
      </c>
      <c r="H575" s="15"/>
      <c r="J575" s="11"/>
      <c r="K575" s="11"/>
      <c r="M575" s="11"/>
      <c r="P575" s="11"/>
    </row>
    <row r="576" spans="1:16" x14ac:dyDescent="0.25">
      <c r="A576" s="26" t="s">
        <v>1937</v>
      </c>
      <c r="B576" s="46" t="s">
        <v>446</v>
      </c>
      <c r="C576" s="58" t="s">
        <v>31</v>
      </c>
      <c r="D576" s="15">
        <v>25.034624000000001</v>
      </c>
      <c r="E576" s="39">
        <f t="shared" si="24"/>
        <v>12.8</v>
      </c>
      <c r="F576" s="15">
        <v>18.5</v>
      </c>
      <c r="G576" s="38">
        <f t="shared" si="23"/>
        <v>9.458899802130043</v>
      </c>
      <c r="H576" s="15"/>
      <c r="J576" s="11"/>
      <c r="K576" s="11"/>
      <c r="M576" s="11"/>
      <c r="P576" s="11"/>
    </row>
    <row r="577" spans="1:16" x14ac:dyDescent="0.25">
      <c r="A577" s="26" t="s">
        <v>1936</v>
      </c>
      <c r="B577" s="46" t="s">
        <v>447</v>
      </c>
      <c r="C577" s="58" t="s">
        <v>31</v>
      </c>
      <c r="D577" s="15">
        <v>30.119782000000001</v>
      </c>
      <c r="E577" s="39">
        <f t="shared" si="24"/>
        <v>15.4</v>
      </c>
      <c r="F577" s="15"/>
      <c r="G577" s="38"/>
      <c r="H577" s="15"/>
      <c r="J577" s="11"/>
      <c r="K577" s="11"/>
      <c r="M577" s="11"/>
      <c r="P577" s="11"/>
    </row>
    <row r="578" spans="1:16" x14ac:dyDescent="0.25">
      <c r="A578" s="26" t="s">
        <v>1935</v>
      </c>
      <c r="B578" s="46" t="s">
        <v>448</v>
      </c>
      <c r="C578" s="58" t="s">
        <v>31</v>
      </c>
      <c r="D578" s="15">
        <v>25.034624000000001</v>
      </c>
      <c r="E578" s="39">
        <f t="shared" si="24"/>
        <v>12.8</v>
      </c>
      <c r="F578" s="15">
        <v>18.5</v>
      </c>
      <c r="G578" s="38">
        <f t="shared" si="23"/>
        <v>9.458899802130043</v>
      </c>
      <c r="H578" s="15"/>
      <c r="J578" s="11"/>
      <c r="K578" s="11"/>
      <c r="M578" s="11"/>
      <c r="P578" s="11"/>
    </row>
    <row r="579" spans="1:16" x14ac:dyDescent="0.25">
      <c r="A579" s="26" t="s">
        <v>1934</v>
      </c>
      <c r="B579" s="46" t="s">
        <v>449</v>
      </c>
      <c r="C579" s="58" t="s">
        <v>31</v>
      </c>
      <c r="D579" s="15">
        <v>30.119782000000001</v>
      </c>
      <c r="E579" s="39">
        <f t="shared" si="24"/>
        <v>15.4</v>
      </c>
      <c r="F579" s="15"/>
      <c r="G579" s="38"/>
      <c r="H579" s="15"/>
      <c r="J579" s="11"/>
      <c r="K579" s="11"/>
      <c r="M579" s="11"/>
      <c r="P579" s="11"/>
    </row>
    <row r="580" spans="1:16" x14ac:dyDescent="0.25">
      <c r="A580" s="29" t="s">
        <v>2375</v>
      </c>
      <c r="B580" s="49" t="s">
        <v>2376</v>
      </c>
      <c r="C580" s="63" t="s">
        <v>31</v>
      </c>
      <c r="D580" s="15">
        <v>30.119782000000001</v>
      </c>
      <c r="E580" s="39">
        <f t="shared" si="24"/>
        <v>15.4</v>
      </c>
      <c r="F580" s="15">
        <v>30</v>
      </c>
      <c r="G580" s="38">
        <f t="shared" si="23"/>
        <v>15.338756435886555</v>
      </c>
      <c r="H580" s="15"/>
      <c r="J580" s="11"/>
      <c r="K580" s="11"/>
      <c r="M580" s="11"/>
      <c r="P580" s="11"/>
    </row>
    <row r="581" spans="1:16" x14ac:dyDescent="0.25">
      <c r="A581" s="29" t="s">
        <v>1933</v>
      </c>
      <c r="B581" s="49" t="s">
        <v>450</v>
      </c>
      <c r="C581" s="63" t="s">
        <v>31</v>
      </c>
      <c r="D581" s="15">
        <v>30.119782000000001</v>
      </c>
      <c r="E581" s="39">
        <f t="shared" si="24"/>
        <v>15.4</v>
      </c>
      <c r="F581" s="15">
        <v>30</v>
      </c>
      <c r="G581" s="38">
        <f t="shared" si="23"/>
        <v>15.338756435886555</v>
      </c>
      <c r="H581" s="15"/>
      <c r="J581" s="11"/>
      <c r="K581" s="11"/>
      <c r="M581" s="11"/>
      <c r="P581" s="11"/>
    </row>
    <row r="582" spans="1:16" x14ac:dyDescent="0.25">
      <c r="A582" s="29" t="s">
        <v>1932</v>
      </c>
      <c r="B582" s="49" t="s">
        <v>451</v>
      </c>
      <c r="C582" s="63" t="s">
        <v>31</v>
      </c>
      <c r="D582" s="15">
        <v>20.145049</v>
      </c>
      <c r="E582" s="39">
        <f t="shared" si="24"/>
        <v>10.3</v>
      </c>
      <c r="F582" s="15"/>
      <c r="G582" s="38"/>
      <c r="H582" s="15"/>
      <c r="J582" s="11"/>
      <c r="K582" s="11"/>
      <c r="M582" s="11"/>
      <c r="P582" s="11"/>
    </row>
    <row r="583" spans="1:16" x14ac:dyDescent="0.25">
      <c r="A583" s="29" t="s">
        <v>1931</v>
      </c>
      <c r="B583" s="49" t="s">
        <v>452</v>
      </c>
      <c r="C583" s="63" t="s">
        <v>31</v>
      </c>
      <c r="D583" s="15">
        <v>150.01216099999999</v>
      </c>
      <c r="E583" s="39">
        <f t="shared" si="24"/>
        <v>76.7</v>
      </c>
      <c r="F583" s="15">
        <v>53</v>
      </c>
      <c r="G583" s="38">
        <f t="shared" si="23"/>
        <v>27.09846970339958</v>
      </c>
      <c r="H583" s="15"/>
      <c r="J583" s="11"/>
      <c r="K583" s="11"/>
      <c r="M583" s="11"/>
      <c r="P583" s="11"/>
    </row>
    <row r="584" spans="1:16" x14ac:dyDescent="0.25">
      <c r="A584" s="29"/>
      <c r="B584" s="64" t="s">
        <v>453</v>
      </c>
      <c r="C584" s="63"/>
      <c r="D584" s="15"/>
      <c r="E584" s="39"/>
      <c r="F584" s="15"/>
      <c r="G584" s="38"/>
      <c r="H584" s="15"/>
      <c r="J584" s="11"/>
      <c r="K584" s="11"/>
      <c r="M584" s="11"/>
      <c r="P584" s="11"/>
    </row>
    <row r="585" spans="1:16" x14ac:dyDescent="0.25">
      <c r="A585" s="29" t="s">
        <v>1930</v>
      </c>
      <c r="B585" s="49" t="s">
        <v>454</v>
      </c>
      <c r="C585" s="63" t="s">
        <v>31</v>
      </c>
      <c r="D585" s="15">
        <v>40.094515000000001</v>
      </c>
      <c r="E585" s="39">
        <f t="shared" si="24"/>
        <v>20.5</v>
      </c>
      <c r="F585" s="15">
        <v>40</v>
      </c>
      <c r="G585" s="38">
        <f t="shared" si="23"/>
        <v>20.45167524784874</v>
      </c>
      <c r="H585" s="15"/>
      <c r="J585" s="11"/>
      <c r="K585" s="11"/>
      <c r="M585" s="11"/>
      <c r="P585" s="11"/>
    </row>
    <row r="586" spans="1:16" x14ac:dyDescent="0.25">
      <c r="A586" s="29" t="s">
        <v>1929</v>
      </c>
      <c r="B586" s="49" t="s">
        <v>455</v>
      </c>
      <c r="C586" s="63" t="s">
        <v>31</v>
      </c>
      <c r="D586" s="15">
        <v>50.069248000000002</v>
      </c>
      <c r="E586" s="39">
        <f t="shared" si="24"/>
        <v>25.6</v>
      </c>
      <c r="F586" s="15">
        <v>40</v>
      </c>
      <c r="G586" s="38">
        <f t="shared" si="23"/>
        <v>20.45167524784874</v>
      </c>
      <c r="H586" s="15"/>
      <c r="J586" s="11"/>
      <c r="K586" s="11"/>
      <c r="M586" s="11"/>
      <c r="P586" s="11"/>
    </row>
    <row r="587" spans="1:16" x14ac:dyDescent="0.25">
      <c r="A587" s="29" t="s">
        <v>1928</v>
      </c>
      <c r="B587" s="49" t="s">
        <v>456</v>
      </c>
      <c r="C587" s="63" t="s">
        <v>31</v>
      </c>
      <c r="D587" s="15">
        <v>70.018713999999989</v>
      </c>
      <c r="E587" s="39">
        <f t="shared" si="24"/>
        <v>35.799999999999997</v>
      </c>
      <c r="F587" s="15"/>
      <c r="G587" s="38"/>
      <c r="H587" s="15"/>
      <c r="J587" s="11"/>
      <c r="K587" s="11"/>
      <c r="M587" s="11"/>
      <c r="P587" s="11"/>
    </row>
    <row r="588" spans="1:16" x14ac:dyDescent="0.25">
      <c r="A588" s="29" t="s">
        <v>1927</v>
      </c>
      <c r="B588" s="49" t="s">
        <v>457</v>
      </c>
      <c r="C588" s="63" t="s">
        <v>31</v>
      </c>
      <c r="D588" s="15">
        <v>200.08140899999998</v>
      </c>
      <c r="E588" s="39">
        <f t="shared" si="24"/>
        <v>102.3</v>
      </c>
      <c r="F588" s="15"/>
      <c r="G588" s="38"/>
      <c r="H588" s="15"/>
      <c r="J588" s="11"/>
      <c r="K588" s="11"/>
      <c r="M588" s="11"/>
      <c r="P588" s="11"/>
    </row>
    <row r="589" spans="1:16" x14ac:dyDescent="0.25">
      <c r="A589" s="32" t="s">
        <v>1926</v>
      </c>
      <c r="B589" s="60" t="s">
        <v>458</v>
      </c>
      <c r="C589" s="50" t="s">
        <v>31</v>
      </c>
      <c r="D589" s="15">
        <v>40.094515000000001</v>
      </c>
      <c r="E589" s="39">
        <f t="shared" si="24"/>
        <v>20.5</v>
      </c>
      <c r="F589" s="15">
        <v>40</v>
      </c>
      <c r="G589" s="38">
        <f t="shared" si="23"/>
        <v>20.45167524784874</v>
      </c>
      <c r="H589" s="15"/>
      <c r="J589" s="11"/>
      <c r="K589" s="11"/>
      <c r="M589" s="11"/>
      <c r="P589" s="11"/>
    </row>
    <row r="590" spans="1:16" x14ac:dyDescent="0.25">
      <c r="A590" s="26" t="s">
        <v>1925</v>
      </c>
      <c r="B590" s="60" t="s">
        <v>459</v>
      </c>
      <c r="C590" s="58" t="s">
        <v>31</v>
      </c>
      <c r="D590" s="15">
        <v>100.138496</v>
      </c>
      <c r="E590" s="39">
        <f t="shared" si="24"/>
        <v>51.2</v>
      </c>
      <c r="F590" s="15"/>
      <c r="G590" s="38"/>
      <c r="H590" s="15"/>
      <c r="J590" s="11"/>
      <c r="K590" s="11"/>
      <c r="M590" s="11"/>
      <c r="P590" s="11"/>
    </row>
    <row r="591" spans="1:16" x14ac:dyDescent="0.25">
      <c r="A591" s="32" t="s">
        <v>2408</v>
      </c>
      <c r="B591" s="60" t="s">
        <v>2409</v>
      </c>
      <c r="C591" s="50" t="s">
        <v>31</v>
      </c>
      <c r="D591" s="15">
        <v>40.094515000000001</v>
      </c>
      <c r="E591" s="39">
        <f t="shared" si="24"/>
        <v>20.5</v>
      </c>
      <c r="F591" s="15">
        <v>40</v>
      </c>
      <c r="G591" s="38">
        <f t="shared" si="23"/>
        <v>20.45167524784874</v>
      </c>
      <c r="H591" s="15"/>
      <c r="J591" s="11"/>
      <c r="K591" s="11"/>
      <c r="M591" s="11"/>
      <c r="P591" s="11"/>
    </row>
    <row r="592" spans="1:16" x14ac:dyDescent="0.25">
      <c r="A592" s="28"/>
      <c r="B592" s="51" t="s">
        <v>460</v>
      </c>
      <c r="C592" s="24"/>
      <c r="D592" s="15"/>
      <c r="E592" s="39"/>
      <c r="F592" s="15"/>
      <c r="G592" s="38"/>
      <c r="H592" s="15"/>
      <c r="J592" s="11"/>
      <c r="K592" s="11"/>
      <c r="M592" s="11"/>
      <c r="P592" s="11"/>
    </row>
    <row r="593" spans="1:16" x14ac:dyDescent="0.25">
      <c r="A593" s="28" t="s">
        <v>1924</v>
      </c>
      <c r="B593" s="21" t="s">
        <v>461</v>
      </c>
      <c r="C593" s="24" t="s">
        <v>31</v>
      </c>
      <c r="D593" s="15">
        <v>25.034624000000001</v>
      </c>
      <c r="E593" s="39">
        <f t="shared" si="24"/>
        <v>12.8</v>
      </c>
      <c r="F593" s="15"/>
      <c r="G593" s="38"/>
      <c r="H593" s="15"/>
      <c r="J593" s="11"/>
      <c r="K593" s="11"/>
      <c r="M593" s="11"/>
      <c r="P593" s="11"/>
    </row>
    <row r="594" spans="1:16" x14ac:dyDescent="0.25">
      <c r="A594" s="28" t="s">
        <v>1923</v>
      </c>
      <c r="B594" s="21" t="s">
        <v>462</v>
      </c>
      <c r="C594" s="24" t="s">
        <v>31</v>
      </c>
      <c r="D594" s="15">
        <v>60.043980999999995</v>
      </c>
      <c r="E594" s="39">
        <f t="shared" si="24"/>
        <v>30.7</v>
      </c>
      <c r="F594" s="15"/>
      <c r="G594" s="38"/>
      <c r="H594" s="15"/>
      <c r="J594" s="11"/>
      <c r="K594" s="11"/>
      <c r="M594" s="11"/>
      <c r="P594" s="11"/>
    </row>
    <row r="595" spans="1:16" x14ac:dyDescent="0.25">
      <c r="A595" s="28" t="s">
        <v>1922</v>
      </c>
      <c r="B595" s="21" t="s">
        <v>463</v>
      </c>
      <c r="C595" s="24" t="s">
        <v>31</v>
      </c>
      <c r="D595" s="15">
        <v>120.08796199999999</v>
      </c>
      <c r="E595" s="39">
        <f t="shared" si="24"/>
        <v>61.4</v>
      </c>
      <c r="F595" s="15"/>
      <c r="G595" s="38"/>
      <c r="H595" s="15"/>
      <c r="J595" s="11"/>
      <c r="K595" s="11"/>
      <c r="M595" s="11"/>
      <c r="P595" s="11"/>
    </row>
    <row r="596" spans="1:16" x14ac:dyDescent="0.25">
      <c r="A596" s="28" t="s">
        <v>1921</v>
      </c>
      <c r="B596" s="39" t="s">
        <v>464</v>
      </c>
      <c r="C596" s="17" t="s">
        <v>31</v>
      </c>
      <c r="D596" s="15">
        <v>100.138496</v>
      </c>
      <c r="E596" s="39">
        <f t="shared" si="24"/>
        <v>51.2</v>
      </c>
      <c r="F596" s="15"/>
      <c r="G596" s="38"/>
      <c r="H596" s="15"/>
      <c r="J596" s="11"/>
      <c r="K596" s="11"/>
      <c r="M596" s="11"/>
      <c r="P596" s="11"/>
    </row>
    <row r="597" spans="1:16" x14ac:dyDescent="0.25">
      <c r="A597" s="28" t="s">
        <v>1920</v>
      </c>
      <c r="B597" s="39" t="s">
        <v>465</v>
      </c>
      <c r="C597" s="17" t="s">
        <v>31</v>
      </c>
      <c r="D597" s="15">
        <v>35.009356999999994</v>
      </c>
      <c r="E597" s="39">
        <f t="shared" si="24"/>
        <v>17.899999999999999</v>
      </c>
      <c r="F597" s="15"/>
      <c r="G597" s="38"/>
      <c r="H597" s="15"/>
      <c r="J597" s="11"/>
      <c r="K597" s="11"/>
      <c r="M597" s="11"/>
      <c r="P597" s="11"/>
    </row>
    <row r="598" spans="1:16" x14ac:dyDescent="0.25">
      <c r="A598" s="30"/>
      <c r="B598" s="39"/>
      <c r="C598" s="17"/>
      <c r="D598" s="39"/>
      <c r="E598" s="39"/>
      <c r="F598" s="39"/>
      <c r="G598" s="39"/>
      <c r="H598" s="39"/>
      <c r="J598" s="11"/>
      <c r="K598" s="11"/>
      <c r="M598" s="11"/>
      <c r="P598" s="11"/>
    </row>
    <row r="599" spans="1:16" x14ac:dyDescent="0.25">
      <c r="A599" s="27">
        <v>45</v>
      </c>
      <c r="B599" s="77" t="s">
        <v>466</v>
      </c>
      <c r="C599" s="77"/>
      <c r="D599" s="77"/>
      <c r="E599" s="77"/>
      <c r="F599" s="77"/>
      <c r="G599" s="77"/>
      <c r="H599" s="77"/>
      <c r="J599" s="11"/>
      <c r="K599" s="11"/>
      <c r="M599" s="11"/>
      <c r="P599" s="11"/>
    </row>
    <row r="600" spans="1:16" ht="31.5" x14ac:dyDescent="0.25">
      <c r="A600" s="28" t="s">
        <v>1183</v>
      </c>
      <c r="B600" s="21" t="s">
        <v>467</v>
      </c>
      <c r="C600" s="24" t="s">
        <v>31</v>
      </c>
      <c r="D600" s="38">
        <v>1345.0242909999999</v>
      </c>
      <c r="E600" s="39">
        <f t="shared" ref="E600:E647" si="25">D600/$J$9</f>
        <v>687.69999999999993</v>
      </c>
      <c r="F600" s="38">
        <v>1034.53</v>
      </c>
      <c r="G600" s="38">
        <f t="shared" ref="G600:G636" si="26">F600/$J$9</f>
        <v>528.94678985392386</v>
      </c>
      <c r="H600" s="65"/>
      <c r="J600" s="11"/>
      <c r="K600" s="11"/>
      <c r="M600" s="11"/>
      <c r="P600" s="11"/>
    </row>
    <row r="601" spans="1:16" x14ac:dyDescent="0.25">
      <c r="A601" s="28" t="s">
        <v>1176</v>
      </c>
      <c r="B601" s="21" t="s">
        <v>468</v>
      </c>
      <c r="C601" s="24" t="s">
        <v>31</v>
      </c>
      <c r="D601" s="38">
        <v>939.97189800000001</v>
      </c>
      <c r="E601" s="39">
        <f t="shared" si="25"/>
        <v>480.6</v>
      </c>
      <c r="F601" s="38">
        <v>723.06</v>
      </c>
      <c r="G601" s="38">
        <f t="shared" si="26"/>
        <v>369.69470761773772</v>
      </c>
      <c r="H601" s="65"/>
      <c r="J601" s="11"/>
      <c r="K601" s="11"/>
      <c r="M601" s="11"/>
      <c r="P601" s="11"/>
    </row>
    <row r="602" spans="1:16" ht="31.5" x14ac:dyDescent="0.25">
      <c r="A602" s="28" t="s">
        <v>1919</v>
      </c>
      <c r="B602" s="21" t="s">
        <v>469</v>
      </c>
      <c r="C602" s="24" t="s">
        <v>31</v>
      </c>
      <c r="D602" s="38">
        <v>3558.045936</v>
      </c>
      <c r="E602" s="39">
        <f t="shared" si="25"/>
        <v>1819.2</v>
      </c>
      <c r="F602" s="38">
        <v>2736.9</v>
      </c>
      <c r="G602" s="38">
        <f t="shared" si="26"/>
        <v>1399.3547496459305</v>
      </c>
      <c r="H602" s="65"/>
      <c r="J602" s="11"/>
      <c r="K602" s="11"/>
      <c r="M602" s="11"/>
      <c r="P602" s="11"/>
    </row>
    <row r="603" spans="1:16" x14ac:dyDescent="0.25">
      <c r="A603" s="28" t="s">
        <v>1175</v>
      </c>
      <c r="B603" s="21" t="s">
        <v>470</v>
      </c>
      <c r="C603" s="24" t="s">
        <v>31</v>
      </c>
      <c r="D603" s="16">
        <v>1720.348068</v>
      </c>
      <c r="E603" s="39">
        <f t="shared" si="25"/>
        <v>879.6</v>
      </c>
      <c r="F603" s="16">
        <v>1323.22</v>
      </c>
      <c r="G603" s="38">
        <f t="shared" si="26"/>
        <v>676.55164303646029</v>
      </c>
      <c r="H603" s="16"/>
      <c r="J603" s="11"/>
      <c r="K603" s="11"/>
      <c r="M603" s="11"/>
      <c r="P603" s="11"/>
    </row>
    <row r="604" spans="1:16" x14ac:dyDescent="0.25">
      <c r="A604" s="28" t="s">
        <v>1174</v>
      </c>
      <c r="B604" s="21" t="s">
        <v>471</v>
      </c>
      <c r="C604" s="24" t="s">
        <v>31</v>
      </c>
      <c r="D604" s="16">
        <v>6674.269875</v>
      </c>
      <c r="E604" s="39">
        <f t="shared" si="25"/>
        <v>3412.5</v>
      </c>
      <c r="F604" s="16">
        <v>5133.97</v>
      </c>
      <c r="G604" s="38">
        <f t="shared" si="26"/>
        <v>2624.9571793049499</v>
      </c>
      <c r="H604" s="16"/>
      <c r="J604" s="11"/>
      <c r="K604" s="11"/>
      <c r="M604" s="11"/>
      <c r="P604" s="11"/>
    </row>
    <row r="605" spans="1:16" x14ac:dyDescent="0.25">
      <c r="A605" s="28" t="s">
        <v>1710</v>
      </c>
      <c r="B605" s="21" t="s">
        <v>472</v>
      </c>
      <c r="C605" s="24" t="s">
        <v>31</v>
      </c>
      <c r="D605" s="16">
        <v>1544.518951</v>
      </c>
      <c r="E605" s="39">
        <f t="shared" si="25"/>
        <v>789.7</v>
      </c>
      <c r="F605" s="16">
        <v>1188</v>
      </c>
      <c r="G605" s="38">
        <f t="shared" si="26"/>
        <v>607.41475486110755</v>
      </c>
      <c r="H605" s="16"/>
      <c r="J605" s="11"/>
      <c r="K605" s="11"/>
      <c r="M605" s="11"/>
      <c r="P605" s="11"/>
    </row>
    <row r="606" spans="1:16" ht="31.5" x14ac:dyDescent="0.25">
      <c r="A606" s="28" t="s">
        <v>1918</v>
      </c>
      <c r="B606" s="21" t="s">
        <v>1917</v>
      </c>
      <c r="C606" s="24" t="s">
        <v>31</v>
      </c>
      <c r="D606" s="16">
        <v>1698.833938</v>
      </c>
      <c r="E606" s="39">
        <f t="shared" si="25"/>
        <v>868.6</v>
      </c>
      <c r="F606" s="16">
        <v>1306.8</v>
      </c>
      <c r="G606" s="38">
        <f t="shared" si="26"/>
        <v>668.1562303472183</v>
      </c>
      <c r="H606" s="16"/>
      <c r="J606" s="11"/>
      <c r="K606" s="11"/>
      <c r="M606" s="11"/>
      <c r="P606" s="11"/>
    </row>
    <row r="607" spans="1:16" ht="31.5" x14ac:dyDescent="0.25">
      <c r="A607" s="28" t="s">
        <v>1916</v>
      </c>
      <c r="B607" s="21" t="s">
        <v>1915</v>
      </c>
      <c r="C607" s="24" t="s">
        <v>31</v>
      </c>
      <c r="D607" s="16">
        <v>1266.3999249999999</v>
      </c>
      <c r="E607" s="39">
        <f t="shared" si="25"/>
        <v>647.5</v>
      </c>
      <c r="F607" s="16">
        <v>974.16</v>
      </c>
      <c r="G607" s="38">
        <f t="shared" si="26"/>
        <v>498.08009898610817</v>
      </c>
      <c r="H607" s="16"/>
      <c r="J607" s="11"/>
      <c r="K607" s="11"/>
      <c r="M607" s="11"/>
      <c r="P607" s="11"/>
    </row>
    <row r="608" spans="1:16" ht="31.5" x14ac:dyDescent="0.25">
      <c r="A608" s="28" t="s">
        <v>1914</v>
      </c>
      <c r="B608" s="21" t="s">
        <v>1913</v>
      </c>
      <c r="C608" s="24" t="s">
        <v>31</v>
      </c>
      <c r="D608" s="16">
        <v>4149.4889279999998</v>
      </c>
      <c r="E608" s="39">
        <f t="shared" si="25"/>
        <v>2121.6</v>
      </c>
      <c r="F608" s="16">
        <v>3191.89</v>
      </c>
      <c r="G608" s="38">
        <f t="shared" si="26"/>
        <v>1631.9874426713977</v>
      </c>
      <c r="H608" s="16"/>
      <c r="J608" s="11"/>
      <c r="K608" s="11"/>
      <c r="M608" s="11"/>
      <c r="P608" s="11"/>
    </row>
    <row r="609" spans="1:16" ht="31.5" x14ac:dyDescent="0.25">
      <c r="A609" s="28" t="s">
        <v>1912</v>
      </c>
      <c r="B609" s="21" t="s">
        <v>473</v>
      </c>
      <c r="C609" s="24" t="s">
        <v>31</v>
      </c>
      <c r="D609" s="16">
        <v>3558.045936</v>
      </c>
      <c r="E609" s="39">
        <f t="shared" si="25"/>
        <v>1819.2</v>
      </c>
      <c r="F609" s="16">
        <v>2736.85</v>
      </c>
      <c r="G609" s="38">
        <f t="shared" si="26"/>
        <v>1399.3291850518706</v>
      </c>
      <c r="H609" s="16"/>
      <c r="J609" s="11"/>
      <c r="K609" s="11"/>
      <c r="M609" s="11"/>
      <c r="P609" s="11"/>
    </row>
    <row r="610" spans="1:16" ht="31.5" x14ac:dyDescent="0.25">
      <c r="A610" s="28" t="s">
        <v>1505</v>
      </c>
      <c r="B610" s="21" t="s">
        <v>474</v>
      </c>
      <c r="C610" s="24" t="s">
        <v>31</v>
      </c>
      <c r="D610" s="16">
        <v>5299.7125509999996</v>
      </c>
      <c r="E610" s="39">
        <f t="shared" si="25"/>
        <v>2709.7</v>
      </c>
      <c r="F610" s="16">
        <v>4076.68</v>
      </c>
      <c r="G610" s="38">
        <f t="shared" si="26"/>
        <v>2084.373386235</v>
      </c>
      <c r="H610" s="16"/>
      <c r="J610" s="11"/>
      <c r="K610" s="11"/>
      <c r="M610" s="11"/>
      <c r="P610" s="11"/>
    </row>
    <row r="611" spans="1:16" x14ac:dyDescent="0.25">
      <c r="A611" s="28" t="s">
        <v>1911</v>
      </c>
      <c r="B611" s="21" t="s">
        <v>475</v>
      </c>
      <c r="C611" s="24" t="s">
        <v>31</v>
      </c>
      <c r="D611" s="16">
        <v>2162.1700649999998</v>
      </c>
      <c r="E611" s="39">
        <f t="shared" si="25"/>
        <v>1105.5</v>
      </c>
      <c r="F611" s="16">
        <v>1663.2</v>
      </c>
      <c r="G611" s="38">
        <f t="shared" si="26"/>
        <v>850.38065680555064</v>
      </c>
      <c r="H611" s="16"/>
      <c r="J611" s="11"/>
      <c r="K611" s="11"/>
      <c r="M611" s="11"/>
      <c r="P611" s="11"/>
    </row>
    <row r="612" spans="1:16" x14ac:dyDescent="0.25">
      <c r="A612" s="28" t="s">
        <v>1910</v>
      </c>
      <c r="B612" s="21" t="s">
        <v>1909</v>
      </c>
      <c r="C612" s="24" t="s">
        <v>31</v>
      </c>
      <c r="D612" s="16">
        <v>1753.7927610000002</v>
      </c>
      <c r="E612" s="39">
        <f t="shared" si="25"/>
        <v>896.7</v>
      </c>
      <c r="F612" s="16">
        <v>1348.96</v>
      </c>
      <c r="G612" s="38">
        <f t="shared" si="26"/>
        <v>689.71229605845087</v>
      </c>
      <c r="H612" s="16"/>
      <c r="J612" s="11"/>
      <c r="K612" s="11"/>
      <c r="M612" s="11"/>
      <c r="P612" s="11"/>
    </row>
    <row r="613" spans="1:16" ht="31.5" x14ac:dyDescent="0.25">
      <c r="A613" s="28" t="s">
        <v>1908</v>
      </c>
      <c r="B613" s="21" t="s">
        <v>1907</v>
      </c>
      <c r="C613" s="24" t="s">
        <v>31</v>
      </c>
      <c r="D613" s="16">
        <v>942.12331099999994</v>
      </c>
      <c r="E613" s="39">
        <f t="shared" si="25"/>
        <v>481.7</v>
      </c>
      <c r="F613" s="16">
        <v>724.68</v>
      </c>
      <c r="G613" s="38">
        <f t="shared" si="26"/>
        <v>370.52300046527557</v>
      </c>
      <c r="H613" s="16"/>
      <c r="J613" s="11"/>
      <c r="K613" s="11"/>
      <c r="M613" s="11"/>
      <c r="P613" s="11"/>
    </row>
    <row r="614" spans="1:16" ht="31.5" x14ac:dyDescent="0.25">
      <c r="A614" s="28" t="s">
        <v>1906</v>
      </c>
      <c r="B614" s="21" t="s">
        <v>1905</v>
      </c>
      <c r="C614" s="24" t="s">
        <v>31</v>
      </c>
      <c r="D614" s="16">
        <v>1600.6512719999998</v>
      </c>
      <c r="E614" s="39">
        <f t="shared" si="25"/>
        <v>818.4</v>
      </c>
      <c r="F614" s="16">
        <v>1231.2</v>
      </c>
      <c r="G614" s="38">
        <f t="shared" si="26"/>
        <v>629.50256412878423</v>
      </c>
      <c r="H614" s="16"/>
      <c r="J614" s="11"/>
      <c r="K614" s="11"/>
      <c r="M614" s="11"/>
      <c r="P614" s="11"/>
    </row>
    <row r="615" spans="1:16" x14ac:dyDescent="0.25">
      <c r="A615" s="28" t="s">
        <v>1904</v>
      </c>
      <c r="B615" s="21" t="s">
        <v>476</v>
      </c>
      <c r="C615" s="24" t="s">
        <v>31</v>
      </c>
      <c r="D615" s="16">
        <v>4459.6835659999997</v>
      </c>
      <c r="E615" s="39">
        <f t="shared" si="25"/>
        <v>2280.1999999999998</v>
      </c>
      <c r="F615" s="16">
        <v>3430.53</v>
      </c>
      <c r="G615" s="38">
        <f t="shared" si="26"/>
        <v>1754.0021372000635</v>
      </c>
      <c r="H615" s="16"/>
      <c r="J615" s="11"/>
      <c r="K615" s="11"/>
      <c r="M615" s="11"/>
      <c r="P615" s="11"/>
    </row>
    <row r="616" spans="1:16" ht="15.75" customHeight="1" x14ac:dyDescent="0.25">
      <c r="A616" s="28" t="s">
        <v>1903</v>
      </c>
      <c r="B616" s="21" t="s">
        <v>1902</v>
      </c>
      <c r="C616" s="24" t="s">
        <v>31</v>
      </c>
      <c r="D616" s="16">
        <v>1046.36905</v>
      </c>
      <c r="E616" s="39">
        <f t="shared" si="25"/>
        <v>535</v>
      </c>
      <c r="F616" s="16">
        <v>804.82</v>
      </c>
      <c r="G616" s="38">
        <f t="shared" si="26"/>
        <v>411.49793182434058</v>
      </c>
      <c r="H616" s="16"/>
      <c r="J616" s="11"/>
      <c r="K616" s="11"/>
      <c r="M616" s="11"/>
      <c r="P616" s="11"/>
    </row>
    <row r="617" spans="1:16" ht="31.5" x14ac:dyDescent="0.25">
      <c r="A617" s="28" t="s">
        <v>1682</v>
      </c>
      <c r="B617" s="21" t="s">
        <v>1681</v>
      </c>
      <c r="C617" s="24" t="s">
        <v>31</v>
      </c>
      <c r="D617" s="16">
        <v>2319.2232139999996</v>
      </c>
      <c r="E617" s="39">
        <f t="shared" si="25"/>
        <v>1185.8</v>
      </c>
      <c r="F617" s="16">
        <v>1782.49</v>
      </c>
      <c r="G617" s="38">
        <f t="shared" si="26"/>
        <v>911.37266531344756</v>
      </c>
      <c r="H617" s="16"/>
      <c r="J617" s="11"/>
      <c r="K617" s="11"/>
      <c r="M617" s="11"/>
      <c r="P617" s="11"/>
    </row>
    <row r="618" spans="1:16" ht="31.5" x14ac:dyDescent="0.25">
      <c r="A618" s="28" t="s">
        <v>1779</v>
      </c>
      <c r="B618" s="21" t="s">
        <v>1778</v>
      </c>
      <c r="C618" s="24" t="s">
        <v>31</v>
      </c>
      <c r="D618" s="16">
        <v>3969.3569849999999</v>
      </c>
      <c r="E618" s="39">
        <f t="shared" si="25"/>
        <v>2029.5</v>
      </c>
      <c r="F618" s="16">
        <v>3053.25</v>
      </c>
      <c r="G618" s="38">
        <f t="shared" si="26"/>
        <v>1561.1019362623542</v>
      </c>
      <c r="H618" s="16"/>
      <c r="J618" s="11"/>
      <c r="K618" s="11"/>
      <c r="M618" s="11"/>
      <c r="P618" s="11"/>
    </row>
    <row r="619" spans="1:16" ht="31.5" x14ac:dyDescent="0.25">
      <c r="A619" s="28" t="s">
        <v>1678</v>
      </c>
      <c r="B619" s="21" t="s">
        <v>1677</v>
      </c>
      <c r="C619" s="24" t="s">
        <v>31</v>
      </c>
      <c r="D619" s="16">
        <v>2004.7257500000001</v>
      </c>
      <c r="E619" s="39">
        <f t="shared" si="25"/>
        <v>1025</v>
      </c>
      <c r="F619" s="16">
        <v>1542.02</v>
      </c>
      <c r="G619" s="38">
        <f t="shared" si="26"/>
        <v>788.42230664219278</v>
      </c>
      <c r="H619" s="16"/>
      <c r="J619" s="11"/>
      <c r="K619" s="11"/>
      <c r="M619" s="11"/>
      <c r="P619" s="11"/>
    </row>
    <row r="620" spans="1:16" ht="31.5" x14ac:dyDescent="0.25">
      <c r="A620" s="28" t="s">
        <v>1776</v>
      </c>
      <c r="B620" s="21" t="s">
        <v>477</v>
      </c>
      <c r="C620" s="24" t="s">
        <v>31</v>
      </c>
      <c r="D620" s="16">
        <v>3380.0654060000002</v>
      </c>
      <c r="E620" s="39">
        <f t="shared" si="25"/>
        <v>1728.2</v>
      </c>
      <c r="F620" s="16">
        <v>2600</v>
      </c>
      <c r="G620" s="38">
        <f t="shared" si="26"/>
        <v>1329.3588911101681</v>
      </c>
      <c r="H620" s="16"/>
      <c r="J620" s="11"/>
      <c r="K620" s="11"/>
      <c r="M620" s="11"/>
      <c r="P620" s="11"/>
    </row>
    <row r="621" spans="1:16" x14ac:dyDescent="0.25">
      <c r="A621" s="28" t="s">
        <v>1901</v>
      </c>
      <c r="B621" s="21" t="s">
        <v>1900</v>
      </c>
      <c r="C621" s="24" t="s">
        <v>31</v>
      </c>
      <c r="D621" s="16">
        <v>2306.3147359999998</v>
      </c>
      <c r="E621" s="39">
        <f t="shared" si="25"/>
        <v>1179.1999999999998</v>
      </c>
      <c r="F621" s="16">
        <v>1774.07</v>
      </c>
      <c r="G621" s="38">
        <f t="shared" si="26"/>
        <v>907.06758767377528</v>
      </c>
      <c r="H621" s="16"/>
      <c r="J621" s="11"/>
      <c r="K621" s="11"/>
      <c r="M621" s="11"/>
      <c r="P621" s="11"/>
    </row>
    <row r="622" spans="1:16" x14ac:dyDescent="0.25">
      <c r="A622" s="28" t="s">
        <v>1899</v>
      </c>
      <c r="B622" s="21" t="s">
        <v>478</v>
      </c>
      <c r="C622" s="24" t="s">
        <v>31</v>
      </c>
      <c r="D622" s="16">
        <v>1564.0772510000002</v>
      </c>
      <c r="E622" s="39">
        <f t="shared" si="25"/>
        <v>799.7</v>
      </c>
      <c r="F622" s="16">
        <v>1203</v>
      </c>
      <c r="G622" s="38">
        <f t="shared" si="26"/>
        <v>615.08413307905084</v>
      </c>
      <c r="H622" s="16"/>
      <c r="J622" s="11"/>
      <c r="K622" s="11"/>
      <c r="M622" s="11"/>
      <c r="P622" s="11"/>
    </row>
    <row r="623" spans="1:16" x14ac:dyDescent="0.25">
      <c r="A623" s="28" t="s">
        <v>1898</v>
      </c>
      <c r="B623" s="21" t="s">
        <v>479</v>
      </c>
      <c r="C623" s="24" t="s">
        <v>31</v>
      </c>
      <c r="D623" s="16">
        <v>1847.477018</v>
      </c>
      <c r="E623" s="39">
        <f t="shared" si="25"/>
        <v>944.6</v>
      </c>
      <c r="F623" s="16">
        <v>1421</v>
      </c>
      <c r="G623" s="38">
        <f t="shared" si="26"/>
        <v>726.54576317982651</v>
      </c>
      <c r="H623" s="16"/>
      <c r="J623" s="11"/>
      <c r="K623" s="11"/>
      <c r="M623" s="11"/>
      <c r="P623" s="11"/>
    </row>
    <row r="624" spans="1:16" x14ac:dyDescent="0.25">
      <c r="A624" s="28" t="s">
        <v>1897</v>
      </c>
      <c r="B624" s="21" t="s">
        <v>1099</v>
      </c>
      <c r="C624" s="24" t="s">
        <v>31</v>
      </c>
      <c r="D624" s="16">
        <v>1508.1405130000001</v>
      </c>
      <c r="E624" s="39">
        <f t="shared" si="25"/>
        <v>771.1</v>
      </c>
      <c r="F624" s="16">
        <v>1160</v>
      </c>
      <c r="G624" s="38">
        <f t="shared" si="26"/>
        <v>593.09858218761349</v>
      </c>
      <c r="H624" s="16"/>
      <c r="J624" s="11"/>
      <c r="K624" s="11"/>
      <c r="M624" s="11"/>
      <c r="P624" s="11"/>
    </row>
    <row r="625" spans="1:16" ht="31.5" x14ac:dyDescent="0.25">
      <c r="A625" s="28" t="s">
        <v>1695</v>
      </c>
      <c r="B625" s="21" t="s">
        <v>1694</v>
      </c>
      <c r="C625" s="24" t="s">
        <v>31</v>
      </c>
      <c r="D625" s="16">
        <v>2162.1700649999998</v>
      </c>
      <c r="E625" s="39">
        <f t="shared" si="25"/>
        <v>1105.5</v>
      </c>
      <c r="F625" s="16">
        <v>1663.2</v>
      </c>
      <c r="G625" s="38">
        <f t="shared" si="26"/>
        <v>850.38065680555064</v>
      </c>
      <c r="H625" s="16"/>
      <c r="J625" s="11"/>
      <c r="K625" s="11"/>
      <c r="M625" s="11"/>
      <c r="P625" s="11"/>
    </row>
    <row r="626" spans="1:16" x14ac:dyDescent="0.25">
      <c r="A626" s="28" t="s">
        <v>1503</v>
      </c>
      <c r="B626" s="21" t="s">
        <v>480</v>
      </c>
      <c r="C626" s="24" t="s">
        <v>31</v>
      </c>
      <c r="D626" s="16">
        <v>1508.336096</v>
      </c>
      <c r="E626" s="39">
        <f t="shared" si="25"/>
        <v>771.2</v>
      </c>
      <c r="F626" s="16">
        <v>1160.24</v>
      </c>
      <c r="G626" s="38">
        <f t="shared" si="26"/>
        <v>593.22129223910053</v>
      </c>
      <c r="H626" s="16"/>
      <c r="J626" s="11"/>
      <c r="K626" s="11"/>
      <c r="M626" s="11"/>
      <c r="P626" s="11"/>
    </row>
    <row r="627" spans="1:16" x14ac:dyDescent="0.25">
      <c r="A627" s="28" t="s">
        <v>1875</v>
      </c>
      <c r="B627" s="21" t="s">
        <v>481</v>
      </c>
      <c r="C627" s="24" t="s">
        <v>31</v>
      </c>
      <c r="D627" s="16">
        <v>968.91818199999989</v>
      </c>
      <c r="E627" s="39">
        <f t="shared" si="25"/>
        <v>495.4</v>
      </c>
      <c r="F627" s="16">
        <v>745.2</v>
      </c>
      <c r="G627" s="38">
        <f t="shared" si="26"/>
        <v>381.01470986742203</v>
      </c>
      <c r="H627" s="16"/>
      <c r="J627" s="11"/>
      <c r="K627" s="11"/>
      <c r="M627" s="11"/>
      <c r="P627" s="11"/>
    </row>
    <row r="628" spans="1:16" x14ac:dyDescent="0.25">
      <c r="A628" s="28" t="s">
        <v>1896</v>
      </c>
      <c r="B628" s="21" t="s">
        <v>482</v>
      </c>
      <c r="C628" s="24" t="s">
        <v>31</v>
      </c>
      <c r="D628" s="16">
        <v>4212.0754879999995</v>
      </c>
      <c r="E628" s="39">
        <f t="shared" si="25"/>
        <v>2153.6</v>
      </c>
      <c r="F628" s="16">
        <v>3240</v>
      </c>
      <c r="G628" s="38">
        <f t="shared" si="26"/>
        <v>1656.5856950757479</v>
      </c>
      <c r="H628" s="16"/>
      <c r="J628" s="11"/>
      <c r="K628" s="11"/>
      <c r="M628" s="11"/>
      <c r="P628" s="11"/>
    </row>
    <row r="629" spans="1:16" x14ac:dyDescent="0.25">
      <c r="A629" s="28" t="s">
        <v>1328</v>
      </c>
      <c r="B629" s="21" t="s">
        <v>483</v>
      </c>
      <c r="C629" s="24" t="s">
        <v>31</v>
      </c>
      <c r="D629" s="16">
        <v>5165.3470299999999</v>
      </c>
      <c r="E629" s="39">
        <f t="shared" si="25"/>
        <v>2641</v>
      </c>
      <c r="F629" s="16">
        <v>3973.32</v>
      </c>
      <c r="G629" s="38">
        <f t="shared" si="26"/>
        <v>2031.526257394559</v>
      </c>
      <c r="H629" s="16"/>
      <c r="J629" s="11"/>
      <c r="K629" s="11"/>
      <c r="M629" s="11"/>
      <c r="P629" s="11"/>
    </row>
    <row r="630" spans="1:16" x14ac:dyDescent="0.25">
      <c r="A630" s="28" t="s">
        <v>1895</v>
      </c>
      <c r="B630" s="21" t="s">
        <v>1894</v>
      </c>
      <c r="C630" s="24" t="s">
        <v>31</v>
      </c>
      <c r="D630" s="16">
        <v>194.996251</v>
      </c>
      <c r="E630" s="39">
        <f t="shared" si="25"/>
        <v>99.7</v>
      </c>
      <c r="F630" s="16">
        <v>150</v>
      </c>
      <c r="G630" s="38">
        <f t="shared" si="26"/>
        <v>76.693782179432773</v>
      </c>
      <c r="H630" s="16"/>
      <c r="J630" s="11"/>
      <c r="K630" s="11"/>
      <c r="M630" s="11"/>
      <c r="P630" s="11"/>
    </row>
    <row r="631" spans="1:16" x14ac:dyDescent="0.25">
      <c r="A631" s="28" t="s">
        <v>1496</v>
      </c>
      <c r="B631" s="21" t="s">
        <v>484</v>
      </c>
      <c r="C631" s="24" t="s">
        <v>31</v>
      </c>
      <c r="D631" s="16">
        <v>365.15346099999999</v>
      </c>
      <c r="E631" s="39">
        <f t="shared" si="25"/>
        <v>186.7</v>
      </c>
      <c r="F631" s="16">
        <v>280.8</v>
      </c>
      <c r="G631" s="38">
        <f t="shared" si="26"/>
        <v>143.57076023989816</v>
      </c>
      <c r="H631" s="16"/>
      <c r="J631" s="11"/>
      <c r="K631" s="11"/>
      <c r="M631" s="11"/>
      <c r="P631" s="11"/>
    </row>
    <row r="632" spans="1:16" x14ac:dyDescent="0.25">
      <c r="A632" s="28" t="s">
        <v>1598</v>
      </c>
      <c r="B632" s="21" t="s">
        <v>485</v>
      </c>
      <c r="C632" s="24" t="s">
        <v>31</v>
      </c>
      <c r="D632" s="16">
        <v>546.06773599999997</v>
      </c>
      <c r="E632" s="39">
        <f t="shared" si="25"/>
        <v>279.2</v>
      </c>
      <c r="F632" s="16">
        <v>420</v>
      </c>
      <c r="G632" s="38">
        <f t="shared" si="26"/>
        <v>214.74259010241178</v>
      </c>
      <c r="H632" s="16"/>
      <c r="J632" s="11"/>
      <c r="K632" s="11"/>
      <c r="M632" s="11"/>
      <c r="P632" s="11"/>
    </row>
    <row r="633" spans="1:16" x14ac:dyDescent="0.25">
      <c r="A633" s="28" t="s">
        <v>1160</v>
      </c>
      <c r="B633" s="21" t="s">
        <v>486</v>
      </c>
      <c r="C633" s="24" t="s">
        <v>31</v>
      </c>
      <c r="D633" s="16">
        <v>80</v>
      </c>
      <c r="E633" s="39">
        <f t="shared" si="25"/>
        <v>40.903350495697481</v>
      </c>
      <c r="F633" s="16">
        <v>50</v>
      </c>
      <c r="G633" s="38">
        <f t="shared" si="26"/>
        <v>25.564594059810926</v>
      </c>
      <c r="H633" s="16"/>
      <c r="J633" s="11"/>
      <c r="K633" s="11"/>
      <c r="M633" s="11"/>
      <c r="P633" s="11"/>
    </row>
    <row r="634" spans="1:16" x14ac:dyDescent="0.25">
      <c r="A634" s="28" t="s">
        <v>1652</v>
      </c>
      <c r="B634" s="21" t="s">
        <v>487</v>
      </c>
      <c r="C634" s="24" t="s">
        <v>31</v>
      </c>
      <c r="D634" s="16">
        <v>650.11789199999998</v>
      </c>
      <c r="E634" s="39">
        <f t="shared" si="25"/>
        <v>332.4</v>
      </c>
      <c r="F634" s="16">
        <v>500</v>
      </c>
      <c r="G634" s="38">
        <f t="shared" si="26"/>
        <v>255.64594059810923</v>
      </c>
      <c r="H634" s="16"/>
      <c r="J634" s="11"/>
      <c r="K634" s="11"/>
      <c r="M634" s="11"/>
      <c r="P634" s="11"/>
    </row>
    <row r="635" spans="1:16" x14ac:dyDescent="0.25">
      <c r="A635" s="28" t="s">
        <v>1693</v>
      </c>
      <c r="B635" s="21" t="s">
        <v>488</v>
      </c>
      <c r="C635" s="24" t="s">
        <v>31</v>
      </c>
      <c r="D635" s="16">
        <v>198.90791100000001</v>
      </c>
      <c r="E635" s="39">
        <f t="shared" si="25"/>
        <v>101.7</v>
      </c>
      <c r="F635" s="16">
        <v>153</v>
      </c>
      <c r="G635" s="38">
        <f t="shared" si="26"/>
        <v>78.227657823021431</v>
      </c>
      <c r="H635" s="16"/>
      <c r="J635" s="11"/>
      <c r="K635" s="11"/>
      <c r="M635" s="11"/>
      <c r="P635" s="11"/>
    </row>
    <row r="636" spans="1:16" x14ac:dyDescent="0.25">
      <c r="A636" s="28" t="s">
        <v>1731</v>
      </c>
      <c r="B636" s="21" t="s">
        <v>489</v>
      </c>
      <c r="C636" s="24" t="s">
        <v>31</v>
      </c>
      <c r="D636" s="16">
        <v>194.996251</v>
      </c>
      <c r="E636" s="39">
        <f t="shared" si="25"/>
        <v>99.7</v>
      </c>
      <c r="F636" s="16">
        <v>150</v>
      </c>
      <c r="G636" s="38">
        <f t="shared" si="26"/>
        <v>76.693782179432773</v>
      </c>
      <c r="H636" s="15"/>
      <c r="J636" s="11"/>
      <c r="K636" s="11"/>
      <c r="M636" s="11"/>
      <c r="P636" s="11"/>
    </row>
    <row r="637" spans="1:16" x14ac:dyDescent="0.25">
      <c r="A637" s="28" t="s">
        <v>1893</v>
      </c>
      <c r="B637" s="21" t="s">
        <v>490</v>
      </c>
      <c r="C637" s="23" t="s">
        <v>491</v>
      </c>
      <c r="D637" s="16">
        <v>30.119782000000001</v>
      </c>
      <c r="E637" s="39">
        <f t="shared" si="25"/>
        <v>15.4</v>
      </c>
      <c r="F637" s="16"/>
      <c r="G637" s="38"/>
      <c r="H637" s="15"/>
      <c r="J637" s="11"/>
      <c r="K637" s="11"/>
      <c r="M637" s="11"/>
      <c r="P637" s="11"/>
    </row>
    <row r="638" spans="1:16" x14ac:dyDescent="0.25">
      <c r="A638" s="28" t="s">
        <v>1892</v>
      </c>
      <c r="B638" s="21" t="s">
        <v>492</v>
      </c>
      <c r="C638" s="23" t="s">
        <v>491</v>
      </c>
      <c r="D638" s="16">
        <v>175.046785</v>
      </c>
      <c r="E638" s="39">
        <f t="shared" si="25"/>
        <v>89.5</v>
      </c>
      <c r="F638" s="16"/>
      <c r="G638" s="38"/>
      <c r="H638" s="16"/>
      <c r="J638" s="11"/>
      <c r="K638" s="11"/>
      <c r="M638" s="11"/>
      <c r="P638" s="11"/>
    </row>
    <row r="639" spans="1:16" x14ac:dyDescent="0.25">
      <c r="A639" s="28" t="s">
        <v>1891</v>
      </c>
      <c r="B639" s="21" t="s">
        <v>493</v>
      </c>
      <c r="C639" s="23" t="s">
        <v>491</v>
      </c>
      <c r="D639" s="16">
        <v>175.046785</v>
      </c>
      <c r="E639" s="39">
        <f t="shared" si="25"/>
        <v>89.5</v>
      </c>
      <c r="F639" s="16"/>
      <c r="G639" s="38"/>
      <c r="H639" s="16"/>
      <c r="J639" s="11"/>
      <c r="K639" s="11"/>
      <c r="M639" s="11"/>
      <c r="P639" s="11"/>
    </row>
    <row r="640" spans="1:16" ht="15.75" customHeight="1" x14ac:dyDescent="0.25">
      <c r="A640" s="28" t="s">
        <v>1890</v>
      </c>
      <c r="B640" s="21" t="s">
        <v>494</v>
      </c>
      <c r="C640" s="23" t="s">
        <v>491</v>
      </c>
      <c r="D640" s="16">
        <v>175.046785</v>
      </c>
      <c r="E640" s="39">
        <f t="shared" si="25"/>
        <v>89.5</v>
      </c>
      <c r="F640" s="16"/>
      <c r="G640" s="38"/>
      <c r="H640" s="16"/>
      <c r="J640" s="11"/>
      <c r="K640" s="11"/>
      <c r="M640" s="11"/>
      <c r="P640" s="11"/>
    </row>
    <row r="641" spans="1:16" x14ac:dyDescent="0.25">
      <c r="A641" s="28" t="s">
        <v>1889</v>
      </c>
      <c r="B641" s="21" t="s">
        <v>495</v>
      </c>
      <c r="C641" s="23" t="s">
        <v>491</v>
      </c>
      <c r="D641" s="16">
        <v>175.046785</v>
      </c>
      <c r="E641" s="39">
        <f t="shared" si="25"/>
        <v>89.5</v>
      </c>
      <c r="F641" s="16"/>
      <c r="G641" s="38"/>
      <c r="H641" s="16"/>
      <c r="J641" s="11"/>
      <c r="K641" s="11"/>
      <c r="M641" s="11"/>
      <c r="P641" s="11"/>
    </row>
    <row r="642" spans="1:16" ht="15.75" customHeight="1" x14ac:dyDescent="0.25">
      <c r="A642" s="28" t="s">
        <v>1888</v>
      </c>
      <c r="B642" s="21" t="s">
        <v>496</v>
      </c>
      <c r="C642" s="76" t="s">
        <v>497</v>
      </c>
      <c r="D642" s="16">
        <v>60.043980999999995</v>
      </c>
      <c r="E642" s="39">
        <f t="shared" si="25"/>
        <v>30.7</v>
      </c>
      <c r="F642" s="16"/>
      <c r="G642" s="38"/>
      <c r="H642" s="16"/>
      <c r="J642" s="11"/>
      <c r="K642" s="11"/>
      <c r="M642" s="11"/>
      <c r="P642" s="11"/>
    </row>
    <row r="643" spans="1:16" ht="31.5" x14ac:dyDescent="0.25">
      <c r="A643" s="28" t="s">
        <v>1887</v>
      </c>
      <c r="B643" s="21" t="s">
        <v>498</v>
      </c>
      <c r="C643" s="76"/>
      <c r="D643" s="16">
        <v>90.163763000000003</v>
      </c>
      <c r="E643" s="39">
        <f t="shared" si="25"/>
        <v>46.1</v>
      </c>
      <c r="F643" s="16"/>
      <c r="G643" s="38"/>
      <c r="H643" s="16"/>
      <c r="J643" s="11"/>
      <c r="K643" s="11"/>
      <c r="M643" s="11"/>
      <c r="P643" s="11"/>
    </row>
    <row r="644" spans="1:16" ht="31.5" x14ac:dyDescent="0.25">
      <c r="A644" s="28" t="s">
        <v>1886</v>
      </c>
      <c r="B644" s="21" t="s">
        <v>499</v>
      </c>
      <c r="C644" s="24" t="s">
        <v>497</v>
      </c>
      <c r="D644" s="16">
        <v>180.13194299999998</v>
      </c>
      <c r="E644" s="39">
        <f t="shared" si="25"/>
        <v>92.1</v>
      </c>
      <c r="F644" s="16"/>
      <c r="G644" s="38"/>
      <c r="H644" s="16"/>
      <c r="J644" s="11"/>
      <c r="K644" s="11"/>
      <c r="M644" s="11"/>
      <c r="P644" s="11"/>
    </row>
    <row r="645" spans="1:16" ht="15.75" customHeight="1" x14ac:dyDescent="0.25">
      <c r="A645" s="28" t="s">
        <v>1888</v>
      </c>
      <c r="B645" s="21" t="s">
        <v>496</v>
      </c>
      <c r="C645" s="75" t="s">
        <v>497</v>
      </c>
      <c r="D645" s="16">
        <v>60.043980999999995</v>
      </c>
      <c r="E645" s="39">
        <f t="shared" si="25"/>
        <v>30.7</v>
      </c>
      <c r="F645" s="16"/>
      <c r="G645" s="38"/>
      <c r="H645" s="16"/>
      <c r="J645" s="11"/>
      <c r="K645" s="11"/>
      <c r="M645" s="11"/>
      <c r="P645" s="11"/>
    </row>
    <row r="646" spans="1:16" ht="31.5" x14ac:dyDescent="0.25">
      <c r="A646" s="28" t="s">
        <v>1887</v>
      </c>
      <c r="B646" s="21" t="s">
        <v>498</v>
      </c>
      <c r="C646" s="75"/>
      <c r="D646" s="16">
        <v>90.163763000000003</v>
      </c>
      <c r="E646" s="39">
        <f t="shared" si="25"/>
        <v>46.1</v>
      </c>
      <c r="F646" s="16"/>
      <c r="G646" s="38"/>
      <c r="H646" s="16"/>
      <c r="J646" s="11"/>
      <c r="K646" s="11"/>
      <c r="M646" s="11"/>
      <c r="P646" s="11"/>
    </row>
    <row r="647" spans="1:16" ht="15.75" customHeight="1" x14ac:dyDescent="0.25">
      <c r="A647" s="28" t="s">
        <v>1886</v>
      </c>
      <c r="B647" s="21" t="s">
        <v>499</v>
      </c>
      <c r="C647" s="18" t="s">
        <v>497</v>
      </c>
      <c r="D647" s="16">
        <v>180.13194299999998</v>
      </c>
      <c r="E647" s="39">
        <f t="shared" si="25"/>
        <v>92.1</v>
      </c>
      <c r="F647" s="16"/>
      <c r="G647" s="38"/>
      <c r="H647" s="16"/>
      <c r="J647" s="11"/>
      <c r="K647" s="11"/>
      <c r="M647" s="11"/>
      <c r="P647" s="11"/>
    </row>
    <row r="648" spans="1:16" x14ac:dyDescent="0.25">
      <c r="A648" s="30"/>
      <c r="B648" s="39"/>
      <c r="C648" s="17"/>
      <c r="D648" s="39"/>
      <c r="E648" s="39"/>
      <c r="F648" s="39"/>
      <c r="G648" s="39"/>
      <c r="H648" s="39"/>
      <c r="J648" s="11"/>
      <c r="K648" s="11"/>
      <c r="M648" s="11"/>
      <c r="P648" s="11"/>
    </row>
    <row r="649" spans="1:16" x14ac:dyDescent="0.25">
      <c r="A649" s="27">
        <v>28</v>
      </c>
      <c r="B649" s="77" t="s">
        <v>500</v>
      </c>
      <c r="C649" s="77"/>
      <c r="D649" s="77"/>
      <c r="E649" s="77"/>
      <c r="F649" s="77"/>
      <c r="G649" s="77"/>
      <c r="H649" s="77"/>
      <c r="J649" s="11"/>
      <c r="K649" s="11"/>
      <c r="M649" s="11"/>
      <c r="P649" s="11"/>
    </row>
    <row r="650" spans="1:16" x14ac:dyDescent="0.25">
      <c r="A650" s="28" t="s">
        <v>1885</v>
      </c>
      <c r="B650" s="21" t="s">
        <v>501</v>
      </c>
      <c r="C650" s="23" t="s">
        <v>31</v>
      </c>
      <c r="D650" s="16">
        <v>1086.8547310000001</v>
      </c>
      <c r="E650" s="39">
        <f t="shared" ref="E650:E700" si="27">D650/$J$9</f>
        <v>555.70000000000005</v>
      </c>
      <c r="F650" s="16">
        <v>836</v>
      </c>
      <c r="G650" s="38">
        <f t="shared" ref="G650:G672" si="28">F650/$J$9</f>
        <v>427.44001268003865</v>
      </c>
      <c r="H650" s="16"/>
      <c r="J650" s="11"/>
      <c r="K650" s="11"/>
      <c r="M650" s="11"/>
      <c r="P650" s="11"/>
    </row>
    <row r="651" spans="1:16" ht="31.5" x14ac:dyDescent="0.25">
      <c r="A651" s="28" t="s">
        <v>1884</v>
      </c>
      <c r="B651" s="21" t="s">
        <v>502</v>
      </c>
      <c r="C651" s="23" t="s">
        <v>31</v>
      </c>
      <c r="D651" s="16">
        <v>1703.1367639999999</v>
      </c>
      <c r="E651" s="39">
        <f t="shared" si="27"/>
        <v>870.8</v>
      </c>
      <c r="F651" s="16">
        <v>1310</v>
      </c>
      <c r="G651" s="38">
        <f t="shared" si="28"/>
        <v>669.79236436704628</v>
      </c>
      <c r="H651" s="16"/>
      <c r="J651" s="11"/>
      <c r="K651" s="11"/>
      <c r="M651" s="11"/>
      <c r="P651" s="11"/>
    </row>
    <row r="652" spans="1:16" x14ac:dyDescent="0.25">
      <c r="A652" s="28" t="s">
        <v>1883</v>
      </c>
      <c r="B652" s="21" t="s">
        <v>503</v>
      </c>
      <c r="C652" s="23" t="s">
        <v>31</v>
      </c>
      <c r="D652" s="16">
        <v>533.15925800000002</v>
      </c>
      <c r="E652" s="39">
        <f t="shared" si="27"/>
        <v>272.60000000000002</v>
      </c>
      <c r="F652" s="16">
        <v>410</v>
      </c>
      <c r="G652" s="38">
        <f t="shared" si="28"/>
        <v>209.62967129044958</v>
      </c>
      <c r="H652" s="16"/>
      <c r="J652" s="11"/>
      <c r="K652" s="11"/>
      <c r="M652" s="11"/>
      <c r="P652" s="11"/>
    </row>
    <row r="653" spans="1:16" ht="31.5" x14ac:dyDescent="0.25">
      <c r="A653" s="28" t="s">
        <v>1882</v>
      </c>
      <c r="B653" s="21" t="s">
        <v>504</v>
      </c>
      <c r="C653" s="23" t="s">
        <v>31</v>
      </c>
      <c r="D653" s="16">
        <v>523.96685699999989</v>
      </c>
      <c r="E653" s="39">
        <f t="shared" si="27"/>
        <v>267.89999999999998</v>
      </c>
      <c r="F653" s="16">
        <v>403</v>
      </c>
      <c r="G653" s="38">
        <f t="shared" si="28"/>
        <v>206.05062812207606</v>
      </c>
      <c r="H653" s="16"/>
      <c r="J653" s="11"/>
      <c r="K653" s="11"/>
      <c r="M653" s="11"/>
      <c r="P653" s="11"/>
    </row>
    <row r="654" spans="1:16" ht="31.5" x14ac:dyDescent="0.25">
      <c r="A654" s="28" t="s">
        <v>1881</v>
      </c>
      <c r="B654" s="21" t="s">
        <v>505</v>
      </c>
      <c r="C654" s="23" t="s">
        <v>31</v>
      </c>
      <c r="D654" s="16">
        <v>794.45814599999994</v>
      </c>
      <c r="E654" s="39">
        <f t="shared" si="27"/>
        <v>406.2</v>
      </c>
      <c r="F654" s="16">
        <v>611</v>
      </c>
      <c r="G654" s="38">
        <f t="shared" si="28"/>
        <v>312.39933941088952</v>
      </c>
      <c r="H654" s="16"/>
      <c r="J654" s="11"/>
      <c r="K654" s="11"/>
      <c r="M654" s="11"/>
      <c r="P654" s="11"/>
    </row>
    <row r="655" spans="1:16" x14ac:dyDescent="0.25">
      <c r="A655" s="28" t="s">
        <v>1880</v>
      </c>
      <c r="B655" s="21" t="s">
        <v>1057</v>
      </c>
      <c r="C655" s="17" t="s">
        <v>31</v>
      </c>
      <c r="D655" s="16">
        <v>2402.3459889999999</v>
      </c>
      <c r="E655" s="39">
        <f t="shared" si="27"/>
        <v>1228.3</v>
      </c>
      <c r="F655" s="16">
        <v>1847.88</v>
      </c>
      <c r="G655" s="38">
        <f t="shared" si="28"/>
        <v>944.80604142486834</v>
      </c>
      <c r="H655" s="16"/>
      <c r="J655" s="11"/>
      <c r="K655" s="11"/>
      <c r="M655" s="11"/>
      <c r="P655" s="11"/>
    </row>
    <row r="656" spans="1:16" x14ac:dyDescent="0.25">
      <c r="A656" s="28" t="s">
        <v>1879</v>
      </c>
      <c r="B656" s="21" t="s">
        <v>1058</v>
      </c>
      <c r="C656" s="23" t="s">
        <v>31</v>
      </c>
      <c r="D656" s="16">
        <v>1684.947545</v>
      </c>
      <c r="E656" s="39">
        <f t="shared" si="27"/>
        <v>861.5</v>
      </c>
      <c r="F656" s="16">
        <v>1296</v>
      </c>
      <c r="G656" s="38">
        <f t="shared" si="28"/>
        <v>662.63427803029913</v>
      </c>
      <c r="H656" s="16"/>
      <c r="J656" s="11"/>
      <c r="K656" s="11"/>
      <c r="M656" s="11"/>
      <c r="P656" s="11"/>
    </row>
    <row r="657" spans="1:16" x14ac:dyDescent="0.25">
      <c r="A657" s="28" t="s">
        <v>1878</v>
      </c>
      <c r="B657" s="21" t="s">
        <v>506</v>
      </c>
      <c r="C657" s="23" t="s">
        <v>31</v>
      </c>
      <c r="D657" s="16">
        <v>1095.2647999999999</v>
      </c>
      <c r="E657" s="39">
        <f t="shared" si="27"/>
        <v>560</v>
      </c>
      <c r="F657" s="16">
        <v>842.4</v>
      </c>
      <c r="G657" s="38">
        <f t="shared" si="28"/>
        <v>430.71228071969443</v>
      </c>
      <c r="H657" s="16"/>
      <c r="J657" s="11"/>
      <c r="K657" s="11"/>
      <c r="M657" s="11"/>
      <c r="P657" s="11"/>
    </row>
    <row r="658" spans="1:16" x14ac:dyDescent="0.25">
      <c r="A658" s="28" t="s">
        <v>1877</v>
      </c>
      <c r="B658" s="21" t="s">
        <v>507</v>
      </c>
      <c r="C658" s="23" t="s">
        <v>31</v>
      </c>
      <c r="D658" s="16">
        <v>2019.0033089999999</v>
      </c>
      <c r="E658" s="39">
        <f t="shared" si="27"/>
        <v>1032.3</v>
      </c>
      <c r="F658" s="16">
        <v>1553</v>
      </c>
      <c r="G658" s="38">
        <f t="shared" si="28"/>
        <v>794.03629149772735</v>
      </c>
      <c r="H658" s="16"/>
      <c r="J658" s="11"/>
      <c r="K658" s="11"/>
      <c r="M658" s="11"/>
      <c r="P658" s="11"/>
    </row>
    <row r="659" spans="1:16" x14ac:dyDescent="0.25">
      <c r="A659" s="28" t="s">
        <v>1876</v>
      </c>
      <c r="B659" s="21" t="s">
        <v>508</v>
      </c>
      <c r="C659" s="23" t="s">
        <v>31</v>
      </c>
      <c r="D659" s="16">
        <v>2470.017707</v>
      </c>
      <c r="E659" s="39">
        <f t="shared" si="27"/>
        <v>1262.9000000000001</v>
      </c>
      <c r="F659" s="16">
        <v>1900</v>
      </c>
      <c r="G659" s="38">
        <f t="shared" si="28"/>
        <v>971.45457427281519</v>
      </c>
      <c r="H659" s="16"/>
      <c r="J659" s="11"/>
      <c r="K659" s="11"/>
      <c r="M659" s="11"/>
      <c r="P659" s="11"/>
    </row>
    <row r="660" spans="1:16" x14ac:dyDescent="0.25">
      <c r="A660" s="28" t="s">
        <v>1875</v>
      </c>
      <c r="B660" s="21" t="s">
        <v>481</v>
      </c>
      <c r="C660" s="24" t="s">
        <v>31</v>
      </c>
      <c r="D660" s="16">
        <v>968.91818199999989</v>
      </c>
      <c r="E660" s="39">
        <f t="shared" si="27"/>
        <v>495.4</v>
      </c>
      <c r="F660" s="16">
        <v>745.2</v>
      </c>
      <c r="G660" s="38">
        <f t="shared" si="28"/>
        <v>381.01470986742203</v>
      </c>
      <c r="H660" s="16"/>
      <c r="J660" s="11"/>
      <c r="K660" s="11"/>
      <c r="M660" s="11"/>
      <c r="P660" s="11"/>
    </row>
    <row r="661" spans="1:16" x14ac:dyDescent="0.25">
      <c r="A661" s="28" t="s">
        <v>1874</v>
      </c>
      <c r="B661" s="21" t="s">
        <v>509</v>
      </c>
      <c r="C661" s="24" t="s">
        <v>31</v>
      </c>
      <c r="D661" s="16">
        <v>2327.0465340000001</v>
      </c>
      <c r="E661" s="39">
        <f t="shared" si="27"/>
        <v>1189.8</v>
      </c>
      <c r="F661" s="16">
        <v>1790</v>
      </c>
      <c r="G661" s="38">
        <f t="shared" si="28"/>
        <v>915.2124673412311</v>
      </c>
      <c r="H661" s="16"/>
      <c r="J661" s="11"/>
      <c r="K661" s="11"/>
      <c r="M661" s="11"/>
      <c r="P661" s="11"/>
    </row>
    <row r="662" spans="1:16" ht="31.5" x14ac:dyDescent="0.25">
      <c r="A662" s="28" t="s">
        <v>1873</v>
      </c>
      <c r="B662" s="21" t="s">
        <v>510</v>
      </c>
      <c r="C662" s="24" t="s">
        <v>31</v>
      </c>
      <c r="D662" s="16">
        <v>1930.4042099999999</v>
      </c>
      <c r="E662" s="39">
        <f t="shared" si="27"/>
        <v>987</v>
      </c>
      <c r="F662" s="16">
        <v>1485</v>
      </c>
      <c r="G662" s="38">
        <f t="shared" si="28"/>
        <v>759.26844357638447</v>
      </c>
      <c r="H662" s="16"/>
      <c r="J662" s="11"/>
      <c r="K662" s="11"/>
      <c r="M662" s="11"/>
      <c r="P662" s="11"/>
    </row>
    <row r="663" spans="1:16" ht="31.5" x14ac:dyDescent="0.25">
      <c r="A663" s="28" t="s">
        <v>1872</v>
      </c>
      <c r="B663" s="21" t="s">
        <v>511</v>
      </c>
      <c r="C663" s="24" t="s">
        <v>31</v>
      </c>
      <c r="D663" s="16">
        <v>981.63107699999989</v>
      </c>
      <c r="E663" s="39">
        <f t="shared" si="27"/>
        <v>501.9</v>
      </c>
      <c r="F663" s="16">
        <v>755</v>
      </c>
      <c r="G663" s="38">
        <f t="shared" si="28"/>
        <v>386.02537030314494</v>
      </c>
      <c r="H663" s="16"/>
      <c r="J663" s="11"/>
      <c r="K663" s="11"/>
      <c r="M663" s="11"/>
      <c r="P663" s="11"/>
    </row>
    <row r="664" spans="1:16" x14ac:dyDescent="0.25">
      <c r="A664" s="28" t="s">
        <v>1871</v>
      </c>
      <c r="B664" s="21" t="s">
        <v>512</v>
      </c>
      <c r="C664" s="24" t="s">
        <v>31</v>
      </c>
      <c r="D664" s="16">
        <v>2262.1129779999997</v>
      </c>
      <c r="E664" s="39">
        <f t="shared" si="27"/>
        <v>1156.5999999999999</v>
      </c>
      <c r="F664" s="16">
        <v>1740</v>
      </c>
      <c r="G664" s="38">
        <f t="shared" si="28"/>
        <v>889.64787328142017</v>
      </c>
      <c r="H664" s="16"/>
      <c r="J664" s="11"/>
      <c r="K664" s="11"/>
      <c r="M664" s="11"/>
      <c r="P664" s="11"/>
    </row>
    <row r="665" spans="1:16" ht="31.5" x14ac:dyDescent="0.25">
      <c r="A665" s="28" t="s">
        <v>1870</v>
      </c>
      <c r="B665" s="21" t="s">
        <v>513</v>
      </c>
      <c r="C665" s="24" t="s">
        <v>31</v>
      </c>
      <c r="D665" s="16">
        <v>1158.4381089999999</v>
      </c>
      <c r="E665" s="39">
        <f t="shared" si="27"/>
        <v>592.29999999999995</v>
      </c>
      <c r="F665" s="16">
        <v>891</v>
      </c>
      <c r="G665" s="38">
        <f t="shared" si="28"/>
        <v>455.56106614583069</v>
      </c>
      <c r="H665" s="16"/>
      <c r="J665" s="11"/>
      <c r="K665" s="11"/>
      <c r="M665" s="11"/>
      <c r="P665" s="11"/>
    </row>
    <row r="666" spans="1:16" x14ac:dyDescent="0.25">
      <c r="A666" s="28" t="s">
        <v>1869</v>
      </c>
      <c r="B666" s="21" t="s">
        <v>514</v>
      </c>
      <c r="C666" s="24" t="s">
        <v>31</v>
      </c>
      <c r="D666" s="16">
        <v>2262.1129779999997</v>
      </c>
      <c r="E666" s="39">
        <f t="shared" si="27"/>
        <v>1156.5999999999999</v>
      </c>
      <c r="F666" s="16">
        <v>1740</v>
      </c>
      <c r="G666" s="38">
        <f t="shared" si="28"/>
        <v>889.64787328142017</v>
      </c>
      <c r="H666" s="16"/>
      <c r="J666" s="11"/>
      <c r="K666" s="11"/>
      <c r="M666" s="11"/>
      <c r="P666" s="11"/>
    </row>
    <row r="667" spans="1:16" ht="47.25" x14ac:dyDescent="0.25">
      <c r="A667" s="28" t="s">
        <v>2422</v>
      </c>
      <c r="B667" s="21" t="s">
        <v>2423</v>
      </c>
      <c r="C667" s="24" t="s">
        <v>31</v>
      </c>
      <c r="D667" s="16">
        <v>6633.9797770000005</v>
      </c>
      <c r="E667" s="39">
        <f t="shared" si="27"/>
        <v>3391.9</v>
      </c>
      <c r="F667" s="16">
        <v>5103</v>
      </c>
      <c r="G667" s="38">
        <f t="shared" si="28"/>
        <v>2609.1224697443031</v>
      </c>
      <c r="H667" s="16"/>
      <c r="J667" s="11"/>
      <c r="K667" s="11"/>
      <c r="M667" s="11"/>
      <c r="P667" s="11"/>
    </row>
    <row r="668" spans="1:16" x14ac:dyDescent="0.25">
      <c r="A668" s="28" t="s">
        <v>1868</v>
      </c>
      <c r="B668" s="21" t="s">
        <v>515</v>
      </c>
      <c r="C668" s="24" t="s">
        <v>31</v>
      </c>
      <c r="D668" s="16">
        <v>4717.4619599999996</v>
      </c>
      <c r="E668" s="39">
        <f t="shared" si="27"/>
        <v>2412</v>
      </c>
      <c r="F668" s="16">
        <v>3628.8</v>
      </c>
      <c r="G668" s="38">
        <f t="shared" si="28"/>
        <v>1855.3759784848378</v>
      </c>
      <c r="H668" s="16"/>
      <c r="J668" s="11"/>
      <c r="K668" s="11"/>
      <c r="M668" s="11"/>
      <c r="P668" s="11"/>
    </row>
    <row r="669" spans="1:16" ht="31.5" x14ac:dyDescent="0.25">
      <c r="A669" s="28" t="s">
        <v>1867</v>
      </c>
      <c r="B669" s="21" t="s">
        <v>516</v>
      </c>
      <c r="C669" s="24" t="s">
        <v>31</v>
      </c>
      <c r="D669" s="16">
        <v>19819.794471000001</v>
      </c>
      <c r="E669" s="39">
        <f t="shared" si="27"/>
        <v>10133.700000000001</v>
      </c>
      <c r="F669" s="16">
        <v>15246</v>
      </c>
      <c r="G669" s="38">
        <f t="shared" si="28"/>
        <v>7795.1560207175471</v>
      </c>
      <c r="H669" s="16"/>
      <c r="J669" s="11"/>
      <c r="K669" s="11"/>
      <c r="M669" s="11"/>
      <c r="P669" s="11"/>
    </row>
    <row r="670" spans="1:16" x14ac:dyDescent="0.25">
      <c r="A670" s="28" t="s">
        <v>1261</v>
      </c>
      <c r="B670" s="21" t="s">
        <v>517</v>
      </c>
      <c r="C670" s="24" t="s">
        <v>31</v>
      </c>
      <c r="D670" s="16">
        <v>260.12538999999998</v>
      </c>
      <c r="E670" s="39">
        <f t="shared" si="27"/>
        <v>133</v>
      </c>
      <c r="F670" s="16">
        <v>200</v>
      </c>
      <c r="G670" s="38">
        <f t="shared" si="28"/>
        <v>102.2583762392437</v>
      </c>
      <c r="H670" s="16"/>
      <c r="J670" s="11"/>
      <c r="K670" s="11"/>
      <c r="M670" s="11"/>
      <c r="P670" s="11"/>
    </row>
    <row r="671" spans="1:16" x14ac:dyDescent="0.25">
      <c r="A671" s="28" t="s">
        <v>1160</v>
      </c>
      <c r="B671" s="21" t="s">
        <v>486</v>
      </c>
      <c r="C671" s="24" t="s">
        <v>31</v>
      </c>
      <c r="D671" s="16">
        <v>80</v>
      </c>
      <c r="E671" s="39">
        <f t="shared" si="27"/>
        <v>40.903350495697481</v>
      </c>
      <c r="F671" s="16">
        <v>50</v>
      </c>
      <c r="G671" s="38">
        <f t="shared" si="28"/>
        <v>25.564594059810926</v>
      </c>
      <c r="H671" s="16"/>
      <c r="J671" s="11"/>
      <c r="K671" s="11"/>
      <c r="M671" s="11"/>
      <c r="P671" s="11"/>
    </row>
    <row r="672" spans="1:16" ht="31.5" x14ac:dyDescent="0.25">
      <c r="A672" s="28" t="s">
        <v>1141</v>
      </c>
      <c r="B672" s="21" t="s">
        <v>1140</v>
      </c>
      <c r="C672" s="24" t="s">
        <v>31</v>
      </c>
      <c r="D672" s="15">
        <v>78.037616999999997</v>
      </c>
      <c r="E672" s="39">
        <f t="shared" si="27"/>
        <v>39.9</v>
      </c>
      <c r="F672" s="16">
        <v>60</v>
      </c>
      <c r="G672" s="38">
        <f t="shared" si="28"/>
        <v>30.677512871773111</v>
      </c>
      <c r="H672" s="15"/>
      <c r="J672" s="11"/>
      <c r="K672" s="11"/>
      <c r="M672" s="11"/>
      <c r="P672" s="11"/>
    </row>
    <row r="673" spans="1:16" x14ac:dyDescent="0.25">
      <c r="A673" s="28" t="s">
        <v>1866</v>
      </c>
      <c r="B673" s="21" t="s">
        <v>518</v>
      </c>
      <c r="C673" s="24" t="s">
        <v>31</v>
      </c>
      <c r="D673" s="15">
        <v>60.043980999999995</v>
      </c>
      <c r="E673" s="39">
        <f t="shared" si="27"/>
        <v>30.7</v>
      </c>
      <c r="F673" s="16"/>
      <c r="G673" s="38"/>
      <c r="H673" s="15"/>
      <c r="J673" s="11"/>
      <c r="K673" s="11"/>
      <c r="M673" s="11"/>
      <c r="P673" s="11"/>
    </row>
    <row r="674" spans="1:16" x14ac:dyDescent="0.25">
      <c r="A674" s="28" t="s">
        <v>1865</v>
      </c>
      <c r="B674" s="21" t="s">
        <v>519</v>
      </c>
      <c r="C674" s="24" t="s">
        <v>31</v>
      </c>
      <c r="D674" s="15">
        <v>50.069248000000002</v>
      </c>
      <c r="E674" s="39">
        <f t="shared" si="27"/>
        <v>25.6</v>
      </c>
      <c r="F674" s="16"/>
      <c r="G674" s="38"/>
      <c r="H674" s="15"/>
      <c r="J674" s="11"/>
      <c r="K674" s="11"/>
      <c r="M674" s="11"/>
      <c r="P674" s="11"/>
    </row>
    <row r="675" spans="1:16" x14ac:dyDescent="0.25">
      <c r="A675" s="28" t="s">
        <v>1864</v>
      </c>
      <c r="B675" s="21" t="s">
        <v>520</v>
      </c>
      <c r="C675" s="24" t="s">
        <v>31</v>
      </c>
      <c r="D675" s="15">
        <v>50.069248000000002</v>
      </c>
      <c r="E675" s="39">
        <f t="shared" si="27"/>
        <v>25.6</v>
      </c>
      <c r="F675" s="15"/>
      <c r="G675" s="38"/>
      <c r="H675" s="15"/>
      <c r="J675" s="11"/>
      <c r="K675" s="11"/>
      <c r="M675" s="11"/>
      <c r="P675" s="11"/>
    </row>
    <row r="676" spans="1:16" x14ac:dyDescent="0.25">
      <c r="A676" s="28" t="s">
        <v>1863</v>
      </c>
      <c r="B676" s="21" t="s">
        <v>521</v>
      </c>
      <c r="C676" s="23" t="s">
        <v>31</v>
      </c>
      <c r="D676" s="15">
        <v>60.043980999999995</v>
      </c>
      <c r="E676" s="39">
        <f t="shared" si="27"/>
        <v>30.7</v>
      </c>
      <c r="F676" s="15"/>
      <c r="G676" s="38"/>
      <c r="H676" s="15"/>
      <c r="J676" s="11"/>
      <c r="K676" s="11"/>
      <c r="M676" s="11"/>
      <c r="P676" s="11"/>
    </row>
    <row r="677" spans="1:16" x14ac:dyDescent="0.25">
      <c r="A677" s="28" t="s">
        <v>1862</v>
      </c>
      <c r="B677" s="21" t="s">
        <v>522</v>
      </c>
      <c r="C677" s="23" t="s">
        <v>31</v>
      </c>
      <c r="D677" s="15">
        <v>72.170126999999994</v>
      </c>
      <c r="E677" s="39">
        <f t="shared" si="27"/>
        <v>36.9</v>
      </c>
      <c r="F677" s="15"/>
      <c r="G677" s="38"/>
      <c r="H677" s="15"/>
      <c r="J677" s="11"/>
      <c r="K677" s="11"/>
      <c r="M677" s="11"/>
      <c r="P677" s="11"/>
    </row>
    <row r="678" spans="1:16" x14ac:dyDescent="0.25">
      <c r="A678" s="28" t="s">
        <v>1861</v>
      </c>
      <c r="B678" s="21" t="s">
        <v>523</v>
      </c>
      <c r="C678" s="23" t="s">
        <v>31</v>
      </c>
      <c r="D678" s="39">
        <v>72.170126999999994</v>
      </c>
      <c r="E678" s="39">
        <f t="shared" si="27"/>
        <v>36.9</v>
      </c>
      <c r="F678" s="39"/>
      <c r="G678" s="38"/>
      <c r="H678" s="39"/>
      <c r="J678" s="11"/>
      <c r="K678" s="11"/>
      <c r="M678" s="11"/>
      <c r="P678" s="11"/>
    </row>
    <row r="679" spans="1:16" x14ac:dyDescent="0.25">
      <c r="A679" s="28" t="s">
        <v>1860</v>
      </c>
      <c r="B679" s="21" t="s">
        <v>524</v>
      </c>
      <c r="C679" s="23" t="s">
        <v>31</v>
      </c>
      <c r="D679" s="39">
        <v>40.094515000000001</v>
      </c>
      <c r="E679" s="39">
        <f t="shared" si="27"/>
        <v>20.5</v>
      </c>
      <c r="F679" s="39"/>
      <c r="G679" s="38"/>
      <c r="H679" s="39"/>
      <c r="J679" s="11"/>
      <c r="K679" s="11"/>
      <c r="M679" s="11"/>
      <c r="P679" s="11"/>
    </row>
    <row r="680" spans="1:16" x14ac:dyDescent="0.25">
      <c r="A680" s="28" t="s">
        <v>1859</v>
      </c>
      <c r="B680" s="21" t="s">
        <v>525</v>
      </c>
      <c r="C680" s="23" t="s">
        <v>31</v>
      </c>
      <c r="D680" s="39">
        <v>79.993446999999989</v>
      </c>
      <c r="E680" s="39">
        <f t="shared" si="27"/>
        <v>40.9</v>
      </c>
      <c r="F680" s="39"/>
      <c r="G680" s="38"/>
      <c r="H680" s="39"/>
      <c r="J680" s="11"/>
      <c r="K680" s="11"/>
      <c r="M680" s="11"/>
      <c r="P680" s="11"/>
    </row>
    <row r="681" spans="1:16" x14ac:dyDescent="0.25">
      <c r="A681" s="28" t="s">
        <v>1858</v>
      </c>
      <c r="B681" s="21" t="s">
        <v>526</v>
      </c>
      <c r="C681" s="23" t="s">
        <v>31</v>
      </c>
      <c r="D681" s="39">
        <v>79.993446999999989</v>
      </c>
      <c r="E681" s="39">
        <f t="shared" si="27"/>
        <v>40.9</v>
      </c>
      <c r="F681" s="39"/>
      <c r="G681" s="38"/>
      <c r="H681" s="39"/>
      <c r="J681" s="11"/>
      <c r="K681" s="11"/>
      <c r="M681" s="11"/>
      <c r="P681" s="11"/>
    </row>
    <row r="682" spans="1:16" x14ac:dyDescent="0.25">
      <c r="A682" s="28" t="s">
        <v>1857</v>
      </c>
      <c r="B682" s="21" t="s">
        <v>527</v>
      </c>
      <c r="C682" s="23" t="s">
        <v>31</v>
      </c>
      <c r="D682" s="39">
        <v>79.993446999999989</v>
      </c>
      <c r="E682" s="39">
        <f t="shared" si="27"/>
        <v>40.9</v>
      </c>
      <c r="F682" s="39"/>
      <c r="G682" s="38"/>
      <c r="H682" s="39"/>
      <c r="J682" s="11"/>
      <c r="K682" s="11"/>
      <c r="M682" s="11"/>
      <c r="P682" s="11"/>
    </row>
    <row r="683" spans="1:16" x14ac:dyDescent="0.25">
      <c r="A683" s="28" t="s">
        <v>1856</v>
      </c>
      <c r="B683" s="21" t="s">
        <v>528</v>
      </c>
      <c r="C683" s="23" t="s">
        <v>31</v>
      </c>
      <c r="D683" s="39">
        <v>50.069248000000002</v>
      </c>
      <c r="E683" s="39">
        <f t="shared" si="27"/>
        <v>25.6</v>
      </c>
      <c r="F683" s="39"/>
      <c r="G683" s="38"/>
      <c r="H683" s="39"/>
      <c r="J683" s="11"/>
      <c r="K683" s="11"/>
      <c r="M683" s="11"/>
      <c r="P683" s="11"/>
    </row>
    <row r="684" spans="1:16" x14ac:dyDescent="0.25">
      <c r="A684" s="28" t="s">
        <v>1855</v>
      </c>
      <c r="B684" s="21" t="s">
        <v>529</v>
      </c>
      <c r="C684" s="23" t="s">
        <v>31</v>
      </c>
      <c r="D684" s="39">
        <v>29.141867000000001</v>
      </c>
      <c r="E684" s="39">
        <f t="shared" si="27"/>
        <v>14.9</v>
      </c>
      <c r="F684" s="39"/>
      <c r="G684" s="38"/>
      <c r="H684" s="39"/>
      <c r="J684" s="11"/>
      <c r="K684" s="11"/>
      <c r="M684" s="11"/>
      <c r="P684" s="11"/>
    </row>
    <row r="685" spans="1:16" x14ac:dyDescent="0.25">
      <c r="A685" s="28" t="s">
        <v>1854</v>
      </c>
      <c r="B685" s="21" t="s">
        <v>530</v>
      </c>
      <c r="C685" s="23" t="s">
        <v>31</v>
      </c>
      <c r="D685" s="39">
        <v>75.103871999999996</v>
      </c>
      <c r="E685" s="39">
        <f t="shared" si="27"/>
        <v>38.4</v>
      </c>
      <c r="F685" s="39"/>
      <c r="G685" s="38"/>
      <c r="H685" s="39"/>
      <c r="J685" s="11"/>
      <c r="K685" s="11"/>
      <c r="M685" s="11"/>
      <c r="P685" s="11"/>
    </row>
    <row r="686" spans="1:16" x14ac:dyDescent="0.25">
      <c r="A686" s="28" t="s">
        <v>1853</v>
      </c>
      <c r="B686" s="21" t="s">
        <v>531</v>
      </c>
      <c r="C686" s="23" t="s">
        <v>31</v>
      </c>
      <c r="D686" s="39">
        <v>40.094515000000001</v>
      </c>
      <c r="E686" s="39">
        <f t="shared" si="27"/>
        <v>20.5</v>
      </c>
      <c r="F686" s="39"/>
      <c r="G686" s="38"/>
      <c r="H686" s="39"/>
      <c r="J686" s="11"/>
      <c r="K686" s="11"/>
      <c r="M686" s="11"/>
      <c r="P686" s="11"/>
    </row>
    <row r="687" spans="1:16" x14ac:dyDescent="0.25">
      <c r="A687" s="28" t="s">
        <v>1852</v>
      </c>
      <c r="B687" s="21" t="s">
        <v>532</v>
      </c>
      <c r="C687" s="23" t="s">
        <v>31</v>
      </c>
      <c r="D687" s="39">
        <v>100.138496</v>
      </c>
      <c r="E687" s="39">
        <f t="shared" si="27"/>
        <v>51.2</v>
      </c>
      <c r="F687" s="39"/>
      <c r="G687" s="38"/>
      <c r="H687" s="39"/>
      <c r="J687" s="11"/>
      <c r="K687" s="11"/>
      <c r="M687" s="11"/>
      <c r="P687" s="11"/>
    </row>
    <row r="688" spans="1:16" x14ac:dyDescent="0.25">
      <c r="A688" s="28" t="s">
        <v>1851</v>
      </c>
      <c r="B688" s="21" t="s">
        <v>533</v>
      </c>
      <c r="C688" s="23" t="s">
        <v>31</v>
      </c>
      <c r="D688" s="39">
        <v>350.09357</v>
      </c>
      <c r="E688" s="39">
        <f t="shared" si="27"/>
        <v>179</v>
      </c>
      <c r="F688" s="39"/>
      <c r="G688" s="38"/>
      <c r="H688" s="39"/>
      <c r="J688" s="11"/>
      <c r="K688" s="11"/>
      <c r="M688" s="11"/>
      <c r="P688" s="11"/>
    </row>
    <row r="689" spans="1:16" x14ac:dyDescent="0.25">
      <c r="A689" s="28" t="s">
        <v>1850</v>
      </c>
      <c r="B689" s="21" t="s">
        <v>534</v>
      </c>
      <c r="C689" s="23" t="s">
        <v>31</v>
      </c>
      <c r="D689" s="39">
        <v>200.08140899999998</v>
      </c>
      <c r="E689" s="39">
        <f t="shared" si="27"/>
        <v>102.3</v>
      </c>
      <c r="F689" s="39"/>
      <c r="G689" s="38"/>
      <c r="H689" s="39"/>
      <c r="J689" s="11"/>
      <c r="K689" s="11"/>
      <c r="M689" s="11"/>
      <c r="P689" s="11"/>
    </row>
    <row r="690" spans="1:16" x14ac:dyDescent="0.25">
      <c r="A690" s="28" t="s">
        <v>1849</v>
      </c>
      <c r="B690" s="21" t="s">
        <v>535</v>
      </c>
      <c r="C690" s="23" t="s">
        <v>31</v>
      </c>
      <c r="D690" s="39">
        <v>150.01216099999999</v>
      </c>
      <c r="E690" s="39">
        <f t="shared" si="27"/>
        <v>76.7</v>
      </c>
      <c r="F690" s="39"/>
      <c r="G690" s="38"/>
      <c r="H690" s="39"/>
      <c r="J690" s="11"/>
      <c r="K690" s="11"/>
      <c r="M690" s="11"/>
      <c r="P690" s="11"/>
    </row>
    <row r="691" spans="1:16" x14ac:dyDescent="0.25">
      <c r="A691" s="28" t="s">
        <v>1848</v>
      </c>
      <c r="B691" s="21" t="s">
        <v>536</v>
      </c>
      <c r="C691" s="23" t="s">
        <v>31</v>
      </c>
      <c r="D691" s="39">
        <v>460.01121599999999</v>
      </c>
      <c r="E691" s="39">
        <f t="shared" si="27"/>
        <v>235.2</v>
      </c>
      <c r="F691" s="39"/>
      <c r="G691" s="38"/>
      <c r="H691" s="39"/>
      <c r="J691" s="11"/>
      <c r="K691" s="11"/>
      <c r="M691" s="11"/>
      <c r="P691" s="11"/>
    </row>
    <row r="692" spans="1:16" x14ac:dyDescent="0.25">
      <c r="A692" s="28" t="s">
        <v>1847</v>
      </c>
      <c r="B692" s="21" t="s">
        <v>537</v>
      </c>
      <c r="C692" s="23" t="s">
        <v>31</v>
      </c>
      <c r="D692" s="39">
        <v>300.02432199999998</v>
      </c>
      <c r="E692" s="39">
        <f t="shared" si="27"/>
        <v>153.4</v>
      </c>
      <c r="F692" s="39"/>
      <c r="G692" s="38"/>
      <c r="H692" s="39"/>
      <c r="J692" s="11"/>
      <c r="K692" s="11"/>
      <c r="M692" s="11"/>
      <c r="P692" s="11"/>
    </row>
    <row r="693" spans="1:16" x14ac:dyDescent="0.25">
      <c r="A693" s="28" t="s">
        <v>1846</v>
      </c>
      <c r="B693" s="21" t="s">
        <v>538</v>
      </c>
      <c r="C693" s="23" t="s">
        <v>31</v>
      </c>
      <c r="D693" s="39">
        <v>70.018713999999989</v>
      </c>
      <c r="E693" s="39">
        <f t="shared" si="27"/>
        <v>35.799999999999997</v>
      </c>
      <c r="F693" s="39"/>
      <c r="G693" s="38"/>
      <c r="H693" s="39"/>
      <c r="J693" s="11"/>
      <c r="K693" s="11"/>
      <c r="M693" s="11"/>
      <c r="P693" s="11"/>
    </row>
    <row r="694" spans="1:16" x14ac:dyDescent="0.25">
      <c r="A694" s="28" t="s">
        <v>1845</v>
      </c>
      <c r="B694" s="21" t="s">
        <v>539</v>
      </c>
      <c r="C694" s="23" t="s">
        <v>31</v>
      </c>
      <c r="D694" s="39">
        <v>150.01216099999999</v>
      </c>
      <c r="E694" s="39">
        <f t="shared" si="27"/>
        <v>76.7</v>
      </c>
      <c r="F694" s="39"/>
      <c r="G694" s="38"/>
      <c r="H694" s="39"/>
      <c r="J694" s="11"/>
      <c r="K694" s="11"/>
      <c r="M694" s="11"/>
      <c r="P694" s="11"/>
    </row>
    <row r="695" spans="1:16" x14ac:dyDescent="0.25">
      <c r="A695" s="28" t="s">
        <v>1844</v>
      </c>
      <c r="B695" s="21" t="s">
        <v>2645</v>
      </c>
      <c r="C695" s="23" t="s">
        <v>31</v>
      </c>
      <c r="D695" s="39">
        <v>100.04070449999999</v>
      </c>
      <c r="E695" s="39">
        <f t="shared" si="27"/>
        <v>51.15</v>
      </c>
      <c r="F695" s="39"/>
      <c r="G695" s="38"/>
      <c r="H695" s="39"/>
      <c r="J695" s="11"/>
      <c r="K695" s="11"/>
      <c r="M695" s="11"/>
      <c r="P695" s="11"/>
    </row>
    <row r="696" spans="1:16" x14ac:dyDescent="0.25">
      <c r="A696" s="28" t="s">
        <v>1843</v>
      </c>
      <c r="B696" s="21" t="s">
        <v>540</v>
      </c>
      <c r="C696" s="23" t="s">
        <v>31</v>
      </c>
      <c r="D696" s="39">
        <v>500.10573099999999</v>
      </c>
      <c r="E696" s="39">
        <f t="shared" si="27"/>
        <v>255.7</v>
      </c>
      <c r="F696" s="39"/>
      <c r="G696" s="38"/>
      <c r="H696" s="39"/>
      <c r="J696" s="11"/>
      <c r="K696" s="11"/>
      <c r="M696" s="11"/>
      <c r="P696" s="11"/>
    </row>
    <row r="697" spans="1:16" x14ac:dyDescent="0.25">
      <c r="A697" s="28" t="s">
        <v>1842</v>
      </c>
      <c r="B697" s="21" t="s">
        <v>541</v>
      </c>
      <c r="C697" s="23" t="s">
        <v>31</v>
      </c>
      <c r="D697" s="39">
        <v>325.05894599999999</v>
      </c>
      <c r="E697" s="39">
        <f t="shared" si="27"/>
        <v>166.2</v>
      </c>
      <c r="F697" s="39"/>
      <c r="G697" s="38"/>
      <c r="H697" s="39"/>
      <c r="J697" s="11"/>
      <c r="K697" s="11"/>
      <c r="M697" s="11"/>
      <c r="P697" s="11"/>
    </row>
    <row r="698" spans="1:16" x14ac:dyDescent="0.25">
      <c r="A698" s="28" t="s">
        <v>1841</v>
      </c>
      <c r="B698" s="21" t="s">
        <v>542</v>
      </c>
      <c r="C698" s="23" t="s">
        <v>31</v>
      </c>
      <c r="D698" s="39">
        <v>200.08140899999998</v>
      </c>
      <c r="E698" s="39">
        <f t="shared" si="27"/>
        <v>102.3</v>
      </c>
      <c r="F698" s="39"/>
      <c r="G698" s="38"/>
      <c r="H698" s="39"/>
      <c r="J698" s="11"/>
      <c r="K698" s="11"/>
      <c r="M698" s="11"/>
      <c r="P698" s="11"/>
    </row>
    <row r="699" spans="1:16" x14ac:dyDescent="0.25">
      <c r="A699" s="28" t="s">
        <v>1840</v>
      </c>
      <c r="B699" s="21" t="s">
        <v>543</v>
      </c>
      <c r="C699" s="23" t="s">
        <v>31</v>
      </c>
      <c r="D699" s="39">
        <v>300.02432199999998</v>
      </c>
      <c r="E699" s="39">
        <f t="shared" si="27"/>
        <v>153.4</v>
      </c>
      <c r="F699" s="39"/>
      <c r="G699" s="38"/>
      <c r="H699" s="39"/>
      <c r="J699" s="11"/>
      <c r="K699" s="11"/>
      <c r="M699" s="11"/>
      <c r="P699" s="11"/>
    </row>
    <row r="700" spans="1:16" x14ac:dyDescent="0.25">
      <c r="A700" s="28" t="s">
        <v>2646</v>
      </c>
      <c r="B700" s="21" t="s">
        <v>2647</v>
      </c>
      <c r="C700" s="23" t="s">
        <v>31</v>
      </c>
      <c r="D700" s="39">
        <v>900.07296599999995</v>
      </c>
      <c r="E700" s="39">
        <f t="shared" si="27"/>
        <v>460.2</v>
      </c>
      <c r="F700" s="39"/>
      <c r="G700" s="38"/>
      <c r="H700" s="39"/>
      <c r="J700" s="11"/>
      <c r="K700" s="11"/>
      <c r="M700" s="11"/>
      <c r="P700" s="11"/>
    </row>
    <row r="701" spans="1:16" x14ac:dyDescent="0.25">
      <c r="A701" s="28"/>
      <c r="B701" s="21"/>
      <c r="C701" s="17"/>
      <c r="D701" s="39"/>
      <c r="E701" s="39"/>
      <c r="F701" s="39"/>
      <c r="G701" s="39"/>
      <c r="H701" s="39"/>
      <c r="J701" s="11"/>
      <c r="K701" s="11"/>
      <c r="M701" s="11"/>
      <c r="P701" s="11"/>
    </row>
    <row r="702" spans="1:16" x14ac:dyDescent="0.25">
      <c r="A702" s="27">
        <v>46</v>
      </c>
      <c r="B702" s="77" t="s">
        <v>544</v>
      </c>
      <c r="C702" s="77"/>
      <c r="D702" s="77"/>
      <c r="E702" s="77"/>
      <c r="F702" s="77"/>
      <c r="G702" s="77"/>
      <c r="H702" s="77"/>
      <c r="J702" s="11"/>
      <c r="K702" s="11"/>
      <c r="M702" s="11"/>
      <c r="P702" s="11"/>
    </row>
    <row r="703" spans="1:16" ht="31.5" x14ac:dyDescent="0.25">
      <c r="A703" s="28" t="s">
        <v>1839</v>
      </c>
      <c r="B703" s="21" t="s">
        <v>545</v>
      </c>
      <c r="C703" s="66" t="s">
        <v>1059</v>
      </c>
      <c r="D703" s="15">
        <v>129.28036299999999</v>
      </c>
      <c r="E703" s="39">
        <f t="shared" ref="E703:E742" si="29">D703/$J$9</f>
        <v>66.099999999999994</v>
      </c>
      <c r="F703" s="16">
        <v>99.36</v>
      </c>
      <c r="G703" s="38">
        <f t="shared" ref="G703:G715" si="30">F703/$J$9</f>
        <v>50.801961315656271</v>
      </c>
      <c r="H703" s="15"/>
      <c r="J703" s="11"/>
      <c r="K703" s="11"/>
      <c r="M703" s="11"/>
      <c r="P703" s="11"/>
    </row>
    <row r="704" spans="1:16" ht="31.5" x14ac:dyDescent="0.25">
      <c r="A704" s="28" t="s">
        <v>1173</v>
      </c>
      <c r="B704" s="21" t="s">
        <v>546</v>
      </c>
      <c r="C704" s="66" t="s">
        <v>1059</v>
      </c>
      <c r="D704" s="15">
        <v>127.12895</v>
      </c>
      <c r="E704" s="39">
        <f t="shared" si="29"/>
        <v>65</v>
      </c>
      <c r="F704" s="16">
        <v>97.77</v>
      </c>
      <c r="G704" s="38">
        <f t="shared" si="30"/>
        <v>49.989007224554278</v>
      </c>
      <c r="H704" s="15"/>
      <c r="J704" s="11"/>
      <c r="K704" s="11"/>
      <c r="M704" s="11"/>
      <c r="P704" s="11"/>
    </row>
    <row r="705" spans="1:16" ht="31.5" x14ac:dyDescent="0.25">
      <c r="A705" s="28" t="s">
        <v>1838</v>
      </c>
      <c r="B705" s="21" t="s">
        <v>547</v>
      </c>
      <c r="C705" s="66" t="s">
        <v>1059</v>
      </c>
      <c r="D705" s="15">
        <v>226.09394799999998</v>
      </c>
      <c r="E705" s="39">
        <f t="shared" si="29"/>
        <v>115.6</v>
      </c>
      <c r="F705" s="16">
        <v>173.78</v>
      </c>
      <c r="G705" s="38">
        <f t="shared" si="30"/>
        <v>88.852303114278854</v>
      </c>
      <c r="H705" s="15"/>
      <c r="J705" s="11"/>
      <c r="K705" s="11"/>
      <c r="M705" s="11"/>
      <c r="P705" s="11"/>
    </row>
    <row r="706" spans="1:16" ht="30" x14ac:dyDescent="0.25">
      <c r="A706" s="28" t="s">
        <v>1837</v>
      </c>
      <c r="B706" s="21" t="s">
        <v>1836</v>
      </c>
      <c r="C706" s="66" t="s">
        <v>1059</v>
      </c>
      <c r="D706" s="15">
        <v>85.860936999999993</v>
      </c>
      <c r="E706" s="39">
        <f t="shared" si="29"/>
        <v>43.9</v>
      </c>
      <c r="F706" s="16">
        <v>66</v>
      </c>
      <c r="G706" s="38">
        <f t="shared" si="30"/>
        <v>33.74526415895042</v>
      </c>
      <c r="H706" s="15"/>
      <c r="J706" s="11"/>
      <c r="K706" s="11"/>
      <c r="M706" s="11"/>
      <c r="P706" s="11"/>
    </row>
    <row r="707" spans="1:16" ht="30" x14ac:dyDescent="0.25">
      <c r="A707" s="28" t="s">
        <v>1835</v>
      </c>
      <c r="B707" s="21" t="s">
        <v>1834</v>
      </c>
      <c r="C707" s="66" t="s">
        <v>1059</v>
      </c>
      <c r="D707" s="15">
        <v>85.860936999999993</v>
      </c>
      <c r="E707" s="39">
        <f t="shared" si="29"/>
        <v>43.9</v>
      </c>
      <c r="F707" s="16">
        <v>66</v>
      </c>
      <c r="G707" s="38">
        <f t="shared" si="30"/>
        <v>33.74526415895042</v>
      </c>
      <c r="H707" s="15"/>
      <c r="J707" s="11"/>
      <c r="K707" s="11"/>
      <c r="M707" s="11"/>
      <c r="P707" s="11"/>
    </row>
    <row r="708" spans="1:16" ht="30" x14ac:dyDescent="0.25">
      <c r="A708" s="28" t="s">
        <v>1833</v>
      </c>
      <c r="B708" s="21" t="s">
        <v>548</v>
      </c>
      <c r="C708" s="66" t="s">
        <v>1059</v>
      </c>
      <c r="D708" s="15">
        <v>156.07523399999999</v>
      </c>
      <c r="E708" s="39">
        <f t="shared" si="29"/>
        <v>79.8</v>
      </c>
      <c r="F708" s="16">
        <v>120</v>
      </c>
      <c r="G708" s="38">
        <f t="shared" si="30"/>
        <v>61.355025743546221</v>
      </c>
      <c r="H708" s="15"/>
      <c r="J708" s="11"/>
      <c r="K708" s="11"/>
      <c r="M708" s="11"/>
      <c r="P708" s="11"/>
    </row>
    <row r="709" spans="1:16" ht="31.5" x14ac:dyDescent="0.25">
      <c r="A709" s="28" t="s">
        <v>1832</v>
      </c>
      <c r="B709" s="21" t="s">
        <v>549</v>
      </c>
      <c r="C709" s="24" t="s">
        <v>31</v>
      </c>
      <c r="D709" s="15">
        <v>1079.0314110000002</v>
      </c>
      <c r="E709" s="39">
        <f t="shared" si="29"/>
        <v>551.70000000000005</v>
      </c>
      <c r="F709" s="16">
        <v>829.97</v>
      </c>
      <c r="G709" s="38">
        <f t="shared" si="30"/>
        <v>424.35692263642545</v>
      </c>
      <c r="H709" s="15"/>
      <c r="J709" s="11"/>
      <c r="K709" s="11"/>
      <c r="M709" s="11"/>
      <c r="P709" s="11"/>
    </row>
    <row r="710" spans="1:16" x14ac:dyDescent="0.25">
      <c r="A710" s="30" t="s">
        <v>1831</v>
      </c>
      <c r="B710" s="21" t="s">
        <v>1830</v>
      </c>
      <c r="C710" s="24" t="s">
        <v>31</v>
      </c>
      <c r="D710" s="15">
        <v>1014.097855</v>
      </c>
      <c r="E710" s="39">
        <f t="shared" si="29"/>
        <v>518.5</v>
      </c>
      <c r="F710" s="16">
        <v>780</v>
      </c>
      <c r="G710" s="38">
        <f t="shared" si="30"/>
        <v>398.8076673330504</v>
      </c>
      <c r="H710" s="15"/>
      <c r="J710" s="11"/>
      <c r="K710" s="11"/>
      <c r="M710" s="11"/>
      <c r="P710" s="11"/>
    </row>
    <row r="711" spans="1:16" x14ac:dyDescent="0.25">
      <c r="A711" s="28" t="s">
        <v>1829</v>
      </c>
      <c r="B711" s="21" t="s">
        <v>1828</v>
      </c>
      <c r="C711" s="24" t="s">
        <v>31</v>
      </c>
      <c r="D711" s="15">
        <v>651.29138999999998</v>
      </c>
      <c r="E711" s="39">
        <f t="shared" si="29"/>
        <v>333</v>
      </c>
      <c r="F711" s="16">
        <v>500.96</v>
      </c>
      <c r="G711" s="38">
        <f t="shared" si="30"/>
        <v>256.13678080405759</v>
      </c>
      <c r="H711" s="15"/>
      <c r="J711" s="11"/>
      <c r="K711" s="11"/>
      <c r="M711" s="11"/>
      <c r="P711" s="11"/>
    </row>
    <row r="712" spans="1:16" ht="31.5" x14ac:dyDescent="0.25">
      <c r="A712" s="28" t="s">
        <v>1827</v>
      </c>
      <c r="B712" s="21" t="s">
        <v>1826</v>
      </c>
      <c r="C712" s="24" t="s">
        <v>31</v>
      </c>
      <c r="D712" s="15">
        <v>962.07277699999997</v>
      </c>
      <c r="E712" s="39">
        <f t="shared" si="29"/>
        <v>491.9</v>
      </c>
      <c r="F712" s="16">
        <v>740</v>
      </c>
      <c r="G712" s="38">
        <f t="shared" si="30"/>
        <v>378.35599208520171</v>
      </c>
      <c r="H712" s="15"/>
      <c r="J712" s="11"/>
      <c r="K712" s="11"/>
      <c r="M712" s="11"/>
      <c r="P712" s="11"/>
    </row>
    <row r="713" spans="1:16" x14ac:dyDescent="0.25">
      <c r="A713" s="28" t="s">
        <v>1825</v>
      </c>
      <c r="B713" s="21" t="s">
        <v>550</v>
      </c>
      <c r="C713" s="24" t="s">
        <v>31</v>
      </c>
      <c r="D713" s="15">
        <v>651.29138999999998</v>
      </c>
      <c r="E713" s="39">
        <f t="shared" si="29"/>
        <v>333</v>
      </c>
      <c r="F713" s="16">
        <v>500.96</v>
      </c>
      <c r="G713" s="38">
        <f t="shared" si="30"/>
        <v>256.13678080405759</v>
      </c>
      <c r="H713" s="15"/>
      <c r="J713" s="11"/>
      <c r="K713" s="11"/>
      <c r="M713" s="11"/>
      <c r="P713" s="11"/>
    </row>
    <row r="714" spans="1:16" x14ac:dyDescent="0.25">
      <c r="A714" s="28" t="s">
        <v>1824</v>
      </c>
      <c r="B714" s="21" t="s">
        <v>551</v>
      </c>
      <c r="C714" s="24" t="s">
        <v>31</v>
      </c>
      <c r="D714" s="15">
        <v>389.992502</v>
      </c>
      <c r="E714" s="39">
        <f t="shared" si="29"/>
        <v>199.4</v>
      </c>
      <c r="F714" s="16">
        <v>300</v>
      </c>
      <c r="G714" s="38">
        <f t="shared" si="30"/>
        <v>153.38756435886555</v>
      </c>
      <c r="H714" s="15"/>
      <c r="J714" s="11"/>
      <c r="K714" s="11"/>
      <c r="M714" s="11"/>
      <c r="P714" s="11"/>
    </row>
    <row r="715" spans="1:16" x14ac:dyDescent="0.25">
      <c r="A715" s="28" t="s">
        <v>1160</v>
      </c>
      <c r="B715" s="21" t="s">
        <v>486</v>
      </c>
      <c r="C715" s="24" t="s">
        <v>31</v>
      </c>
      <c r="D715" s="15">
        <v>80</v>
      </c>
      <c r="E715" s="39">
        <f t="shared" si="29"/>
        <v>40.903350495697481</v>
      </c>
      <c r="F715" s="16">
        <v>50</v>
      </c>
      <c r="G715" s="38">
        <f t="shared" si="30"/>
        <v>25.564594059810926</v>
      </c>
      <c r="H715" s="15"/>
      <c r="J715" s="11"/>
      <c r="K715" s="11"/>
      <c r="M715" s="11"/>
      <c r="P715" s="11"/>
    </row>
    <row r="716" spans="1:16" x14ac:dyDescent="0.25">
      <c r="A716" s="28" t="s">
        <v>1823</v>
      </c>
      <c r="B716" s="21" t="s">
        <v>552</v>
      </c>
      <c r="C716" s="24" t="s">
        <v>31</v>
      </c>
      <c r="D716" s="15">
        <v>12.126146</v>
      </c>
      <c r="E716" s="39">
        <f t="shared" si="29"/>
        <v>6.2</v>
      </c>
      <c r="F716" s="16"/>
      <c r="G716" s="38"/>
      <c r="H716" s="15"/>
      <c r="J716" s="11"/>
      <c r="K716" s="11"/>
      <c r="M716" s="11"/>
      <c r="P716" s="11"/>
    </row>
    <row r="717" spans="1:16" x14ac:dyDescent="0.25">
      <c r="A717" s="28" t="s">
        <v>1822</v>
      </c>
      <c r="B717" s="21" t="s">
        <v>553</v>
      </c>
      <c r="C717" s="24" t="s">
        <v>31</v>
      </c>
      <c r="D717" s="15">
        <v>12.126146</v>
      </c>
      <c r="E717" s="39">
        <f t="shared" si="29"/>
        <v>6.2</v>
      </c>
      <c r="F717" s="16"/>
      <c r="G717" s="38"/>
      <c r="H717" s="15"/>
      <c r="J717" s="11"/>
      <c r="K717" s="11"/>
      <c r="M717" s="11"/>
      <c r="P717" s="11"/>
    </row>
    <row r="718" spans="1:16" x14ac:dyDescent="0.25">
      <c r="A718" s="28" t="s">
        <v>1821</v>
      </c>
      <c r="B718" s="21" t="s">
        <v>554</v>
      </c>
      <c r="C718" s="24" t="s">
        <v>31</v>
      </c>
      <c r="D718" s="15">
        <v>15.059891</v>
      </c>
      <c r="E718" s="39">
        <f t="shared" si="29"/>
        <v>7.7</v>
      </c>
      <c r="F718" s="16"/>
      <c r="G718" s="38"/>
      <c r="H718" s="15"/>
      <c r="J718" s="11"/>
      <c r="K718" s="11"/>
      <c r="M718" s="11"/>
      <c r="P718" s="11"/>
    </row>
    <row r="719" spans="1:16" x14ac:dyDescent="0.25">
      <c r="A719" s="28" t="s">
        <v>1820</v>
      </c>
      <c r="B719" s="21" t="s">
        <v>555</v>
      </c>
      <c r="C719" s="24" t="s">
        <v>31</v>
      </c>
      <c r="D719" s="15">
        <v>15.059891</v>
      </c>
      <c r="E719" s="39">
        <f t="shared" si="29"/>
        <v>7.7</v>
      </c>
      <c r="F719" s="15"/>
      <c r="G719" s="15"/>
      <c r="H719" s="15"/>
      <c r="J719" s="11"/>
      <c r="K719" s="11"/>
      <c r="M719" s="11"/>
      <c r="P719" s="11"/>
    </row>
    <row r="720" spans="1:16" x14ac:dyDescent="0.25">
      <c r="A720" s="28" t="s">
        <v>1819</v>
      </c>
      <c r="B720" s="21" t="s">
        <v>556</v>
      </c>
      <c r="C720" s="24" t="s">
        <v>31</v>
      </c>
      <c r="D720" s="15">
        <v>17.993635999999999</v>
      </c>
      <c r="E720" s="39">
        <f t="shared" si="29"/>
        <v>9.1999999999999993</v>
      </c>
      <c r="F720" s="15"/>
      <c r="G720" s="15"/>
      <c r="H720" s="15"/>
      <c r="J720" s="11"/>
      <c r="K720" s="11"/>
      <c r="M720" s="11"/>
      <c r="P720" s="11"/>
    </row>
    <row r="721" spans="1:16" x14ac:dyDescent="0.25">
      <c r="A721" s="28" t="s">
        <v>1818</v>
      </c>
      <c r="B721" s="21" t="s">
        <v>557</v>
      </c>
      <c r="C721" s="24" t="s">
        <v>31</v>
      </c>
      <c r="D721" s="15">
        <v>58.088150999999996</v>
      </c>
      <c r="E721" s="39">
        <f t="shared" si="29"/>
        <v>29.7</v>
      </c>
      <c r="F721" s="15"/>
      <c r="G721" s="15"/>
      <c r="H721" s="15"/>
      <c r="J721" s="11"/>
      <c r="K721" s="11"/>
      <c r="M721" s="11"/>
      <c r="P721" s="11"/>
    </row>
    <row r="722" spans="1:16" x14ac:dyDescent="0.25">
      <c r="A722" s="28" t="s">
        <v>1817</v>
      </c>
      <c r="B722" s="21" t="s">
        <v>558</v>
      </c>
      <c r="C722" s="24" t="s">
        <v>31</v>
      </c>
      <c r="D722" s="15">
        <v>22.100879000000003</v>
      </c>
      <c r="E722" s="39">
        <f t="shared" si="29"/>
        <v>11.3</v>
      </c>
      <c r="F722" s="15"/>
      <c r="G722" s="15"/>
      <c r="H722" s="15"/>
      <c r="J722" s="11"/>
      <c r="K722" s="11"/>
      <c r="M722" s="11"/>
      <c r="P722" s="11"/>
    </row>
    <row r="723" spans="1:16" x14ac:dyDescent="0.25">
      <c r="A723" s="28" t="s">
        <v>1816</v>
      </c>
      <c r="B723" s="21" t="s">
        <v>559</v>
      </c>
      <c r="C723" s="24" t="s">
        <v>31</v>
      </c>
      <c r="D723" s="15">
        <v>12.126146</v>
      </c>
      <c r="E723" s="39">
        <f t="shared" si="29"/>
        <v>6.2</v>
      </c>
      <c r="F723" s="15"/>
      <c r="G723" s="15"/>
      <c r="H723" s="15"/>
      <c r="J723" s="11"/>
      <c r="K723" s="11"/>
      <c r="M723" s="11"/>
      <c r="P723" s="11"/>
    </row>
    <row r="724" spans="1:16" x14ac:dyDescent="0.25">
      <c r="A724" s="28" t="s">
        <v>1815</v>
      </c>
      <c r="B724" s="21" t="s">
        <v>560</v>
      </c>
      <c r="C724" s="24" t="s">
        <v>31</v>
      </c>
      <c r="D724" s="15">
        <v>12.126146</v>
      </c>
      <c r="E724" s="39">
        <f t="shared" si="29"/>
        <v>6.2</v>
      </c>
      <c r="F724" s="15"/>
      <c r="G724" s="15"/>
      <c r="H724" s="15"/>
      <c r="J724" s="11"/>
      <c r="K724" s="11"/>
      <c r="M724" s="11"/>
      <c r="P724" s="11"/>
    </row>
    <row r="725" spans="1:16" x14ac:dyDescent="0.25">
      <c r="A725" s="28" t="s">
        <v>1814</v>
      </c>
      <c r="B725" s="21" t="s">
        <v>561</v>
      </c>
      <c r="C725" s="24" t="s">
        <v>31</v>
      </c>
      <c r="D725" s="15">
        <v>15.059891</v>
      </c>
      <c r="E725" s="39">
        <f t="shared" si="29"/>
        <v>7.7</v>
      </c>
      <c r="F725" s="15"/>
      <c r="G725" s="15"/>
      <c r="H725" s="15"/>
      <c r="J725" s="11"/>
      <c r="K725" s="11"/>
      <c r="M725" s="11"/>
      <c r="P725" s="11"/>
    </row>
    <row r="726" spans="1:16" x14ac:dyDescent="0.25">
      <c r="A726" s="28" t="s">
        <v>1813</v>
      </c>
      <c r="B726" s="21" t="s">
        <v>562</v>
      </c>
      <c r="C726" s="24" t="s">
        <v>31</v>
      </c>
      <c r="D726" s="15">
        <v>15.059891</v>
      </c>
      <c r="E726" s="39">
        <f t="shared" si="29"/>
        <v>7.7</v>
      </c>
      <c r="F726" s="15"/>
      <c r="G726" s="15"/>
      <c r="H726" s="15"/>
      <c r="J726" s="11"/>
      <c r="K726" s="11"/>
      <c r="M726" s="11"/>
      <c r="P726" s="11"/>
    </row>
    <row r="727" spans="1:16" x14ac:dyDescent="0.25">
      <c r="A727" s="28" t="s">
        <v>1812</v>
      </c>
      <c r="B727" s="21" t="s">
        <v>563</v>
      </c>
      <c r="C727" s="24" t="s">
        <v>31</v>
      </c>
      <c r="D727" s="15">
        <v>12.126146</v>
      </c>
      <c r="E727" s="39">
        <f t="shared" si="29"/>
        <v>6.2</v>
      </c>
      <c r="F727" s="15"/>
      <c r="G727" s="15"/>
      <c r="H727" s="15"/>
      <c r="J727" s="11"/>
      <c r="K727" s="11"/>
      <c r="M727" s="11"/>
      <c r="P727" s="11"/>
    </row>
    <row r="728" spans="1:16" x14ac:dyDescent="0.25">
      <c r="A728" s="28" t="s">
        <v>1811</v>
      </c>
      <c r="B728" s="21" t="s">
        <v>564</v>
      </c>
      <c r="C728" s="24" t="s">
        <v>31</v>
      </c>
      <c r="D728" s="15">
        <v>12.126146</v>
      </c>
      <c r="E728" s="39">
        <f t="shared" si="29"/>
        <v>6.2</v>
      </c>
      <c r="F728" s="15"/>
      <c r="G728" s="15"/>
      <c r="H728" s="15"/>
      <c r="J728" s="11"/>
      <c r="K728" s="11"/>
      <c r="M728" s="11"/>
      <c r="P728" s="11"/>
    </row>
    <row r="729" spans="1:16" x14ac:dyDescent="0.25">
      <c r="A729" s="28" t="s">
        <v>1810</v>
      </c>
      <c r="B729" s="21" t="s">
        <v>565</v>
      </c>
      <c r="C729" s="24" t="s">
        <v>31</v>
      </c>
      <c r="D729" s="15">
        <v>12.126146</v>
      </c>
      <c r="E729" s="39">
        <f t="shared" si="29"/>
        <v>6.2</v>
      </c>
      <c r="F729" s="15"/>
      <c r="G729" s="15"/>
      <c r="H729" s="15"/>
      <c r="J729" s="11"/>
      <c r="K729" s="11"/>
      <c r="M729" s="11"/>
      <c r="P729" s="11"/>
    </row>
    <row r="730" spans="1:16" x14ac:dyDescent="0.25">
      <c r="A730" s="28" t="s">
        <v>1809</v>
      </c>
      <c r="B730" s="21" t="s">
        <v>566</v>
      </c>
      <c r="C730" s="24" t="s">
        <v>31</v>
      </c>
      <c r="D730" s="15">
        <v>12.126146</v>
      </c>
      <c r="E730" s="39">
        <f t="shared" si="29"/>
        <v>6.2</v>
      </c>
      <c r="F730" s="15"/>
      <c r="G730" s="15"/>
      <c r="H730" s="15"/>
      <c r="J730" s="11"/>
      <c r="K730" s="11"/>
      <c r="M730" s="11"/>
      <c r="P730" s="11"/>
    </row>
    <row r="731" spans="1:16" x14ac:dyDescent="0.25">
      <c r="A731" s="28" t="s">
        <v>1808</v>
      </c>
      <c r="B731" s="21" t="s">
        <v>567</v>
      </c>
      <c r="C731" s="24" t="s">
        <v>31</v>
      </c>
      <c r="D731" s="15">
        <v>15.059891</v>
      </c>
      <c r="E731" s="39">
        <f t="shared" si="29"/>
        <v>7.7</v>
      </c>
      <c r="F731" s="15"/>
      <c r="G731" s="15"/>
      <c r="H731" s="15"/>
      <c r="J731" s="11"/>
      <c r="K731" s="11"/>
      <c r="M731" s="11"/>
      <c r="P731" s="11"/>
    </row>
    <row r="732" spans="1:16" x14ac:dyDescent="0.25">
      <c r="A732" s="28" t="s">
        <v>1807</v>
      </c>
      <c r="B732" s="21" t="s">
        <v>568</v>
      </c>
      <c r="C732" s="24" t="s">
        <v>31</v>
      </c>
      <c r="D732" s="15">
        <v>15.059891</v>
      </c>
      <c r="E732" s="39">
        <f t="shared" si="29"/>
        <v>7.7</v>
      </c>
      <c r="F732" s="15"/>
      <c r="G732" s="15"/>
      <c r="H732" s="15"/>
      <c r="J732" s="11"/>
      <c r="K732" s="11"/>
      <c r="M732" s="11"/>
      <c r="P732" s="11"/>
    </row>
    <row r="733" spans="1:16" x14ac:dyDescent="0.25">
      <c r="A733" s="28" t="s">
        <v>1806</v>
      </c>
      <c r="B733" s="21" t="s">
        <v>569</v>
      </c>
      <c r="C733" s="24" t="s">
        <v>31</v>
      </c>
      <c r="D733" s="15">
        <v>12.126146</v>
      </c>
      <c r="E733" s="39">
        <f t="shared" si="29"/>
        <v>6.2</v>
      </c>
      <c r="F733" s="15"/>
      <c r="G733" s="15"/>
      <c r="H733" s="15"/>
      <c r="J733" s="11"/>
      <c r="K733" s="11"/>
      <c r="M733" s="11"/>
      <c r="P733" s="11"/>
    </row>
    <row r="734" spans="1:16" x14ac:dyDescent="0.25">
      <c r="A734" s="28" t="s">
        <v>1805</v>
      </c>
      <c r="B734" s="21" t="s">
        <v>570</v>
      </c>
      <c r="C734" s="24" t="s">
        <v>31</v>
      </c>
      <c r="D734" s="15">
        <v>5.0851579999999998</v>
      </c>
      <c r="E734" s="39">
        <f t="shared" si="29"/>
        <v>2.6</v>
      </c>
      <c r="F734" s="15"/>
      <c r="G734" s="15"/>
      <c r="H734" s="15"/>
      <c r="J734" s="11"/>
      <c r="K734" s="11"/>
      <c r="M734" s="11"/>
      <c r="P734" s="11"/>
    </row>
    <row r="735" spans="1:16" x14ac:dyDescent="0.25">
      <c r="A735" s="28" t="s">
        <v>1804</v>
      </c>
      <c r="B735" s="21" t="s">
        <v>571</v>
      </c>
      <c r="C735" s="24" t="s">
        <v>31</v>
      </c>
      <c r="D735" s="15">
        <v>12.126146</v>
      </c>
      <c r="E735" s="39">
        <f t="shared" si="29"/>
        <v>6.2</v>
      </c>
      <c r="F735" s="15"/>
      <c r="G735" s="15"/>
      <c r="H735" s="15"/>
      <c r="J735" s="11"/>
      <c r="K735" s="11"/>
      <c r="M735" s="11"/>
      <c r="P735" s="11"/>
    </row>
    <row r="736" spans="1:16" x14ac:dyDescent="0.25">
      <c r="A736" s="28" t="s">
        <v>1803</v>
      </c>
      <c r="B736" s="21" t="s">
        <v>572</v>
      </c>
      <c r="C736" s="24" t="s">
        <v>31</v>
      </c>
      <c r="D736" s="15">
        <v>15.059891</v>
      </c>
      <c r="E736" s="39">
        <f t="shared" si="29"/>
        <v>7.7</v>
      </c>
      <c r="F736" s="15"/>
      <c r="G736" s="15"/>
      <c r="H736" s="15"/>
      <c r="J736" s="11"/>
      <c r="K736" s="11"/>
      <c r="M736" s="11"/>
      <c r="P736" s="11"/>
    </row>
    <row r="737" spans="1:16" x14ac:dyDescent="0.25">
      <c r="A737" s="28" t="s">
        <v>1802</v>
      </c>
      <c r="B737" s="21" t="s">
        <v>573</v>
      </c>
      <c r="C737" s="24" t="s">
        <v>31</v>
      </c>
      <c r="D737" s="15">
        <v>43.028259999999996</v>
      </c>
      <c r="E737" s="39">
        <f t="shared" si="29"/>
        <v>22</v>
      </c>
      <c r="F737" s="15"/>
      <c r="G737" s="15"/>
      <c r="H737" s="15"/>
      <c r="J737" s="11"/>
      <c r="K737" s="11"/>
      <c r="M737" s="11"/>
      <c r="P737" s="11"/>
    </row>
    <row r="738" spans="1:16" x14ac:dyDescent="0.25">
      <c r="A738" s="28" t="s">
        <v>1801</v>
      </c>
      <c r="B738" s="21" t="s">
        <v>574</v>
      </c>
      <c r="C738" s="24" t="s">
        <v>31</v>
      </c>
      <c r="D738" s="15">
        <v>92.119592999999995</v>
      </c>
      <c r="E738" s="39">
        <f t="shared" si="29"/>
        <v>47.1</v>
      </c>
      <c r="F738" s="15"/>
      <c r="G738" s="15"/>
      <c r="H738" s="15"/>
      <c r="J738" s="11"/>
      <c r="K738" s="11"/>
      <c r="M738" s="11"/>
      <c r="P738" s="11"/>
    </row>
    <row r="739" spans="1:16" ht="31.5" x14ac:dyDescent="0.25">
      <c r="A739" s="28" t="s">
        <v>1800</v>
      </c>
      <c r="B739" s="21" t="s">
        <v>575</v>
      </c>
      <c r="C739" s="24" t="s">
        <v>31</v>
      </c>
      <c r="D739" s="15">
        <v>105.028071</v>
      </c>
      <c r="E739" s="39">
        <f t="shared" si="29"/>
        <v>53.7</v>
      </c>
      <c r="F739" s="15"/>
      <c r="G739" s="15"/>
      <c r="H739" s="15"/>
      <c r="J739" s="11"/>
      <c r="K739" s="11"/>
      <c r="M739" s="11"/>
      <c r="P739" s="11"/>
    </row>
    <row r="740" spans="1:16" x14ac:dyDescent="0.25">
      <c r="A740" s="28" t="s">
        <v>2648</v>
      </c>
      <c r="B740" s="21" t="s">
        <v>2649</v>
      </c>
      <c r="C740" s="24" t="s">
        <v>31</v>
      </c>
      <c r="D740" s="15">
        <v>40.094515000000001</v>
      </c>
      <c r="E740" s="39">
        <f t="shared" si="29"/>
        <v>20.5</v>
      </c>
      <c r="F740" s="15"/>
      <c r="G740" s="15"/>
      <c r="H740" s="15"/>
      <c r="J740" s="11"/>
      <c r="K740" s="11"/>
      <c r="M740" s="11"/>
      <c r="P740" s="11"/>
    </row>
    <row r="741" spans="1:16" x14ac:dyDescent="0.25">
      <c r="A741" s="28" t="s">
        <v>2650</v>
      </c>
      <c r="B741" s="21" t="s">
        <v>2651</v>
      </c>
      <c r="C741" s="24" t="s">
        <v>31</v>
      </c>
      <c r="D741" s="15">
        <v>30.119782000000001</v>
      </c>
      <c r="E741" s="39">
        <f t="shared" si="29"/>
        <v>15.4</v>
      </c>
      <c r="F741" s="15"/>
      <c r="G741" s="15"/>
      <c r="H741" s="15"/>
      <c r="J741" s="11"/>
      <c r="K741" s="11"/>
      <c r="M741" s="11"/>
      <c r="P741" s="11"/>
    </row>
    <row r="742" spans="1:16" x14ac:dyDescent="0.25">
      <c r="A742" s="28" t="s">
        <v>2652</v>
      </c>
      <c r="B742" s="21" t="s">
        <v>2653</v>
      </c>
      <c r="C742" s="24" t="s">
        <v>31</v>
      </c>
      <c r="D742" s="15">
        <v>40.094515000000001</v>
      </c>
      <c r="E742" s="39">
        <f t="shared" si="29"/>
        <v>20.5</v>
      </c>
      <c r="F742" s="15"/>
      <c r="G742" s="15"/>
      <c r="H742" s="15"/>
      <c r="J742" s="11"/>
      <c r="K742" s="11"/>
      <c r="M742" s="11"/>
      <c r="P742" s="11"/>
    </row>
    <row r="743" spans="1:16" x14ac:dyDescent="0.25">
      <c r="A743" s="30"/>
      <c r="B743" s="15"/>
      <c r="C743" s="18"/>
      <c r="D743" s="15"/>
      <c r="E743" s="15"/>
      <c r="F743" s="15"/>
      <c r="G743" s="15"/>
      <c r="H743" s="15"/>
      <c r="J743" s="11"/>
      <c r="K743" s="11"/>
      <c r="M743" s="11"/>
      <c r="P743" s="11"/>
    </row>
    <row r="744" spans="1:16" x14ac:dyDescent="0.25">
      <c r="A744" s="27">
        <v>33</v>
      </c>
      <c r="B744" s="77" t="s">
        <v>576</v>
      </c>
      <c r="C744" s="77"/>
      <c r="D744" s="77"/>
      <c r="E744" s="77"/>
      <c r="F744" s="77"/>
      <c r="G744" s="77"/>
      <c r="H744" s="77"/>
      <c r="J744" s="11"/>
      <c r="K744" s="11"/>
      <c r="M744" s="11"/>
      <c r="P744" s="11"/>
    </row>
    <row r="745" spans="1:16" x14ac:dyDescent="0.25">
      <c r="A745" s="28" t="s">
        <v>1799</v>
      </c>
      <c r="B745" s="21" t="s">
        <v>1798</v>
      </c>
      <c r="C745" s="24" t="s">
        <v>31</v>
      </c>
      <c r="D745" s="15">
        <v>1623.9256489999998</v>
      </c>
      <c r="E745" s="39">
        <f t="shared" ref="E745:E756" si="31">D745/$J$9</f>
        <v>830.3</v>
      </c>
      <c r="F745" s="16">
        <v>1249.05</v>
      </c>
      <c r="G745" s="38">
        <f t="shared" ref="G745:G755" si="32">F745/$J$9</f>
        <v>638.62912420813666</v>
      </c>
      <c r="H745" s="15"/>
      <c r="J745" s="11"/>
      <c r="K745" s="11"/>
      <c r="M745" s="11"/>
      <c r="P745" s="11"/>
    </row>
    <row r="746" spans="1:16" x14ac:dyDescent="0.25">
      <c r="A746" s="28" t="s">
        <v>1797</v>
      </c>
      <c r="B746" s="21" t="s">
        <v>577</v>
      </c>
      <c r="C746" s="24" t="s">
        <v>31</v>
      </c>
      <c r="D746" s="15">
        <v>908.48303499999997</v>
      </c>
      <c r="E746" s="39">
        <f t="shared" si="31"/>
        <v>464.5</v>
      </c>
      <c r="F746" s="16">
        <v>698.7</v>
      </c>
      <c r="G746" s="38">
        <f t="shared" si="32"/>
        <v>357.23963739179788</v>
      </c>
      <c r="H746" s="15"/>
      <c r="J746" s="11"/>
      <c r="K746" s="11"/>
      <c r="M746" s="11"/>
      <c r="P746" s="11"/>
    </row>
    <row r="747" spans="1:16" x14ac:dyDescent="0.25">
      <c r="A747" s="28" t="s">
        <v>1796</v>
      </c>
      <c r="B747" s="21" t="s">
        <v>1795</v>
      </c>
      <c r="C747" s="24" t="s">
        <v>31</v>
      </c>
      <c r="D747" s="15">
        <v>1572.48732</v>
      </c>
      <c r="E747" s="39">
        <f t="shared" si="31"/>
        <v>804</v>
      </c>
      <c r="F747" s="16">
        <v>1209.5999999999999</v>
      </c>
      <c r="G747" s="38">
        <f t="shared" si="32"/>
        <v>618.45865949494589</v>
      </c>
      <c r="H747" s="15"/>
      <c r="J747" s="11"/>
      <c r="K747" s="11"/>
      <c r="M747" s="11"/>
      <c r="P747" s="11"/>
    </row>
    <row r="748" spans="1:16" x14ac:dyDescent="0.25">
      <c r="A748" s="28" t="s">
        <v>1794</v>
      </c>
      <c r="B748" s="21" t="s">
        <v>1793</v>
      </c>
      <c r="C748" s="24" t="s">
        <v>31</v>
      </c>
      <c r="D748" s="15">
        <v>2008.050661</v>
      </c>
      <c r="E748" s="39">
        <f t="shared" si="31"/>
        <v>1026.7</v>
      </c>
      <c r="F748" s="16">
        <v>1544.63</v>
      </c>
      <c r="G748" s="38">
        <f t="shared" si="32"/>
        <v>789.75677845211499</v>
      </c>
      <c r="H748" s="15"/>
      <c r="J748" s="11"/>
      <c r="K748" s="11"/>
      <c r="M748" s="11"/>
      <c r="P748" s="11"/>
    </row>
    <row r="749" spans="1:16" ht="31.5" x14ac:dyDescent="0.25">
      <c r="A749" s="28" t="s">
        <v>1792</v>
      </c>
      <c r="B749" s="21" t="s">
        <v>1791</v>
      </c>
      <c r="C749" s="24" t="s">
        <v>31</v>
      </c>
      <c r="D749" s="15">
        <v>1316.27359</v>
      </c>
      <c r="E749" s="39">
        <f t="shared" si="31"/>
        <v>673</v>
      </c>
      <c r="F749" s="16">
        <v>1012.5</v>
      </c>
      <c r="G749" s="38">
        <f t="shared" si="32"/>
        <v>517.68302971117123</v>
      </c>
      <c r="H749" s="15"/>
      <c r="J749" s="11"/>
      <c r="K749" s="11"/>
      <c r="M749" s="11"/>
      <c r="P749" s="11"/>
    </row>
    <row r="750" spans="1:16" x14ac:dyDescent="0.25">
      <c r="A750" s="28" t="s">
        <v>1790</v>
      </c>
      <c r="B750" s="21" t="s">
        <v>2410</v>
      </c>
      <c r="C750" s="24" t="s">
        <v>31</v>
      </c>
      <c r="D750" s="15">
        <v>1105.04395</v>
      </c>
      <c r="E750" s="39">
        <f t="shared" si="31"/>
        <v>565</v>
      </c>
      <c r="F750" s="16">
        <v>850</v>
      </c>
      <c r="G750" s="38">
        <f t="shared" si="32"/>
        <v>434.59809901678574</v>
      </c>
      <c r="H750" s="15"/>
      <c r="J750" s="11"/>
      <c r="K750" s="11"/>
      <c r="M750" s="11"/>
      <c r="P750" s="11"/>
    </row>
    <row r="751" spans="1:16" x14ac:dyDescent="0.25">
      <c r="A751" s="28" t="s">
        <v>1789</v>
      </c>
      <c r="B751" s="21" t="s">
        <v>578</v>
      </c>
      <c r="C751" s="24" t="s">
        <v>31</v>
      </c>
      <c r="D751" s="15">
        <v>1305.1253589999999</v>
      </c>
      <c r="E751" s="39">
        <f t="shared" si="31"/>
        <v>667.3</v>
      </c>
      <c r="F751" s="16">
        <v>1003.86</v>
      </c>
      <c r="G751" s="38">
        <f t="shared" si="32"/>
        <v>513.26546785763594</v>
      </c>
      <c r="H751" s="15"/>
      <c r="J751" s="11"/>
      <c r="K751" s="11"/>
      <c r="M751" s="11"/>
      <c r="P751" s="11"/>
    </row>
    <row r="752" spans="1:16" ht="31.5" x14ac:dyDescent="0.25">
      <c r="A752" s="28" t="s">
        <v>1788</v>
      </c>
      <c r="B752" s="21" t="s">
        <v>579</v>
      </c>
      <c r="C752" s="24" t="s">
        <v>31</v>
      </c>
      <c r="D752" s="15">
        <v>505.58205499999997</v>
      </c>
      <c r="E752" s="39">
        <f t="shared" si="31"/>
        <v>258.5</v>
      </c>
      <c r="F752" s="16">
        <v>388.8</v>
      </c>
      <c r="G752" s="38">
        <f t="shared" si="32"/>
        <v>198.79028340908977</v>
      </c>
      <c r="H752" s="15"/>
      <c r="J752" s="11"/>
      <c r="K752" s="11"/>
      <c r="M752" s="11"/>
      <c r="P752" s="11"/>
    </row>
    <row r="753" spans="1:16" ht="31.5" x14ac:dyDescent="0.25">
      <c r="A753" s="28" t="s">
        <v>1787</v>
      </c>
      <c r="B753" s="21" t="s">
        <v>580</v>
      </c>
      <c r="C753" s="24" t="s">
        <v>31</v>
      </c>
      <c r="D753" s="15">
        <v>421.28578199999998</v>
      </c>
      <c r="E753" s="39">
        <f t="shared" si="31"/>
        <v>215.4</v>
      </c>
      <c r="F753" s="16">
        <v>324</v>
      </c>
      <c r="G753" s="38">
        <f t="shared" si="32"/>
        <v>165.65856950757478</v>
      </c>
      <c r="H753" s="15"/>
      <c r="J753" s="11"/>
      <c r="K753" s="11"/>
      <c r="M753" s="11"/>
      <c r="P753" s="11"/>
    </row>
    <row r="754" spans="1:16" x14ac:dyDescent="0.25">
      <c r="A754" s="28" t="s">
        <v>1160</v>
      </c>
      <c r="B754" s="21" t="s">
        <v>486</v>
      </c>
      <c r="C754" s="24" t="s">
        <v>31</v>
      </c>
      <c r="D754" s="15">
        <v>80</v>
      </c>
      <c r="E754" s="39">
        <f t="shared" si="31"/>
        <v>40.903350495697481</v>
      </c>
      <c r="F754" s="16">
        <v>50</v>
      </c>
      <c r="G754" s="38">
        <f t="shared" si="32"/>
        <v>25.564594059810926</v>
      </c>
      <c r="H754" s="15"/>
      <c r="J754" s="11"/>
      <c r="K754" s="11"/>
      <c r="M754" s="11"/>
      <c r="P754" s="11"/>
    </row>
    <row r="755" spans="1:16" ht="31.5" x14ac:dyDescent="0.25">
      <c r="A755" s="28" t="s">
        <v>1141</v>
      </c>
      <c r="B755" s="21" t="s">
        <v>1140</v>
      </c>
      <c r="C755" s="24" t="s">
        <v>31</v>
      </c>
      <c r="D755" s="15">
        <v>78.037616999999997</v>
      </c>
      <c r="E755" s="39">
        <f t="shared" si="31"/>
        <v>39.9</v>
      </c>
      <c r="F755" s="16">
        <v>60</v>
      </c>
      <c r="G755" s="38">
        <f t="shared" si="32"/>
        <v>30.677512871773111</v>
      </c>
      <c r="H755" s="15"/>
      <c r="J755" s="11"/>
      <c r="K755" s="11"/>
      <c r="M755" s="11"/>
      <c r="P755" s="11"/>
    </row>
    <row r="756" spans="1:16" x14ac:dyDescent="0.25">
      <c r="A756" s="28" t="s">
        <v>1786</v>
      </c>
      <c r="B756" s="21" t="s">
        <v>581</v>
      </c>
      <c r="C756" s="24" t="s">
        <v>31</v>
      </c>
      <c r="D756" s="15">
        <v>36.182854999999996</v>
      </c>
      <c r="E756" s="39">
        <f t="shared" si="31"/>
        <v>18.5</v>
      </c>
      <c r="F756" s="16"/>
      <c r="G756" s="38"/>
      <c r="H756" s="15"/>
      <c r="J756" s="11"/>
      <c r="K756" s="11"/>
      <c r="M756" s="11"/>
      <c r="P756" s="11"/>
    </row>
    <row r="757" spans="1:16" x14ac:dyDescent="0.25">
      <c r="A757" s="30"/>
      <c r="B757" s="39"/>
      <c r="C757" s="17"/>
      <c r="D757" s="39"/>
      <c r="E757" s="39"/>
      <c r="F757" s="39"/>
      <c r="G757" s="39"/>
      <c r="H757" s="39"/>
      <c r="J757" s="11"/>
      <c r="K757" s="11"/>
      <c r="M757" s="11"/>
      <c r="P757" s="11"/>
    </row>
    <row r="758" spans="1:16" x14ac:dyDescent="0.25">
      <c r="A758" s="27">
        <v>31</v>
      </c>
      <c r="B758" s="77" t="s">
        <v>582</v>
      </c>
      <c r="C758" s="77"/>
      <c r="D758" s="77"/>
      <c r="E758" s="77"/>
      <c r="F758" s="77"/>
      <c r="G758" s="77"/>
      <c r="H758" s="77"/>
      <c r="J758" s="11"/>
      <c r="K758" s="11"/>
      <c r="M758" s="11"/>
      <c r="P758" s="11"/>
    </row>
    <row r="759" spans="1:16" ht="15.75" customHeight="1" x14ac:dyDescent="0.25">
      <c r="A759" s="28" t="s">
        <v>1785</v>
      </c>
      <c r="B759" s="21" t="s">
        <v>583</v>
      </c>
      <c r="C759" s="24" t="s">
        <v>31</v>
      </c>
      <c r="D759" s="15">
        <v>818.71043800000007</v>
      </c>
      <c r="E759" s="39">
        <f t="shared" ref="E759:E792" si="33">D759/$J$9</f>
        <v>418.6</v>
      </c>
      <c r="F759" s="16">
        <v>629.64</v>
      </c>
      <c r="G759" s="38">
        <f t="shared" ref="G759:G773" si="34">F759/$J$9</f>
        <v>321.92982007638699</v>
      </c>
      <c r="H759" s="15"/>
      <c r="J759" s="11"/>
      <c r="K759" s="11"/>
      <c r="M759" s="11"/>
      <c r="P759" s="11"/>
    </row>
    <row r="760" spans="1:16" ht="31.5" x14ac:dyDescent="0.25">
      <c r="A760" s="28" t="s">
        <v>1784</v>
      </c>
      <c r="B760" s="21" t="s">
        <v>584</v>
      </c>
      <c r="C760" s="24" t="s">
        <v>31</v>
      </c>
      <c r="D760" s="15">
        <v>1266.3999249999999</v>
      </c>
      <c r="E760" s="39">
        <f t="shared" si="33"/>
        <v>647.5</v>
      </c>
      <c r="F760" s="16">
        <v>974.16</v>
      </c>
      <c r="G760" s="38">
        <f t="shared" si="34"/>
        <v>498.08009898610817</v>
      </c>
      <c r="H760" s="15"/>
      <c r="J760" s="11"/>
      <c r="K760" s="11"/>
      <c r="M760" s="11"/>
      <c r="P760" s="11"/>
    </row>
    <row r="761" spans="1:16" x14ac:dyDescent="0.25">
      <c r="A761" s="28" t="s">
        <v>1783</v>
      </c>
      <c r="B761" s="21" t="s">
        <v>585</v>
      </c>
      <c r="C761" s="24" t="s">
        <v>31</v>
      </c>
      <c r="D761" s="15">
        <v>3593.0552929999999</v>
      </c>
      <c r="E761" s="39">
        <f t="shared" si="33"/>
        <v>1837.1</v>
      </c>
      <c r="F761" s="16">
        <v>2762.28</v>
      </c>
      <c r="G761" s="38">
        <f t="shared" si="34"/>
        <v>1412.3313375906905</v>
      </c>
      <c r="H761" s="15"/>
      <c r="J761" s="11"/>
      <c r="K761" s="11"/>
      <c r="M761" s="11"/>
      <c r="P761" s="11"/>
    </row>
    <row r="762" spans="1:16" x14ac:dyDescent="0.25">
      <c r="A762" s="28" t="s">
        <v>1782</v>
      </c>
      <c r="B762" s="21" t="s">
        <v>1781</v>
      </c>
      <c r="C762" s="24" t="s">
        <v>31</v>
      </c>
      <c r="D762" s="15">
        <v>839.63781900000004</v>
      </c>
      <c r="E762" s="39">
        <f t="shared" si="33"/>
        <v>429.3</v>
      </c>
      <c r="F762" s="16">
        <v>645.84</v>
      </c>
      <c r="G762" s="38">
        <f t="shared" si="34"/>
        <v>330.21274855176574</v>
      </c>
      <c r="H762" s="15"/>
      <c r="J762" s="11"/>
      <c r="K762" s="11"/>
      <c r="M762" s="11"/>
      <c r="P762" s="11"/>
    </row>
    <row r="763" spans="1:16" ht="31.5" x14ac:dyDescent="0.25">
      <c r="A763" s="28" t="s">
        <v>1684</v>
      </c>
      <c r="B763" s="21" t="s">
        <v>1683</v>
      </c>
      <c r="C763" s="24" t="s">
        <v>31</v>
      </c>
      <c r="D763" s="15">
        <v>1755.161842</v>
      </c>
      <c r="E763" s="39">
        <f t="shared" si="33"/>
        <v>897.4</v>
      </c>
      <c r="F763" s="16">
        <v>1350</v>
      </c>
      <c r="G763" s="38">
        <f t="shared" si="34"/>
        <v>690.24403961489497</v>
      </c>
      <c r="H763" s="15"/>
      <c r="J763" s="11"/>
      <c r="K763" s="11"/>
      <c r="M763" s="11"/>
      <c r="P763" s="11"/>
    </row>
    <row r="764" spans="1:16" ht="31.5" x14ac:dyDescent="0.25">
      <c r="A764" s="28" t="s">
        <v>1682</v>
      </c>
      <c r="B764" s="21" t="s">
        <v>1681</v>
      </c>
      <c r="C764" s="24" t="s">
        <v>31</v>
      </c>
      <c r="D764" s="15">
        <v>2319.2199999999998</v>
      </c>
      <c r="E764" s="39">
        <f t="shared" si="33"/>
        <v>1185.7983567078938</v>
      </c>
      <c r="F764" s="16">
        <v>1782.49</v>
      </c>
      <c r="G764" s="38">
        <f t="shared" si="34"/>
        <v>911.37266531344756</v>
      </c>
      <c r="H764" s="15"/>
      <c r="J764" s="11"/>
      <c r="K764" s="11"/>
      <c r="M764" s="11"/>
      <c r="P764" s="11"/>
    </row>
    <row r="765" spans="1:16" ht="31.5" x14ac:dyDescent="0.25">
      <c r="A765" s="28" t="s">
        <v>1780</v>
      </c>
      <c r="B765" s="21" t="s">
        <v>586</v>
      </c>
      <c r="C765" s="24" t="s">
        <v>31</v>
      </c>
      <c r="D765" s="15">
        <v>3402.1662849999998</v>
      </c>
      <c r="E765" s="39">
        <f t="shared" si="33"/>
        <v>1739.5</v>
      </c>
      <c r="F765" s="16">
        <v>2617.0100000000002</v>
      </c>
      <c r="G765" s="38">
        <f t="shared" si="34"/>
        <v>1338.0559660093159</v>
      </c>
      <c r="H765" s="15"/>
      <c r="J765" s="11"/>
      <c r="K765" s="11"/>
      <c r="M765" s="11"/>
      <c r="P765" s="11"/>
    </row>
    <row r="766" spans="1:16" ht="31.5" x14ac:dyDescent="0.25">
      <c r="A766" s="28" t="s">
        <v>1680</v>
      </c>
      <c r="B766" s="21" t="s">
        <v>1679</v>
      </c>
      <c r="C766" s="24" t="s">
        <v>31</v>
      </c>
      <c r="D766" s="15">
        <v>1843.5653580000001</v>
      </c>
      <c r="E766" s="39">
        <f t="shared" si="33"/>
        <v>942.6</v>
      </c>
      <c r="F766" s="16">
        <v>1418</v>
      </c>
      <c r="G766" s="38">
        <f t="shared" si="34"/>
        <v>725.01188753623785</v>
      </c>
      <c r="H766" s="15"/>
      <c r="J766" s="11"/>
      <c r="K766" s="11"/>
      <c r="M766" s="11"/>
      <c r="P766" s="11"/>
    </row>
    <row r="767" spans="1:16" ht="31.5" x14ac:dyDescent="0.25">
      <c r="A767" s="28" t="s">
        <v>1777</v>
      </c>
      <c r="B767" s="21" t="s">
        <v>587</v>
      </c>
      <c r="C767" s="24" t="s">
        <v>31</v>
      </c>
      <c r="D767" s="15">
        <v>2715.8655379999996</v>
      </c>
      <c r="E767" s="39">
        <f t="shared" si="33"/>
        <v>1388.6</v>
      </c>
      <c r="F767" s="16">
        <v>2089</v>
      </c>
      <c r="G767" s="38">
        <f t="shared" si="34"/>
        <v>1068.0887398189004</v>
      </c>
      <c r="H767" s="15"/>
      <c r="J767" s="11"/>
      <c r="K767" s="11"/>
      <c r="M767" s="11"/>
      <c r="P767" s="11"/>
    </row>
    <row r="768" spans="1:16" x14ac:dyDescent="0.25">
      <c r="A768" s="28" t="s">
        <v>2424</v>
      </c>
      <c r="B768" s="21" t="s">
        <v>2425</v>
      </c>
      <c r="C768" s="24" t="s">
        <v>31</v>
      </c>
      <c r="D768" s="15">
        <v>1698.833938</v>
      </c>
      <c r="E768" s="39">
        <f t="shared" si="33"/>
        <v>868.6</v>
      </c>
      <c r="F768" s="16">
        <v>1306.8</v>
      </c>
      <c r="G768" s="38">
        <f t="shared" si="34"/>
        <v>668.1562303472183</v>
      </c>
      <c r="H768" s="15"/>
      <c r="J768" s="11"/>
      <c r="K768" s="11"/>
      <c r="M768" s="11"/>
      <c r="P768" s="11"/>
    </row>
    <row r="769" spans="1:16" x14ac:dyDescent="0.25">
      <c r="A769" s="28" t="s">
        <v>1261</v>
      </c>
      <c r="B769" s="21" t="s">
        <v>517</v>
      </c>
      <c r="C769" s="24" t="s">
        <v>31</v>
      </c>
      <c r="D769" s="16">
        <v>260.12538999999998</v>
      </c>
      <c r="E769" s="39">
        <f t="shared" si="33"/>
        <v>133</v>
      </c>
      <c r="F769" s="16">
        <v>200</v>
      </c>
      <c r="G769" s="38">
        <f t="shared" si="34"/>
        <v>102.2583762392437</v>
      </c>
      <c r="H769" s="16"/>
      <c r="J769" s="11"/>
      <c r="K769" s="11"/>
      <c r="M769" s="11"/>
      <c r="P769" s="11"/>
    </row>
    <row r="770" spans="1:16" x14ac:dyDescent="0.25">
      <c r="A770" s="28" t="s">
        <v>1160</v>
      </c>
      <c r="B770" s="21" t="s">
        <v>486</v>
      </c>
      <c r="C770" s="24" t="s">
        <v>31</v>
      </c>
      <c r="D770" s="15">
        <v>80</v>
      </c>
      <c r="E770" s="39">
        <f t="shared" si="33"/>
        <v>40.903350495697481</v>
      </c>
      <c r="F770" s="16">
        <v>50</v>
      </c>
      <c r="G770" s="38">
        <f t="shared" si="34"/>
        <v>25.564594059810926</v>
      </c>
      <c r="H770" s="15"/>
      <c r="J770" s="11"/>
      <c r="K770" s="11"/>
      <c r="M770" s="11"/>
      <c r="P770" s="11"/>
    </row>
    <row r="771" spans="1:16" ht="31.5" x14ac:dyDescent="0.25">
      <c r="A771" s="28" t="s">
        <v>1775</v>
      </c>
      <c r="B771" s="21" t="s">
        <v>588</v>
      </c>
      <c r="C771" s="24" t="s">
        <v>31</v>
      </c>
      <c r="D771" s="16">
        <v>1769.4394010000001</v>
      </c>
      <c r="E771" s="39">
        <f t="shared" si="33"/>
        <v>904.7</v>
      </c>
      <c r="F771" s="16">
        <v>1361</v>
      </c>
      <c r="G771" s="38">
        <f t="shared" si="34"/>
        <v>695.86825030805335</v>
      </c>
      <c r="H771" s="16"/>
      <c r="J771" s="11"/>
      <c r="K771" s="11"/>
      <c r="M771" s="11"/>
      <c r="P771" s="11"/>
    </row>
    <row r="772" spans="1:16" x14ac:dyDescent="0.25">
      <c r="A772" s="28" t="s">
        <v>1652</v>
      </c>
      <c r="B772" s="21" t="s">
        <v>487</v>
      </c>
      <c r="C772" s="24" t="s">
        <v>31</v>
      </c>
      <c r="D772" s="15">
        <v>650.11789199999998</v>
      </c>
      <c r="E772" s="39">
        <f t="shared" si="33"/>
        <v>332.4</v>
      </c>
      <c r="F772" s="16">
        <v>500</v>
      </c>
      <c r="G772" s="38">
        <f t="shared" si="34"/>
        <v>255.64594059810923</v>
      </c>
      <c r="H772" s="15"/>
      <c r="J772" s="11"/>
      <c r="K772" s="11"/>
      <c r="M772" s="11"/>
      <c r="P772" s="11"/>
    </row>
    <row r="773" spans="1:16" ht="31.5" x14ac:dyDescent="0.25">
      <c r="A773" s="28" t="s">
        <v>1141</v>
      </c>
      <c r="B773" s="21" t="s">
        <v>1140</v>
      </c>
      <c r="C773" s="24" t="s">
        <v>31</v>
      </c>
      <c r="D773" s="16">
        <v>78.037616999999997</v>
      </c>
      <c r="E773" s="39">
        <f t="shared" si="33"/>
        <v>39.9</v>
      </c>
      <c r="F773" s="16">
        <v>60</v>
      </c>
      <c r="G773" s="38">
        <f t="shared" si="34"/>
        <v>30.677512871773111</v>
      </c>
      <c r="H773" s="16"/>
      <c r="J773" s="11"/>
      <c r="K773" s="11"/>
      <c r="M773" s="11"/>
      <c r="P773" s="11"/>
    </row>
    <row r="774" spans="1:16" x14ac:dyDescent="0.25">
      <c r="A774" s="28" t="s">
        <v>1774</v>
      </c>
      <c r="B774" s="21" t="s">
        <v>589</v>
      </c>
      <c r="C774" s="24" t="s">
        <v>31</v>
      </c>
      <c r="D774" s="15">
        <v>216.119215</v>
      </c>
      <c r="E774" s="39">
        <f t="shared" si="33"/>
        <v>110.5</v>
      </c>
      <c r="F774" s="16"/>
      <c r="G774" s="38"/>
      <c r="H774" s="15"/>
      <c r="J774" s="11"/>
      <c r="K774" s="11"/>
      <c r="M774" s="11"/>
      <c r="P774" s="11"/>
    </row>
    <row r="775" spans="1:16" x14ac:dyDescent="0.25">
      <c r="A775" s="28" t="s">
        <v>1773</v>
      </c>
      <c r="B775" s="21" t="s">
        <v>590</v>
      </c>
      <c r="C775" s="24" t="s">
        <v>31</v>
      </c>
      <c r="D775" s="16">
        <v>150.01216099999999</v>
      </c>
      <c r="E775" s="39">
        <f t="shared" si="33"/>
        <v>76.7</v>
      </c>
      <c r="F775" s="16"/>
      <c r="G775" s="38"/>
      <c r="H775" s="16"/>
      <c r="J775" s="11"/>
      <c r="K775" s="11"/>
      <c r="M775" s="11"/>
      <c r="P775" s="11"/>
    </row>
    <row r="776" spans="1:16" x14ac:dyDescent="0.25">
      <c r="A776" s="28" t="s">
        <v>1772</v>
      </c>
      <c r="B776" s="21" t="s">
        <v>591</v>
      </c>
      <c r="C776" s="24" t="s">
        <v>31</v>
      </c>
      <c r="D776" s="15">
        <v>87.034435000000002</v>
      </c>
      <c r="E776" s="39">
        <f t="shared" si="33"/>
        <v>44.5</v>
      </c>
      <c r="F776" s="16"/>
      <c r="G776" s="38"/>
      <c r="H776" s="15"/>
      <c r="J776" s="11"/>
      <c r="K776" s="11"/>
      <c r="M776" s="11"/>
      <c r="P776" s="11"/>
    </row>
    <row r="777" spans="1:16" x14ac:dyDescent="0.25">
      <c r="A777" s="28" t="s">
        <v>1771</v>
      </c>
      <c r="B777" s="21" t="s">
        <v>592</v>
      </c>
      <c r="C777" s="24" t="s">
        <v>31</v>
      </c>
      <c r="D777" s="15">
        <v>45.179673000000001</v>
      </c>
      <c r="E777" s="39">
        <f t="shared" si="33"/>
        <v>23.1</v>
      </c>
      <c r="F777" s="16"/>
      <c r="G777" s="38"/>
      <c r="H777" s="15"/>
      <c r="J777" s="11"/>
      <c r="K777" s="11"/>
      <c r="M777" s="11"/>
      <c r="P777" s="11"/>
    </row>
    <row r="778" spans="1:16" x14ac:dyDescent="0.25">
      <c r="A778" s="28" t="s">
        <v>1770</v>
      </c>
      <c r="B778" s="21" t="s">
        <v>593</v>
      </c>
      <c r="C778" s="24" t="s">
        <v>31</v>
      </c>
      <c r="D778" s="15">
        <v>144.14467099999999</v>
      </c>
      <c r="E778" s="39">
        <f t="shared" si="33"/>
        <v>73.699999999999989</v>
      </c>
      <c r="F778" s="16"/>
      <c r="G778" s="38"/>
      <c r="H778" s="15"/>
      <c r="J778" s="11"/>
      <c r="K778" s="11"/>
      <c r="M778" s="11"/>
      <c r="P778" s="11"/>
    </row>
    <row r="779" spans="1:16" ht="31.5" x14ac:dyDescent="0.25">
      <c r="A779" s="28" t="s">
        <v>2654</v>
      </c>
      <c r="B779" s="21" t="s">
        <v>2655</v>
      </c>
      <c r="C779" s="24" t="s">
        <v>31</v>
      </c>
      <c r="D779" s="15">
        <v>200.08140899999998</v>
      </c>
      <c r="E779" s="39">
        <f t="shared" si="33"/>
        <v>102.3</v>
      </c>
      <c r="F779" s="16"/>
      <c r="G779" s="38"/>
      <c r="H779" s="15"/>
      <c r="J779" s="11"/>
      <c r="K779" s="11"/>
      <c r="M779" s="11"/>
      <c r="P779" s="11"/>
    </row>
    <row r="780" spans="1:16" x14ac:dyDescent="0.25">
      <c r="A780" s="28" t="s">
        <v>1769</v>
      </c>
      <c r="B780" s="21" t="s">
        <v>594</v>
      </c>
      <c r="C780" s="24" t="s">
        <v>31</v>
      </c>
      <c r="D780" s="15">
        <v>72.170126999999994</v>
      </c>
      <c r="E780" s="39">
        <f t="shared" si="33"/>
        <v>36.9</v>
      </c>
      <c r="F780" s="16"/>
      <c r="G780" s="38"/>
      <c r="H780" s="15"/>
      <c r="J780" s="11"/>
      <c r="K780" s="11"/>
      <c r="M780" s="11"/>
      <c r="P780" s="11"/>
    </row>
    <row r="781" spans="1:16" ht="31.5" x14ac:dyDescent="0.25">
      <c r="A781" s="28" t="s">
        <v>2656</v>
      </c>
      <c r="B781" s="21" t="s">
        <v>2657</v>
      </c>
      <c r="C781" s="24" t="s">
        <v>31</v>
      </c>
      <c r="D781" s="39">
        <v>300.02432199999998</v>
      </c>
      <c r="E781" s="39">
        <f t="shared" si="33"/>
        <v>153.4</v>
      </c>
      <c r="F781" s="39"/>
      <c r="G781" s="38"/>
      <c r="H781" s="39"/>
      <c r="J781" s="11"/>
      <c r="K781" s="11"/>
      <c r="M781" s="11"/>
      <c r="P781" s="11"/>
    </row>
    <row r="782" spans="1:16" x14ac:dyDescent="0.25">
      <c r="A782" s="28" t="s">
        <v>1768</v>
      </c>
      <c r="B782" s="21" t="s">
        <v>595</v>
      </c>
      <c r="C782" s="24" t="s">
        <v>31</v>
      </c>
      <c r="D782" s="39">
        <v>115.002804</v>
      </c>
      <c r="E782" s="39">
        <f t="shared" si="33"/>
        <v>58.8</v>
      </c>
      <c r="F782" s="39"/>
      <c r="G782" s="38"/>
      <c r="H782" s="39"/>
      <c r="J782" s="11"/>
      <c r="K782" s="11"/>
      <c r="M782" s="11"/>
      <c r="P782" s="11"/>
    </row>
    <row r="783" spans="1:16" x14ac:dyDescent="0.25">
      <c r="A783" s="28" t="s">
        <v>1767</v>
      </c>
      <c r="B783" s="21" t="s">
        <v>596</v>
      </c>
      <c r="C783" s="24" t="s">
        <v>31</v>
      </c>
      <c r="D783" s="39">
        <v>58.088150999999996</v>
      </c>
      <c r="E783" s="39">
        <f t="shared" si="33"/>
        <v>29.7</v>
      </c>
      <c r="F783" s="39"/>
      <c r="G783" s="38"/>
      <c r="H783" s="39"/>
      <c r="J783" s="11"/>
      <c r="K783" s="11"/>
      <c r="M783" s="11"/>
      <c r="P783" s="11"/>
    </row>
    <row r="784" spans="1:16" x14ac:dyDescent="0.25">
      <c r="A784" s="28" t="s">
        <v>1766</v>
      </c>
      <c r="B784" s="21" t="s">
        <v>597</v>
      </c>
      <c r="C784" s="24" t="s">
        <v>31</v>
      </c>
      <c r="D784" s="39">
        <v>260.12538999999998</v>
      </c>
      <c r="E784" s="39">
        <f t="shared" si="33"/>
        <v>133</v>
      </c>
      <c r="F784" s="39"/>
      <c r="G784" s="38"/>
      <c r="H784" s="39"/>
      <c r="J784" s="11"/>
      <c r="K784" s="11"/>
      <c r="M784" s="11"/>
      <c r="P784" s="11"/>
    </row>
    <row r="785" spans="1:16" x14ac:dyDescent="0.25">
      <c r="A785" s="28" t="s">
        <v>1765</v>
      </c>
      <c r="B785" s="21" t="s">
        <v>1060</v>
      </c>
      <c r="C785" s="24" t="s">
        <v>31</v>
      </c>
      <c r="D785" s="39">
        <v>250.150657</v>
      </c>
      <c r="E785" s="39">
        <f t="shared" si="33"/>
        <v>127.9</v>
      </c>
      <c r="F785" s="39"/>
      <c r="G785" s="38"/>
      <c r="H785" s="39"/>
      <c r="J785" s="11"/>
      <c r="K785" s="11"/>
      <c r="M785" s="11"/>
      <c r="P785" s="11"/>
    </row>
    <row r="786" spans="1:16" ht="31.5" x14ac:dyDescent="0.25">
      <c r="A786" s="28" t="s">
        <v>1764</v>
      </c>
      <c r="B786" s="21" t="s">
        <v>598</v>
      </c>
      <c r="C786" s="24" t="s">
        <v>31</v>
      </c>
      <c r="D786" s="39">
        <v>1008.034782</v>
      </c>
      <c r="E786" s="39">
        <f t="shared" si="33"/>
        <v>515.4</v>
      </c>
      <c r="F786" s="39"/>
      <c r="G786" s="38"/>
      <c r="H786" s="39"/>
      <c r="J786" s="11"/>
      <c r="K786" s="11"/>
      <c r="M786" s="11"/>
      <c r="P786" s="11"/>
    </row>
    <row r="787" spans="1:16" ht="31.5" x14ac:dyDescent="0.25">
      <c r="A787" s="28" t="s">
        <v>1763</v>
      </c>
      <c r="B787" s="21" t="s">
        <v>599</v>
      </c>
      <c r="C787" s="24" t="s">
        <v>31</v>
      </c>
      <c r="D787" s="39">
        <v>1296.128541</v>
      </c>
      <c r="E787" s="39">
        <f t="shared" si="33"/>
        <v>662.7</v>
      </c>
      <c r="F787" s="39"/>
      <c r="G787" s="38"/>
      <c r="H787" s="39"/>
      <c r="J787" s="11"/>
      <c r="K787" s="11"/>
      <c r="M787" s="11"/>
      <c r="P787" s="11"/>
    </row>
    <row r="788" spans="1:16" ht="31.5" x14ac:dyDescent="0.25">
      <c r="A788" s="28" t="s">
        <v>1762</v>
      </c>
      <c r="B788" s="21" t="s">
        <v>1761</v>
      </c>
      <c r="C788" s="24" t="s">
        <v>31</v>
      </c>
      <c r="D788" s="39">
        <v>1440.0776289999999</v>
      </c>
      <c r="E788" s="39">
        <f t="shared" si="33"/>
        <v>736.3</v>
      </c>
      <c r="F788" s="39"/>
      <c r="G788" s="38"/>
      <c r="H788" s="39"/>
      <c r="J788" s="11"/>
      <c r="K788" s="11"/>
      <c r="M788" s="11"/>
      <c r="P788" s="11"/>
    </row>
    <row r="789" spans="1:16" ht="31.5" x14ac:dyDescent="0.25">
      <c r="A789" s="28" t="s">
        <v>1760</v>
      </c>
      <c r="B789" s="21" t="s">
        <v>600</v>
      </c>
      <c r="C789" s="24" t="s">
        <v>31</v>
      </c>
      <c r="D789" s="39">
        <v>2448.1906442</v>
      </c>
      <c r="E789" s="39">
        <f t="shared" si="33"/>
        <v>1251.74</v>
      </c>
      <c r="F789" s="39"/>
      <c r="G789" s="38"/>
      <c r="H789" s="39"/>
      <c r="J789" s="11"/>
      <c r="K789" s="11"/>
      <c r="M789" s="11"/>
      <c r="P789" s="11"/>
    </row>
    <row r="790" spans="1:16" x14ac:dyDescent="0.25">
      <c r="A790" s="28" t="s">
        <v>1759</v>
      </c>
      <c r="B790" s="21" t="s">
        <v>1758</v>
      </c>
      <c r="C790" s="24" t="s">
        <v>31</v>
      </c>
      <c r="D790" s="39">
        <v>1728.171388</v>
      </c>
      <c r="E790" s="39">
        <f t="shared" si="33"/>
        <v>883.6</v>
      </c>
      <c r="F790" s="39"/>
      <c r="G790" s="38"/>
      <c r="H790" s="39"/>
      <c r="J790" s="11"/>
      <c r="K790" s="11"/>
      <c r="M790" s="11"/>
      <c r="P790" s="11"/>
    </row>
    <row r="791" spans="1:16" x14ac:dyDescent="0.25">
      <c r="A791" s="28" t="s">
        <v>1757</v>
      </c>
      <c r="B791" s="21" t="s">
        <v>601</v>
      </c>
      <c r="C791" s="24" t="s">
        <v>31</v>
      </c>
      <c r="D791" s="39">
        <v>76.081786999999991</v>
      </c>
      <c r="E791" s="39">
        <f t="shared" si="33"/>
        <v>38.9</v>
      </c>
      <c r="F791" s="39"/>
      <c r="G791" s="38"/>
      <c r="H791" s="39"/>
      <c r="J791" s="11"/>
      <c r="K791" s="11"/>
      <c r="M791" s="11"/>
      <c r="P791" s="11"/>
    </row>
    <row r="792" spans="1:16" x14ac:dyDescent="0.25">
      <c r="A792" s="28" t="s">
        <v>2426</v>
      </c>
      <c r="B792" s="21" t="s">
        <v>2427</v>
      </c>
      <c r="C792" s="24" t="s">
        <v>31</v>
      </c>
      <c r="D792" s="39">
        <v>69.627548000000004</v>
      </c>
      <c r="E792" s="39">
        <f t="shared" si="33"/>
        <v>35.6</v>
      </c>
      <c r="F792" s="39"/>
      <c r="G792" s="38"/>
      <c r="H792" s="39"/>
      <c r="J792" s="11"/>
      <c r="K792" s="11"/>
      <c r="M792" s="11"/>
      <c r="P792" s="11"/>
    </row>
    <row r="793" spans="1:16" x14ac:dyDescent="0.25">
      <c r="A793" s="30"/>
      <c r="B793" s="15"/>
      <c r="C793" s="18"/>
      <c r="D793" s="15"/>
      <c r="E793" s="15"/>
      <c r="F793" s="15"/>
      <c r="G793" s="15"/>
      <c r="H793" s="15"/>
      <c r="J793" s="11"/>
      <c r="K793" s="11"/>
      <c r="M793" s="11"/>
      <c r="P793" s="11"/>
    </row>
    <row r="794" spans="1:16" x14ac:dyDescent="0.25">
      <c r="A794" s="27">
        <v>23</v>
      </c>
      <c r="B794" s="77" t="s">
        <v>602</v>
      </c>
      <c r="C794" s="77"/>
      <c r="D794" s="77"/>
      <c r="E794" s="77"/>
      <c r="F794" s="77"/>
      <c r="G794" s="77"/>
      <c r="H794" s="77"/>
      <c r="J794" s="11"/>
      <c r="K794" s="11"/>
      <c r="M794" s="11"/>
      <c r="P794" s="11"/>
    </row>
    <row r="795" spans="1:16" x14ac:dyDescent="0.25">
      <c r="A795" s="28" t="s">
        <v>1756</v>
      </c>
      <c r="B795" s="21" t="s">
        <v>604</v>
      </c>
      <c r="C795" s="24" t="s">
        <v>31</v>
      </c>
      <c r="D795" s="16">
        <v>1825.376139</v>
      </c>
      <c r="E795" s="39">
        <f t="shared" ref="E795:E838" si="35">D795/$J$9</f>
        <v>933.3</v>
      </c>
      <c r="F795" s="16">
        <v>1404</v>
      </c>
      <c r="G795" s="38">
        <f t="shared" ref="G795:G820" si="36">F795/$J$9</f>
        <v>717.85380119949082</v>
      </c>
      <c r="H795" s="16"/>
      <c r="J795" s="11"/>
      <c r="K795" s="11"/>
      <c r="M795" s="11"/>
      <c r="P795" s="11"/>
    </row>
    <row r="796" spans="1:16" x14ac:dyDescent="0.25">
      <c r="A796" s="28" t="s">
        <v>1755</v>
      </c>
      <c r="B796" s="21" t="s">
        <v>605</v>
      </c>
      <c r="C796" s="24" t="s">
        <v>31</v>
      </c>
      <c r="D796" s="16">
        <v>6124.4860619999999</v>
      </c>
      <c r="E796" s="39">
        <f t="shared" si="35"/>
        <v>3131.4</v>
      </c>
      <c r="F796" s="16">
        <v>4711.05</v>
      </c>
      <c r="G796" s="38">
        <f t="shared" si="36"/>
        <v>2408.7216169094454</v>
      </c>
      <c r="H796" s="16"/>
      <c r="J796" s="11"/>
      <c r="K796" s="11"/>
      <c r="M796" s="11"/>
      <c r="P796" s="11"/>
    </row>
    <row r="797" spans="1:16" x14ac:dyDescent="0.25">
      <c r="A797" s="28" t="s">
        <v>1754</v>
      </c>
      <c r="B797" s="21" t="s">
        <v>606</v>
      </c>
      <c r="C797" s="24" t="s">
        <v>31</v>
      </c>
      <c r="D797" s="16">
        <v>3538.09647</v>
      </c>
      <c r="E797" s="39">
        <f t="shared" si="35"/>
        <v>1809</v>
      </c>
      <c r="F797" s="16">
        <v>2721.6</v>
      </c>
      <c r="G797" s="38">
        <f t="shared" si="36"/>
        <v>1391.5319838636283</v>
      </c>
      <c r="H797" s="16"/>
      <c r="J797" s="11"/>
      <c r="K797" s="11"/>
      <c r="M797" s="11"/>
      <c r="P797" s="11"/>
    </row>
    <row r="798" spans="1:16" x14ac:dyDescent="0.25">
      <c r="A798" s="28" t="s">
        <v>1753</v>
      </c>
      <c r="B798" s="21" t="s">
        <v>607</v>
      </c>
      <c r="C798" s="24" t="s">
        <v>31</v>
      </c>
      <c r="D798" s="16">
        <v>3685.5660520000001</v>
      </c>
      <c r="E798" s="39">
        <f t="shared" si="35"/>
        <v>1884.4</v>
      </c>
      <c r="F798" s="16">
        <v>2835</v>
      </c>
      <c r="G798" s="38">
        <f t="shared" si="36"/>
        <v>1449.5124831912794</v>
      </c>
      <c r="H798" s="16"/>
      <c r="J798" s="11"/>
      <c r="K798" s="11"/>
      <c r="M798" s="11"/>
      <c r="P798" s="11"/>
    </row>
    <row r="799" spans="1:16" ht="31.5" x14ac:dyDescent="0.25">
      <c r="A799" s="28" t="s">
        <v>1752</v>
      </c>
      <c r="B799" s="21" t="s">
        <v>608</v>
      </c>
      <c r="C799" s="24" t="s">
        <v>31</v>
      </c>
      <c r="D799" s="16">
        <v>16848.106368999997</v>
      </c>
      <c r="E799" s="39">
        <f t="shared" si="35"/>
        <v>8614.2999999999993</v>
      </c>
      <c r="F799" s="16">
        <v>12960</v>
      </c>
      <c r="G799" s="38">
        <f t="shared" si="36"/>
        <v>6626.3427803029917</v>
      </c>
      <c r="H799" s="16"/>
      <c r="J799" s="11"/>
      <c r="K799" s="11"/>
      <c r="M799" s="11"/>
      <c r="P799" s="11"/>
    </row>
    <row r="800" spans="1:16" ht="31.5" x14ac:dyDescent="0.25">
      <c r="A800" s="28" t="s">
        <v>1751</v>
      </c>
      <c r="B800" s="21" t="s">
        <v>609</v>
      </c>
      <c r="C800" s="24" t="s">
        <v>31</v>
      </c>
      <c r="D800" s="16">
        <v>21481.272056000002</v>
      </c>
      <c r="E800" s="39">
        <f t="shared" si="35"/>
        <v>10983.2</v>
      </c>
      <c r="F800" s="16">
        <v>16524</v>
      </c>
      <c r="G800" s="38">
        <f t="shared" si="36"/>
        <v>8448.5870448863152</v>
      </c>
      <c r="H800" s="16"/>
      <c r="J800" s="11"/>
      <c r="K800" s="11"/>
      <c r="M800" s="11"/>
      <c r="P800" s="11"/>
    </row>
    <row r="801" spans="1:16" ht="31.5" x14ac:dyDescent="0.25">
      <c r="A801" s="28" t="s">
        <v>1750</v>
      </c>
      <c r="B801" s="21" t="s">
        <v>610</v>
      </c>
      <c r="C801" s="24" t="s">
        <v>31</v>
      </c>
      <c r="D801" s="16">
        <v>1179.3654899999999</v>
      </c>
      <c r="E801" s="39">
        <f t="shared" si="35"/>
        <v>603</v>
      </c>
      <c r="F801" s="16">
        <v>907.2</v>
      </c>
      <c r="G801" s="38">
        <f t="shared" si="36"/>
        <v>463.84399462120945</v>
      </c>
      <c r="H801" s="16"/>
      <c r="J801" s="11"/>
      <c r="K801" s="11"/>
      <c r="M801" s="11"/>
      <c r="P801" s="11"/>
    </row>
    <row r="802" spans="1:16" ht="31.5" x14ac:dyDescent="0.25">
      <c r="A802" s="28" t="s">
        <v>1749</v>
      </c>
      <c r="B802" s="21" t="s">
        <v>611</v>
      </c>
      <c r="C802" s="24" t="s">
        <v>31</v>
      </c>
      <c r="D802" s="16">
        <v>5054.4514690000005</v>
      </c>
      <c r="E802" s="39">
        <f t="shared" si="35"/>
        <v>2584.3000000000002</v>
      </c>
      <c r="F802" s="16">
        <v>3888</v>
      </c>
      <c r="G802" s="38">
        <f t="shared" si="36"/>
        <v>1987.9028340908976</v>
      </c>
      <c r="H802" s="16"/>
      <c r="J802" s="11"/>
      <c r="K802" s="11"/>
      <c r="M802" s="11"/>
      <c r="P802" s="11"/>
    </row>
    <row r="803" spans="1:16" ht="31.5" x14ac:dyDescent="0.25">
      <c r="A803" s="28" t="s">
        <v>1748</v>
      </c>
      <c r="B803" s="21" t="s">
        <v>612</v>
      </c>
      <c r="C803" s="24" t="s">
        <v>31</v>
      </c>
      <c r="D803" s="16">
        <v>2109.3626549999999</v>
      </c>
      <c r="E803" s="39">
        <f t="shared" si="35"/>
        <v>1078.5</v>
      </c>
      <c r="F803" s="16">
        <v>1622.5</v>
      </c>
      <c r="G803" s="38">
        <f t="shared" si="36"/>
        <v>829.5710772408645</v>
      </c>
      <c r="H803" s="16"/>
      <c r="J803" s="11"/>
      <c r="K803" s="11"/>
      <c r="M803" s="11"/>
      <c r="P803" s="11"/>
    </row>
    <row r="804" spans="1:16" ht="31.5" x14ac:dyDescent="0.25">
      <c r="A804" s="28" t="s">
        <v>1747</v>
      </c>
      <c r="B804" s="21" t="s">
        <v>1746</v>
      </c>
      <c r="C804" s="24" t="s">
        <v>31</v>
      </c>
      <c r="D804" s="16">
        <v>1456.1154349999999</v>
      </c>
      <c r="E804" s="39">
        <f t="shared" si="35"/>
        <v>744.5</v>
      </c>
      <c r="F804" s="16">
        <v>1120</v>
      </c>
      <c r="G804" s="38">
        <f t="shared" si="36"/>
        <v>572.64690693976468</v>
      </c>
      <c r="H804" s="16"/>
      <c r="J804" s="11"/>
      <c r="K804" s="11"/>
      <c r="M804" s="11"/>
      <c r="P804" s="11"/>
    </row>
    <row r="805" spans="1:16" ht="31.5" x14ac:dyDescent="0.25">
      <c r="A805" s="28" t="s">
        <v>1745</v>
      </c>
      <c r="B805" s="21" t="s">
        <v>613</v>
      </c>
      <c r="C805" s="24" t="s">
        <v>31</v>
      </c>
      <c r="D805" s="16">
        <v>1467.4592489999998</v>
      </c>
      <c r="E805" s="39">
        <f t="shared" si="35"/>
        <v>750.3</v>
      </c>
      <c r="F805" s="16">
        <v>1128.77</v>
      </c>
      <c r="G805" s="38">
        <f t="shared" si="36"/>
        <v>577.13093673785556</v>
      </c>
      <c r="H805" s="16"/>
      <c r="J805" s="11"/>
      <c r="K805" s="11"/>
      <c r="M805" s="11"/>
      <c r="P805" s="11"/>
    </row>
    <row r="806" spans="1:16" x14ac:dyDescent="0.25">
      <c r="A806" s="28" t="s">
        <v>1744</v>
      </c>
      <c r="B806" s="21" t="s">
        <v>1743</v>
      </c>
      <c r="C806" s="24" t="s">
        <v>31</v>
      </c>
      <c r="D806" s="16">
        <v>1574.0519839999999</v>
      </c>
      <c r="E806" s="39">
        <f t="shared" si="35"/>
        <v>804.8</v>
      </c>
      <c r="F806" s="16">
        <v>1210.8</v>
      </c>
      <c r="G806" s="38">
        <f t="shared" si="36"/>
        <v>619.07220975238135</v>
      </c>
      <c r="H806" s="16"/>
      <c r="J806" s="11"/>
      <c r="K806" s="11"/>
      <c r="M806" s="11"/>
      <c r="P806" s="11"/>
    </row>
    <row r="807" spans="1:16" x14ac:dyDescent="0.25">
      <c r="A807" s="28" t="s">
        <v>1742</v>
      </c>
      <c r="B807" s="21" t="s">
        <v>614</v>
      </c>
      <c r="C807" s="24" t="s">
        <v>31</v>
      </c>
      <c r="D807" s="16">
        <v>1228.6524060000002</v>
      </c>
      <c r="E807" s="39">
        <f t="shared" si="35"/>
        <v>628.20000000000005</v>
      </c>
      <c r="F807" s="16">
        <v>945</v>
      </c>
      <c r="G807" s="38">
        <f t="shared" si="36"/>
        <v>483.17082773042648</v>
      </c>
      <c r="H807" s="16"/>
      <c r="J807" s="11"/>
      <c r="K807" s="11"/>
      <c r="M807" s="11"/>
      <c r="P807" s="11"/>
    </row>
    <row r="808" spans="1:16" x14ac:dyDescent="0.25">
      <c r="A808" s="28" t="s">
        <v>1741</v>
      </c>
      <c r="B808" s="21" t="s">
        <v>615</v>
      </c>
      <c r="C808" s="24" t="s">
        <v>31</v>
      </c>
      <c r="D808" s="16">
        <v>2098.996756</v>
      </c>
      <c r="E808" s="39">
        <f t="shared" si="35"/>
        <v>1073.2</v>
      </c>
      <c r="F808" s="16">
        <v>1614.6</v>
      </c>
      <c r="G808" s="38">
        <f t="shared" si="36"/>
        <v>825.53187137941438</v>
      </c>
      <c r="H808" s="16"/>
      <c r="J808" s="11"/>
      <c r="K808" s="11"/>
      <c r="M808" s="11"/>
      <c r="P808" s="11"/>
    </row>
    <row r="809" spans="1:16" x14ac:dyDescent="0.25">
      <c r="A809" s="28" t="s">
        <v>1740</v>
      </c>
      <c r="B809" s="21" t="s">
        <v>616</v>
      </c>
      <c r="C809" s="24" t="s">
        <v>31</v>
      </c>
      <c r="D809" s="16">
        <v>1629.7931389999999</v>
      </c>
      <c r="E809" s="39">
        <f t="shared" si="35"/>
        <v>833.3</v>
      </c>
      <c r="F809" s="16">
        <v>1253.4100000000001</v>
      </c>
      <c r="G809" s="38">
        <f t="shared" si="36"/>
        <v>640.85835681015226</v>
      </c>
      <c r="H809" s="16"/>
      <c r="J809" s="11"/>
      <c r="K809" s="11"/>
      <c r="M809" s="11"/>
      <c r="P809" s="11"/>
    </row>
    <row r="810" spans="1:16" x14ac:dyDescent="0.25">
      <c r="A810" s="28" t="s">
        <v>1739</v>
      </c>
      <c r="B810" s="21" t="s">
        <v>617</v>
      </c>
      <c r="C810" s="24" t="s">
        <v>31</v>
      </c>
      <c r="D810" s="16">
        <v>2455.1533989999998</v>
      </c>
      <c r="E810" s="39">
        <f t="shared" si="35"/>
        <v>1255.3</v>
      </c>
      <c r="F810" s="16">
        <v>1888.5</v>
      </c>
      <c r="G810" s="38">
        <f t="shared" si="36"/>
        <v>965.57471763905858</v>
      </c>
      <c r="H810" s="16"/>
      <c r="J810" s="11"/>
      <c r="K810" s="11"/>
      <c r="M810" s="11"/>
      <c r="P810" s="11"/>
    </row>
    <row r="811" spans="1:16" x14ac:dyDescent="0.25">
      <c r="A811" s="28" t="s">
        <v>1738</v>
      </c>
      <c r="B811" s="21" t="s">
        <v>618</v>
      </c>
      <c r="C811" s="24" t="s">
        <v>31</v>
      </c>
      <c r="D811" s="16">
        <v>17023.544320000001</v>
      </c>
      <c r="E811" s="39">
        <f t="shared" si="35"/>
        <v>8704</v>
      </c>
      <c r="F811" s="16">
        <v>13095</v>
      </c>
      <c r="G811" s="38">
        <f t="shared" si="36"/>
        <v>6695.3671842644808</v>
      </c>
      <c r="H811" s="16"/>
      <c r="J811" s="11"/>
      <c r="K811" s="11"/>
      <c r="M811" s="11"/>
      <c r="P811" s="11"/>
    </row>
    <row r="812" spans="1:16" ht="31.5" x14ac:dyDescent="0.25">
      <c r="A812" s="28" t="s">
        <v>1737</v>
      </c>
      <c r="B812" s="21" t="s">
        <v>619</v>
      </c>
      <c r="C812" s="24" t="s">
        <v>31</v>
      </c>
      <c r="D812" s="16">
        <v>17550.053756000001</v>
      </c>
      <c r="E812" s="39">
        <f t="shared" si="35"/>
        <v>8973.2000000000007</v>
      </c>
      <c r="F812" s="16">
        <v>13500</v>
      </c>
      <c r="G812" s="38">
        <f t="shared" si="36"/>
        <v>6902.4403961489497</v>
      </c>
      <c r="H812" s="16"/>
      <c r="J812" s="11"/>
      <c r="K812" s="11"/>
      <c r="M812" s="11"/>
      <c r="P812" s="11"/>
    </row>
    <row r="813" spans="1:16" x14ac:dyDescent="0.25">
      <c r="A813" s="28" t="s">
        <v>1736</v>
      </c>
      <c r="B813" s="21" t="s">
        <v>620</v>
      </c>
      <c r="C813" s="24" t="s">
        <v>31</v>
      </c>
      <c r="D813" s="16">
        <v>1300.040201</v>
      </c>
      <c r="E813" s="39">
        <f t="shared" si="35"/>
        <v>664.7</v>
      </c>
      <c r="F813" s="16">
        <v>1000</v>
      </c>
      <c r="G813" s="38">
        <f t="shared" si="36"/>
        <v>511.29188119621847</v>
      </c>
      <c r="H813" s="16"/>
      <c r="J813" s="11"/>
      <c r="K813" s="11"/>
      <c r="M813" s="11"/>
      <c r="P813" s="11"/>
    </row>
    <row r="814" spans="1:16" ht="31.5" x14ac:dyDescent="0.25">
      <c r="A814" s="28" t="s">
        <v>1735</v>
      </c>
      <c r="B814" s="21" t="s">
        <v>1734</v>
      </c>
      <c r="C814" s="24" t="s">
        <v>31</v>
      </c>
      <c r="D814" s="16">
        <v>520.05519699999991</v>
      </c>
      <c r="E814" s="39">
        <f t="shared" si="35"/>
        <v>265.89999999999998</v>
      </c>
      <c r="F814" s="16">
        <v>400</v>
      </c>
      <c r="G814" s="38">
        <f t="shared" si="36"/>
        <v>204.5167524784874</v>
      </c>
      <c r="H814" s="16"/>
      <c r="J814" s="11"/>
      <c r="K814" s="11"/>
      <c r="M814" s="11"/>
      <c r="P814" s="11"/>
    </row>
    <row r="815" spans="1:16" ht="31.5" x14ac:dyDescent="0.25">
      <c r="A815" s="28" t="s">
        <v>1733</v>
      </c>
      <c r="B815" s="21" t="s">
        <v>1732</v>
      </c>
      <c r="C815" s="24" t="s">
        <v>31</v>
      </c>
      <c r="D815" s="16">
        <v>970.87401199999988</v>
      </c>
      <c r="E815" s="39">
        <f t="shared" si="35"/>
        <v>496.4</v>
      </c>
      <c r="F815" s="16">
        <v>746.81</v>
      </c>
      <c r="G815" s="38">
        <f t="shared" si="36"/>
        <v>381.83788979614792</v>
      </c>
      <c r="H815" s="16"/>
      <c r="J815" s="11"/>
      <c r="K815" s="11"/>
      <c r="M815" s="11"/>
      <c r="P815" s="11"/>
    </row>
    <row r="816" spans="1:16" x14ac:dyDescent="0.25">
      <c r="A816" s="28" t="s">
        <v>1341</v>
      </c>
      <c r="B816" s="21" t="s">
        <v>1340</v>
      </c>
      <c r="C816" s="24" t="s">
        <v>31</v>
      </c>
      <c r="D816" s="16">
        <v>910.04769899999997</v>
      </c>
      <c r="E816" s="39">
        <f t="shared" si="35"/>
        <v>465.3</v>
      </c>
      <c r="F816" s="16">
        <v>700</v>
      </c>
      <c r="G816" s="38">
        <f t="shared" si="36"/>
        <v>357.90431683735295</v>
      </c>
      <c r="H816" s="16"/>
      <c r="J816" s="11"/>
      <c r="K816" s="11"/>
      <c r="M816" s="11"/>
      <c r="P816" s="11"/>
    </row>
    <row r="817" spans="1:16" x14ac:dyDescent="0.25">
      <c r="A817" s="28" t="s">
        <v>1496</v>
      </c>
      <c r="B817" s="21" t="s">
        <v>484</v>
      </c>
      <c r="C817" s="24" t="s">
        <v>31</v>
      </c>
      <c r="D817" s="16">
        <v>365.15346099999999</v>
      </c>
      <c r="E817" s="39">
        <f t="shared" si="35"/>
        <v>186.7</v>
      </c>
      <c r="F817" s="16">
        <v>280.8</v>
      </c>
      <c r="G817" s="38">
        <f t="shared" si="36"/>
        <v>143.57076023989816</v>
      </c>
      <c r="H817" s="16"/>
      <c r="J817" s="11"/>
      <c r="K817" s="11"/>
      <c r="M817" s="11"/>
      <c r="P817" s="11"/>
    </row>
    <row r="818" spans="1:16" x14ac:dyDescent="0.25">
      <c r="A818" s="28" t="s">
        <v>1160</v>
      </c>
      <c r="B818" s="21" t="s">
        <v>486</v>
      </c>
      <c r="C818" s="24" t="s">
        <v>31</v>
      </c>
      <c r="D818" s="16">
        <v>80</v>
      </c>
      <c r="E818" s="39">
        <f t="shared" si="35"/>
        <v>40.903350495697481</v>
      </c>
      <c r="F818" s="16">
        <v>50</v>
      </c>
      <c r="G818" s="38">
        <f t="shared" si="36"/>
        <v>25.564594059810926</v>
      </c>
      <c r="H818" s="16"/>
      <c r="J818" s="11"/>
      <c r="K818" s="11"/>
      <c r="M818" s="11"/>
      <c r="P818" s="11"/>
    </row>
    <row r="819" spans="1:16" ht="31.5" x14ac:dyDescent="0.25">
      <c r="A819" s="28" t="s">
        <v>1141</v>
      </c>
      <c r="B819" s="21" t="s">
        <v>1140</v>
      </c>
      <c r="C819" s="24" t="s">
        <v>31</v>
      </c>
      <c r="D819" s="16">
        <v>78.037616999999997</v>
      </c>
      <c r="E819" s="39">
        <f t="shared" si="35"/>
        <v>39.9</v>
      </c>
      <c r="F819" s="16">
        <v>60</v>
      </c>
      <c r="G819" s="38">
        <f t="shared" si="36"/>
        <v>30.677512871773111</v>
      </c>
      <c r="H819" s="16"/>
      <c r="J819" s="11"/>
      <c r="K819" s="11"/>
      <c r="M819" s="11"/>
      <c r="P819" s="11"/>
    </row>
    <row r="820" spans="1:16" x14ac:dyDescent="0.25">
      <c r="A820" s="28" t="s">
        <v>1731</v>
      </c>
      <c r="B820" s="21" t="s">
        <v>489</v>
      </c>
      <c r="C820" s="24" t="s">
        <v>31</v>
      </c>
      <c r="D820" s="16">
        <v>194.996251</v>
      </c>
      <c r="E820" s="39">
        <f t="shared" si="35"/>
        <v>99.7</v>
      </c>
      <c r="F820" s="16">
        <v>150</v>
      </c>
      <c r="G820" s="38">
        <f t="shared" si="36"/>
        <v>76.693782179432773</v>
      </c>
      <c r="H820" s="16"/>
      <c r="J820" s="11"/>
      <c r="K820" s="11"/>
      <c r="M820" s="11"/>
      <c r="P820" s="11"/>
    </row>
    <row r="821" spans="1:16" ht="31.5" x14ac:dyDescent="0.25">
      <c r="A821" s="28" t="s">
        <v>1730</v>
      </c>
      <c r="B821" s="21" t="s">
        <v>621</v>
      </c>
      <c r="C821" s="24" t="s">
        <v>31</v>
      </c>
      <c r="D821" s="16">
        <v>115.002804</v>
      </c>
      <c r="E821" s="39">
        <f t="shared" si="35"/>
        <v>58.8</v>
      </c>
      <c r="F821" s="16"/>
      <c r="G821" s="38"/>
      <c r="H821" s="16"/>
      <c r="J821" s="11"/>
      <c r="K821" s="11"/>
      <c r="M821" s="11"/>
      <c r="P821" s="11"/>
    </row>
    <row r="822" spans="1:16" x14ac:dyDescent="0.25">
      <c r="A822" s="28" t="s">
        <v>1729</v>
      </c>
      <c r="B822" s="21" t="s">
        <v>622</v>
      </c>
      <c r="C822" s="24" t="s">
        <v>31</v>
      </c>
      <c r="D822" s="15">
        <v>72.170126999999994</v>
      </c>
      <c r="E822" s="39">
        <f t="shared" si="35"/>
        <v>36.9</v>
      </c>
      <c r="F822" s="16"/>
      <c r="G822" s="38"/>
      <c r="H822" s="15"/>
      <c r="J822" s="11"/>
      <c r="K822" s="11"/>
      <c r="M822" s="11"/>
      <c r="P822" s="11"/>
    </row>
    <row r="823" spans="1:16" x14ac:dyDescent="0.25">
      <c r="A823" s="28" t="s">
        <v>1728</v>
      </c>
      <c r="B823" s="21" t="s">
        <v>623</v>
      </c>
      <c r="C823" s="24" t="s">
        <v>31</v>
      </c>
      <c r="D823" s="15">
        <v>87.034435000000002</v>
      </c>
      <c r="E823" s="39">
        <f t="shared" si="35"/>
        <v>44.5</v>
      </c>
      <c r="F823" s="16"/>
      <c r="G823" s="38"/>
      <c r="H823" s="15"/>
      <c r="J823" s="11"/>
      <c r="K823" s="11"/>
      <c r="M823" s="11"/>
      <c r="P823" s="11"/>
    </row>
    <row r="824" spans="1:16" ht="31.5" x14ac:dyDescent="0.25">
      <c r="A824" s="28" t="s">
        <v>1727</v>
      </c>
      <c r="B824" s="21" t="s">
        <v>624</v>
      </c>
      <c r="C824" s="24" t="s">
        <v>31</v>
      </c>
      <c r="D824" s="16">
        <v>144.14467099999999</v>
      </c>
      <c r="E824" s="39">
        <f t="shared" si="35"/>
        <v>73.699999999999989</v>
      </c>
      <c r="F824" s="16"/>
      <c r="G824" s="38"/>
      <c r="H824" s="16"/>
      <c r="J824" s="11"/>
      <c r="K824" s="11"/>
      <c r="M824" s="11"/>
      <c r="P824" s="11"/>
    </row>
    <row r="825" spans="1:16" x14ac:dyDescent="0.25">
      <c r="A825" s="28" t="s">
        <v>1726</v>
      </c>
      <c r="B825" s="21" t="s">
        <v>625</v>
      </c>
      <c r="C825" s="24" t="s">
        <v>31</v>
      </c>
      <c r="D825" s="15">
        <v>72.170126999999994</v>
      </c>
      <c r="E825" s="39">
        <f t="shared" si="35"/>
        <v>36.9</v>
      </c>
      <c r="F825" s="39"/>
      <c r="G825" s="38"/>
      <c r="H825" s="15"/>
      <c r="J825" s="11"/>
      <c r="K825" s="11"/>
      <c r="M825" s="11"/>
      <c r="P825" s="11"/>
    </row>
    <row r="826" spans="1:16" x14ac:dyDescent="0.25">
      <c r="A826" s="26" t="s">
        <v>1725</v>
      </c>
      <c r="B826" s="46" t="s">
        <v>76</v>
      </c>
      <c r="C826" s="58" t="s">
        <v>31</v>
      </c>
      <c r="D826" s="15">
        <v>120.08796199999999</v>
      </c>
      <c r="E826" s="39">
        <f t="shared" si="35"/>
        <v>61.4</v>
      </c>
      <c r="F826" s="39"/>
      <c r="G826" s="38"/>
      <c r="H826" s="15"/>
      <c r="J826" s="11"/>
      <c r="K826" s="11"/>
      <c r="M826" s="11"/>
      <c r="P826" s="11"/>
    </row>
    <row r="827" spans="1:16" x14ac:dyDescent="0.25">
      <c r="A827" s="26" t="s">
        <v>1724</v>
      </c>
      <c r="B827" s="46" t="s">
        <v>1723</v>
      </c>
      <c r="C827" s="58" t="s">
        <v>31</v>
      </c>
      <c r="D827" s="15">
        <v>120.08796199999999</v>
      </c>
      <c r="E827" s="39">
        <f t="shared" si="35"/>
        <v>61.4</v>
      </c>
      <c r="F827" s="39"/>
      <c r="G827" s="38"/>
      <c r="H827" s="15"/>
      <c r="J827" s="11"/>
      <c r="K827" s="11"/>
      <c r="M827" s="11"/>
      <c r="P827" s="11"/>
    </row>
    <row r="828" spans="1:16" x14ac:dyDescent="0.25">
      <c r="A828" s="26" t="s">
        <v>1722</v>
      </c>
      <c r="B828" s="46" t="s">
        <v>1721</v>
      </c>
      <c r="C828" s="58" t="s">
        <v>31</v>
      </c>
      <c r="D828" s="15">
        <v>200.08140899999998</v>
      </c>
      <c r="E828" s="39">
        <f t="shared" si="35"/>
        <v>102.3</v>
      </c>
      <c r="F828" s="39"/>
      <c r="G828" s="38"/>
      <c r="H828" s="15"/>
      <c r="J828" s="11"/>
      <c r="K828" s="11"/>
      <c r="M828" s="11"/>
      <c r="P828" s="11"/>
    </row>
    <row r="829" spans="1:16" x14ac:dyDescent="0.25">
      <c r="A829" s="26" t="s">
        <v>1720</v>
      </c>
      <c r="B829" s="46" t="s">
        <v>1719</v>
      </c>
      <c r="C829" s="58" t="s">
        <v>31</v>
      </c>
      <c r="D829" s="15">
        <v>120.08796199999999</v>
      </c>
      <c r="E829" s="39">
        <f t="shared" si="35"/>
        <v>61.4</v>
      </c>
      <c r="F829" s="39"/>
      <c r="G829" s="38"/>
      <c r="H829" s="15"/>
      <c r="J829" s="11"/>
      <c r="K829" s="11"/>
      <c r="M829" s="11"/>
      <c r="P829" s="11"/>
    </row>
    <row r="830" spans="1:16" x14ac:dyDescent="0.25">
      <c r="A830" s="26" t="s">
        <v>2658</v>
      </c>
      <c r="B830" s="46" t="s">
        <v>2659</v>
      </c>
      <c r="C830" s="58"/>
      <c r="D830" s="15">
        <v>120.08796199999999</v>
      </c>
      <c r="E830" s="39">
        <f t="shared" si="35"/>
        <v>61.4</v>
      </c>
      <c r="F830" s="39"/>
      <c r="G830" s="38"/>
      <c r="H830" s="15"/>
      <c r="J830" s="11"/>
      <c r="K830" s="11"/>
      <c r="M830" s="11"/>
      <c r="P830" s="11"/>
    </row>
    <row r="831" spans="1:16" x14ac:dyDescent="0.25">
      <c r="A831" s="26" t="s">
        <v>1718</v>
      </c>
      <c r="B831" s="46" t="s">
        <v>1717</v>
      </c>
      <c r="C831" s="58" t="s">
        <v>31</v>
      </c>
      <c r="D831" s="15">
        <v>200.08140899999998</v>
      </c>
      <c r="E831" s="39">
        <f t="shared" si="35"/>
        <v>102.3</v>
      </c>
      <c r="F831" s="39"/>
      <c r="G831" s="38"/>
      <c r="H831" s="15"/>
      <c r="J831" s="11"/>
      <c r="K831" s="11"/>
      <c r="M831" s="11"/>
      <c r="P831" s="11"/>
    </row>
    <row r="832" spans="1:16" x14ac:dyDescent="0.25">
      <c r="A832" s="28" t="s">
        <v>1716</v>
      </c>
      <c r="B832" s="21" t="s">
        <v>626</v>
      </c>
      <c r="C832" s="24" t="s">
        <v>491</v>
      </c>
      <c r="D832" s="15">
        <v>130.06269499999999</v>
      </c>
      <c r="E832" s="39">
        <f t="shared" si="35"/>
        <v>66.5</v>
      </c>
      <c r="F832" s="39"/>
      <c r="G832" s="38"/>
      <c r="H832" s="15"/>
      <c r="J832" s="11"/>
      <c r="K832" s="11"/>
      <c r="M832" s="11"/>
      <c r="P832" s="11"/>
    </row>
    <row r="833" spans="1:16" ht="31.5" x14ac:dyDescent="0.25">
      <c r="A833" s="28" t="s">
        <v>1715</v>
      </c>
      <c r="B833" s="21" t="s">
        <v>627</v>
      </c>
      <c r="C833" s="24" t="s">
        <v>31</v>
      </c>
      <c r="D833" s="15">
        <v>720.13660599999992</v>
      </c>
      <c r="E833" s="39">
        <f t="shared" si="35"/>
        <v>368.2</v>
      </c>
      <c r="F833" s="39"/>
      <c r="G833" s="38"/>
      <c r="H833" s="15"/>
      <c r="J833" s="11"/>
      <c r="K833" s="11"/>
      <c r="M833" s="11"/>
      <c r="P833" s="11"/>
    </row>
    <row r="834" spans="1:16" x14ac:dyDescent="0.25">
      <c r="A834" s="28" t="s">
        <v>1714</v>
      </c>
      <c r="B834" s="21" t="s">
        <v>628</v>
      </c>
      <c r="C834" s="24" t="s">
        <v>31</v>
      </c>
      <c r="D834" s="15">
        <v>75.103871999999996</v>
      </c>
      <c r="E834" s="39">
        <f t="shared" si="35"/>
        <v>38.4</v>
      </c>
      <c r="F834" s="39"/>
      <c r="G834" s="38"/>
      <c r="H834" s="15"/>
      <c r="J834" s="11"/>
      <c r="K834" s="11"/>
      <c r="M834" s="11"/>
      <c r="P834" s="11"/>
    </row>
    <row r="835" spans="1:16" x14ac:dyDescent="0.25">
      <c r="A835" s="28" t="s">
        <v>1713</v>
      </c>
      <c r="B835" s="21" t="s">
        <v>629</v>
      </c>
      <c r="C835" s="24" t="s">
        <v>31</v>
      </c>
      <c r="D835" s="15">
        <v>60.043980999999995</v>
      </c>
      <c r="E835" s="39">
        <f t="shared" si="35"/>
        <v>30.7</v>
      </c>
      <c r="F835" s="39"/>
      <c r="G835" s="38"/>
      <c r="H835" s="15"/>
      <c r="J835" s="11"/>
      <c r="K835" s="11"/>
      <c r="M835" s="11"/>
      <c r="P835" s="11"/>
    </row>
    <row r="836" spans="1:16" x14ac:dyDescent="0.25">
      <c r="A836" s="28" t="s">
        <v>1712</v>
      </c>
      <c r="B836" s="21" t="s">
        <v>1106</v>
      </c>
      <c r="C836" s="24" t="s">
        <v>211</v>
      </c>
      <c r="D836" s="15">
        <v>144.14467099999999</v>
      </c>
      <c r="E836" s="39">
        <f t="shared" si="35"/>
        <v>73.699999999999989</v>
      </c>
      <c r="F836" s="39"/>
      <c r="G836" s="38"/>
      <c r="H836" s="15"/>
      <c r="J836" s="11"/>
      <c r="K836" s="11"/>
      <c r="M836" s="11"/>
      <c r="P836" s="11"/>
    </row>
    <row r="837" spans="1:16" x14ac:dyDescent="0.25">
      <c r="A837" s="28" t="s">
        <v>1711</v>
      </c>
      <c r="B837" s="21" t="s">
        <v>1107</v>
      </c>
      <c r="C837" s="24" t="s">
        <v>211</v>
      </c>
      <c r="D837" s="15">
        <v>420.11228399999999</v>
      </c>
      <c r="E837" s="39">
        <f t="shared" si="35"/>
        <v>214.8</v>
      </c>
      <c r="F837" s="39"/>
      <c r="G837" s="38"/>
      <c r="H837" s="15"/>
      <c r="J837" s="11"/>
      <c r="K837" s="11"/>
      <c r="M837" s="11"/>
      <c r="P837" s="11"/>
    </row>
    <row r="838" spans="1:16" x14ac:dyDescent="0.25">
      <c r="A838" s="28" t="s">
        <v>2660</v>
      </c>
      <c r="B838" s="21" t="s">
        <v>2661</v>
      </c>
      <c r="C838" s="24" t="s">
        <v>31</v>
      </c>
      <c r="D838" s="15">
        <v>88.207932999999997</v>
      </c>
      <c r="E838" s="39">
        <f t="shared" si="35"/>
        <v>45.1</v>
      </c>
      <c r="F838" s="39"/>
      <c r="G838" s="38"/>
      <c r="H838" s="15"/>
      <c r="J838" s="11"/>
      <c r="K838" s="11"/>
      <c r="M838" s="11"/>
      <c r="P838" s="11"/>
    </row>
    <row r="839" spans="1:16" x14ac:dyDescent="0.25">
      <c r="A839" s="30"/>
      <c r="B839" s="15"/>
      <c r="C839" s="18"/>
      <c r="D839" s="15"/>
      <c r="E839" s="15"/>
      <c r="F839" s="15"/>
      <c r="G839" s="15"/>
      <c r="H839" s="15"/>
      <c r="J839" s="11"/>
      <c r="K839" s="11"/>
      <c r="M839" s="11"/>
      <c r="P839" s="11"/>
    </row>
    <row r="840" spans="1:16" x14ac:dyDescent="0.25">
      <c r="A840" s="27">
        <v>30</v>
      </c>
      <c r="B840" s="77" t="s">
        <v>630</v>
      </c>
      <c r="C840" s="77"/>
      <c r="D840" s="77"/>
      <c r="E840" s="77"/>
      <c r="F840" s="77"/>
      <c r="G840" s="77"/>
      <c r="H840" s="77"/>
      <c r="J840" s="11"/>
      <c r="K840" s="11"/>
      <c r="M840" s="11"/>
      <c r="P840" s="11"/>
    </row>
    <row r="841" spans="1:16" x14ac:dyDescent="0.25">
      <c r="A841" s="28" t="s">
        <v>1175</v>
      </c>
      <c r="B841" s="21" t="s">
        <v>470</v>
      </c>
      <c r="C841" s="24" t="s">
        <v>31</v>
      </c>
      <c r="D841" s="16">
        <v>1720.348068</v>
      </c>
      <c r="E841" s="39">
        <f t="shared" ref="E841:E866" si="37">D841/$J$9</f>
        <v>879.6</v>
      </c>
      <c r="F841" s="16">
        <v>1323.22</v>
      </c>
      <c r="G841" s="38">
        <f t="shared" ref="G841:G858" si="38">F841/$J$9</f>
        <v>676.55164303646029</v>
      </c>
      <c r="H841" s="16"/>
      <c r="J841" s="11"/>
      <c r="K841" s="11"/>
      <c r="M841" s="11"/>
      <c r="P841" s="11"/>
    </row>
    <row r="842" spans="1:16" x14ac:dyDescent="0.25">
      <c r="A842" s="28" t="s">
        <v>1174</v>
      </c>
      <c r="B842" s="21" t="s">
        <v>471</v>
      </c>
      <c r="C842" s="24" t="s">
        <v>31</v>
      </c>
      <c r="D842" s="16">
        <v>6674.269875</v>
      </c>
      <c r="E842" s="39">
        <f t="shared" si="37"/>
        <v>3412.5</v>
      </c>
      <c r="F842" s="16">
        <v>5133.97</v>
      </c>
      <c r="G842" s="38">
        <f t="shared" si="38"/>
        <v>2624.9571793049499</v>
      </c>
      <c r="H842" s="16"/>
      <c r="J842" s="11"/>
      <c r="K842" s="11"/>
      <c r="M842" s="11"/>
      <c r="P842" s="11"/>
    </row>
    <row r="843" spans="1:16" x14ac:dyDescent="0.25">
      <c r="A843" s="28" t="s">
        <v>1710</v>
      </c>
      <c r="B843" s="21" t="s">
        <v>472</v>
      </c>
      <c r="C843" s="24" t="s">
        <v>31</v>
      </c>
      <c r="D843" s="16">
        <v>1544.518951</v>
      </c>
      <c r="E843" s="39">
        <f t="shared" si="37"/>
        <v>789.7</v>
      </c>
      <c r="F843" s="16">
        <v>1188</v>
      </c>
      <c r="G843" s="38">
        <f t="shared" si="38"/>
        <v>607.41475486110755</v>
      </c>
      <c r="H843" s="16"/>
      <c r="J843" s="11"/>
      <c r="K843" s="11"/>
      <c r="M843" s="11"/>
      <c r="P843" s="11"/>
    </row>
    <row r="844" spans="1:16" x14ac:dyDescent="0.25">
      <c r="A844" s="28" t="s">
        <v>1709</v>
      </c>
      <c r="B844" s="21" t="s">
        <v>1708</v>
      </c>
      <c r="C844" s="24" t="s">
        <v>31</v>
      </c>
      <c r="D844" s="16">
        <v>1971.2810569999999</v>
      </c>
      <c r="E844" s="39">
        <f t="shared" si="37"/>
        <v>1007.9</v>
      </c>
      <c r="F844" s="16">
        <v>1516.32</v>
      </c>
      <c r="G844" s="38">
        <f t="shared" si="38"/>
        <v>775.28210529545004</v>
      </c>
      <c r="H844" s="16"/>
      <c r="J844" s="11"/>
      <c r="K844" s="11"/>
      <c r="M844" s="11"/>
      <c r="P844" s="11"/>
    </row>
    <row r="845" spans="1:16" ht="31.5" x14ac:dyDescent="0.25">
      <c r="A845" s="28" t="s">
        <v>1707</v>
      </c>
      <c r="B845" s="21" t="s">
        <v>1706</v>
      </c>
      <c r="C845" s="24" t="s">
        <v>31</v>
      </c>
      <c r="D845" s="16">
        <v>1364.7781739999998</v>
      </c>
      <c r="E845" s="39">
        <f t="shared" si="37"/>
        <v>697.8</v>
      </c>
      <c r="F845" s="16">
        <v>1049.76</v>
      </c>
      <c r="G845" s="38">
        <f t="shared" si="38"/>
        <v>536.73376520454235</v>
      </c>
      <c r="H845" s="16"/>
      <c r="J845" s="11"/>
      <c r="K845" s="11"/>
      <c r="M845" s="11"/>
      <c r="P845" s="11"/>
    </row>
    <row r="846" spans="1:16" ht="31.5" x14ac:dyDescent="0.25">
      <c r="A846" s="28" t="s">
        <v>1705</v>
      </c>
      <c r="B846" s="21" t="s">
        <v>1704</v>
      </c>
      <c r="C846" s="24" t="s">
        <v>31</v>
      </c>
      <c r="D846" s="16">
        <v>957.57436800000005</v>
      </c>
      <c r="E846" s="39">
        <f t="shared" si="37"/>
        <v>489.6</v>
      </c>
      <c r="F846" s="16">
        <v>736.56</v>
      </c>
      <c r="G846" s="38">
        <f t="shared" si="38"/>
        <v>376.59714801388668</v>
      </c>
      <c r="H846" s="16"/>
      <c r="J846" s="11"/>
      <c r="K846" s="11"/>
      <c r="M846" s="11"/>
      <c r="P846" s="11"/>
    </row>
    <row r="847" spans="1:16" ht="31.5" x14ac:dyDescent="0.25">
      <c r="A847" s="28" t="s">
        <v>1703</v>
      </c>
      <c r="B847" s="21" t="s">
        <v>1702</v>
      </c>
      <c r="C847" s="24" t="s">
        <v>31</v>
      </c>
      <c r="D847" s="16">
        <v>2211.652564</v>
      </c>
      <c r="E847" s="39">
        <f t="shared" si="37"/>
        <v>1130.8</v>
      </c>
      <c r="F847" s="16">
        <v>1701.13</v>
      </c>
      <c r="G847" s="38">
        <f t="shared" si="38"/>
        <v>869.77395785932322</v>
      </c>
      <c r="H847" s="16"/>
      <c r="J847" s="11"/>
      <c r="K847" s="11"/>
      <c r="M847" s="11"/>
      <c r="P847" s="11"/>
    </row>
    <row r="848" spans="1:16" ht="15.75" customHeight="1" x14ac:dyDescent="0.25">
      <c r="A848" s="28" t="s">
        <v>1701</v>
      </c>
      <c r="B848" s="21" t="s">
        <v>631</v>
      </c>
      <c r="C848" s="24" t="s">
        <v>31</v>
      </c>
      <c r="D848" s="16">
        <v>1651.5028519999998</v>
      </c>
      <c r="E848" s="39">
        <f t="shared" si="37"/>
        <v>844.4</v>
      </c>
      <c r="F848" s="16">
        <v>1270.3599999999999</v>
      </c>
      <c r="G848" s="38">
        <f t="shared" si="38"/>
        <v>649.52475419642803</v>
      </c>
      <c r="H848" s="16"/>
      <c r="J848" s="11"/>
      <c r="K848" s="11"/>
      <c r="M848" s="11"/>
      <c r="P848" s="11"/>
    </row>
    <row r="849" spans="1:16" x14ac:dyDescent="0.25">
      <c r="A849" s="28" t="s">
        <v>1700</v>
      </c>
      <c r="B849" s="21" t="s">
        <v>632</v>
      </c>
      <c r="C849" s="24" t="s">
        <v>31</v>
      </c>
      <c r="D849" s="16">
        <v>1508.1405130000001</v>
      </c>
      <c r="E849" s="39">
        <f t="shared" si="37"/>
        <v>771.1</v>
      </c>
      <c r="F849" s="16">
        <v>1160</v>
      </c>
      <c r="G849" s="38">
        <f t="shared" si="38"/>
        <v>593.09858218761349</v>
      </c>
      <c r="H849" s="16"/>
      <c r="J849" s="11"/>
      <c r="K849" s="11"/>
      <c r="M849" s="11"/>
      <c r="P849" s="11"/>
    </row>
    <row r="850" spans="1:16" x14ac:dyDescent="0.25">
      <c r="A850" s="28" t="s">
        <v>1699</v>
      </c>
      <c r="B850" s="21" t="s">
        <v>1698</v>
      </c>
      <c r="C850" s="24" t="s">
        <v>31</v>
      </c>
      <c r="D850" s="16">
        <v>2698.067485</v>
      </c>
      <c r="E850" s="39">
        <f t="shared" si="37"/>
        <v>1379.5</v>
      </c>
      <c r="F850" s="16">
        <v>2075.4299999999998</v>
      </c>
      <c r="G850" s="38">
        <f t="shared" si="38"/>
        <v>1061.1505089910677</v>
      </c>
      <c r="H850" s="16"/>
      <c r="J850" s="11"/>
      <c r="K850" s="11"/>
      <c r="M850" s="11"/>
      <c r="P850" s="11"/>
    </row>
    <row r="851" spans="1:16" x14ac:dyDescent="0.25">
      <c r="A851" s="28" t="s">
        <v>1697</v>
      </c>
      <c r="B851" s="21" t="s">
        <v>1696</v>
      </c>
      <c r="C851" s="24" t="s">
        <v>31</v>
      </c>
      <c r="D851" s="16">
        <v>1461.0050099999999</v>
      </c>
      <c r="E851" s="39">
        <f t="shared" si="37"/>
        <v>746.99999999999989</v>
      </c>
      <c r="F851" s="16">
        <v>1123.8499999999999</v>
      </c>
      <c r="G851" s="38">
        <f t="shared" si="38"/>
        <v>574.61538068237007</v>
      </c>
      <c r="H851" s="16"/>
      <c r="J851" s="11"/>
      <c r="K851" s="11"/>
      <c r="M851" s="11"/>
      <c r="P851" s="11"/>
    </row>
    <row r="852" spans="1:16" ht="31.5" x14ac:dyDescent="0.25">
      <c r="A852" s="28" t="s">
        <v>1695</v>
      </c>
      <c r="B852" s="21" t="s">
        <v>1694</v>
      </c>
      <c r="C852" s="24" t="s">
        <v>31</v>
      </c>
      <c r="D852" s="16">
        <v>2162.1700649999998</v>
      </c>
      <c r="E852" s="39">
        <f t="shared" si="37"/>
        <v>1105.5</v>
      </c>
      <c r="F852" s="16">
        <v>1663.2</v>
      </c>
      <c r="G852" s="38">
        <f t="shared" si="38"/>
        <v>850.38065680555064</v>
      </c>
      <c r="H852" s="16"/>
      <c r="J852" s="11"/>
      <c r="K852" s="11"/>
      <c r="M852" s="11"/>
      <c r="P852" s="11"/>
    </row>
    <row r="853" spans="1:16" x14ac:dyDescent="0.25">
      <c r="A853" s="28" t="s">
        <v>1496</v>
      </c>
      <c r="B853" s="21" t="s">
        <v>484</v>
      </c>
      <c r="C853" s="24" t="s">
        <v>31</v>
      </c>
      <c r="D853" s="16">
        <v>365.15346099999999</v>
      </c>
      <c r="E853" s="39">
        <f t="shared" si="37"/>
        <v>186.7</v>
      </c>
      <c r="F853" s="16">
        <v>280.8</v>
      </c>
      <c r="G853" s="38">
        <f t="shared" si="38"/>
        <v>143.57076023989816</v>
      </c>
      <c r="H853" s="16"/>
      <c r="J853" s="11"/>
      <c r="K853" s="11"/>
      <c r="M853" s="11"/>
      <c r="P853" s="11"/>
    </row>
    <row r="854" spans="1:16" x14ac:dyDescent="0.25">
      <c r="A854" s="28" t="s">
        <v>1598</v>
      </c>
      <c r="B854" s="21" t="s">
        <v>485</v>
      </c>
      <c r="C854" s="24" t="s">
        <v>31</v>
      </c>
      <c r="D854" s="16">
        <v>546.06773599999997</v>
      </c>
      <c r="E854" s="39">
        <f t="shared" si="37"/>
        <v>279.2</v>
      </c>
      <c r="F854" s="16">
        <v>420</v>
      </c>
      <c r="G854" s="38">
        <f t="shared" si="38"/>
        <v>214.74259010241178</v>
      </c>
      <c r="H854" s="16"/>
      <c r="J854" s="11"/>
      <c r="K854" s="11"/>
      <c r="M854" s="11"/>
      <c r="P854" s="11"/>
    </row>
    <row r="855" spans="1:16" x14ac:dyDescent="0.25">
      <c r="A855" s="28" t="s">
        <v>1261</v>
      </c>
      <c r="B855" s="21" t="s">
        <v>517</v>
      </c>
      <c r="C855" s="24" t="s">
        <v>31</v>
      </c>
      <c r="D855" s="15">
        <v>260.12538999999998</v>
      </c>
      <c r="E855" s="39">
        <f t="shared" si="37"/>
        <v>133</v>
      </c>
      <c r="F855" s="16">
        <v>200</v>
      </c>
      <c r="G855" s="38">
        <f t="shared" si="38"/>
        <v>102.2583762392437</v>
      </c>
      <c r="H855" s="15"/>
      <c r="J855" s="11"/>
      <c r="K855" s="11"/>
      <c r="M855" s="11"/>
      <c r="P855" s="11"/>
    </row>
    <row r="856" spans="1:16" x14ac:dyDescent="0.25">
      <c r="A856" s="28" t="s">
        <v>1160</v>
      </c>
      <c r="B856" s="21" t="s">
        <v>486</v>
      </c>
      <c r="C856" s="24" t="s">
        <v>31</v>
      </c>
      <c r="D856" s="15">
        <v>80</v>
      </c>
      <c r="E856" s="39">
        <f t="shared" si="37"/>
        <v>40.903350495697481</v>
      </c>
      <c r="F856" s="16">
        <v>50</v>
      </c>
      <c r="G856" s="38">
        <f t="shared" si="38"/>
        <v>25.564594059810926</v>
      </c>
      <c r="H856" s="15"/>
      <c r="J856" s="11"/>
      <c r="K856" s="11"/>
      <c r="M856" s="11"/>
      <c r="P856" s="11"/>
    </row>
    <row r="857" spans="1:16" ht="31.5" x14ac:dyDescent="0.25">
      <c r="A857" s="28" t="s">
        <v>1141</v>
      </c>
      <c r="B857" s="21" t="s">
        <v>1140</v>
      </c>
      <c r="C857" s="24" t="s">
        <v>31</v>
      </c>
      <c r="D857" s="15">
        <v>78.037616999999997</v>
      </c>
      <c r="E857" s="39">
        <f t="shared" si="37"/>
        <v>39.9</v>
      </c>
      <c r="F857" s="16">
        <v>60</v>
      </c>
      <c r="G857" s="38">
        <f t="shared" si="38"/>
        <v>30.677512871773111</v>
      </c>
      <c r="H857" s="15"/>
      <c r="J857" s="11"/>
      <c r="K857" s="11"/>
      <c r="M857" s="11"/>
      <c r="P857" s="11"/>
    </row>
    <row r="858" spans="1:16" x14ac:dyDescent="0.25">
      <c r="A858" s="28" t="s">
        <v>1693</v>
      </c>
      <c r="B858" s="21" t="s">
        <v>488</v>
      </c>
      <c r="C858" s="24" t="s">
        <v>31</v>
      </c>
      <c r="D858" s="15">
        <v>198.90791100000001</v>
      </c>
      <c r="E858" s="39">
        <f t="shared" si="37"/>
        <v>101.7</v>
      </c>
      <c r="F858" s="16">
        <v>153</v>
      </c>
      <c r="G858" s="38">
        <f t="shared" si="38"/>
        <v>78.227657823021431</v>
      </c>
      <c r="H858" s="15"/>
      <c r="J858" s="11"/>
      <c r="K858" s="11"/>
      <c r="M858" s="11"/>
      <c r="P858" s="11"/>
    </row>
    <row r="859" spans="1:16" x14ac:dyDescent="0.25">
      <c r="A859" s="28" t="s">
        <v>1692</v>
      </c>
      <c r="B859" s="21" t="s">
        <v>633</v>
      </c>
      <c r="C859" s="24" t="s">
        <v>31</v>
      </c>
      <c r="D859" s="16">
        <v>48.113418000000003</v>
      </c>
      <c r="E859" s="39">
        <f t="shared" si="37"/>
        <v>24.6</v>
      </c>
      <c r="F859" s="16"/>
      <c r="G859" s="38"/>
      <c r="H859" s="16"/>
      <c r="J859" s="11"/>
      <c r="K859" s="11"/>
      <c r="M859" s="11"/>
      <c r="P859" s="11"/>
    </row>
    <row r="860" spans="1:16" x14ac:dyDescent="0.25">
      <c r="A860" s="28" t="s">
        <v>1691</v>
      </c>
      <c r="B860" s="21" t="s">
        <v>634</v>
      </c>
      <c r="C860" s="24" t="s">
        <v>31</v>
      </c>
      <c r="D860" s="16">
        <v>36.182854999999996</v>
      </c>
      <c r="E860" s="39">
        <f t="shared" si="37"/>
        <v>18.5</v>
      </c>
      <c r="F860" s="39"/>
      <c r="G860" s="38"/>
      <c r="H860" s="16"/>
      <c r="J860" s="11"/>
      <c r="K860" s="11"/>
      <c r="M860" s="11"/>
      <c r="P860" s="11"/>
    </row>
    <row r="861" spans="1:16" x14ac:dyDescent="0.25">
      <c r="A861" s="28" t="s">
        <v>1690</v>
      </c>
      <c r="B861" s="21" t="s">
        <v>635</v>
      </c>
      <c r="C861" s="24" t="s">
        <v>31</v>
      </c>
      <c r="D861" s="16">
        <v>22.100879000000003</v>
      </c>
      <c r="E861" s="39">
        <f t="shared" si="37"/>
        <v>11.3</v>
      </c>
      <c r="F861" s="39"/>
      <c r="G861" s="38"/>
      <c r="H861" s="16"/>
      <c r="J861" s="11"/>
      <c r="K861" s="11"/>
      <c r="M861" s="11"/>
      <c r="P861" s="11"/>
    </row>
    <row r="862" spans="1:16" x14ac:dyDescent="0.25">
      <c r="A862" s="28" t="s">
        <v>1689</v>
      </c>
      <c r="B862" s="21" t="s">
        <v>636</v>
      </c>
      <c r="C862" s="24" t="s">
        <v>31</v>
      </c>
      <c r="D862" s="16">
        <v>29.141867000000001</v>
      </c>
      <c r="E862" s="39">
        <f t="shared" si="37"/>
        <v>14.9</v>
      </c>
      <c r="F862" s="39"/>
      <c r="G862" s="38"/>
      <c r="H862" s="16"/>
      <c r="J862" s="11"/>
      <c r="K862" s="11"/>
      <c r="M862" s="11"/>
      <c r="P862" s="11"/>
    </row>
    <row r="863" spans="1:16" x14ac:dyDescent="0.25">
      <c r="A863" s="28" t="s">
        <v>1688</v>
      </c>
      <c r="B863" s="21" t="s">
        <v>637</v>
      </c>
      <c r="C863" s="24" t="s">
        <v>31</v>
      </c>
      <c r="D863" s="16">
        <v>84.10069</v>
      </c>
      <c r="E863" s="39">
        <f t="shared" si="37"/>
        <v>43</v>
      </c>
      <c r="F863" s="39"/>
      <c r="G863" s="38"/>
      <c r="H863" s="16"/>
      <c r="J863" s="11"/>
      <c r="K863" s="11"/>
      <c r="M863" s="11"/>
      <c r="P863" s="11"/>
    </row>
    <row r="864" spans="1:16" x14ac:dyDescent="0.25">
      <c r="A864" s="28" t="s">
        <v>1687</v>
      </c>
      <c r="B864" s="21" t="s">
        <v>638</v>
      </c>
      <c r="C864" s="24" t="s">
        <v>31</v>
      </c>
      <c r="D864" s="16">
        <v>72.170126999999994</v>
      </c>
      <c r="E864" s="39">
        <f t="shared" si="37"/>
        <v>36.9</v>
      </c>
      <c r="F864" s="39"/>
      <c r="G864" s="38"/>
      <c r="H864" s="16"/>
      <c r="J864" s="11"/>
      <c r="K864" s="11"/>
      <c r="M864" s="11"/>
      <c r="P864" s="11"/>
    </row>
    <row r="865" spans="1:16" x14ac:dyDescent="0.25">
      <c r="A865" s="28" t="s">
        <v>1686</v>
      </c>
      <c r="B865" s="21" t="s">
        <v>639</v>
      </c>
      <c r="C865" s="24" t="s">
        <v>31</v>
      </c>
      <c r="D865" s="16">
        <v>22.100879000000003</v>
      </c>
      <c r="E865" s="39">
        <f t="shared" si="37"/>
        <v>11.3</v>
      </c>
      <c r="F865" s="39"/>
      <c r="G865" s="38"/>
      <c r="H865" s="16"/>
      <c r="J865" s="11"/>
      <c r="K865" s="11"/>
      <c r="M865" s="11"/>
      <c r="P865" s="11"/>
    </row>
    <row r="866" spans="1:16" x14ac:dyDescent="0.25">
      <c r="A866" s="28" t="s">
        <v>1685</v>
      </c>
      <c r="B866" s="21" t="s">
        <v>1100</v>
      </c>
      <c r="C866" s="24" t="s">
        <v>31</v>
      </c>
      <c r="D866" s="16">
        <v>144.14467099999999</v>
      </c>
      <c r="E866" s="39">
        <f t="shared" si="37"/>
        <v>73.699999999999989</v>
      </c>
      <c r="F866" s="39"/>
      <c r="G866" s="38"/>
      <c r="H866" s="16"/>
      <c r="J866" s="11"/>
      <c r="K866" s="11"/>
      <c r="M866" s="11"/>
      <c r="P866" s="11"/>
    </row>
    <row r="867" spans="1:16" x14ac:dyDescent="0.25">
      <c r="A867" s="30"/>
      <c r="B867" s="15"/>
      <c r="C867" s="18"/>
      <c r="D867" s="15"/>
      <c r="E867" s="15"/>
      <c r="F867" s="15"/>
      <c r="G867" s="15"/>
      <c r="H867" s="15"/>
      <c r="J867" s="11"/>
      <c r="K867" s="11"/>
      <c r="M867" s="11"/>
      <c r="P867" s="11"/>
    </row>
    <row r="868" spans="1:16" x14ac:dyDescent="0.25">
      <c r="A868" s="27">
        <v>39</v>
      </c>
      <c r="B868" s="77" t="s">
        <v>1097</v>
      </c>
      <c r="C868" s="77"/>
      <c r="D868" s="77"/>
      <c r="E868" s="77"/>
      <c r="F868" s="77"/>
      <c r="G868" s="77"/>
      <c r="H868" s="77"/>
      <c r="J868" s="11"/>
      <c r="K868" s="11"/>
      <c r="M868" s="11"/>
      <c r="P868" s="11"/>
    </row>
    <row r="869" spans="1:16" x14ac:dyDescent="0.25">
      <c r="A869" s="28" t="s">
        <v>1188</v>
      </c>
      <c r="B869" s="21" t="s">
        <v>603</v>
      </c>
      <c r="C869" s="24" t="s">
        <v>31</v>
      </c>
      <c r="D869" s="15">
        <v>2632.54718</v>
      </c>
      <c r="E869" s="39">
        <f t="shared" ref="E869:E932" si="39">D869/$J$9</f>
        <v>1346</v>
      </c>
      <c r="F869" s="16">
        <v>2025</v>
      </c>
      <c r="G869" s="38">
        <f t="shared" ref="G869:G924" si="40">F869/$J$9</f>
        <v>1035.3660594223425</v>
      </c>
      <c r="H869" s="15"/>
      <c r="J869" s="11"/>
      <c r="K869" s="11"/>
      <c r="M869" s="11"/>
      <c r="P869" s="11"/>
    </row>
    <row r="870" spans="1:16" ht="31.5" x14ac:dyDescent="0.25">
      <c r="A870" s="28" t="s">
        <v>1684</v>
      </c>
      <c r="B870" s="21" t="s">
        <v>1683</v>
      </c>
      <c r="C870" s="24" t="s">
        <v>31</v>
      </c>
      <c r="D870" s="16">
        <v>1755.161842</v>
      </c>
      <c r="E870" s="39">
        <f t="shared" si="39"/>
        <v>897.4</v>
      </c>
      <c r="F870" s="16">
        <v>1350</v>
      </c>
      <c r="G870" s="38">
        <f t="shared" si="40"/>
        <v>690.24403961489497</v>
      </c>
      <c r="H870" s="16"/>
      <c r="J870" s="11"/>
      <c r="K870" s="11"/>
      <c r="M870" s="11"/>
      <c r="P870" s="11"/>
    </row>
    <row r="871" spans="1:16" ht="31.5" x14ac:dyDescent="0.25">
      <c r="A871" s="28" t="s">
        <v>1682</v>
      </c>
      <c r="B871" s="21" t="s">
        <v>1681</v>
      </c>
      <c r="C871" s="24" t="s">
        <v>31</v>
      </c>
      <c r="D871" s="16">
        <v>2319.2199999999998</v>
      </c>
      <c r="E871" s="39">
        <f t="shared" si="39"/>
        <v>1185.7983567078938</v>
      </c>
      <c r="F871" s="16">
        <v>1782.49</v>
      </c>
      <c r="G871" s="38">
        <f t="shared" si="40"/>
        <v>911.37266531344756</v>
      </c>
      <c r="H871" s="16"/>
      <c r="J871" s="11"/>
      <c r="K871" s="11"/>
      <c r="M871" s="11"/>
      <c r="P871" s="11"/>
    </row>
    <row r="872" spans="1:16" ht="31.5" x14ac:dyDescent="0.25">
      <c r="A872" s="28" t="s">
        <v>1680</v>
      </c>
      <c r="B872" s="21" t="s">
        <v>1679</v>
      </c>
      <c r="C872" s="24" t="s">
        <v>31</v>
      </c>
      <c r="D872" s="16">
        <v>1843.5653580000001</v>
      </c>
      <c r="E872" s="39">
        <f t="shared" si="39"/>
        <v>942.6</v>
      </c>
      <c r="F872" s="16">
        <v>1418</v>
      </c>
      <c r="G872" s="38">
        <f t="shared" si="40"/>
        <v>725.01188753623785</v>
      </c>
      <c r="H872" s="16"/>
      <c r="J872" s="11"/>
      <c r="K872" s="11"/>
      <c r="M872" s="11"/>
      <c r="P872" s="11"/>
    </row>
    <row r="873" spans="1:16" ht="31.5" x14ac:dyDescent="0.25">
      <c r="A873" s="28" t="s">
        <v>1678</v>
      </c>
      <c r="B873" s="21" t="s">
        <v>1677</v>
      </c>
      <c r="C873" s="24" t="s">
        <v>31</v>
      </c>
      <c r="D873" s="16">
        <v>2004.7257500000001</v>
      </c>
      <c r="E873" s="39">
        <f t="shared" si="39"/>
        <v>1025</v>
      </c>
      <c r="F873" s="16">
        <v>1542.02</v>
      </c>
      <c r="G873" s="38">
        <f t="shared" si="40"/>
        <v>788.42230664219278</v>
      </c>
      <c r="H873" s="16"/>
      <c r="J873" s="11"/>
      <c r="K873" s="11"/>
      <c r="M873" s="11"/>
      <c r="P873" s="11"/>
    </row>
    <row r="874" spans="1:16" x14ac:dyDescent="0.25">
      <c r="A874" s="28" t="s">
        <v>1526</v>
      </c>
      <c r="B874" s="15" t="s">
        <v>2411</v>
      </c>
      <c r="C874" s="24" t="s">
        <v>31</v>
      </c>
      <c r="D874" s="16">
        <v>1144.1605500000001</v>
      </c>
      <c r="E874" s="39">
        <f t="shared" si="39"/>
        <v>585</v>
      </c>
      <c r="F874" s="16">
        <v>880</v>
      </c>
      <c r="G874" s="38">
        <f t="shared" si="40"/>
        <v>449.93685545267226</v>
      </c>
      <c r="H874" s="16"/>
      <c r="J874" s="11"/>
      <c r="K874" s="11"/>
      <c r="M874" s="11"/>
      <c r="P874" s="11"/>
    </row>
    <row r="875" spans="1:16" x14ac:dyDescent="0.25">
      <c r="A875" s="28" t="s">
        <v>1346</v>
      </c>
      <c r="B875" s="21" t="s">
        <v>640</v>
      </c>
      <c r="C875" s="24" t="s">
        <v>31</v>
      </c>
      <c r="D875" s="16">
        <v>1151.98387</v>
      </c>
      <c r="E875" s="39">
        <f t="shared" si="39"/>
        <v>589</v>
      </c>
      <c r="F875" s="16">
        <v>886</v>
      </c>
      <c r="G875" s="38">
        <f t="shared" si="40"/>
        <v>453.00460673984958</v>
      </c>
      <c r="H875" s="16"/>
      <c r="J875" s="11"/>
      <c r="K875" s="11"/>
      <c r="M875" s="11"/>
      <c r="P875" s="11"/>
    </row>
    <row r="876" spans="1:16" ht="31.5" x14ac:dyDescent="0.25">
      <c r="A876" s="28" t="s">
        <v>1271</v>
      </c>
      <c r="B876" s="21" t="s">
        <v>641</v>
      </c>
      <c r="C876" s="24" t="s">
        <v>31</v>
      </c>
      <c r="D876" s="16">
        <v>6621.0712990000002</v>
      </c>
      <c r="E876" s="39">
        <f t="shared" si="39"/>
        <v>3385.3</v>
      </c>
      <c r="F876" s="16">
        <v>5093</v>
      </c>
      <c r="G876" s="38">
        <f t="shared" si="40"/>
        <v>2604.009550932341</v>
      </c>
      <c r="H876" s="16"/>
      <c r="J876" s="11"/>
      <c r="K876" s="11"/>
      <c r="M876" s="11"/>
      <c r="P876" s="11"/>
    </row>
    <row r="877" spans="1:16" ht="31.5" x14ac:dyDescent="0.25">
      <c r="A877" s="28" t="s">
        <v>1676</v>
      </c>
      <c r="B877" s="21" t="s">
        <v>642</v>
      </c>
      <c r="C877" s="24" t="s">
        <v>31</v>
      </c>
      <c r="D877" s="15">
        <v>12520.050162</v>
      </c>
      <c r="E877" s="39">
        <f t="shared" si="39"/>
        <v>6401.4</v>
      </c>
      <c r="F877" s="16">
        <v>9630.67</v>
      </c>
      <c r="G877" s="38">
        <f t="shared" si="40"/>
        <v>4924.0833814799853</v>
      </c>
      <c r="H877" s="15"/>
      <c r="J877" s="11"/>
      <c r="K877" s="11"/>
      <c r="M877" s="11"/>
      <c r="P877" s="11"/>
    </row>
    <row r="878" spans="1:16" ht="31.5" x14ac:dyDescent="0.25">
      <c r="A878" s="28" t="s">
        <v>1675</v>
      </c>
      <c r="B878" s="21" t="s">
        <v>643</v>
      </c>
      <c r="C878" s="24" t="s">
        <v>31</v>
      </c>
      <c r="D878" s="16">
        <v>5313.794527</v>
      </c>
      <c r="E878" s="39">
        <f t="shared" si="39"/>
        <v>2716.9</v>
      </c>
      <c r="F878" s="16">
        <v>4087.44</v>
      </c>
      <c r="G878" s="38">
        <f t="shared" si="40"/>
        <v>2089.8748868766716</v>
      </c>
      <c r="H878" s="16"/>
      <c r="J878" s="11"/>
      <c r="K878" s="11"/>
      <c r="M878" s="11"/>
      <c r="P878" s="11"/>
    </row>
    <row r="879" spans="1:16" ht="31.5" x14ac:dyDescent="0.25">
      <c r="A879" s="28" t="s">
        <v>1674</v>
      </c>
      <c r="B879" s="21" t="s">
        <v>644</v>
      </c>
      <c r="C879" s="24" t="s">
        <v>31</v>
      </c>
      <c r="D879" s="16">
        <v>6805.1149020000003</v>
      </c>
      <c r="E879" s="39">
        <f t="shared" si="39"/>
        <v>3479.4</v>
      </c>
      <c r="F879" s="16">
        <v>5234.6400000000003</v>
      </c>
      <c r="G879" s="38">
        <f t="shared" si="40"/>
        <v>2676.4289329849735</v>
      </c>
      <c r="H879" s="16"/>
      <c r="J879" s="11"/>
      <c r="K879" s="11"/>
      <c r="M879" s="11"/>
      <c r="P879" s="11"/>
    </row>
    <row r="880" spans="1:16" ht="31.5" x14ac:dyDescent="0.25">
      <c r="A880" s="28" t="s">
        <v>1673</v>
      </c>
      <c r="B880" s="21" t="s">
        <v>645</v>
      </c>
      <c r="C880" s="24" t="s">
        <v>31</v>
      </c>
      <c r="D880" s="15">
        <v>7049.5936520000005</v>
      </c>
      <c r="E880" s="39">
        <f t="shared" si="39"/>
        <v>3604.4000000000005</v>
      </c>
      <c r="F880" s="16">
        <v>5422.69</v>
      </c>
      <c r="G880" s="38">
        <f t="shared" si="40"/>
        <v>2772.5773712439218</v>
      </c>
      <c r="H880" s="15"/>
      <c r="J880" s="11"/>
      <c r="K880" s="11"/>
      <c r="M880" s="11"/>
      <c r="P880" s="11"/>
    </row>
    <row r="881" spans="1:16" ht="31.5" x14ac:dyDescent="0.25">
      <c r="A881" s="28" t="s">
        <v>1672</v>
      </c>
      <c r="B881" s="21" t="s">
        <v>646</v>
      </c>
      <c r="C881" s="24" t="s">
        <v>31</v>
      </c>
      <c r="D881" s="15">
        <v>10361.400591</v>
      </c>
      <c r="E881" s="39">
        <f t="shared" si="39"/>
        <v>5297.7</v>
      </c>
      <c r="F881" s="16">
        <v>7970.17</v>
      </c>
      <c r="G881" s="38">
        <f t="shared" si="40"/>
        <v>4075.0832127536646</v>
      </c>
      <c r="H881" s="15"/>
      <c r="J881" s="11"/>
      <c r="K881" s="11"/>
      <c r="M881" s="11"/>
      <c r="P881" s="11"/>
    </row>
    <row r="882" spans="1:16" ht="31.5" x14ac:dyDescent="0.25">
      <c r="A882" s="28" t="s">
        <v>1671</v>
      </c>
      <c r="B882" s="21" t="s">
        <v>647</v>
      </c>
      <c r="C882" s="24" t="s">
        <v>31</v>
      </c>
      <c r="D882" s="15">
        <v>2906.3633799999998</v>
      </c>
      <c r="E882" s="39">
        <f t="shared" si="39"/>
        <v>1486</v>
      </c>
      <c r="F882" s="16">
        <v>2235.6</v>
      </c>
      <c r="G882" s="38">
        <f t="shared" si="40"/>
        <v>1143.0441296022659</v>
      </c>
      <c r="H882" s="15"/>
      <c r="J882" s="11"/>
      <c r="K882" s="11"/>
      <c r="M882" s="11"/>
      <c r="P882" s="11"/>
    </row>
    <row r="883" spans="1:16" ht="31.5" x14ac:dyDescent="0.25">
      <c r="A883" s="28" t="s">
        <v>1670</v>
      </c>
      <c r="B883" s="21" t="s">
        <v>648</v>
      </c>
      <c r="C883" s="24" t="s">
        <v>31</v>
      </c>
      <c r="D883" s="15">
        <v>4713.3547170000002</v>
      </c>
      <c r="E883" s="39">
        <f t="shared" si="39"/>
        <v>2409.9</v>
      </c>
      <c r="F883" s="16">
        <v>3625.64</v>
      </c>
      <c r="G883" s="38">
        <f t="shared" si="40"/>
        <v>1853.7602961402577</v>
      </c>
      <c r="H883" s="15"/>
      <c r="J883" s="11"/>
      <c r="K883" s="11"/>
      <c r="M883" s="11"/>
      <c r="P883" s="11"/>
    </row>
    <row r="884" spans="1:16" x14ac:dyDescent="0.25">
      <c r="A884" s="28" t="s">
        <v>1669</v>
      </c>
      <c r="B884" s="21" t="s">
        <v>649</v>
      </c>
      <c r="C884" s="24" t="s">
        <v>31</v>
      </c>
      <c r="D884" s="15">
        <v>1742.057781</v>
      </c>
      <c r="E884" s="39">
        <f t="shared" si="39"/>
        <v>890.7</v>
      </c>
      <c r="F884" s="16">
        <v>1340</v>
      </c>
      <c r="G884" s="38">
        <f t="shared" si="40"/>
        <v>685.13112080293274</v>
      </c>
      <c r="H884" s="15"/>
      <c r="J884" s="11"/>
      <c r="K884" s="11"/>
      <c r="M884" s="11"/>
      <c r="P884" s="11"/>
    </row>
    <row r="885" spans="1:16" x14ac:dyDescent="0.25">
      <c r="A885" s="28" t="s">
        <v>1668</v>
      </c>
      <c r="B885" s="21" t="s">
        <v>650</v>
      </c>
      <c r="C885" s="24" t="s">
        <v>31</v>
      </c>
      <c r="D885" s="15">
        <v>1799.950349</v>
      </c>
      <c r="E885" s="39">
        <f t="shared" si="39"/>
        <v>920.3</v>
      </c>
      <c r="F885" s="16">
        <v>1384.45</v>
      </c>
      <c r="G885" s="38">
        <f t="shared" si="40"/>
        <v>707.85804492210468</v>
      </c>
      <c r="H885" s="15"/>
      <c r="J885" s="11"/>
      <c r="K885" s="11"/>
      <c r="M885" s="11"/>
      <c r="P885" s="11"/>
    </row>
    <row r="886" spans="1:16" x14ac:dyDescent="0.25">
      <c r="A886" s="28" t="s">
        <v>1667</v>
      </c>
      <c r="B886" s="21" t="s">
        <v>651</v>
      </c>
      <c r="C886" s="24" t="s">
        <v>31</v>
      </c>
      <c r="D886" s="15">
        <v>1150.2236230000001</v>
      </c>
      <c r="E886" s="39">
        <f t="shared" si="39"/>
        <v>588.1</v>
      </c>
      <c r="F886" s="16">
        <v>884.66</v>
      </c>
      <c r="G886" s="38">
        <f t="shared" si="40"/>
        <v>452.31947561904661</v>
      </c>
      <c r="H886" s="15"/>
      <c r="J886" s="11"/>
      <c r="K886" s="11"/>
      <c r="M886" s="11"/>
      <c r="P886" s="11"/>
    </row>
    <row r="887" spans="1:16" ht="15.75" customHeight="1" x14ac:dyDescent="0.25">
      <c r="A887" s="28" t="s">
        <v>1666</v>
      </c>
      <c r="B887" s="21" t="s">
        <v>652</v>
      </c>
      <c r="C887" s="24" t="s">
        <v>31</v>
      </c>
      <c r="D887" s="15">
        <v>1611.9950860000001</v>
      </c>
      <c r="E887" s="39">
        <f t="shared" si="39"/>
        <v>824.2</v>
      </c>
      <c r="F887" s="16">
        <v>1240</v>
      </c>
      <c r="G887" s="38">
        <f t="shared" si="40"/>
        <v>634.00193268331088</v>
      </c>
      <c r="H887" s="15"/>
      <c r="J887" s="11"/>
      <c r="K887" s="11"/>
      <c r="M887" s="11"/>
      <c r="P887" s="11"/>
    </row>
    <row r="888" spans="1:16" ht="15.75" customHeight="1" x14ac:dyDescent="0.25">
      <c r="A888" s="28" t="s">
        <v>1665</v>
      </c>
      <c r="B888" s="21" t="s">
        <v>653</v>
      </c>
      <c r="C888" s="24" t="s">
        <v>31</v>
      </c>
      <c r="D888" s="15">
        <v>1904.5872539999998</v>
      </c>
      <c r="E888" s="39">
        <f t="shared" si="39"/>
        <v>973.8</v>
      </c>
      <c r="F888" s="16">
        <v>1465</v>
      </c>
      <c r="G888" s="38">
        <f t="shared" si="40"/>
        <v>749.04260595246012</v>
      </c>
      <c r="H888" s="15"/>
      <c r="J888" s="11"/>
      <c r="K888" s="11"/>
      <c r="M888" s="11"/>
      <c r="P888" s="11"/>
    </row>
    <row r="889" spans="1:16" x14ac:dyDescent="0.25">
      <c r="A889" s="28" t="s">
        <v>1664</v>
      </c>
      <c r="B889" s="21" t="s">
        <v>654</v>
      </c>
      <c r="C889" s="24" t="s">
        <v>31</v>
      </c>
      <c r="D889" s="15">
        <v>2749.5058139999996</v>
      </c>
      <c r="E889" s="39">
        <f t="shared" si="39"/>
        <v>1405.8</v>
      </c>
      <c r="F889" s="16">
        <v>2115</v>
      </c>
      <c r="G889" s="38">
        <f t="shared" si="40"/>
        <v>1081.3823287300022</v>
      </c>
      <c r="H889" s="15"/>
      <c r="J889" s="11"/>
      <c r="K889" s="11"/>
      <c r="M889" s="11"/>
      <c r="P889" s="11"/>
    </row>
    <row r="890" spans="1:16" x14ac:dyDescent="0.25">
      <c r="A890" s="28" t="s">
        <v>1663</v>
      </c>
      <c r="B890" s="21" t="s">
        <v>655</v>
      </c>
      <c r="C890" s="24" t="s">
        <v>31</v>
      </c>
      <c r="D890" s="15">
        <v>2222.9963779999998</v>
      </c>
      <c r="E890" s="39">
        <f t="shared" si="39"/>
        <v>1136.5999999999999</v>
      </c>
      <c r="F890" s="16">
        <v>1710</v>
      </c>
      <c r="G890" s="38">
        <f t="shared" si="40"/>
        <v>874.30911684553359</v>
      </c>
      <c r="H890" s="15"/>
      <c r="J890" s="11"/>
      <c r="K890" s="11"/>
      <c r="M890" s="11"/>
      <c r="P890" s="11"/>
    </row>
    <row r="891" spans="1:16" x14ac:dyDescent="0.25">
      <c r="A891" s="28" t="s">
        <v>1662</v>
      </c>
      <c r="B891" s="21" t="s">
        <v>656</v>
      </c>
      <c r="C891" s="24" t="s">
        <v>31</v>
      </c>
      <c r="D891" s="15">
        <v>5604.4308650000003</v>
      </c>
      <c r="E891" s="39">
        <f t="shared" si="39"/>
        <v>2865.5</v>
      </c>
      <c r="F891" s="16">
        <v>4311</v>
      </c>
      <c r="G891" s="38">
        <f t="shared" si="40"/>
        <v>2204.1792998368978</v>
      </c>
      <c r="H891" s="15"/>
      <c r="J891" s="11"/>
      <c r="K891" s="11"/>
      <c r="M891" s="11"/>
      <c r="P891" s="11"/>
    </row>
    <row r="892" spans="1:16" x14ac:dyDescent="0.25">
      <c r="A892" s="30" t="s">
        <v>1661</v>
      </c>
      <c r="B892" s="15" t="s">
        <v>2428</v>
      </c>
      <c r="C892" s="18" t="s">
        <v>31</v>
      </c>
      <c r="D892" s="15">
        <v>10400.126025</v>
      </c>
      <c r="E892" s="39">
        <f t="shared" si="39"/>
        <v>5317.5</v>
      </c>
      <c r="F892" s="16">
        <v>8000</v>
      </c>
      <c r="G892" s="38">
        <f t="shared" si="40"/>
        <v>4090.3350495697478</v>
      </c>
      <c r="H892" s="15"/>
      <c r="J892" s="11"/>
      <c r="K892" s="11"/>
      <c r="M892" s="11"/>
      <c r="P892" s="11"/>
    </row>
    <row r="893" spans="1:16" x14ac:dyDescent="0.25">
      <c r="A893" s="28" t="s">
        <v>1660</v>
      </c>
      <c r="B893" s="21" t="s">
        <v>657</v>
      </c>
      <c r="C893" s="24" t="s">
        <v>31</v>
      </c>
      <c r="D893" s="15">
        <v>4113.3060729999997</v>
      </c>
      <c r="E893" s="39">
        <f t="shared" si="39"/>
        <v>2103.1</v>
      </c>
      <c r="F893" s="16">
        <v>3164</v>
      </c>
      <c r="G893" s="38">
        <f t="shared" si="40"/>
        <v>1617.7275121048353</v>
      </c>
      <c r="H893" s="15"/>
      <c r="J893" s="11"/>
      <c r="K893" s="11"/>
      <c r="M893" s="11"/>
      <c r="P893" s="11"/>
    </row>
    <row r="894" spans="1:16" ht="31.5" x14ac:dyDescent="0.25">
      <c r="A894" s="28" t="s">
        <v>1659</v>
      </c>
      <c r="B894" s="21" t="s">
        <v>658</v>
      </c>
      <c r="C894" s="24" t="s">
        <v>31</v>
      </c>
      <c r="D894" s="15">
        <v>10835.884948999999</v>
      </c>
      <c r="E894" s="39">
        <f t="shared" si="39"/>
        <v>5540.3</v>
      </c>
      <c r="F894" s="16">
        <v>8335.2199999999993</v>
      </c>
      <c r="G894" s="38">
        <f t="shared" si="40"/>
        <v>4261.7303139843443</v>
      </c>
      <c r="H894" s="15"/>
      <c r="J894" s="11"/>
      <c r="K894" s="11"/>
      <c r="M894" s="11"/>
      <c r="P894" s="11"/>
    </row>
    <row r="895" spans="1:16" x14ac:dyDescent="0.25">
      <c r="A895" s="28" t="s">
        <v>1658</v>
      </c>
      <c r="B895" s="21" t="s">
        <v>659</v>
      </c>
      <c r="C895" s="24" t="s">
        <v>31</v>
      </c>
      <c r="D895" s="15">
        <v>4224.5928000000004</v>
      </c>
      <c r="E895" s="39">
        <f t="shared" si="39"/>
        <v>2160</v>
      </c>
      <c r="F895" s="16">
        <v>3249.61</v>
      </c>
      <c r="G895" s="38">
        <f t="shared" si="40"/>
        <v>1661.4992100540437</v>
      </c>
      <c r="H895" s="15"/>
      <c r="J895" s="11"/>
      <c r="K895" s="11"/>
      <c r="M895" s="11"/>
      <c r="P895" s="11"/>
    </row>
    <row r="896" spans="1:16" x14ac:dyDescent="0.25">
      <c r="A896" s="28" t="s">
        <v>1657</v>
      </c>
      <c r="B896" s="21" t="s">
        <v>660</v>
      </c>
      <c r="C896" s="24" t="s">
        <v>31</v>
      </c>
      <c r="D896" s="15">
        <v>2684.5722579999997</v>
      </c>
      <c r="E896" s="39">
        <f t="shared" si="39"/>
        <v>1372.6</v>
      </c>
      <c r="F896" s="16">
        <v>2065</v>
      </c>
      <c r="G896" s="38">
        <f t="shared" si="40"/>
        <v>1055.8177346701912</v>
      </c>
      <c r="H896" s="15"/>
      <c r="J896" s="11"/>
      <c r="K896" s="11"/>
      <c r="M896" s="11"/>
      <c r="P896" s="11"/>
    </row>
    <row r="897" spans="1:16" x14ac:dyDescent="0.25">
      <c r="A897" s="28" t="s">
        <v>1656</v>
      </c>
      <c r="B897" s="21" t="s">
        <v>661</v>
      </c>
      <c r="C897" s="24" t="s">
        <v>31</v>
      </c>
      <c r="D897" s="15">
        <v>3951.5589319999999</v>
      </c>
      <c r="E897" s="39">
        <f t="shared" si="39"/>
        <v>2020.4</v>
      </c>
      <c r="F897" s="16">
        <v>3039.53</v>
      </c>
      <c r="G897" s="38">
        <f t="shared" si="40"/>
        <v>1554.0870116523422</v>
      </c>
      <c r="H897" s="15"/>
      <c r="J897" s="11"/>
      <c r="K897" s="11"/>
      <c r="M897" s="11"/>
      <c r="P897" s="11"/>
    </row>
    <row r="898" spans="1:16" x14ac:dyDescent="0.25">
      <c r="A898" s="28" t="s">
        <v>1343</v>
      </c>
      <c r="B898" s="21" t="s">
        <v>662</v>
      </c>
      <c r="C898" s="24" t="s">
        <v>31</v>
      </c>
      <c r="D898" s="15">
        <v>2758.1114659999998</v>
      </c>
      <c r="E898" s="39">
        <f t="shared" si="39"/>
        <v>1410.2</v>
      </c>
      <c r="F898" s="16">
        <v>2121.5300000000002</v>
      </c>
      <c r="G898" s="38">
        <f t="shared" si="40"/>
        <v>1084.7210647142135</v>
      </c>
      <c r="H898" s="15"/>
      <c r="J898" s="11"/>
      <c r="K898" s="11"/>
      <c r="M898" s="11"/>
      <c r="P898" s="11"/>
    </row>
    <row r="899" spans="1:16" ht="15.75" customHeight="1" x14ac:dyDescent="0.25">
      <c r="A899" s="28" t="s">
        <v>1270</v>
      </c>
      <c r="B899" s="21" t="s">
        <v>663</v>
      </c>
      <c r="C899" s="24" t="s">
        <v>31</v>
      </c>
      <c r="D899" s="15">
        <v>3867.6538249999999</v>
      </c>
      <c r="E899" s="39">
        <f t="shared" si="39"/>
        <v>1977.5</v>
      </c>
      <c r="F899" s="16">
        <v>2975</v>
      </c>
      <c r="G899" s="38">
        <f t="shared" si="40"/>
        <v>1521.09334655875</v>
      </c>
      <c r="H899" s="15"/>
      <c r="J899" s="11"/>
      <c r="K899" s="11"/>
      <c r="M899" s="11"/>
      <c r="P899" s="11"/>
    </row>
    <row r="900" spans="1:16" x14ac:dyDescent="0.25">
      <c r="A900" s="28" t="s">
        <v>1269</v>
      </c>
      <c r="B900" s="21" t="s">
        <v>664</v>
      </c>
      <c r="C900" s="24" t="s">
        <v>31</v>
      </c>
      <c r="D900" s="15">
        <v>921.00034699999992</v>
      </c>
      <c r="E900" s="39">
        <f t="shared" si="39"/>
        <v>470.9</v>
      </c>
      <c r="F900" s="16">
        <v>708.43</v>
      </c>
      <c r="G900" s="38">
        <f t="shared" si="40"/>
        <v>362.21450739583702</v>
      </c>
      <c r="H900" s="15"/>
      <c r="J900" s="11"/>
      <c r="K900" s="11"/>
      <c r="M900" s="11"/>
      <c r="P900" s="11"/>
    </row>
    <row r="901" spans="1:16" x14ac:dyDescent="0.25">
      <c r="A901" s="28" t="s">
        <v>1655</v>
      </c>
      <c r="B901" s="21" t="s">
        <v>665</v>
      </c>
      <c r="C901" s="24" t="s">
        <v>31</v>
      </c>
      <c r="D901" s="15">
        <v>5750.1401999999998</v>
      </c>
      <c r="E901" s="39">
        <f t="shared" si="39"/>
        <v>2940</v>
      </c>
      <c r="F901" s="16">
        <v>4423.1499999999996</v>
      </c>
      <c r="G901" s="38">
        <f t="shared" si="40"/>
        <v>2261.5206843130536</v>
      </c>
      <c r="H901" s="15"/>
      <c r="J901" s="11"/>
      <c r="K901" s="11"/>
      <c r="M901" s="11"/>
      <c r="P901" s="11"/>
    </row>
    <row r="902" spans="1:16" x14ac:dyDescent="0.25">
      <c r="A902" s="28" t="s">
        <v>1654</v>
      </c>
      <c r="B902" s="21" t="s">
        <v>666</v>
      </c>
      <c r="C902" s="24" t="s">
        <v>31</v>
      </c>
      <c r="D902" s="15">
        <v>3711.7741739999997</v>
      </c>
      <c r="E902" s="39">
        <f t="shared" si="39"/>
        <v>1897.8</v>
      </c>
      <c r="F902" s="16">
        <v>2855.12</v>
      </c>
      <c r="G902" s="38">
        <f t="shared" si="40"/>
        <v>1459.7996758409472</v>
      </c>
      <c r="H902" s="15"/>
      <c r="J902" s="11"/>
      <c r="K902" s="11"/>
      <c r="M902" s="11"/>
      <c r="P902" s="11"/>
    </row>
    <row r="903" spans="1:16" x14ac:dyDescent="0.25">
      <c r="A903" s="28" t="s">
        <v>1653</v>
      </c>
      <c r="B903" s="21" t="s">
        <v>667</v>
      </c>
      <c r="C903" s="24" t="s">
        <v>31</v>
      </c>
      <c r="D903" s="15">
        <v>1343.6552099999999</v>
      </c>
      <c r="E903" s="39">
        <f t="shared" si="39"/>
        <v>687</v>
      </c>
      <c r="F903" s="16">
        <v>1033.56</v>
      </c>
      <c r="G903" s="38">
        <f t="shared" si="40"/>
        <v>528.4508367291636</v>
      </c>
      <c r="H903" s="15"/>
      <c r="J903" s="11"/>
      <c r="K903" s="11"/>
      <c r="M903" s="11"/>
      <c r="P903" s="11"/>
    </row>
    <row r="904" spans="1:16" x14ac:dyDescent="0.25">
      <c r="A904" s="28" t="s">
        <v>1342</v>
      </c>
      <c r="B904" s="21" t="s">
        <v>668</v>
      </c>
      <c r="C904" s="24" t="s">
        <v>31</v>
      </c>
      <c r="D904" s="15">
        <v>5265.0943600000001</v>
      </c>
      <c r="E904" s="39">
        <f t="shared" si="39"/>
        <v>2692</v>
      </c>
      <c r="F904" s="16">
        <v>4050</v>
      </c>
      <c r="G904" s="38">
        <f t="shared" si="40"/>
        <v>2070.7321188446849</v>
      </c>
      <c r="H904" s="15"/>
      <c r="J904" s="11"/>
      <c r="K904" s="11"/>
      <c r="M904" s="11"/>
      <c r="P904" s="11"/>
    </row>
    <row r="905" spans="1:16" x14ac:dyDescent="0.25">
      <c r="A905" s="28" t="s">
        <v>1437</v>
      </c>
      <c r="B905" s="21" t="s">
        <v>1436</v>
      </c>
      <c r="C905" s="24" t="s">
        <v>31</v>
      </c>
      <c r="D905" s="16">
        <v>1313.144262</v>
      </c>
      <c r="E905" s="39">
        <f t="shared" si="39"/>
        <v>671.4</v>
      </c>
      <c r="F905" s="16">
        <v>1010</v>
      </c>
      <c r="G905" s="38">
        <f t="shared" si="40"/>
        <v>516.4048000081807</v>
      </c>
      <c r="H905" s="16"/>
      <c r="J905" s="11"/>
      <c r="K905" s="11"/>
      <c r="M905" s="11"/>
      <c r="P905" s="11"/>
    </row>
    <row r="906" spans="1:16" x14ac:dyDescent="0.25">
      <c r="A906" s="28" t="s">
        <v>1435</v>
      </c>
      <c r="B906" s="21" t="s">
        <v>1434</v>
      </c>
      <c r="C906" s="24" t="s">
        <v>31</v>
      </c>
      <c r="D906" s="15">
        <v>624.10535300000004</v>
      </c>
      <c r="E906" s="39">
        <f t="shared" si="39"/>
        <v>319.10000000000002</v>
      </c>
      <c r="F906" s="16">
        <v>480</v>
      </c>
      <c r="G906" s="38">
        <f t="shared" si="40"/>
        <v>245.42010297418489</v>
      </c>
      <c r="H906" s="15"/>
      <c r="J906" s="11"/>
      <c r="K906" s="11"/>
      <c r="M906" s="11"/>
      <c r="P906" s="11"/>
    </row>
    <row r="907" spans="1:16" ht="31.5" x14ac:dyDescent="0.25">
      <c r="A907" s="28" t="s">
        <v>1433</v>
      </c>
      <c r="B907" s="21" t="s">
        <v>669</v>
      </c>
      <c r="C907" s="24" t="s">
        <v>31</v>
      </c>
      <c r="D907" s="15">
        <v>2528.4970239999998</v>
      </c>
      <c r="E907" s="39">
        <f t="shared" si="39"/>
        <v>1292.8</v>
      </c>
      <c r="F907" s="16">
        <v>1945</v>
      </c>
      <c r="G907" s="38">
        <f t="shared" si="40"/>
        <v>994.46270892664495</v>
      </c>
      <c r="H907" s="15"/>
      <c r="J907" s="11"/>
      <c r="K907" s="11"/>
      <c r="M907" s="11"/>
      <c r="P907" s="11"/>
    </row>
    <row r="908" spans="1:16" x14ac:dyDescent="0.25">
      <c r="A908" s="28" t="s">
        <v>1268</v>
      </c>
      <c r="B908" s="21" t="s">
        <v>670</v>
      </c>
      <c r="C908" s="24" t="s">
        <v>31</v>
      </c>
      <c r="D908" s="15">
        <v>1989.0791099999999</v>
      </c>
      <c r="E908" s="39">
        <f t="shared" si="39"/>
        <v>1017</v>
      </c>
      <c r="F908" s="16">
        <v>1530</v>
      </c>
      <c r="G908" s="38">
        <f t="shared" si="40"/>
        <v>782.27657823021434</v>
      </c>
      <c r="H908" s="15"/>
      <c r="J908" s="11"/>
      <c r="K908" s="11"/>
      <c r="M908" s="11"/>
      <c r="P908" s="11"/>
    </row>
    <row r="909" spans="1:16" x14ac:dyDescent="0.25">
      <c r="A909" s="28" t="s">
        <v>1341</v>
      </c>
      <c r="B909" s="21" t="s">
        <v>1340</v>
      </c>
      <c r="C909" s="24" t="s">
        <v>31</v>
      </c>
      <c r="D909" s="15">
        <v>910.04769899999997</v>
      </c>
      <c r="E909" s="39">
        <f t="shared" si="39"/>
        <v>465.3</v>
      </c>
      <c r="F909" s="16">
        <v>700</v>
      </c>
      <c r="G909" s="38">
        <f t="shared" si="40"/>
        <v>357.90431683735295</v>
      </c>
      <c r="H909" s="15"/>
      <c r="J909" s="11"/>
      <c r="K909" s="11"/>
      <c r="M909" s="11"/>
      <c r="P909" s="11"/>
    </row>
    <row r="910" spans="1:16" ht="31.5" x14ac:dyDescent="0.25">
      <c r="A910" s="28" t="s">
        <v>1264</v>
      </c>
      <c r="B910" s="21" t="s">
        <v>677</v>
      </c>
      <c r="C910" s="24" t="s">
        <v>31</v>
      </c>
      <c r="D910" s="15">
        <v>4064.6059059999998</v>
      </c>
      <c r="E910" s="39">
        <f t="shared" si="39"/>
        <v>2078.1999999999998</v>
      </c>
      <c r="F910" s="16">
        <v>3126.55</v>
      </c>
      <c r="G910" s="38">
        <f t="shared" si="40"/>
        <v>1598.5796311540371</v>
      </c>
      <c r="H910" s="15"/>
      <c r="J910" s="11"/>
      <c r="K910" s="11"/>
      <c r="M910" s="11"/>
      <c r="P910" s="11"/>
    </row>
    <row r="911" spans="1:16" x14ac:dyDescent="0.25">
      <c r="A911" s="28" t="s">
        <v>1263</v>
      </c>
      <c r="B911" s="21" t="s">
        <v>678</v>
      </c>
      <c r="C911" s="24" t="s">
        <v>31</v>
      </c>
      <c r="D911" s="15">
        <v>1430.1028960000001</v>
      </c>
      <c r="E911" s="39">
        <f t="shared" si="39"/>
        <v>731.2</v>
      </c>
      <c r="F911" s="16">
        <v>1100</v>
      </c>
      <c r="G911" s="38">
        <f t="shared" si="40"/>
        <v>562.42106931584033</v>
      </c>
      <c r="H911" s="15"/>
      <c r="J911" s="11"/>
      <c r="K911" s="11"/>
      <c r="M911" s="11"/>
      <c r="P911" s="11"/>
    </row>
    <row r="912" spans="1:16" x14ac:dyDescent="0.25">
      <c r="A912" s="28" t="s">
        <v>1262</v>
      </c>
      <c r="B912" s="21" t="s">
        <v>679</v>
      </c>
      <c r="C912" s="24" t="s">
        <v>31</v>
      </c>
      <c r="D912" s="15">
        <v>1648.1779410000001</v>
      </c>
      <c r="E912" s="39">
        <f t="shared" si="39"/>
        <v>842.7</v>
      </c>
      <c r="F912" s="16">
        <v>1267.7</v>
      </c>
      <c r="G912" s="38">
        <f t="shared" si="40"/>
        <v>648.16471779244625</v>
      </c>
      <c r="H912" s="15"/>
      <c r="J912" s="11"/>
      <c r="K912" s="11"/>
      <c r="M912" s="11"/>
      <c r="P912" s="11"/>
    </row>
    <row r="913" spans="1:16" x14ac:dyDescent="0.25">
      <c r="A913" s="28" t="s">
        <v>1428</v>
      </c>
      <c r="B913" s="21" t="s">
        <v>1427</v>
      </c>
      <c r="C913" s="24" t="s">
        <v>31</v>
      </c>
      <c r="D913" s="15">
        <v>1420.1281630000001</v>
      </c>
      <c r="E913" s="39">
        <f t="shared" si="39"/>
        <v>726.1</v>
      </c>
      <c r="F913" s="16">
        <v>1092.3800000000001</v>
      </c>
      <c r="G913" s="38">
        <f t="shared" si="40"/>
        <v>558.52502518112522</v>
      </c>
      <c r="H913" s="15"/>
      <c r="J913" s="11"/>
      <c r="K913" s="11"/>
      <c r="M913" s="11"/>
      <c r="P913" s="11"/>
    </row>
    <row r="914" spans="1:16" x14ac:dyDescent="0.25">
      <c r="A914" s="28" t="s">
        <v>1327</v>
      </c>
      <c r="B914" s="21" t="s">
        <v>680</v>
      </c>
      <c r="C914" s="24" t="s">
        <v>31</v>
      </c>
      <c r="D914" s="15">
        <v>1375.3396560000001</v>
      </c>
      <c r="E914" s="39">
        <f t="shared" si="39"/>
        <v>703.2</v>
      </c>
      <c r="F914" s="16">
        <v>1057.9100000000001</v>
      </c>
      <c r="G914" s="38">
        <f t="shared" si="40"/>
        <v>540.90079403629159</v>
      </c>
      <c r="H914" s="15"/>
      <c r="J914" s="11"/>
      <c r="K914" s="11"/>
      <c r="M914" s="11"/>
      <c r="P914" s="11"/>
    </row>
    <row r="915" spans="1:16" x14ac:dyDescent="0.25">
      <c r="A915" s="28" t="s">
        <v>1143</v>
      </c>
      <c r="B915" s="21" t="s">
        <v>1142</v>
      </c>
      <c r="C915" s="24" t="s">
        <v>31</v>
      </c>
      <c r="D915" s="15">
        <v>800.32563599999992</v>
      </c>
      <c r="E915" s="39">
        <f t="shared" si="39"/>
        <v>409.2</v>
      </c>
      <c r="F915" s="16">
        <v>615.6</v>
      </c>
      <c r="G915" s="38">
        <f t="shared" si="40"/>
        <v>314.75128206439211</v>
      </c>
      <c r="H915" s="15"/>
      <c r="J915" s="11"/>
      <c r="K915" s="11"/>
      <c r="M915" s="11"/>
      <c r="P915" s="11"/>
    </row>
    <row r="916" spans="1:16" x14ac:dyDescent="0.25">
      <c r="A916" s="28" t="s">
        <v>1598</v>
      </c>
      <c r="B916" s="21" t="s">
        <v>485</v>
      </c>
      <c r="C916" s="24" t="s">
        <v>31</v>
      </c>
      <c r="D916" s="15">
        <v>546.06773599999997</v>
      </c>
      <c r="E916" s="39">
        <f t="shared" si="39"/>
        <v>279.2</v>
      </c>
      <c r="F916" s="16">
        <v>420</v>
      </c>
      <c r="G916" s="38">
        <f t="shared" si="40"/>
        <v>214.74259010241178</v>
      </c>
      <c r="H916" s="15"/>
      <c r="J916" s="11"/>
      <c r="K916" s="11"/>
      <c r="M916" s="11"/>
      <c r="P916" s="11"/>
    </row>
    <row r="917" spans="1:16" x14ac:dyDescent="0.25">
      <c r="A917" s="28" t="s">
        <v>1597</v>
      </c>
      <c r="B917" s="21" t="s">
        <v>671</v>
      </c>
      <c r="C917" s="24" t="s">
        <v>31</v>
      </c>
      <c r="D917" s="15">
        <v>650.11789199999998</v>
      </c>
      <c r="E917" s="39">
        <f t="shared" si="39"/>
        <v>332.4</v>
      </c>
      <c r="F917" s="16">
        <v>500</v>
      </c>
      <c r="G917" s="38">
        <f t="shared" si="40"/>
        <v>255.64594059810923</v>
      </c>
      <c r="H917" s="15"/>
      <c r="J917" s="11"/>
      <c r="K917" s="11"/>
      <c r="M917" s="11"/>
      <c r="P917" s="11"/>
    </row>
    <row r="918" spans="1:16" x14ac:dyDescent="0.25">
      <c r="A918" s="28" t="s">
        <v>1326</v>
      </c>
      <c r="B918" s="21" t="s">
        <v>672</v>
      </c>
      <c r="C918" s="24" t="s">
        <v>31</v>
      </c>
      <c r="D918" s="15">
        <v>539.22233099999994</v>
      </c>
      <c r="E918" s="39">
        <f t="shared" si="39"/>
        <v>275.7</v>
      </c>
      <c r="F918" s="16">
        <v>414.72</v>
      </c>
      <c r="G918" s="38">
        <f t="shared" si="40"/>
        <v>212.04296896969575</v>
      </c>
      <c r="H918" s="15"/>
      <c r="J918" s="11"/>
      <c r="K918" s="11"/>
      <c r="M918" s="11"/>
      <c r="P918" s="11"/>
    </row>
    <row r="919" spans="1:16" x14ac:dyDescent="0.25">
      <c r="A919" s="28" t="s">
        <v>1325</v>
      </c>
      <c r="B919" s="21" t="s">
        <v>673</v>
      </c>
      <c r="C919" s="24" t="s">
        <v>31</v>
      </c>
      <c r="D919" s="15">
        <v>716.22494599999993</v>
      </c>
      <c r="E919" s="39">
        <f t="shared" si="39"/>
        <v>366.2</v>
      </c>
      <c r="F919" s="16">
        <v>550.79999999999995</v>
      </c>
      <c r="G919" s="38">
        <f t="shared" si="40"/>
        <v>281.6195681628771</v>
      </c>
      <c r="H919" s="15"/>
      <c r="J919" s="11"/>
      <c r="K919" s="11"/>
      <c r="M919" s="11"/>
      <c r="P919" s="11"/>
    </row>
    <row r="920" spans="1:16" x14ac:dyDescent="0.25">
      <c r="A920" s="28" t="s">
        <v>1261</v>
      </c>
      <c r="B920" s="21" t="s">
        <v>517</v>
      </c>
      <c r="C920" s="24" t="s">
        <v>31</v>
      </c>
      <c r="D920" s="15">
        <v>260.12538999999998</v>
      </c>
      <c r="E920" s="39">
        <f t="shared" si="39"/>
        <v>133</v>
      </c>
      <c r="F920" s="16">
        <v>200</v>
      </c>
      <c r="G920" s="38">
        <f t="shared" si="40"/>
        <v>102.2583762392437</v>
      </c>
      <c r="H920" s="15"/>
      <c r="J920" s="11"/>
      <c r="K920" s="11"/>
      <c r="M920" s="11"/>
      <c r="P920" s="11"/>
    </row>
    <row r="921" spans="1:16" x14ac:dyDescent="0.25">
      <c r="A921" s="28" t="s">
        <v>1260</v>
      </c>
      <c r="B921" s="21" t="s">
        <v>674</v>
      </c>
      <c r="C921" s="24" t="s">
        <v>31</v>
      </c>
      <c r="D921" s="15">
        <v>316.06212799999997</v>
      </c>
      <c r="E921" s="39">
        <f t="shared" si="39"/>
        <v>161.6</v>
      </c>
      <c r="F921" s="16">
        <v>243</v>
      </c>
      <c r="G921" s="38">
        <f t="shared" si="40"/>
        <v>124.2439271306811</v>
      </c>
      <c r="H921" s="15"/>
      <c r="J921" s="11"/>
      <c r="K921" s="11"/>
      <c r="M921" s="11"/>
      <c r="P921" s="11"/>
    </row>
    <row r="922" spans="1:16" x14ac:dyDescent="0.25">
      <c r="A922" s="28" t="s">
        <v>1160</v>
      </c>
      <c r="B922" s="21" t="s">
        <v>486</v>
      </c>
      <c r="C922" s="24" t="s">
        <v>31</v>
      </c>
      <c r="D922" s="15">
        <v>80</v>
      </c>
      <c r="E922" s="39">
        <f t="shared" si="39"/>
        <v>40.903350495697481</v>
      </c>
      <c r="F922" s="16">
        <v>50</v>
      </c>
      <c r="G922" s="38">
        <f t="shared" si="40"/>
        <v>25.564594059810926</v>
      </c>
      <c r="H922" s="15"/>
      <c r="J922" s="11"/>
      <c r="K922" s="11"/>
      <c r="M922" s="11"/>
      <c r="P922" s="11"/>
    </row>
    <row r="923" spans="1:16" x14ac:dyDescent="0.25">
      <c r="A923" s="28" t="s">
        <v>1652</v>
      </c>
      <c r="B923" s="21" t="s">
        <v>487</v>
      </c>
      <c r="C923" s="24" t="s">
        <v>31</v>
      </c>
      <c r="D923" s="15">
        <v>650.11789199999998</v>
      </c>
      <c r="E923" s="39">
        <f t="shared" si="39"/>
        <v>332.4</v>
      </c>
      <c r="F923" s="16">
        <v>500</v>
      </c>
      <c r="G923" s="38">
        <f t="shared" si="40"/>
        <v>255.64594059810923</v>
      </c>
      <c r="H923" s="15"/>
      <c r="J923" s="11"/>
      <c r="K923" s="11"/>
      <c r="M923" s="11"/>
      <c r="P923" s="11"/>
    </row>
    <row r="924" spans="1:16" x14ac:dyDescent="0.25">
      <c r="A924" s="28" t="s">
        <v>1259</v>
      </c>
      <c r="B924" s="21" t="s">
        <v>675</v>
      </c>
      <c r="C924" s="24" t="s">
        <v>31</v>
      </c>
      <c r="D924" s="15">
        <v>1095.2647999999999</v>
      </c>
      <c r="E924" s="39">
        <f t="shared" si="39"/>
        <v>560</v>
      </c>
      <c r="F924" s="16">
        <v>842.4</v>
      </c>
      <c r="G924" s="38">
        <f t="shared" si="40"/>
        <v>430.71228071969443</v>
      </c>
      <c r="H924" s="15"/>
      <c r="J924" s="11"/>
      <c r="K924" s="11"/>
      <c r="M924" s="11"/>
      <c r="P924" s="11"/>
    </row>
    <row r="925" spans="1:16" x14ac:dyDescent="0.25">
      <c r="A925" s="28" t="s">
        <v>1646</v>
      </c>
      <c r="B925" s="21" t="s">
        <v>681</v>
      </c>
      <c r="C925" s="24" t="s">
        <v>31</v>
      </c>
      <c r="D925" s="15">
        <v>800.13005299999998</v>
      </c>
      <c r="E925" s="39">
        <f t="shared" si="39"/>
        <v>409.1</v>
      </c>
      <c r="F925" s="16"/>
      <c r="G925" s="38"/>
      <c r="H925" s="15"/>
      <c r="J925" s="11"/>
      <c r="K925" s="11"/>
      <c r="M925" s="11"/>
      <c r="P925" s="11"/>
    </row>
    <row r="926" spans="1:16" x14ac:dyDescent="0.25">
      <c r="A926" s="28" t="s">
        <v>1645</v>
      </c>
      <c r="B926" s="21" t="s">
        <v>682</v>
      </c>
      <c r="C926" s="24" t="s">
        <v>31</v>
      </c>
      <c r="D926" s="15">
        <v>1000.015879</v>
      </c>
      <c r="E926" s="39">
        <f t="shared" si="39"/>
        <v>511.3</v>
      </c>
      <c r="F926" s="16"/>
      <c r="G926" s="38"/>
      <c r="H926" s="15"/>
      <c r="J926" s="11"/>
      <c r="K926" s="11"/>
      <c r="M926" s="11"/>
      <c r="P926" s="11"/>
    </row>
    <row r="927" spans="1:16" x14ac:dyDescent="0.25">
      <c r="A927" s="28" t="s">
        <v>1644</v>
      </c>
      <c r="B927" s="21" t="s">
        <v>683</v>
      </c>
      <c r="C927" s="24" t="s">
        <v>31</v>
      </c>
      <c r="D927" s="16">
        <v>1100.1543750000001</v>
      </c>
      <c r="E927" s="39">
        <f t="shared" si="39"/>
        <v>562.5</v>
      </c>
      <c r="F927" s="16"/>
      <c r="G927" s="38"/>
      <c r="H927" s="16"/>
      <c r="J927" s="11"/>
      <c r="K927" s="11"/>
      <c r="M927" s="11"/>
      <c r="P927" s="11"/>
    </row>
    <row r="928" spans="1:16" x14ac:dyDescent="0.25">
      <c r="A928" s="28" t="s">
        <v>1643</v>
      </c>
      <c r="B928" s="21" t="s">
        <v>684</v>
      </c>
      <c r="C928" s="24" t="s">
        <v>31</v>
      </c>
      <c r="D928" s="16">
        <v>500.10573099999999</v>
      </c>
      <c r="E928" s="39">
        <f t="shared" si="39"/>
        <v>255.7</v>
      </c>
      <c r="F928" s="16"/>
      <c r="G928" s="38"/>
      <c r="H928" s="16"/>
      <c r="J928" s="11"/>
      <c r="K928" s="11"/>
      <c r="M928" s="11"/>
      <c r="P928" s="11"/>
    </row>
    <row r="929" spans="1:16" x14ac:dyDescent="0.25">
      <c r="A929" s="28" t="s">
        <v>1642</v>
      </c>
      <c r="B929" s="21" t="s">
        <v>685</v>
      </c>
      <c r="C929" s="24" t="s">
        <v>31</v>
      </c>
      <c r="D929" s="16">
        <v>500.10573099999999</v>
      </c>
      <c r="E929" s="39">
        <f t="shared" si="39"/>
        <v>255.7</v>
      </c>
      <c r="F929" s="16"/>
      <c r="G929" s="38"/>
      <c r="H929" s="16"/>
      <c r="J929" s="11"/>
      <c r="K929" s="11"/>
      <c r="M929" s="11"/>
      <c r="P929" s="11"/>
    </row>
    <row r="930" spans="1:16" x14ac:dyDescent="0.25">
      <c r="A930" s="28" t="s">
        <v>1641</v>
      </c>
      <c r="B930" s="21" t="s">
        <v>686</v>
      </c>
      <c r="C930" s="24" t="s">
        <v>31</v>
      </c>
      <c r="D930" s="15">
        <v>180.13194299999998</v>
      </c>
      <c r="E930" s="39">
        <f t="shared" si="39"/>
        <v>92.1</v>
      </c>
      <c r="F930" s="16"/>
      <c r="G930" s="38"/>
      <c r="H930" s="15"/>
      <c r="J930" s="11"/>
      <c r="K930" s="11"/>
      <c r="M930" s="11"/>
      <c r="P930" s="11"/>
    </row>
    <row r="931" spans="1:16" x14ac:dyDescent="0.25">
      <c r="A931" s="28" t="s">
        <v>1640</v>
      </c>
      <c r="B931" s="21" t="s">
        <v>687</v>
      </c>
      <c r="C931" s="24" t="s">
        <v>31</v>
      </c>
      <c r="D931" s="15">
        <v>900.07296599999995</v>
      </c>
      <c r="E931" s="39">
        <f t="shared" si="39"/>
        <v>460.2</v>
      </c>
      <c r="F931" s="16"/>
      <c r="G931" s="38"/>
      <c r="H931" s="15"/>
      <c r="J931" s="11"/>
      <c r="K931" s="11"/>
      <c r="M931" s="11"/>
      <c r="P931" s="11"/>
    </row>
    <row r="932" spans="1:16" x14ac:dyDescent="0.25">
      <c r="A932" s="28" t="s">
        <v>1639</v>
      </c>
      <c r="B932" s="21" t="s">
        <v>688</v>
      </c>
      <c r="C932" s="58" t="s">
        <v>31</v>
      </c>
      <c r="D932" s="15">
        <v>790.15531999999996</v>
      </c>
      <c r="E932" s="39">
        <f t="shared" si="39"/>
        <v>404</v>
      </c>
      <c r="F932" s="16"/>
      <c r="G932" s="38"/>
      <c r="H932" s="15"/>
      <c r="J932" s="11"/>
      <c r="K932" s="11"/>
      <c r="M932" s="11"/>
      <c r="P932" s="11"/>
    </row>
    <row r="933" spans="1:16" x14ac:dyDescent="0.25">
      <c r="A933" s="26" t="s">
        <v>1638</v>
      </c>
      <c r="B933" s="46" t="s">
        <v>689</v>
      </c>
      <c r="C933" s="58" t="s">
        <v>31</v>
      </c>
      <c r="D933" s="15">
        <v>2000.0317580000001</v>
      </c>
      <c r="E933" s="39">
        <f t="shared" ref="E933:E952" si="41">D933/$J$9</f>
        <v>1022.6</v>
      </c>
      <c r="F933" s="16"/>
      <c r="G933" s="38"/>
      <c r="H933" s="15"/>
      <c r="J933" s="11"/>
      <c r="K933" s="11"/>
      <c r="M933" s="11"/>
      <c r="P933" s="11"/>
    </row>
    <row r="934" spans="1:16" x14ac:dyDescent="0.25">
      <c r="A934" s="28" t="s">
        <v>1637</v>
      </c>
      <c r="B934" s="21" t="s">
        <v>690</v>
      </c>
      <c r="C934" s="58" t="s">
        <v>31</v>
      </c>
      <c r="D934" s="15">
        <v>2000.0317580000001</v>
      </c>
      <c r="E934" s="39">
        <f t="shared" si="41"/>
        <v>1022.6</v>
      </c>
      <c r="F934" s="15"/>
      <c r="G934" s="38"/>
      <c r="H934" s="15"/>
      <c r="J934" s="11"/>
      <c r="K934" s="11"/>
      <c r="M934" s="11"/>
      <c r="P934" s="11"/>
    </row>
    <row r="935" spans="1:16" x14ac:dyDescent="0.25">
      <c r="A935" s="28" t="s">
        <v>1636</v>
      </c>
      <c r="B935" s="21" t="s">
        <v>691</v>
      </c>
      <c r="C935" s="58" t="s">
        <v>31</v>
      </c>
      <c r="D935" s="15">
        <v>4000.0635160000002</v>
      </c>
      <c r="E935" s="39">
        <f t="shared" si="41"/>
        <v>2045.2</v>
      </c>
      <c r="F935" s="15"/>
      <c r="G935" s="38"/>
      <c r="H935" s="15"/>
      <c r="J935" s="11"/>
      <c r="K935" s="11"/>
      <c r="M935" s="11"/>
      <c r="P935" s="11"/>
    </row>
    <row r="936" spans="1:16" x14ac:dyDescent="0.25">
      <c r="A936" s="28" t="s">
        <v>1635</v>
      </c>
      <c r="B936" s="21" t="s">
        <v>692</v>
      </c>
      <c r="C936" s="58" t="s">
        <v>31</v>
      </c>
      <c r="D936" s="15">
        <v>5000.0793949999997</v>
      </c>
      <c r="E936" s="39">
        <f t="shared" si="41"/>
        <v>2556.5</v>
      </c>
      <c r="F936" s="15"/>
      <c r="G936" s="38"/>
      <c r="H936" s="15"/>
      <c r="J936" s="11"/>
      <c r="K936" s="11"/>
      <c r="M936" s="11"/>
      <c r="P936" s="11"/>
    </row>
    <row r="937" spans="1:16" ht="31.5" x14ac:dyDescent="0.25">
      <c r="A937" s="28" t="s">
        <v>1634</v>
      </c>
      <c r="B937" s="21" t="s">
        <v>693</v>
      </c>
      <c r="C937" s="58" t="s">
        <v>31</v>
      </c>
      <c r="D937" s="15">
        <v>6000.0952740000002</v>
      </c>
      <c r="E937" s="39">
        <f t="shared" si="41"/>
        <v>3067.8</v>
      </c>
      <c r="F937" s="15"/>
      <c r="G937" s="38"/>
      <c r="H937" s="15"/>
      <c r="J937" s="11"/>
      <c r="K937" s="11"/>
      <c r="M937" s="11"/>
      <c r="P937" s="11"/>
    </row>
    <row r="938" spans="1:16" x14ac:dyDescent="0.25">
      <c r="A938" s="28" t="s">
        <v>1633</v>
      </c>
      <c r="B938" s="21" t="s">
        <v>694</v>
      </c>
      <c r="C938" s="58" t="s">
        <v>31</v>
      </c>
      <c r="D938" s="15">
        <v>3000.0476370000001</v>
      </c>
      <c r="E938" s="39">
        <f t="shared" si="41"/>
        <v>1533.9</v>
      </c>
      <c r="F938" s="15"/>
      <c r="G938" s="38"/>
      <c r="H938" s="15"/>
      <c r="J938" s="11"/>
      <c r="K938" s="11"/>
      <c r="M938" s="11"/>
      <c r="P938" s="11"/>
    </row>
    <row r="939" spans="1:16" x14ac:dyDescent="0.25">
      <c r="A939" s="28" t="s">
        <v>1632</v>
      </c>
      <c r="B939" s="21" t="s">
        <v>695</v>
      </c>
      <c r="C939" s="58" t="s">
        <v>31</v>
      </c>
      <c r="D939" s="15">
        <v>10000.158789999999</v>
      </c>
      <c r="E939" s="39">
        <f t="shared" si="41"/>
        <v>5113</v>
      </c>
      <c r="F939" s="15"/>
      <c r="G939" s="38"/>
      <c r="H939" s="15"/>
      <c r="J939" s="11"/>
      <c r="K939" s="11"/>
      <c r="M939" s="11"/>
      <c r="P939" s="11"/>
    </row>
    <row r="940" spans="1:16" x14ac:dyDescent="0.25">
      <c r="A940" s="28"/>
      <c r="B940" s="51" t="s">
        <v>1631</v>
      </c>
      <c r="C940" s="58"/>
      <c r="D940" s="15"/>
      <c r="E940" s="39"/>
      <c r="F940" s="15"/>
      <c r="G940" s="38"/>
      <c r="H940" s="15"/>
      <c r="J940" s="11"/>
      <c r="K940" s="11"/>
      <c r="M940" s="11"/>
      <c r="P940" s="11"/>
    </row>
    <row r="941" spans="1:16" x14ac:dyDescent="0.25">
      <c r="A941" s="28" t="s">
        <v>1630</v>
      </c>
      <c r="B941" s="21" t="s">
        <v>1629</v>
      </c>
      <c r="C941" s="58" t="s">
        <v>31</v>
      </c>
      <c r="D941" s="15">
        <v>6500.0054220000002</v>
      </c>
      <c r="E941" s="39">
        <f t="shared" si="41"/>
        <v>3323.4</v>
      </c>
      <c r="F941" s="15"/>
      <c r="G941" s="38"/>
      <c r="H941" s="15"/>
      <c r="J941" s="11"/>
      <c r="K941" s="11"/>
      <c r="M941" s="11"/>
      <c r="P941" s="11"/>
    </row>
    <row r="942" spans="1:16" x14ac:dyDescent="0.25">
      <c r="A942" s="28" t="s">
        <v>1628</v>
      </c>
      <c r="B942" s="21" t="s">
        <v>1627</v>
      </c>
      <c r="C942" s="58" t="s">
        <v>31</v>
      </c>
      <c r="D942" s="15">
        <v>7000.1111529999998</v>
      </c>
      <c r="E942" s="39">
        <f t="shared" si="41"/>
        <v>3579.1</v>
      </c>
      <c r="F942" s="15"/>
      <c r="G942" s="38"/>
      <c r="H942" s="15"/>
      <c r="J942" s="11"/>
      <c r="K942" s="11"/>
      <c r="M942" s="11"/>
      <c r="P942" s="11"/>
    </row>
    <row r="943" spans="1:16" x14ac:dyDescent="0.25">
      <c r="A943" s="28" t="s">
        <v>1626</v>
      </c>
      <c r="B943" s="21" t="s">
        <v>1625</v>
      </c>
      <c r="C943" s="58" t="s">
        <v>31</v>
      </c>
      <c r="D943" s="15">
        <v>6000.0952740000002</v>
      </c>
      <c r="E943" s="39">
        <f t="shared" si="41"/>
        <v>3067.8</v>
      </c>
      <c r="F943" s="15"/>
      <c r="G943" s="38"/>
      <c r="H943" s="15"/>
      <c r="J943" s="11"/>
      <c r="K943" s="11"/>
      <c r="M943" s="11"/>
      <c r="P943" s="11"/>
    </row>
    <row r="944" spans="1:16" x14ac:dyDescent="0.25">
      <c r="A944" s="28" t="s">
        <v>1624</v>
      </c>
      <c r="B944" s="21" t="s">
        <v>1623</v>
      </c>
      <c r="C944" s="58" t="s">
        <v>31</v>
      </c>
      <c r="D944" s="15">
        <v>6000.0952740000002</v>
      </c>
      <c r="E944" s="39">
        <f t="shared" si="41"/>
        <v>3067.8</v>
      </c>
      <c r="F944" s="15"/>
      <c r="G944" s="38"/>
      <c r="H944" s="15"/>
      <c r="J944" s="11"/>
      <c r="K944" s="11"/>
      <c r="M944" s="11"/>
      <c r="P944" s="11"/>
    </row>
    <row r="945" spans="1:16" ht="31.5" x14ac:dyDescent="0.25">
      <c r="A945" s="28" t="s">
        <v>1622</v>
      </c>
      <c r="B945" s="21" t="s">
        <v>1621</v>
      </c>
      <c r="C945" s="58" t="s">
        <v>31</v>
      </c>
      <c r="D945" s="15">
        <v>3800.17769</v>
      </c>
      <c r="E945" s="39">
        <f t="shared" si="41"/>
        <v>1943</v>
      </c>
      <c r="F945" s="15"/>
      <c r="G945" s="38"/>
      <c r="H945" s="15"/>
      <c r="J945" s="11"/>
      <c r="K945" s="11"/>
      <c r="M945" s="11"/>
      <c r="P945" s="11"/>
    </row>
    <row r="946" spans="1:16" ht="31.5" x14ac:dyDescent="0.25">
      <c r="A946" s="28" t="s">
        <v>1620</v>
      </c>
      <c r="B946" s="21" t="s">
        <v>1619</v>
      </c>
      <c r="C946" s="58" t="s">
        <v>31</v>
      </c>
      <c r="D946" s="15">
        <v>7000.1111529999998</v>
      </c>
      <c r="E946" s="39">
        <f t="shared" si="41"/>
        <v>3579.1</v>
      </c>
      <c r="F946" s="15"/>
      <c r="G946" s="38"/>
      <c r="H946" s="15"/>
      <c r="J946" s="11"/>
      <c r="K946" s="11"/>
      <c r="M946" s="11"/>
      <c r="P946" s="11"/>
    </row>
    <row r="947" spans="1:16" ht="31.5" x14ac:dyDescent="0.25">
      <c r="A947" s="28" t="s">
        <v>1618</v>
      </c>
      <c r="B947" s="21" t="s">
        <v>1617</v>
      </c>
      <c r="C947" s="58" t="s">
        <v>31</v>
      </c>
      <c r="D947" s="15">
        <v>2100.1702539999997</v>
      </c>
      <c r="E947" s="39">
        <f t="shared" si="41"/>
        <v>1073.8</v>
      </c>
      <c r="F947" s="15"/>
      <c r="G947" s="38"/>
      <c r="H947" s="15"/>
      <c r="J947" s="11"/>
      <c r="K947" s="11"/>
      <c r="M947" s="11"/>
      <c r="P947" s="11"/>
    </row>
    <row r="948" spans="1:16" x14ac:dyDescent="0.25">
      <c r="A948" s="28" t="s">
        <v>1616</v>
      </c>
      <c r="B948" s="21" t="s">
        <v>1615</v>
      </c>
      <c r="C948" s="58" t="s">
        <v>31</v>
      </c>
      <c r="D948" s="15">
        <v>1500.1216099999999</v>
      </c>
      <c r="E948" s="39">
        <f t="shared" si="41"/>
        <v>767</v>
      </c>
      <c r="F948" s="15"/>
      <c r="G948" s="38"/>
      <c r="H948" s="15"/>
      <c r="J948" s="11"/>
      <c r="K948" s="11"/>
      <c r="M948" s="11"/>
      <c r="P948" s="11"/>
    </row>
    <row r="949" spans="1:16" x14ac:dyDescent="0.25">
      <c r="A949" s="28" t="s">
        <v>1614</v>
      </c>
      <c r="B949" s="21" t="s">
        <v>1613</v>
      </c>
      <c r="C949" s="58" t="s">
        <v>31</v>
      </c>
      <c r="D949" s="15">
        <v>350.09357</v>
      </c>
      <c r="E949" s="39">
        <f t="shared" si="41"/>
        <v>179</v>
      </c>
      <c r="F949" s="15"/>
      <c r="G949" s="38"/>
      <c r="H949" s="15"/>
      <c r="J949" s="11"/>
      <c r="K949" s="11"/>
      <c r="M949" s="11"/>
      <c r="P949" s="11"/>
    </row>
    <row r="950" spans="1:16" ht="31.5" x14ac:dyDescent="0.25">
      <c r="A950" s="28" t="s">
        <v>2662</v>
      </c>
      <c r="B950" s="46" t="s">
        <v>2663</v>
      </c>
      <c r="C950" s="58" t="s">
        <v>31</v>
      </c>
      <c r="D950" s="15">
        <v>2151.413</v>
      </c>
      <c r="E950" s="39">
        <f t="shared" si="41"/>
        <v>1100</v>
      </c>
      <c r="F950" s="15"/>
      <c r="G950" s="38"/>
      <c r="H950" s="15"/>
      <c r="J950" s="11"/>
      <c r="K950" s="11"/>
      <c r="M950" s="11"/>
      <c r="P950" s="11"/>
    </row>
    <row r="951" spans="1:16" ht="31.5" x14ac:dyDescent="0.25">
      <c r="A951" s="28" t="s">
        <v>2664</v>
      </c>
      <c r="B951" s="46" t="s">
        <v>2665</v>
      </c>
      <c r="C951" s="58" t="s">
        <v>31</v>
      </c>
      <c r="D951" s="15">
        <v>3129.328</v>
      </c>
      <c r="E951" s="39">
        <f t="shared" si="41"/>
        <v>1600</v>
      </c>
      <c r="F951" s="15"/>
      <c r="G951" s="38"/>
      <c r="H951" s="15"/>
      <c r="J951" s="11"/>
      <c r="K951" s="11"/>
      <c r="M951" s="11"/>
      <c r="P951" s="11"/>
    </row>
    <row r="952" spans="1:16" ht="31.5" x14ac:dyDescent="0.25">
      <c r="A952" s="28" t="s">
        <v>2666</v>
      </c>
      <c r="B952" s="46" t="s">
        <v>2667</v>
      </c>
      <c r="C952" s="58" t="s">
        <v>31</v>
      </c>
      <c r="D952" s="15">
        <v>4107.2429999999995</v>
      </c>
      <c r="E952" s="39">
        <f t="shared" si="41"/>
        <v>2100</v>
      </c>
      <c r="F952" s="15"/>
      <c r="G952" s="38"/>
      <c r="H952" s="15"/>
      <c r="J952" s="11"/>
      <c r="K952" s="11"/>
      <c r="M952" s="11"/>
      <c r="P952" s="11"/>
    </row>
    <row r="953" spans="1:16" ht="39.75" customHeight="1" x14ac:dyDescent="0.25">
      <c r="A953" s="28"/>
      <c r="B953" s="46" t="s">
        <v>2668</v>
      </c>
      <c r="C953" s="58" t="s">
        <v>31</v>
      </c>
      <c r="D953" s="75" t="s">
        <v>2669</v>
      </c>
      <c r="E953" s="75"/>
      <c r="F953" s="15"/>
      <c r="G953" s="38"/>
      <c r="H953" s="15"/>
      <c r="J953" s="11"/>
      <c r="K953" s="11"/>
      <c r="M953" s="11"/>
      <c r="P953" s="11"/>
    </row>
    <row r="954" spans="1:16" x14ac:dyDescent="0.25">
      <c r="A954" s="19"/>
      <c r="B954" s="15"/>
      <c r="C954" s="18"/>
      <c r="D954" s="15"/>
      <c r="E954" s="15"/>
      <c r="F954" s="15"/>
      <c r="G954" s="15"/>
      <c r="H954" s="15"/>
      <c r="J954" s="11"/>
      <c r="K954" s="11"/>
      <c r="M954" s="11"/>
      <c r="P954" s="11"/>
    </row>
    <row r="955" spans="1:16" x14ac:dyDescent="0.25">
      <c r="A955" s="33">
        <v>35</v>
      </c>
      <c r="B955" s="77" t="s">
        <v>2429</v>
      </c>
      <c r="C955" s="77"/>
      <c r="D955" s="77"/>
      <c r="E955" s="77"/>
      <c r="F955" s="77"/>
      <c r="G955" s="77"/>
      <c r="H955" s="77"/>
      <c r="J955" s="11"/>
      <c r="K955" s="11"/>
      <c r="M955" s="11"/>
      <c r="P955" s="11"/>
    </row>
    <row r="956" spans="1:16" x14ac:dyDescent="0.25">
      <c r="A956" s="28" t="s">
        <v>1651</v>
      </c>
      <c r="B956" s="21" t="s">
        <v>1650</v>
      </c>
      <c r="C956" s="24" t="s">
        <v>31</v>
      </c>
      <c r="D956" s="15">
        <v>8423.1730609999995</v>
      </c>
      <c r="E956" s="39">
        <f t="shared" ref="E956:E961" si="42">D956/$J$9</f>
        <v>4306.7</v>
      </c>
      <c r="F956" s="15">
        <v>6479.26</v>
      </c>
      <c r="G956" s="38">
        <f t="shared" ref="G956:G961" si="43">F956/$J$9</f>
        <v>3312.7930341594106</v>
      </c>
      <c r="H956" s="15"/>
      <c r="J956" s="11"/>
      <c r="K956" s="11"/>
      <c r="M956" s="11"/>
      <c r="P956" s="11"/>
    </row>
    <row r="957" spans="1:16" x14ac:dyDescent="0.25">
      <c r="A957" s="28" t="s">
        <v>1649</v>
      </c>
      <c r="B957" s="21" t="s">
        <v>1648</v>
      </c>
      <c r="C957" s="24" t="s">
        <v>31</v>
      </c>
      <c r="D957" s="15">
        <v>3312.3936879999997</v>
      </c>
      <c r="E957" s="39">
        <f t="shared" si="42"/>
        <v>1693.6</v>
      </c>
      <c r="F957" s="15">
        <v>2548</v>
      </c>
      <c r="G957" s="38">
        <f t="shared" si="43"/>
        <v>1302.7717132879648</v>
      </c>
      <c r="H957" s="15"/>
      <c r="J957" s="11"/>
      <c r="K957" s="11"/>
      <c r="M957" s="11"/>
      <c r="P957" s="11"/>
    </row>
    <row r="958" spans="1:16" x14ac:dyDescent="0.25">
      <c r="A958" s="28" t="s">
        <v>2430</v>
      </c>
      <c r="B958" s="21" t="s">
        <v>2431</v>
      </c>
      <c r="C958" s="24" t="s">
        <v>31</v>
      </c>
      <c r="D958" s="15">
        <v>4667.0015459999995</v>
      </c>
      <c r="E958" s="39">
        <f t="shared" si="42"/>
        <v>2386.1999999999998</v>
      </c>
      <c r="F958" s="15">
        <v>3590</v>
      </c>
      <c r="G958" s="38">
        <f t="shared" si="43"/>
        <v>1835.5378534944243</v>
      </c>
      <c r="H958" s="15"/>
      <c r="J958" s="11"/>
      <c r="K958" s="11"/>
      <c r="M958" s="11"/>
      <c r="P958" s="11"/>
    </row>
    <row r="959" spans="1:16" x14ac:dyDescent="0.25">
      <c r="A959" s="28" t="s">
        <v>1341</v>
      </c>
      <c r="B959" s="21" t="s">
        <v>1340</v>
      </c>
      <c r="C959" s="24" t="s">
        <v>31</v>
      </c>
      <c r="D959" s="15">
        <v>910.04769899999997</v>
      </c>
      <c r="E959" s="39">
        <f t="shared" si="42"/>
        <v>465.3</v>
      </c>
      <c r="F959" s="15">
        <v>700</v>
      </c>
      <c r="G959" s="38">
        <f t="shared" si="43"/>
        <v>357.90431683735295</v>
      </c>
      <c r="H959" s="15"/>
      <c r="J959" s="11"/>
      <c r="K959" s="11"/>
      <c r="M959" s="11"/>
      <c r="P959" s="11"/>
    </row>
    <row r="960" spans="1:16" x14ac:dyDescent="0.25">
      <c r="A960" s="28" t="s">
        <v>1647</v>
      </c>
      <c r="B960" s="21" t="s">
        <v>676</v>
      </c>
      <c r="C960" s="24" t="s">
        <v>31</v>
      </c>
      <c r="D960" s="15">
        <v>2702.9570599999997</v>
      </c>
      <c r="E960" s="39">
        <f t="shared" si="42"/>
        <v>1382</v>
      </c>
      <c r="F960" s="15">
        <v>2079.08</v>
      </c>
      <c r="G960" s="38">
        <f t="shared" si="43"/>
        <v>1063.016724357434</v>
      </c>
      <c r="H960" s="15"/>
      <c r="J960" s="11"/>
      <c r="K960" s="11"/>
      <c r="M960" s="11"/>
      <c r="P960" s="11"/>
    </row>
    <row r="961" spans="1:16" x14ac:dyDescent="0.25">
      <c r="A961" s="28" t="s">
        <v>2432</v>
      </c>
      <c r="B961" s="21" t="s">
        <v>2433</v>
      </c>
      <c r="C961" s="24" t="s">
        <v>31</v>
      </c>
      <c r="D961" s="15">
        <v>1806.9913369999999</v>
      </c>
      <c r="E961" s="39">
        <f t="shared" si="42"/>
        <v>923.9</v>
      </c>
      <c r="F961" s="15">
        <v>1390</v>
      </c>
      <c r="G961" s="38">
        <f t="shared" si="43"/>
        <v>710.69571486274367</v>
      </c>
      <c r="H961" s="15"/>
      <c r="J961" s="11"/>
      <c r="K961" s="11"/>
      <c r="M961" s="11"/>
      <c r="P961" s="11"/>
    </row>
    <row r="962" spans="1:16" x14ac:dyDescent="0.25">
      <c r="A962" s="28"/>
      <c r="B962" s="21"/>
      <c r="C962" s="24"/>
      <c r="D962" s="15"/>
      <c r="E962" s="15"/>
      <c r="F962" s="15"/>
      <c r="G962" s="15"/>
      <c r="H962" s="15"/>
      <c r="J962" s="11"/>
      <c r="K962" s="11"/>
      <c r="M962" s="11"/>
      <c r="P962" s="11"/>
    </row>
    <row r="963" spans="1:16" x14ac:dyDescent="0.25">
      <c r="A963" s="27">
        <v>22</v>
      </c>
      <c r="B963" s="77" t="s">
        <v>696</v>
      </c>
      <c r="C963" s="77"/>
      <c r="D963" s="77"/>
      <c r="E963" s="77"/>
      <c r="F963" s="77"/>
      <c r="G963" s="77"/>
      <c r="H963" s="77"/>
      <c r="J963" s="11"/>
      <c r="K963" s="11"/>
      <c r="M963" s="11"/>
      <c r="P963" s="11"/>
    </row>
    <row r="964" spans="1:16" x14ac:dyDescent="0.25">
      <c r="A964" s="28" t="s">
        <v>1612</v>
      </c>
      <c r="B964" s="21" t="s">
        <v>697</v>
      </c>
      <c r="C964" s="24" t="s">
        <v>31</v>
      </c>
      <c r="D964" s="15">
        <v>2125.5960439999999</v>
      </c>
      <c r="E964" s="39">
        <f t="shared" ref="E964:E1037" si="44">D964/$J$9</f>
        <v>1086.8</v>
      </c>
      <c r="F964" s="40">
        <v>1635</v>
      </c>
      <c r="G964" s="38">
        <f t="shared" ref="G964:G985" si="45">F964/$J$9</f>
        <v>835.96222575581726</v>
      </c>
      <c r="H964" s="15"/>
      <c r="J964" s="11"/>
      <c r="K964" s="11"/>
      <c r="M964" s="11"/>
      <c r="P964" s="11"/>
    </row>
    <row r="965" spans="1:16" x14ac:dyDescent="0.25">
      <c r="A965" s="28" t="s">
        <v>2434</v>
      </c>
      <c r="B965" s="21" t="s">
        <v>2435</v>
      </c>
      <c r="C965" s="24" t="s">
        <v>31</v>
      </c>
      <c r="D965" s="15">
        <v>9176.1676109999989</v>
      </c>
      <c r="E965" s="39">
        <f t="shared" si="44"/>
        <v>4691.7</v>
      </c>
      <c r="F965" s="40">
        <v>7058.53</v>
      </c>
      <c r="G965" s="38">
        <f t="shared" si="45"/>
        <v>3608.9690821799441</v>
      </c>
      <c r="H965" s="15"/>
      <c r="J965" s="11"/>
      <c r="K965" s="11"/>
      <c r="M965" s="11"/>
      <c r="P965" s="11"/>
    </row>
    <row r="966" spans="1:16" x14ac:dyDescent="0.25">
      <c r="A966" s="28" t="s">
        <v>1611</v>
      </c>
      <c r="B966" s="21" t="s">
        <v>698</v>
      </c>
      <c r="C966" s="24" t="s">
        <v>31</v>
      </c>
      <c r="D966" s="15">
        <v>2268.5672170000003</v>
      </c>
      <c r="E966" s="39">
        <f t="shared" si="44"/>
        <v>1159.9000000000001</v>
      </c>
      <c r="F966" s="40">
        <v>1745</v>
      </c>
      <c r="G966" s="38">
        <f t="shared" si="45"/>
        <v>892.20433268740123</v>
      </c>
      <c r="H966" s="15"/>
      <c r="J966" s="11"/>
      <c r="K966" s="11"/>
      <c r="M966" s="11"/>
      <c r="P966" s="11"/>
    </row>
    <row r="967" spans="1:16" ht="31.5" x14ac:dyDescent="0.25">
      <c r="A967" s="28" t="s">
        <v>1610</v>
      </c>
      <c r="B967" s="21" t="s">
        <v>699</v>
      </c>
      <c r="C967" s="24" t="s">
        <v>31</v>
      </c>
      <c r="D967" s="15">
        <v>2847.6884799999998</v>
      </c>
      <c r="E967" s="39">
        <f t="shared" si="44"/>
        <v>1456</v>
      </c>
      <c r="F967" s="40">
        <v>2190.4499999999998</v>
      </c>
      <c r="G967" s="38">
        <f t="shared" si="45"/>
        <v>1119.9593011662566</v>
      </c>
      <c r="H967" s="15"/>
      <c r="J967" s="11"/>
      <c r="K967" s="11"/>
      <c r="M967" s="11"/>
      <c r="P967" s="11"/>
    </row>
    <row r="968" spans="1:16" x14ac:dyDescent="0.25">
      <c r="A968" s="28" t="s">
        <v>1609</v>
      </c>
      <c r="B968" s="21" t="s">
        <v>700</v>
      </c>
      <c r="C968" s="24" t="s">
        <v>31</v>
      </c>
      <c r="D968" s="15">
        <v>1648.569107</v>
      </c>
      <c r="E968" s="39">
        <f t="shared" si="44"/>
        <v>842.90000000000009</v>
      </c>
      <c r="F968" s="40">
        <v>1268</v>
      </c>
      <c r="G968" s="38">
        <f t="shared" si="45"/>
        <v>648.31810535680506</v>
      </c>
      <c r="H968" s="15"/>
      <c r="J968" s="11"/>
      <c r="K968" s="11"/>
      <c r="M968" s="11"/>
      <c r="P968" s="11"/>
    </row>
    <row r="969" spans="1:16" x14ac:dyDescent="0.25">
      <c r="A969" s="28" t="s">
        <v>1608</v>
      </c>
      <c r="B969" s="21" t="s">
        <v>701</v>
      </c>
      <c r="C969" s="24" t="s">
        <v>31</v>
      </c>
      <c r="D969" s="15">
        <v>6177.2934720000003</v>
      </c>
      <c r="E969" s="39">
        <f t="shared" si="44"/>
        <v>3158.4</v>
      </c>
      <c r="F969" s="40">
        <v>4751.6899999999996</v>
      </c>
      <c r="G969" s="38">
        <f t="shared" si="45"/>
        <v>2429.5005189612593</v>
      </c>
      <c r="H969" s="15"/>
      <c r="J969" s="11"/>
      <c r="K969" s="11"/>
      <c r="M969" s="11"/>
      <c r="P969" s="11"/>
    </row>
    <row r="970" spans="1:16" x14ac:dyDescent="0.25">
      <c r="A970" s="28" t="s">
        <v>1607</v>
      </c>
      <c r="B970" s="21" t="s">
        <v>702</v>
      </c>
      <c r="C970" s="24" t="s">
        <v>31</v>
      </c>
      <c r="D970" s="15">
        <v>1467.2636660000001</v>
      </c>
      <c r="E970" s="39">
        <f t="shared" si="44"/>
        <v>750.2</v>
      </c>
      <c r="F970" s="40">
        <v>1128.5999999999999</v>
      </c>
      <c r="G970" s="38">
        <f t="shared" si="45"/>
        <v>577.04401711805212</v>
      </c>
      <c r="H970" s="15"/>
      <c r="J970" s="11"/>
      <c r="K970" s="11"/>
      <c r="M970" s="11"/>
      <c r="P970" s="11"/>
    </row>
    <row r="971" spans="1:16" x14ac:dyDescent="0.25">
      <c r="A971" s="28" t="s">
        <v>1606</v>
      </c>
      <c r="B971" s="21" t="s">
        <v>703</v>
      </c>
      <c r="C971" s="24" t="s">
        <v>31</v>
      </c>
      <c r="D971" s="15">
        <v>5507.6172799999995</v>
      </c>
      <c r="E971" s="39">
        <f t="shared" si="44"/>
        <v>2816</v>
      </c>
      <c r="F971" s="40">
        <v>4236.6000000000004</v>
      </c>
      <c r="G971" s="38">
        <f t="shared" si="45"/>
        <v>2166.1391838758996</v>
      </c>
      <c r="H971" s="15"/>
      <c r="J971" s="11"/>
      <c r="K971" s="11"/>
      <c r="M971" s="11"/>
      <c r="P971" s="11"/>
    </row>
    <row r="972" spans="1:16" x14ac:dyDescent="0.25">
      <c r="A972" s="28" t="s">
        <v>1605</v>
      </c>
      <c r="B972" s="21" t="s">
        <v>704</v>
      </c>
      <c r="C972" s="24" t="s">
        <v>31</v>
      </c>
      <c r="D972" s="15">
        <v>2465.323715</v>
      </c>
      <c r="E972" s="39">
        <f t="shared" si="44"/>
        <v>1260.5</v>
      </c>
      <c r="F972" s="40">
        <v>1896.29</v>
      </c>
      <c r="G972" s="38">
        <f t="shared" si="45"/>
        <v>969.55768139357713</v>
      </c>
      <c r="H972" s="15"/>
      <c r="J972" s="11"/>
      <c r="K972" s="11"/>
      <c r="M972" s="11"/>
      <c r="P972" s="11"/>
    </row>
    <row r="973" spans="1:16" x14ac:dyDescent="0.25">
      <c r="A973" s="28" t="s">
        <v>1604</v>
      </c>
      <c r="B973" s="21" t="s">
        <v>705</v>
      </c>
      <c r="C973" s="24" t="s">
        <v>31</v>
      </c>
      <c r="D973" s="15">
        <v>1769.830567</v>
      </c>
      <c r="E973" s="39">
        <f t="shared" si="44"/>
        <v>904.9</v>
      </c>
      <c r="F973" s="40">
        <v>1361.31</v>
      </c>
      <c r="G973" s="38">
        <f t="shared" si="45"/>
        <v>696.02675079122412</v>
      </c>
      <c r="H973" s="15"/>
      <c r="J973" s="11"/>
      <c r="K973" s="11"/>
      <c r="M973" s="11"/>
      <c r="P973" s="11"/>
    </row>
    <row r="974" spans="1:16" x14ac:dyDescent="0.25">
      <c r="A974" s="28" t="s">
        <v>1603</v>
      </c>
      <c r="B974" s="21" t="s">
        <v>706</v>
      </c>
      <c r="C974" s="24" t="s">
        <v>31</v>
      </c>
      <c r="D974" s="15">
        <v>2925.3349309999999</v>
      </c>
      <c r="E974" s="39">
        <f t="shared" si="44"/>
        <v>1495.7</v>
      </c>
      <c r="F974" s="40">
        <v>2248.65</v>
      </c>
      <c r="G974" s="38">
        <f t="shared" si="45"/>
        <v>1149.7164886518767</v>
      </c>
      <c r="H974" s="15"/>
      <c r="J974" s="11"/>
      <c r="K974" s="11"/>
      <c r="M974" s="11"/>
      <c r="P974" s="11"/>
    </row>
    <row r="975" spans="1:16" x14ac:dyDescent="0.25">
      <c r="A975" s="28" t="s">
        <v>1602</v>
      </c>
      <c r="B975" s="21" t="s">
        <v>707</v>
      </c>
      <c r="C975" s="24" t="s">
        <v>31</v>
      </c>
      <c r="D975" s="15">
        <v>1245.472544</v>
      </c>
      <c r="E975" s="39">
        <f t="shared" si="44"/>
        <v>636.79999999999995</v>
      </c>
      <c r="F975" s="40">
        <v>958</v>
      </c>
      <c r="G975" s="38">
        <f t="shared" si="45"/>
        <v>489.81762218597731</v>
      </c>
      <c r="H975" s="15"/>
      <c r="J975" s="11"/>
      <c r="K975" s="11"/>
      <c r="M975" s="11"/>
      <c r="P975" s="11"/>
    </row>
    <row r="976" spans="1:16" x14ac:dyDescent="0.25">
      <c r="A976" s="28" t="s">
        <v>1601</v>
      </c>
      <c r="B976" s="21" t="s">
        <v>708</v>
      </c>
      <c r="C976" s="24" t="s">
        <v>31</v>
      </c>
      <c r="D976" s="15">
        <v>2470.8000389999997</v>
      </c>
      <c r="E976" s="39">
        <f t="shared" si="44"/>
        <v>1263.3</v>
      </c>
      <c r="F976" s="40">
        <v>1900.48</v>
      </c>
      <c r="G976" s="38">
        <f t="shared" si="45"/>
        <v>971.69999437578929</v>
      </c>
      <c r="H976" s="15"/>
      <c r="J976" s="11"/>
      <c r="K976" s="11"/>
      <c r="M976" s="11"/>
      <c r="P976" s="11"/>
    </row>
    <row r="977" spans="1:16" x14ac:dyDescent="0.25">
      <c r="A977" s="28" t="s">
        <v>1600</v>
      </c>
      <c r="B977" s="21" t="s">
        <v>709</v>
      </c>
      <c r="C977" s="24" t="s">
        <v>31</v>
      </c>
      <c r="D977" s="15">
        <v>6647.0838379999996</v>
      </c>
      <c r="E977" s="39">
        <f t="shared" si="44"/>
        <v>3398.6</v>
      </c>
      <c r="F977" s="40">
        <v>5113.01</v>
      </c>
      <c r="G977" s="38">
        <f t="shared" si="45"/>
        <v>2614.2405014750771</v>
      </c>
      <c r="H977" s="15"/>
      <c r="J977" s="11"/>
      <c r="K977" s="11"/>
      <c r="M977" s="11"/>
      <c r="P977" s="11"/>
    </row>
    <row r="978" spans="1:16" x14ac:dyDescent="0.25">
      <c r="A978" s="28" t="s">
        <v>1599</v>
      </c>
      <c r="B978" s="21" t="s">
        <v>710</v>
      </c>
      <c r="C978" s="24" t="s">
        <v>31</v>
      </c>
      <c r="D978" s="15">
        <v>2421.9042890000001</v>
      </c>
      <c r="E978" s="39">
        <f t="shared" si="44"/>
        <v>1238.3</v>
      </c>
      <c r="F978" s="40">
        <v>1863</v>
      </c>
      <c r="G978" s="38">
        <f t="shared" si="45"/>
        <v>952.53677466855504</v>
      </c>
      <c r="H978" s="15"/>
      <c r="J978" s="11"/>
      <c r="K978" s="11"/>
      <c r="M978" s="11"/>
      <c r="P978" s="11"/>
    </row>
    <row r="979" spans="1:16" x14ac:dyDescent="0.25">
      <c r="A979" s="28" t="s">
        <v>2436</v>
      </c>
      <c r="B979" s="21" t="s">
        <v>2437</v>
      </c>
      <c r="C979" s="24" t="s">
        <v>31</v>
      </c>
      <c r="D979" s="15">
        <v>8617.5825629999999</v>
      </c>
      <c r="E979" s="39">
        <f t="shared" si="44"/>
        <v>4406.1000000000004</v>
      </c>
      <c r="F979" s="40">
        <v>6628.85</v>
      </c>
      <c r="G979" s="38">
        <f t="shared" si="45"/>
        <v>3389.277186667553</v>
      </c>
      <c r="H979" s="15"/>
      <c r="J979" s="11"/>
      <c r="K979" s="11"/>
      <c r="M979" s="11"/>
      <c r="P979" s="11"/>
    </row>
    <row r="980" spans="1:16" x14ac:dyDescent="0.25">
      <c r="A980" s="28" t="s">
        <v>1569</v>
      </c>
      <c r="B980" s="21" t="s">
        <v>730</v>
      </c>
      <c r="C980" s="24" t="s">
        <v>31</v>
      </c>
      <c r="D980" s="15">
        <v>6637.1091049999995</v>
      </c>
      <c r="E980" s="39">
        <f t="shared" si="44"/>
        <v>3393.5</v>
      </c>
      <c r="F980" s="40">
        <v>5105.3999999999996</v>
      </c>
      <c r="G980" s="38">
        <f t="shared" si="45"/>
        <v>2610.3495702591736</v>
      </c>
      <c r="H980" s="15"/>
      <c r="J980" s="11"/>
      <c r="K980" s="11"/>
      <c r="M980" s="11"/>
      <c r="P980" s="11"/>
    </row>
    <row r="981" spans="1:16" x14ac:dyDescent="0.25">
      <c r="A981" s="28" t="s">
        <v>1598</v>
      </c>
      <c r="B981" s="21" t="s">
        <v>485</v>
      </c>
      <c r="C981" s="24" t="s">
        <v>31</v>
      </c>
      <c r="D981" s="15">
        <v>546.06773599999997</v>
      </c>
      <c r="E981" s="39">
        <f t="shared" si="44"/>
        <v>279.2</v>
      </c>
      <c r="F981" s="40">
        <v>420</v>
      </c>
      <c r="G981" s="38">
        <f t="shared" si="45"/>
        <v>214.74259010241178</v>
      </c>
      <c r="H981" s="15"/>
      <c r="J981" s="11"/>
      <c r="K981" s="11"/>
      <c r="M981" s="11"/>
      <c r="P981" s="11"/>
    </row>
    <row r="982" spans="1:16" x14ac:dyDescent="0.25">
      <c r="A982" s="28" t="s">
        <v>1597</v>
      </c>
      <c r="B982" s="21" t="s">
        <v>671</v>
      </c>
      <c r="C982" s="24" t="s">
        <v>31</v>
      </c>
      <c r="D982" s="15">
        <v>650.11789199999998</v>
      </c>
      <c r="E982" s="39">
        <f t="shared" si="44"/>
        <v>332.4</v>
      </c>
      <c r="F982" s="40">
        <v>500</v>
      </c>
      <c r="G982" s="38">
        <f t="shared" si="45"/>
        <v>255.64594059810923</v>
      </c>
      <c r="H982" s="15"/>
      <c r="J982" s="11"/>
      <c r="K982" s="11"/>
      <c r="M982" s="11"/>
      <c r="P982" s="11"/>
    </row>
    <row r="983" spans="1:16" x14ac:dyDescent="0.25">
      <c r="A983" s="28" t="s">
        <v>1261</v>
      </c>
      <c r="B983" s="21" t="s">
        <v>517</v>
      </c>
      <c r="C983" s="24" t="s">
        <v>31</v>
      </c>
      <c r="D983" s="15">
        <v>260.12538999999998</v>
      </c>
      <c r="E983" s="39">
        <f t="shared" si="44"/>
        <v>133</v>
      </c>
      <c r="F983" s="40">
        <v>200</v>
      </c>
      <c r="G983" s="38">
        <f t="shared" si="45"/>
        <v>102.2583762392437</v>
      </c>
      <c r="H983" s="15"/>
      <c r="J983" s="11"/>
      <c r="K983" s="11"/>
      <c r="M983" s="11"/>
      <c r="P983" s="11"/>
    </row>
    <row r="984" spans="1:16" x14ac:dyDescent="0.25">
      <c r="A984" s="28" t="s">
        <v>1260</v>
      </c>
      <c r="B984" s="21" t="s">
        <v>674</v>
      </c>
      <c r="C984" s="24" t="s">
        <v>31</v>
      </c>
      <c r="D984" s="15">
        <v>316.06212799999997</v>
      </c>
      <c r="E984" s="39">
        <f t="shared" si="44"/>
        <v>161.6</v>
      </c>
      <c r="F984" s="40">
        <v>243</v>
      </c>
      <c r="G984" s="38">
        <f t="shared" si="45"/>
        <v>124.2439271306811</v>
      </c>
      <c r="H984" s="15"/>
      <c r="J984" s="11"/>
      <c r="K984" s="11"/>
      <c r="M984" s="11"/>
      <c r="P984" s="11"/>
    </row>
    <row r="985" spans="1:16" x14ac:dyDescent="0.25">
      <c r="A985" s="28" t="s">
        <v>1160</v>
      </c>
      <c r="B985" s="21" t="s">
        <v>486</v>
      </c>
      <c r="C985" s="24" t="s">
        <v>31</v>
      </c>
      <c r="D985" s="15">
        <v>80</v>
      </c>
      <c r="E985" s="39">
        <f t="shared" si="44"/>
        <v>40.903350495697481</v>
      </c>
      <c r="F985" s="40">
        <v>50</v>
      </c>
      <c r="G985" s="38">
        <f t="shared" si="45"/>
        <v>25.564594059810926</v>
      </c>
      <c r="H985" s="15"/>
      <c r="J985" s="11"/>
      <c r="K985" s="11"/>
      <c r="M985" s="11"/>
      <c r="P985" s="11"/>
    </row>
    <row r="986" spans="1:16" x14ac:dyDescent="0.25">
      <c r="A986" s="28" t="s">
        <v>1596</v>
      </c>
      <c r="B986" s="21" t="s">
        <v>711</v>
      </c>
      <c r="C986" s="24" t="s">
        <v>31</v>
      </c>
      <c r="D986" s="15">
        <v>36.182854999999996</v>
      </c>
      <c r="E986" s="39">
        <f t="shared" si="44"/>
        <v>18.5</v>
      </c>
      <c r="F986" s="40"/>
      <c r="G986" s="38"/>
      <c r="H986" s="15"/>
      <c r="J986" s="11"/>
      <c r="K986" s="11"/>
      <c r="M986" s="11"/>
      <c r="P986" s="11"/>
    </row>
    <row r="987" spans="1:16" x14ac:dyDescent="0.25">
      <c r="A987" s="28" t="s">
        <v>1595</v>
      </c>
      <c r="B987" s="21" t="s">
        <v>712</v>
      </c>
      <c r="C987" s="24" t="s">
        <v>31</v>
      </c>
      <c r="D987" s="15">
        <v>36.182854999999996</v>
      </c>
      <c r="E987" s="39">
        <f t="shared" si="44"/>
        <v>18.5</v>
      </c>
      <c r="F987" s="40"/>
      <c r="G987" s="38"/>
      <c r="H987" s="15"/>
      <c r="J987" s="11"/>
      <c r="K987" s="11"/>
      <c r="M987" s="11"/>
      <c r="P987" s="11"/>
    </row>
    <row r="988" spans="1:16" x14ac:dyDescent="0.25">
      <c r="A988" s="28" t="s">
        <v>1594</v>
      </c>
      <c r="B988" s="21" t="s">
        <v>713</v>
      </c>
      <c r="C988" s="24" t="s">
        <v>31</v>
      </c>
      <c r="D988" s="15">
        <v>72.170126999999994</v>
      </c>
      <c r="E988" s="39">
        <f t="shared" si="44"/>
        <v>36.9</v>
      </c>
      <c r="F988" s="40"/>
      <c r="G988" s="38"/>
      <c r="H988" s="15"/>
      <c r="J988" s="11"/>
      <c r="K988" s="11"/>
      <c r="M988" s="11"/>
      <c r="P988" s="11"/>
    </row>
    <row r="989" spans="1:16" ht="31.5" x14ac:dyDescent="0.25">
      <c r="A989" s="28" t="s">
        <v>1593</v>
      </c>
      <c r="B989" s="21" t="s">
        <v>714</v>
      </c>
      <c r="C989" s="24" t="s">
        <v>31</v>
      </c>
      <c r="D989" s="15">
        <v>900.07296599999995</v>
      </c>
      <c r="E989" s="39">
        <f t="shared" si="44"/>
        <v>460.2</v>
      </c>
      <c r="F989" s="40"/>
      <c r="G989" s="38"/>
      <c r="H989" s="15"/>
      <c r="J989" s="11"/>
      <c r="K989" s="11"/>
      <c r="M989" s="11"/>
      <c r="P989" s="11"/>
    </row>
    <row r="990" spans="1:16" x14ac:dyDescent="0.25">
      <c r="A990" s="28" t="s">
        <v>1592</v>
      </c>
      <c r="B990" s="21" t="s">
        <v>715</v>
      </c>
      <c r="C990" s="24" t="s">
        <v>31</v>
      </c>
      <c r="D990" s="15">
        <v>1200.0972879999999</v>
      </c>
      <c r="E990" s="39">
        <f t="shared" si="44"/>
        <v>613.6</v>
      </c>
      <c r="F990" s="40"/>
      <c r="G990" s="38"/>
      <c r="H990" s="15"/>
      <c r="J990" s="11"/>
      <c r="K990" s="11"/>
      <c r="M990" s="11"/>
      <c r="P990" s="11"/>
    </row>
    <row r="991" spans="1:16" x14ac:dyDescent="0.25">
      <c r="A991" s="28" t="s">
        <v>1591</v>
      </c>
      <c r="B991" s="21" t="s">
        <v>716</v>
      </c>
      <c r="C991" s="24" t="s">
        <v>31</v>
      </c>
      <c r="D991" s="15">
        <v>1600.064523</v>
      </c>
      <c r="E991" s="39">
        <f t="shared" si="44"/>
        <v>818.1</v>
      </c>
      <c r="F991" s="40"/>
      <c r="G991" s="38"/>
      <c r="H991" s="15"/>
      <c r="J991" s="11"/>
      <c r="K991" s="11"/>
      <c r="M991" s="11"/>
      <c r="P991" s="11"/>
    </row>
    <row r="992" spans="1:16" x14ac:dyDescent="0.25">
      <c r="A992" s="28" t="s">
        <v>1590</v>
      </c>
      <c r="B992" s="21" t="s">
        <v>717</v>
      </c>
      <c r="C992" s="24" t="s">
        <v>31</v>
      </c>
      <c r="D992" s="15">
        <v>300.02432199999998</v>
      </c>
      <c r="E992" s="39">
        <f t="shared" si="44"/>
        <v>153.4</v>
      </c>
      <c r="F992" s="40"/>
      <c r="G992" s="38"/>
      <c r="H992" s="15"/>
      <c r="J992" s="11"/>
      <c r="K992" s="11"/>
      <c r="M992" s="11"/>
      <c r="P992" s="11"/>
    </row>
    <row r="993" spans="1:16" x14ac:dyDescent="0.25">
      <c r="A993" s="28" t="s">
        <v>1589</v>
      </c>
      <c r="B993" s="21" t="s">
        <v>718</v>
      </c>
      <c r="C993" s="24" t="s">
        <v>31</v>
      </c>
      <c r="D993" s="15">
        <v>1000.015879</v>
      </c>
      <c r="E993" s="39">
        <f t="shared" si="44"/>
        <v>511.3</v>
      </c>
      <c r="F993" s="40"/>
      <c r="G993" s="38"/>
      <c r="H993" s="15"/>
      <c r="J993" s="11"/>
      <c r="K993" s="11"/>
      <c r="M993" s="11"/>
      <c r="P993" s="11"/>
    </row>
    <row r="994" spans="1:16" x14ac:dyDescent="0.25">
      <c r="A994" s="31"/>
      <c r="B994" s="51" t="s">
        <v>719</v>
      </c>
      <c r="C994" s="24" t="s">
        <v>31</v>
      </c>
      <c r="D994" s="15"/>
      <c r="E994" s="39"/>
      <c r="F994" s="40"/>
      <c r="G994" s="38"/>
      <c r="H994" s="15"/>
      <c r="J994" s="11"/>
      <c r="K994" s="11"/>
      <c r="M994" s="11"/>
      <c r="P994" s="11"/>
    </row>
    <row r="995" spans="1:16" x14ac:dyDescent="0.25">
      <c r="A995" s="28" t="s">
        <v>1588</v>
      </c>
      <c r="B995" s="21" t="s">
        <v>1587</v>
      </c>
      <c r="C995" s="24" t="s">
        <v>31</v>
      </c>
      <c r="D995" s="15">
        <v>24.056709000000001</v>
      </c>
      <c r="E995" s="39">
        <f t="shared" si="44"/>
        <v>12.3</v>
      </c>
      <c r="F995" s="40"/>
      <c r="G995" s="38"/>
      <c r="H995" s="15"/>
      <c r="J995" s="11"/>
      <c r="K995" s="11"/>
      <c r="M995" s="11"/>
      <c r="P995" s="11"/>
    </row>
    <row r="996" spans="1:16" x14ac:dyDescent="0.25">
      <c r="A996" s="28" t="s">
        <v>1586</v>
      </c>
      <c r="B996" s="21" t="s">
        <v>1585</v>
      </c>
      <c r="C996" s="24" t="s">
        <v>31</v>
      </c>
      <c r="D996" s="15">
        <v>30.119782000000001</v>
      </c>
      <c r="E996" s="39">
        <f t="shared" si="44"/>
        <v>15.4</v>
      </c>
      <c r="F996" s="40"/>
      <c r="G996" s="38"/>
      <c r="H996" s="15"/>
      <c r="J996" s="11"/>
      <c r="K996" s="11"/>
      <c r="M996" s="11"/>
      <c r="P996" s="11"/>
    </row>
    <row r="997" spans="1:16" x14ac:dyDescent="0.25">
      <c r="A997" s="28" t="s">
        <v>1584</v>
      </c>
      <c r="B997" s="21" t="s">
        <v>1583</v>
      </c>
      <c r="C997" s="24" t="s">
        <v>31</v>
      </c>
      <c r="D997" s="15">
        <v>24.056709000000001</v>
      </c>
      <c r="E997" s="39">
        <f t="shared" si="44"/>
        <v>12.3</v>
      </c>
      <c r="F997" s="40"/>
      <c r="G997" s="38"/>
      <c r="H997" s="15"/>
      <c r="J997" s="11"/>
      <c r="K997" s="11"/>
      <c r="M997" s="11"/>
      <c r="P997" s="11"/>
    </row>
    <row r="998" spans="1:16" x14ac:dyDescent="0.25">
      <c r="A998" s="28" t="s">
        <v>1582</v>
      </c>
      <c r="B998" s="21" t="s">
        <v>1581</v>
      </c>
      <c r="C998" s="24" t="s">
        <v>31</v>
      </c>
      <c r="D998" s="15">
        <v>30.119782000000001</v>
      </c>
      <c r="E998" s="39">
        <f t="shared" si="44"/>
        <v>15.4</v>
      </c>
      <c r="F998" s="40"/>
      <c r="G998" s="38"/>
      <c r="H998" s="15"/>
      <c r="J998" s="11"/>
      <c r="K998" s="11"/>
      <c r="M998" s="11"/>
      <c r="P998" s="11"/>
    </row>
    <row r="999" spans="1:16" x14ac:dyDescent="0.25">
      <c r="A999" s="28" t="s">
        <v>1580</v>
      </c>
      <c r="B999" s="21" t="s">
        <v>1579</v>
      </c>
      <c r="C999" s="24" t="s">
        <v>31</v>
      </c>
      <c r="D999" s="15">
        <v>144.14467099999999</v>
      </c>
      <c r="E999" s="39">
        <f t="shared" si="44"/>
        <v>73.699999999999989</v>
      </c>
      <c r="F999" s="40"/>
      <c r="G999" s="38"/>
      <c r="H999" s="15"/>
      <c r="J999" s="11"/>
      <c r="K999" s="11"/>
      <c r="M999" s="11"/>
      <c r="P999" s="11"/>
    </row>
    <row r="1000" spans="1:16" x14ac:dyDescent="0.25">
      <c r="A1000" s="28"/>
      <c r="B1000" s="51" t="s">
        <v>720</v>
      </c>
      <c r="C1000" s="24" t="s">
        <v>31</v>
      </c>
      <c r="D1000" s="15"/>
      <c r="E1000" s="39"/>
      <c r="F1000" s="40"/>
      <c r="G1000" s="38"/>
      <c r="H1000" s="15"/>
      <c r="J1000" s="11"/>
      <c r="K1000" s="11"/>
      <c r="M1000" s="11"/>
      <c r="P1000" s="11"/>
    </row>
    <row r="1001" spans="1:16" x14ac:dyDescent="0.25">
      <c r="A1001" s="28" t="s">
        <v>1578</v>
      </c>
      <c r="B1001" s="21" t="s">
        <v>721</v>
      </c>
      <c r="C1001" s="24" t="s">
        <v>31</v>
      </c>
      <c r="D1001" s="15">
        <v>1000.015879</v>
      </c>
      <c r="E1001" s="39">
        <f t="shared" si="44"/>
        <v>511.3</v>
      </c>
      <c r="F1001" s="40"/>
      <c r="G1001" s="38"/>
      <c r="H1001" s="15"/>
      <c r="J1001" s="11"/>
      <c r="K1001" s="11"/>
      <c r="M1001" s="11"/>
      <c r="P1001" s="11"/>
    </row>
    <row r="1002" spans="1:16" x14ac:dyDescent="0.25">
      <c r="A1002" s="28" t="s">
        <v>1577</v>
      </c>
      <c r="B1002" s="21" t="s">
        <v>722</v>
      </c>
      <c r="C1002" s="24" t="s">
        <v>31</v>
      </c>
      <c r="D1002" s="15">
        <v>900.07296599999995</v>
      </c>
      <c r="E1002" s="39">
        <f t="shared" si="44"/>
        <v>460.2</v>
      </c>
      <c r="F1002" s="40"/>
      <c r="G1002" s="38"/>
      <c r="H1002" s="15"/>
      <c r="J1002" s="11"/>
      <c r="K1002" s="11"/>
      <c r="M1002" s="11"/>
      <c r="P1002" s="11"/>
    </row>
    <row r="1003" spans="1:16" x14ac:dyDescent="0.25">
      <c r="A1003" s="28" t="s">
        <v>1576</v>
      </c>
      <c r="B1003" s="21" t="s">
        <v>723</v>
      </c>
      <c r="C1003" s="24" t="s">
        <v>31</v>
      </c>
      <c r="D1003" s="15">
        <v>3500.1533679999998</v>
      </c>
      <c r="E1003" s="39">
        <f t="shared" si="44"/>
        <v>1789.6</v>
      </c>
      <c r="F1003" s="40"/>
      <c r="G1003" s="38"/>
      <c r="H1003" s="15"/>
      <c r="J1003" s="11"/>
      <c r="K1003" s="11"/>
      <c r="M1003" s="11"/>
      <c r="P1003" s="11"/>
    </row>
    <row r="1004" spans="1:16" x14ac:dyDescent="0.25">
      <c r="A1004" s="28" t="s">
        <v>1575</v>
      </c>
      <c r="B1004" s="21" t="s">
        <v>724</v>
      </c>
      <c r="C1004" s="24" t="s">
        <v>31</v>
      </c>
      <c r="D1004" s="15">
        <v>600.04864399999997</v>
      </c>
      <c r="E1004" s="39">
        <f t="shared" si="44"/>
        <v>306.8</v>
      </c>
      <c r="F1004" s="40"/>
      <c r="G1004" s="38"/>
      <c r="H1004" s="15"/>
      <c r="J1004" s="11"/>
      <c r="K1004" s="11"/>
      <c r="M1004" s="11"/>
      <c r="P1004" s="11"/>
    </row>
    <row r="1005" spans="1:16" x14ac:dyDescent="0.25">
      <c r="A1005" s="28" t="s">
        <v>1574</v>
      </c>
      <c r="B1005" s="21" t="s">
        <v>725</v>
      </c>
      <c r="C1005" s="24" t="s">
        <v>31</v>
      </c>
      <c r="D1005" s="15">
        <v>100.138496</v>
      </c>
      <c r="E1005" s="39">
        <f t="shared" si="44"/>
        <v>51.2</v>
      </c>
      <c r="F1005" s="40"/>
      <c r="G1005" s="38"/>
      <c r="H1005" s="15"/>
      <c r="J1005" s="11"/>
      <c r="K1005" s="11"/>
      <c r="M1005" s="11"/>
      <c r="P1005" s="11"/>
    </row>
    <row r="1006" spans="1:16" x14ac:dyDescent="0.25">
      <c r="A1006" s="28" t="s">
        <v>1573</v>
      </c>
      <c r="B1006" s="21" t="s">
        <v>726</v>
      </c>
      <c r="C1006" s="24" t="s">
        <v>31</v>
      </c>
      <c r="D1006" s="15">
        <v>100.138496</v>
      </c>
      <c r="E1006" s="39">
        <f t="shared" si="44"/>
        <v>51.2</v>
      </c>
      <c r="F1006" s="40"/>
      <c r="G1006" s="38"/>
      <c r="H1006" s="15"/>
      <c r="J1006" s="11"/>
      <c r="K1006" s="11"/>
      <c r="M1006" s="11"/>
      <c r="P1006" s="11"/>
    </row>
    <row r="1007" spans="1:16" x14ac:dyDescent="0.25">
      <c r="A1007" s="28" t="s">
        <v>1572</v>
      </c>
      <c r="B1007" s="21" t="s">
        <v>485</v>
      </c>
      <c r="C1007" s="24" t="s">
        <v>31</v>
      </c>
      <c r="D1007" s="15">
        <v>600.04864399999997</v>
      </c>
      <c r="E1007" s="39">
        <f t="shared" si="44"/>
        <v>306.8</v>
      </c>
      <c r="F1007" s="40"/>
      <c r="G1007" s="38"/>
      <c r="H1007" s="15"/>
      <c r="J1007" s="11"/>
      <c r="K1007" s="11"/>
      <c r="M1007" s="11"/>
      <c r="P1007" s="11"/>
    </row>
    <row r="1008" spans="1:16" x14ac:dyDescent="0.25">
      <c r="A1008" s="28" t="s">
        <v>1571</v>
      </c>
      <c r="B1008" s="21" t="s">
        <v>727</v>
      </c>
      <c r="C1008" s="24" t="s">
        <v>31</v>
      </c>
      <c r="D1008" s="15">
        <v>550.17497900000001</v>
      </c>
      <c r="E1008" s="39">
        <f t="shared" si="44"/>
        <v>281.3</v>
      </c>
      <c r="F1008" s="40"/>
      <c r="G1008" s="38"/>
      <c r="H1008" s="15"/>
      <c r="J1008" s="11"/>
      <c r="K1008" s="11"/>
      <c r="M1008" s="11"/>
      <c r="P1008" s="11"/>
    </row>
    <row r="1009" spans="1:46" x14ac:dyDescent="0.25">
      <c r="A1009" s="28" t="s">
        <v>1570</v>
      </c>
      <c r="B1009" s="21" t="s">
        <v>728</v>
      </c>
      <c r="C1009" s="24" t="s">
        <v>31</v>
      </c>
      <c r="D1009" s="15">
        <v>1800.1459319999999</v>
      </c>
      <c r="E1009" s="39">
        <f t="shared" si="44"/>
        <v>920.4</v>
      </c>
      <c r="F1009" s="40"/>
      <c r="G1009" s="38"/>
      <c r="H1009" s="15"/>
      <c r="J1009" s="11"/>
      <c r="K1009" s="11"/>
      <c r="M1009" s="11"/>
      <c r="P1009" s="11"/>
    </row>
    <row r="1010" spans="1:46" x14ac:dyDescent="0.25">
      <c r="A1010" s="31"/>
      <c r="B1010" s="51" t="s">
        <v>729</v>
      </c>
      <c r="C1010" s="24" t="s">
        <v>31</v>
      </c>
      <c r="D1010" s="15"/>
      <c r="E1010" s="39"/>
      <c r="F1010" s="40"/>
      <c r="G1010" s="38"/>
      <c r="H1010" s="15"/>
      <c r="J1010" s="11"/>
      <c r="K1010" s="11"/>
      <c r="M1010" s="11"/>
      <c r="P1010" s="11"/>
    </row>
    <row r="1011" spans="1:46" x14ac:dyDescent="0.25">
      <c r="A1011" s="28" t="s">
        <v>1568</v>
      </c>
      <c r="B1011" s="21" t="s">
        <v>731</v>
      </c>
      <c r="C1011" s="24" t="s">
        <v>31</v>
      </c>
      <c r="D1011" s="15">
        <v>1800.1459319999999</v>
      </c>
      <c r="E1011" s="39">
        <f t="shared" si="44"/>
        <v>920.4</v>
      </c>
      <c r="F1011" s="40"/>
      <c r="G1011" s="38"/>
      <c r="H1011" s="15"/>
      <c r="J1011" s="11"/>
      <c r="K1011" s="11"/>
      <c r="M1011" s="11"/>
      <c r="P1011" s="11"/>
    </row>
    <row r="1012" spans="1:46" x14ac:dyDescent="0.25">
      <c r="A1012" s="28" t="s">
        <v>1567</v>
      </c>
      <c r="B1012" s="21" t="s">
        <v>732</v>
      </c>
      <c r="C1012" s="24" t="s">
        <v>31</v>
      </c>
      <c r="D1012" s="15">
        <v>216.119215</v>
      </c>
      <c r="E1012" s="39">
        <f t="shared" si="44"/>
        <v>110.5</v>
      </c>
      <c r="F1012" s="40"/>
      <c r="G1012" s="38"/>
      <c r="H1012" s="15"/>
      <c r="J1012" s="11"/>
      <c r="K1012" s="11"/>
      <c r="M1012" s="11"/>
      <c r="P1012" s="11"/>
    </row>
    <row r="1013" spans="1:46" x14ac:dyDescent="0.25">
      <c r="A1013" s="31"/>
      <c r="B1013" s="51" t="s">
        <v>733</v>
      </c>
      <c r="C1013" s="24" t="s">
        <v>31</v>
      </c>
      <c r="D1013" s="15"/>
      <c r="E1013" s="39"/>
      <c r="F1013" s="40"/>
      <c r="G1013" s="38"/>
      <c r="H1013" s="15"/>
      <c r="J1013" s="11"/>
      <c r="K1013" s="11"/>
      <c r="M1013" s="11"/>
      <c r="P1013" s="11"/>
    </row>
    <row r="1014" spans="1:46" s="10" customFormat="1" x14ac:dyDescent="0.25">
      <c r="A1014" s="28" t="s">
        <v>1566</v>
      </c>
      <c r="B1014" s="21" t="s">
        <v>734</v>
      </c>
      <c r="C1014" s="24" t="s">
        <v>31</v>
      </c>
      <c r="D1014" s="15">
        <v>3000.0476370000001</v>
      </c>
      <c r="E1014" s="39">
        <f t="shared" si="44"/>
        <v>1533.9</v>
      </c>
      <c r="F1014" s="40"/>
      <c r="G1014" s="38"/>
      <c r="H1014" s="15"/>
      <c r="I1014" s="3"/>
      <c r="J1014" s="11"/>
      <c r="K1014" s="11"/>
      <c r="L1014" s="7"/>
      <c r="M1014" s="11"/>
      <c r="N1014" s="7"/>
      <c r="O1014" s="7"/>
      <c r="P1014" s="11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  <c r="AT1014" s="7"/>
    </row>
    <row r="1015" spans="1:46" s="10" customFormat="1" x14ac:dyDescent="0.25">
      <c r="A1015" s="28" t="s">
        <v>1565</v>
      </c>
      <c r="B1015" s="21" t="s">
        <v>735</v>
      </c>
      <c r="C1015" s="24" t="s">
        <v>31</v>
      </c>
      <c r="D1015" s="15">
        <v>3500.1533679999998</v>
      </c>
      <c r="E1015" s="39">
        <f t="shared" si="44"/>
        <v>1789.6</v>
      </c>
      <c r="F1015" s="40"/>
      <c r="G1015" s="38"/>
      <c r="H1015" s="15"/>
      <c r="I1015" s="3"/>
      <c r="J1015" s="11"/>
      <c r="K1015" s="11"/>
      <c r="L1015" s="7"/>
      <c r="M1015" s="11"/>
      <c r="N1015" s="7"/>
      <c r="O1015" s="7"/>
      <c r="P1015" s="11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  <c r="AT1015" s="7"/>
    </row>
    <row r="1016" spans="1:46" s="10" customFormat="1" x14ac:dyDescent="0.25">
      <c r="A1016" s="28" t="s">
        <v>1564</v>
      </c>
      <c r="B1016" s="21" t="s">
        <v>736</v>
      </c>
      <c r="C1016" s="24" t="s">
        <v>31</v>
      </c>
      <c r="D1016" s="15">
        <v>3000.0476370000001</v>
      </c>
      <c r="E1016" s="39">
        <f t="shared" si="44"/>
        <v>1533.9</v>
      </c>
      <c r="F1016" s="40"/>
      <c r="G1016" s="38"/>
      <c r="H1016" s="15"/>
      <c r="I1016" s="3"/>
      <c r="J1016" s="11"/>
      <c r="K1016" s="11"/>
      <c r="L1016" s="7"/>
      <c r="M1016" s="11"/>
      <c r="N1016" s="7"/>
      <c r="O1016" s="7"/>
      <c r="P1016" s="11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  <c r="AT1016" s="7"/>
    </row>
    <row r="1017" spans="1:46" s="10" customFormat="1" x14ac:dyDescent="0.25">
      <c r="A1017" s="28" t="s">
        <v>1563</v>
      </c>
      <c r="B1017" s="21" t="s">
        <v>737</v>
      </c>
      <c r="C1017" s="24" t="s">
        <v>31</v>
      </c>
      <c r="D1017" s="15">
        <v>3000.0476370000001</v>
      </c>
      <c r="E1017" s="39">
        <f t="shared" si="44"/>
        <v>1533.9</v>
      </c>
      <c r="F1017" s="40"/>
      <c r="G1017" s="38"/>
      <c r="H1017" s="15"/>
      <c r="I1017" s="3"/>
      <c r="J1017" s="11"/>
      <c r="K1017" s="11"/>
      <c r="L1017" s="7"/>
      <c r="M1017" s="11"/>
      <c r="N1017" s="7"/>
      <c r="O1017" s="7"/>
      <c r="P1017" s="11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  <c r="AT1017" s="7"/>
    </row>
    <row r="1018" spans="1:46" s="10" customFormat="1" x14ac:dyDescent="0.25">
      <c r="A1018" s="28" t="s">
        <v>1562</v>
      </c>
      <c r="B1018" s="21" t="s">
        <v>738</v>
      </c>
      <c r="C1018" s="24" t="s">
        <v>31</v>
      </c>
      <c r="D1018" s="15">
        <v>1500.1216099999999</v>
      </c>
      <c r="E1018" s="39">
        <f t="shared" si="44"/>
        <v>767</v>
      </c>
      <c r="F1018" s="40"/>
      <c r="G1018" s="38"/>
      <c r="H1018" s="15"/>
      <c r="I1018" s="3"/>
      <c r="J1018" s="11"/>
      <c r="K1018" s="11"/>
      <c r="L1018" s="7"/>
      <c r="M1018" s="11"/>
      <c r="N1018" s="7"/>
      <c r="O1018" s="7"/>
      <c r="P1018" s="11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  <c r="AT1018" s="7"/>
    </row>
    <row r="1019" spans="1:46" s="10" customFormat="1" x14ac:dyDescent="0.25">
      <c r="A1019" s="28" t="s">
        <v>1561</v>
      </c>
      <c r="B1019" s="21" t="s">
        <v>739</v>
      </c>
      <c r="C1019" s="24" t="s">
        <v>31</v>
      </c>
      <c r="D1019" s="15">
        <v>2000.0317580000001</v>
      </c>
      <c r="E1019" s="39">
        <f t="shared" si="44"/>
        <v>1022.6</v>
      </c>
      <c r="F1019" s="40"/>
      <c r="G1019" s="38"/>
      <c r="H1019" s="15"/>
      <c r="I1019" s="3"/>
      <c r="J1019" s="11"/>
      <c r="K1019" s="11"/>
      <c r="L1019" s="7"/>
      <c r="M1019" s="11"/>
      <c r="N1019" s="7"/>
      <c r="O1019" s="7"/>
      <c r="P1019" s="11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  <c r="AT1019" s="7"/>
    </row>
    <row r="1020" spans="1:46" s="10" customFormat="1" x14ac:dyDescent="0.25">
      <c r="A1020" s="28" t="s">
        <v>1560</v>
      </c>
      <c r="B1020" s="21" t="s">
        <v>740</v>
      </c>
      <c r="C1020" s="24" t="s">
        <v>31</v>
      </c>
      <c r="D1020" s="15">
        <v>1800.1459319999999</v>
      </c>
      <c r="E1020" s="39">
        <f t="shared" si="44"/>
        <v>920.4</v>
      </c>
      <c r="F1020" s="40"/>
      <c r="G1020" s="38"/>
      <c r="H1020" s="15"/>
      <c r="I1020" s="3"/>
      <c r="J1020" s="11"/>
      <c r="K1020" s="11"/>
      <c r="L1020" s="7"/>
      <c r="M1020" s="11"/>
      <c r="N1020" s="7"/>
      <c r="O1020" s="7"/>
      <c r="P1020" s="11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  <c r="AT1020" s="7"/>
    </row>
    <row r="1021" spans="1:46" s="10" customFormat="1" x14ac:dyDescent="0.25">
      <c r="A1021" s="28" t="s">
        <v>1559</v>
      </c>
      <c r="B1021" s="21" t="s">
        <v>741</v>
      </c>
      <c r="C1021" s="24" t="s">
        <v>31</v>
      </c>
      <c r="D1021" s="15">
        <v>860.17403400000001</v>
      </c>
      <c r="E1021" s="39">
        <f t="shared" si="44"/>
        <v>439.8</v>
      </c>
      <c r="F1021" s="40"/>
      <c r="G1021" s="38"/>
      <c r="H1021" s="15"/>
      <c r="I1021" s="3"/>
      <c r="J1021" s="11"/>
      <c r="K1021" s="11"/>
      <c r="L1021" s="7"/>
      <c r="M1021" s="11"/>
      <c r="N1021" s="7"/>
      <c r="O1021" s="7"/>
      <c r="P1021" s="11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  <c r="AT1021" s="7"/>
    </row>
    <row r="1022" spans="1:46" s="10" customFormat="1" x14ac:dyDescent="0.25">
      <c r="A1022" s="28" t="s">
        <v>1558</v>
      </c>
      <c r="B1022" s="21" t="s">
        <v>742</v>
      </c>
      <c r="C1022" s="24" t="s">
        <v>31</v>
      </c>
      <c r="D1022" s="15">
        <v>1000.015879</v>
      </c>
      <c r="E1022" s="39">
        <f t="shared" si="44"/>
        <v>511.3</v>
      </c>
      <c r="F1022" s="40"/>
      <c r="G1022" s="38"/>
      <c r="H1022" s="15"/>
      <c r="I1022" s="3"/>
      <c r="J1022" s="11"/>
      <c r="K1022" s="11"/>
      <c r="L1022" s="7"/>
      <c r="M1022" s="11"/>
      <c r="N1022" s="7"/>
      <c r="O1022" s="7"/>
      <c r="P1022" s="11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  <c r="AT1022" s="7"/>
    </row>
    <row r="1023" spans="1:46" s="10" customFormat="1" x14ac:dyDescent="0.25">
      <c r="A1023" s="31"/>
      <c r="B1023" s="51" t="s">
        <v>743</v>
      </c>
      <c r="C1023" s="24" t="s">
        <v>31</v>
      </c>
      <c r="D1023" s="15"/>
      <c r="E1023" s="39"/>
      <c r="F1023" s="40"/>
      <c r="G1023" s="38"/>
      <c r="H1023" s="15"/>
      <c r="I1023" s="3"/>
      <c r="J1023" s="11"/>
      <c r="K1023" s="11"/>
      <c r="L1023" s="7"/>
      <c r="M1023" s="11"/>
      <c r="N1023" s="7"/>
      <c r="O1023" s="7"/>
      <c r="P1023" s="11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  <c r="AT1023" s="7"/>
    </row>
    <row r="1024" spans="1:46" s="10" customFormat="1" x14ac:dyDescent="0.25">
      <c r="A1024" s="28" t="s">
        <v>1557</v>
      </c>
      <c r="B1024" s="21" t="s">
        <v>744</v>
      </c>
      <c r="C1024" s="24" t="s">
        <v>31</v>
      </c>
      <c r="D1024" s="15">
        <v>1000.015879</v>
      </c>
      <c r="E1024" s="39">
        <f t="shared" si="44"/>
        <v>511.3</v>
      </c>
      <c r="F1024" s="40"/>
      <c r="G1024" s="38"/>
      <c r="H1024" s="15"/>
      <c r="I1024" s="3"/>
      <c r="J1024" s="11"/>
      <c r="K1024" s="11"/>
      <c r="L1024" s="7"/>
      <c r="M1024" s="11"/>
      <c r="N1024" s="7"/>
      <c r="O1024" s="7"/>
      <c r="P1024" s="11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  <c r="AT1024" s="7"/>
    </row>
    <row r="1025" spans="1:46" s="10" customFormat="1" x14ac:dyDescent="0.25">
      <c r="A1025" s="28" t="s">
        <v>1556</v>
      </c>
      <c r="B1025" s="21" t="s">
        <v>745</v>
      </c>
      <c r="C1025" s="24" t="s">
        <v>31</v>
      </c>
      <c r="D1025" s="15">
        <v>1200.0972879999999</v>
      </c>
      <c r="E1025" s="39">
        <f t="shared" si="44"/>
        <v>613.6</v>
      </c>
      <c r="F1025" s="40"/>
      <c r="G1025" s="38"/>
      <c r="H1025" s="15"/>
      <c r="I1025" s="3"/>
      <c r="J1025" s="11"/>
      <c r="K1025" s="11"/>
      <c r="L1025" s="7"/>
      <c r="M1025" s="11"/>
      <c r="N1025" s="7"/>
      <c r="O1025" s="7"/>
      <c r="P1025" s="11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  <c r="AT1025" s="7"/>
    </row>
    <row r="1026" spans="1:46" s="10" customFormat="1" x14ac:dyDescent="0.25">
      <c r="A1026" s="28" t="s">
        <v>1555</v>
      </c>
      <c r="B1026" s="21" t="s">
        <v>746</v>
      </c>
      <c r="C1026" s="24" t="s">
        <v>31</v>
      </c>
      <c r="D1026" s="15">
        <v>650.11789199999998</v>
      </c>
      <c r="E1026" s="39">
        <f t="shared" si="44"/>
        <v>332.4</v>
      </c>
      <c r="F1026" s="40"/>
      <c r="G1026" s="38"/>
      <c r="H1026" s="15"/>
      <c r="I1026" s="3"/>
      <c r="J1026" s="11"/>
      <c r="K1026" s="11"/>
      <c r="L1026" s="7"/>
      <c r="M1026" s="11"/>
      <c r="N1026" s="7"/>
      <c r="O1026" s="7"/>
      <c r="P1026" s="11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  <c r="AT1026" s="7"/>
    </row>
    <row r="1027" spans="1:46" s="10" customFormat="1" x14ac:dyDescent="0.25">
      <c r="A1027" s="31"/>
      <c r="B1027" s="51" t="s">
        <v>747</v>
      </c>
      <c r="C1027" s="24"/>
      <c r="D1027" s="15"/>
      <c r="E1027" s="39"/>
      <c r="F1027" s="40"/>
      <c r="G1027" s="38"/>
      <c r="H1027" s="15"/>
      <c r="I1027" s="3"/>
      <c r="J1027" s="11"/>
      <c r="K1027" s="11"/>
      <c r="L1027" s="7"/>
      <c r="M1027" s="11"/>
      <c r="N1027" s="7"/>
      <c r="O1027" s="7"/>
      <c r="P1027" s="11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  <c r="AT1027" s="7"/>
    </row>
    <row r="1028" spans="1:46" s="10" customFormat="1" x14ac:dyDescent="0.25">
      <c r="A1028" s="28" t="s">
        <v>1554</v>
      </c>
      <c r="B1028" s="21" t="s">
        <v>748</v>
      </c>
      <c r="C1028" s="24" t="s">
        <v>31</v>
      </c>
      <c r="D1028" s="15">
        <v>1000.015879</v>
      </c>
      <c r="E1028" s="39">
        <f t="shared" si="44"/>
        <v>511.3</v>
      </c>
      <c r="F1028" s="40"/>
      <c r="G1028" s="38"/>
      <c r="H1028" s="15"/>
      <c r="I1028" s="3"/>
      <c r="J1028" s="11"/>
      <c r="K1028" s="11"/>
      <c r="L1028" s="7"/>
      <c r="M1028" s="11"/>
      <c r="N1028" s="7"/>
      <c r="O1028" s="7"/>
      <c r="P1028" s="11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  <c r="AT1028" s="7"/>
    </row>
    <row r="1029" spans="1:46" s="10" customFormat="1" x14ac:dyDescent="0.25">
      <c r="A1029" s="28" t="s">
        <v>1553</v>
      </c>
      <c r="B1029" s="21" t="s">
        <v>749</v>
      </c>
      <c r="C1029" s="24" t="s">
        <v>31</v>
      </c>
      <c r="D1029" s="15">
        <v>1600.064523</v>
      </c>
      <c r="E1029" s="39">
        <f t="shared" si="44"/>
        <v>818.1</v>
      </c>
      <c r="F1029" s="40"/>
      <c r="G1029" s="38"/>
      <c r="H1029" s="15"/>
      <c r="I1029" s="3"/>
      <c r="J1029" s="11"/>
      <c r="K1029" s="11"/>
      <c r="L1029" s="7"/>
      <c r="M1029" s="11"/>
      <c r="N1029" s="7"/>
      <c r="O1029" s="7"/>
      <c r="P1029" s="11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  <c r="AT1029" s="7"/>
    </row>
    <row r="1030" spans="1:46" s="10" customFormat="1" x14ac:dyDescent="0.25">
      <c r="A1030" s="28" t="s">
        <v>1552</v>
      </c>
      <c r="B1030" s="21" t="s">
        <v>750</v>
      </c>
      <c r="C1030" s="24" t="s">
        <v>31</v>
      </c>
      <c r="D1030" s="15">
        <v>300.02432199999998</v>
      </c>
      <c r="E1030" s="39">
        <f t="shared" si="44"/>
        <v>153.4</v>
      </c>
      <c r="F1030" s="40"/>
      <c r="G1030" s="38"/>
      <c r="H1030" s="15"/>
      <c r="I1030" s="3"/>
      <c r="J1030" s="11"/>
      <c r="K1030" s="11"/>
      <c r="L1030" s="7"/>
      <c r="M1030" s="11"/>
      <c r="N1030" s="7"/>
      <c r="O1030" s="7"/>
      <c r="P1030" s="11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  <c r="AT1030" s="7"/>
    </row>
    <row r="1031" spans="1:46" s="10" customFormat="1" x14ac:dyDescent="0.25">
      <c r="A1031" s="28" t="s">
        <v>1551</v>
      </c>
      <c r="B1031" s="21" t="s">
        <v>751</v>
      </c>
      <c r="C1031" s="24" t="s">
        <v>31</v>
      </c>
      <c r="D1031" s="15">
        <v>550.17497900000001</v>
      </c>
      <c r="E1031" s="39">
        <f t="shared" si="44"/>
        <v>281.3</v>
      </c>
      <c r="F1031" s="40"/>
      <c r="G1031" s="38"/>
      <c r="H1031" s="15"/>
      <c r="I1031" s="3"/>
      <c r="J1031" s="11"/>
      <c r="K1031" s="11"/>
      <c r="L1031" s="7"/>
      <c r="M1031" s="11"/>
      <c r="N1031" s="7"/>
      <c r="O1031" s="7"/>
      <c r="P1031" s="11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  <c r="AT1031" s="7"/>
    </row>
    <row r="1032" spans="1:46" s="10" customFormat="1" x14ac:dyDescent="0.25">
      <c r="A1032" s="28" t="s">
        <v>1550</v>
      </c>
      <c r="B1032" s="21" t="s">
        <v>752</v>
      </c>
      <c r="C1032" s="24" t="s">
        <v>31</v>
      </c>
      <c r="D1032" s="15">
        <v>1000.015879</v>
      </c>
      <c r="E1032" s="39">
        <f t="shared" si="44"/>
        <v>511.3</v>
      </c>
      <c r="F1032" s="40"/>
      <c r="G1032" s="38"/>
      <c r="H1032" s="15"/>
      <c r="I1032" s="3"/>
      <c r="J1032" s="11"/>
      <c r="K1032" s="11"/>
      <c r="L1032" s="7"/>
      <c r="M1032" s="11"/>
      <c r="N1032" s="7"/>
      <c r="O1032" s="7"/>
      <c r="P1032" s="11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  <c r="AT1032" s="7"/>
    </row>
    <row r="1033" spans="1:46" s="10" customFormat="1" x14ac:dyDescent="0.25">
      <c r="A1033" s="28" t="s">
        <v>1549</v>
      </c>
      <c r="B1033" s="21" t="s">
        <v>753</v>
      </c>
      <c r="C1033" s="24" t="s">
        <v>31</v>
      </c>
      <c r="D1033" s="15">
        <v>450.03648299999998</v>
      </c>
      <c r="E1033" s="39">
        <f t="shared" si="44"/>
        <v>230.1</v>
      </c>
      <c r="F1033" s="40"/>
      <c r="G1033" s="38"/>
      <c r="H1033" s="15"/>
      <c r="I1033" s="3"/>
      <c r="J1033" s="11"/>
      <c r="K1033" s="11"/>
      <c r="L1033" s="7"/>
      <c r="M1033" s="11"/>
      <c r="N1033" s="7"/>
      <c r="O1033" s="7"/>
      <c r="P1033" s="11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  <c r="AT1033" s="7"/>
    </row>
    <row r="1034" spans="1:46" s="10" customFormat="1" x14ac:dyDescent="0.25">
      <c r="A1034" s="28" t="s">
        <v>1548</v>
      </c>
      <c r="B1034" s="21" t="s">
        <v>754</v>
      </c>
      <c r="C1034" s="24" t="s">
        <v>31</v>
      </c>
      <c r="D1034" s="15">
        <v>150.01216099999999</v>
      </c>
      <c r="E1034" s="39">
        <f t="shared" si="44"/>
        <v>76.7</v>
      </c>
      <c r="F1034" s="40"/>
      <c r="G1034" s="38"/>
      <c r="H1034" s="15"/>
      <c r="I1034" s="3"/>
      <c r="J1034" s="11"/>
      <c r="K1034" s="11"/>
      <c r="L1034" s="7"/>
      <c r="M1034" s="11"/>
      <c r="N1034" s="7"/>
      <c r="O1034" s="7"/>
      <c r="P1034" s="11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  <c r="AT1034" s="7"/>
    </row>
    <row r="1035" spans="1:46" s="10" customFormat="1" x14ac:dyDescent="0.25">
      <c r="A1035" s="28" t="s">
        <v>1547</v>
      </c>
      <c r="B1035" s="21" t="s">
        <v>755</v>
      </c>
      <c r="C1035" s="24" t="s">
        <v>31</v>
      </c>
      <c r="D1035" s="15">
        <v>1000.015879</v>
      </c>
      <c r="E1035" s="39">
        <f t="shared" si="44"/>
        <v>511.3</v>
      </c>
      <c r="F1035" s="40"/>
      <c r="G1035" s="38"/>
      <c r="H1035" s="15"/>
      <c r="I1035" s="3"/>
      <c r="J1035" s="11"/>
      <c r="K1035" s="11"/>
      <c r="L1035" s="7"/>
      <c r="M1035" s="11"/>
      <c r="N1035" s="7"/>
      <c r="O1035" s="7"/>
      <c r="P1035" s="11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  <c r="AT1035" s="7"/>
    </row>
    <row r="1036" spans="1:46" s="10" customFormat="1" x14ac:dyDescent="0.25">
      <c r="A1036" s="28" t="s">
        <v>1546</v>
      </c>
      <c r="B1036" s="21" t="s">
        <v>756</v>
      </c>
      <c r="C1036" s="24" t="s">
        <v>31</v>
      </c>
      <c r="D1036" s="15">
        <v>1200.0972879999999</v>
      </c>
      <c r="E1036" s="39">
        <f t="shared" si="44"/>
        <v>613.6</v>
      </c>
      <c r="F1036" s="40"/>
      <c r="G1036" s="38"/>
      <c r="H1036" s="15"/>
      <c r="I1036" s="3"/>
      <c r="J1036" s="11"/>
      <c r="K1036" s="11"/>
      <c r="L1036" s="7"/>
      <c r="M1036" s="11"/>
      <c r="N1036" s="7"/>
      <c r="O1036" s="7"/>
      <c r="P1036" s="11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  <c r="AT1036" s="7"/>
    </row>
    <row r="1037" spans="1:46" s="10" customFormat="1" x14ac:dyDescent="0.25">
      <c r="A1037" s="28" t="s">
        <v>1545</v>
      </c>
      <c r="B1037" s="21" t="s">
        <v>757</v>
      </c>
      <c r="C1037" s="24" t="s">
        <v>31</v>
      </c>
      <c r="D1037" s="15">
        <v>1600.064523</v>
      </c>
      <c r="E1037" s="39">
        <f t="shared" si="44"/>
        <v>818.1</v>
      </c>
      <c r="F1037" s="40"/>
      <c r="G1037" s="38"/>
      <c r="H1037" s="15"/>
      <c r="I1037" s="3"/>
      <c r="J1037" s="11"/>
      <c r="K1037" s="11"/>
      <c r="L1037" s="7"/>
      <c r="M1037" s="11"/>
      <c r="N1037" s="7"/>
      <c r="O1037" s="7"/>
      <c r="P1037" s="11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  <c r="AT1037" s="7"/>
    </row>
    <row r="1038" spans="1:46" s="10" customFormat="1" x14ac:dyDescent="0.25">
      <c r="A1038" s="28" t="s">
        <v>1544</v>
      </c>
      <c r="B1038" s="21" t="s">
        <v>758</v>
      </c>
      <c r="C1038" s="24" t="s">
        <v>31</v>
      </c>
      <c r="D1038" s="15">
        <v>1000.015879</v>
      </c>
      <c r="E1038" s="39">
        <f t="shared" ref="E1038:E1052" si="46">D1038/$J$9</f>
        <v>511.3</v>
      </c>
      <c r="F1038" s="40"/>
      <c r="G1038" s="38"/>
      <c r="H1038" s="15"/>
      <c r="I1038" s="3"/>
      <c r="J1038" s="11"/>
      <c r="K1038" s="11"/>
      <c r="L1038" s="7"/>
      <c r="M1038" s="11"/>
      <c r="N1038" s="7"/>
      <c r="O1038" s="7"/>
      <c r="P1038" s="11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  <c r="AT1038" s="7"/>
    </row>
    <row r="1039" spans="1:46" s="10" customFormat="1" x14ac:dyDescent="0.25">
      <c r="A1039" s="28" t="s">
        <v>1543</v>
      </c>
      <c r="B1039" s="21" t="s">
        <v>759</v>
      </c>
      <c r="C1039" s="24" t="s">
        <v>31</v>
      </c>
      <c r="D1039" s="15">
        <v>600.04864399999997</v>
      </c>
      <c r="E1039" s="39">
        <f t="shared" si="46"/>
        <v>306.8</v>
      </c>
      <c r="F1039" s="40"/>
      <c r="G1039" s="38"/>
      <c r="H1039" s="15"/>
      <c r="I1039" s="3"/>
      <c r="J1039" s="11"/>
      <c r="K1039" s="11"/>
      <c r="L1039" s="7"/>
      <c r="M1039" s="11"/>
      <c r="N1039" s="7"/>
      <c r="O1039" s="7"/>
      <c r="P1039" s="11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  <c r="AT1039" s="7"/>
    </row>
    <row r="1040" spans="1:46" s="10" customFormat="1" x14ac:dyDescent="0.25">
      <c r="A1040" s="28" t="s">
        <v>1542</v>
      </c>
      <c r="B1040" s="21" t="s">
        <v>760</v>
      </c>
      <c r="C1040" s="24" t="s">
        <v>31</v>
      </c>
      <c r="D1040" s="15">
        <v>250.150657</v>
      </c>
      <c r="E1040" s="39">
        <f t="shared" si="46"/>
        <v>127.9</v>
      </c>
      <c r="F1040" s="40"/>
      <c r="G1040" s="38"/>
      <c r="H1040" s="15"/>
      <c r="I1040" s="3"/>
      <c r="J1040" s="11"/>
      <c r="K1040" s="11"/>
      <c r="L1040" s="7"/>
      <c r="M1040" s="11"/>
      <c r="N1040" s="7"/>
      <c r="O1040" s="7"/>
      <c r="P1040" s="11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  <c r="AT1040" s="7"/>
    </row>
    <row r="1041" spans="1:47" s="10" customFormat="1" x14ac:dyDescent="0.25">
      <c r="A1041" s="28" t="s">
        <v>1541</v>
      </c>
      <c r="B1041" s="21" t="s">
        <v>761</v>
      </c>
      <c r="C1041" s="24" t="s">
        <v>31</v>
      </c>
      <c r="D1041" s="15">
        <v>300.02432199999998</v>
      </c>
      <c r="E1041" s="39">
        <f t="shared" si="46"/>
        <v>153.4</v>
      </c>
      <c r="F1041" s="40"/>
      <c r="G1041" s="38"/>
      <c r="H1041" s="15"/>
      <c r="I1041" s="3"/>
      <c r="J1041" s="11"/>
      <c r="K1041" s="11"/>
      <c r="L1041" s="7"/>
      <c r="M1041" s="11"/>
      <c r="N1041" s="7"/>
      <c r="O1041" s="7"/>
      <c r="P1041" s="11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  <c r="AT1041" s="7"/>
    </row>
    <row r="1042" spans="1:47" s="10" customFormat="1" x14ac:dyDescent="0.25">
      <c r="A1042" s="28" t="s">
        <v>1540</v>
      </c>
      <c r="B1042" s="21" t="s">
        <v>762</v>
      </c>
      <c r="C1042" s="24" t="s">
        <v>31</v>
      </c>
      <c r="D1042" s="15">
        <v>4500.1692469999998</v>
      </c>
      <c r="E1042" s="39">
        <f t="shared" si="46"/>
        <v>2300.9</v>
      </c>
      <c r="F1042" s="40"/>
      <c r="G1042" s="38"/>
      <c r="H1042" s="15"/>
      <c r="I1042" s="3"/>
      <c r="J1042" s="11"/>
      <c r="K1042" s="11"/>
      <c r="L1042" s="7"/>
      <c r="M1042" s="11"/>
      <c r="N1042" s="7"/>
      <c r="O1042" s="7"/>
      <c r="P1042" s="11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  <c r="AT1042" s="7"/>
    </row>
    <row r="1043" spans="1:47" s="10" customFormat="1" x14ac:dyDescent="0.25">
      <c r="A1043" s="28" t="s">
        <v>1539</v>
      </c>
      <c r="B1043" s="21" t="s">
        <v>763</v>
      </c>
      <c r="C1043" s="24" t="s">
        <v>31</v>
      </c>
      <c r="D1043" s="15">
        <v>3500.1533679999998</v>
      </c>
      <c r="E1043" s="39">
        <f t="shared" si="46"/>
        <v>1789.6</v>
      </c>
      <c r="F1043" s="40"/>
      <c r="G1043" s="38"/>
      <c r="H1043" s="15"/>
      <c r="I1043" s="3"/>
      <c r="J1043" s="11"/>
      <c r="K1043" s="11"/>
      <c r="L1043" s="7"/>
      <c r="M1043" s="11"/>
      <c r="N1043" s="7"/>
      <c r="O1043" s="7"/>
      <c r="P1043" s="11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  <c r="AT1043" s="7"/>
    </row>
    <row r="1044" spans="1:47" s="10" customFormat="1" x14ac:dyDescent="0.25">
      <c r="A1044" s="28" t="s">
        <v>1538</v>
      </c>
      <c r="B1044" s="21" t="s">
        <v>764</v>
      </c>
      <c r="C1044" s="24" t="s">
        <v>31</v>
      </c>
      <c r="D1044" s="15">
        <v>1000.015879</v>
      </c>
      <c r="E1044" s="39">
        <f t="shared" si="46"/>
        <v>511.3</v>
      </c>
      <c r="F1044" s="40"/>
      <c r="G1044" s="38"/>
      <c r="H1044" s="15"/>
      <c r="I1044" s="3"/>
      <c r="J1044" s="11"/>
      <c r="K1044" s="11"/>
      <c r="L1044" s="7"/>
      <c r="M1044" s="11"/>
      <c r="N1044" s="7"/>
      <c r="O1044" s="7"/>
      <c r="P1044" s="11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  <c r="AT1044" s="7"/>
    </row>
    <row r="1045" spans="1:47" s="10" customFormat="1" x14ac:dyDescent="0.25">
      <c r="A1045" s="28" t="s">
        <v>1537</v>
      </c>
      <c r="B1045" s="21" t="s">
        <v>765</v>
      </c>
      <c r="C1045" s="24" t="s">
        <v>31</v>
      </c>
      <c r="D1045" s="15">
        <v>1500.1216099999999</v>
      </c>
      <c r="E1045" s="39">
        <f t="shared" si="46"/>
        <v>767</v>
      </c>
      <c r="F1045" s="40"/>
      <c r="G1045" s="38"/>
      <c r="H1045" s="15"/>
      <c r="I1045" s="3"/>
      <c r="J1045" s="11"/>
      <c r="K1045" s="11"/>
      <c r="L1045" s="7"/>
      <c r="M1045" s="11"/>
      <c r="N1045" s="7"/>
      <c r="O1045" s="7"/>
      <c r="P1045" s="11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  <c r="AT1045" s="7"/>
    </row>
    <row r="1046" spans="1:47" s="10" customFormat="1" x14ac:dyDescent="0.25">
      <c r="A1046" s="28" t="s">
        <v>1536</v>
      </c>
      <c r="B1046" s="21" t="s">
        <v>766</v>
      </c>
      <c r="C1046" s="24" t="s">
        <v>31</v>
      </c>
      <c r="D1046" s="15">
        <v>1500.1216099999999</v>
      </c>
      <c r="E1046" s="39">
        <f t="shared" si="46"/>
        <v>767</v>
      </c>
      <c r="F1046" s="40"/>
      <c r="G1046" s="38"/>
      <c r="H1046" s="15"/>
      <c r="I1046" s="3"/>
      <c r="J1046" s="11"/>
      <c r="K1046" s="11"/>
      <c r="L1046" s="7"/>
      <c r="M1046" s="11"/>
      <c r="N1046" s="7"/>
      <c r="O1046" s="7"/>
      <c r="P1046" s="11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  <c r="AT1046" s="7"/>
    </row>
    <row r="1047" spans="1:47" s="10" customFormat="1" x14ac:dyDescent="0.25">
      <c r="A1047" s="28" t="s">
        <v>1535</v>
      </c>
      <c r="B1047" s="21" t="s">
        <v>767</v>
      </c>
      <c r="C1047" s="24" t="s">
        <v>31</v>
      </c>
      <c r="D1047" s="15">
        <v>1500.1216099999999</v>
      </c>
      <c r="E1047" s="39">
        <f t="shared" si="46"/>
        <v>767</v>
      </c>
      <c r="F1047" s="40"/>
      <c r="G1047" s="38"/>
      <c r="H1047" s="15"/>
      <c r="I1047" s="3"/>
      <c r="J1047" s="11"/>
      <c r="K1047" s="11"/>
      <c r="L1047" s="7"/>
      <c r="M1047" s="11"/>
      <c r="N1047" s="7"/>
      <c r="O1047" s="7"/>
      <c r="P1047" s="11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  <c r="AT1047" s="7"/>
    </row>
    <row r="1048" spans="1:47" s="10" customFormat="1" x14ac:dyDescent="0.25">
      <c r="A1048" s="28" t="s">
        <v>1534</v>
      </c>
      <c r="B1048" s="21" t="s">
        <v>768</v>
      </c>
      <c r="C1048" s="24" t="s">
        <v>31</v>
      </c>
      <c r="D1048" s="15">
        <v>1000.015879</v>
      </c>
      <c r="E1048" s="39">
        <f t="shared" si="46"/>
        <v>511.3</v>
      </c>
      <c r="F1048" s="40"/>
      <c r="G1048" s="38"/>
      <c r="H1048" s="15"/>
      <c r="I1048" s="3"/>
      <c r="J1048" s="11"/>
      <c r="K1048" s="11"/>
      <c r="L1048" s="7"/>
      <c r="M1048" s="11"/>
      <c r="N1048" s="7"/>
      <c r="O1048" s="7"/>
      <c r="P1048" s="11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  <c r="AT1048" s="7"/>
      <c r="AU1048" s="7"/>
    </row>
    <row r="1049" spans="1:47" s="10" customFormat="1" x14ac:dyDescent="0.25">
      <c r="A1049" s="28" t="s">
        <v>1533</v>
      </c>
      <c r="B1049" s="21" t="s">
        <v>769</v>
      </c>
      <c r="C1049" s="24" t="s">
        <v>491</v>
      </c>
      <c r="D1049" s="15">
        <v>240.17592399999998</v>
      </c>
      <c r="E1049" s="39">
        <f t="shared" si="46"/>
        <v>122.8</v>
      </c>
      <c r="F1049" s="40"/>
      <c r="G1049" s="38"/>
      <c r="H1049" s="15"/>
      <c r="I1049" s="3"/>
      <c r="J1049" s="11"/>
      <c r="K1049" s="11"/>
      <c r="L1049" s="7"/>
      <c r="M1049" s="11"/>
      <c r="N1049" s="7"/>
      <c r="O1049" s="7"/>
      <c r="P1049" s="11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  <c r="AT1049" s="7"/>
      <c r="AU1049" s="7"/>
    </row>
    <row r="1050" spans="1:47" s="10" customFormat="1" ht="31.5" x14ac:dyDescent="0.25">
      <c r="A1050" s="26" t="s">
        <v>2662</v>
      </c>
      <c r="B1050" s="46" t="s">
        <v>2663</v>
      </c>
      <c r="C1050" s="24" t="s">
        <v>31</v>
      </c>
      <c r="D1050" s="15">
        <v>2151.413</v>
      </c>
      <c r="E1050" s="39">
        <f t="shared" si="46"/>
        <v>1100</v>
      </c>
      <c r="F1050" s="40"/>
      <c r="G1050" s="38"/>
      <c r="H1050" s="15"/>
      <c r="I1050" s="3"/>
      <c r="J1050" s="11"/>
      <c r="K1050" s="11"/>
      <c r="L1050" s="7"/>
      <c r="M1050" s="11"/>
      <c r="N1050" s="7"/>
      <c r="O1050" s="7"/>
      <c r="P1050" s="11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  <c r="AT1050" s="7"/>
      <c r="AU1050" s="7"/>
    </row>
    <row r="1051" spans="1:47" s="10" customFormat="1" ht="31.5" x14ac:dyDescent="0.25">
      <c r="A1051" s="26" t="s">
        <v>2664</v>
      </c>
      <c r="B1051" s="46" t="s">
        <v>2665</v>
      </c>
      <c r="C1051" s="24" t="s">
        <v>31</v>
      </c>
      <c r="D1051" s="15">
        <v>3129.328</v>
      </c>
      <c r="E1051" s="39">
        <f t="shared" si="46"/>
        <v>1600</v>
      </c>
      <c r="F1051" s="40"/>
      <c r="G1051" s="38"/>
      <c r="H1051" s="15"/>
      <c r="I1051" s="3"/>
      <c r="J1051" s="11"/>
      <c r="K1051" s="11"/>
      <c r="L1051" s="7"/>
      <c r="M1051" s="11"/>
      <c r="N1051" s="7"/>
      <c r="O1051" s="7"/>
      <c r="P1051" s="11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  <c r="AT1051" s="7"/>
      <c r="AU1051" s="7"/>
    </row>
    <row r="1052" spans="1:47" ht="31.5" x14ac:dyDescent="0.25">
      <c r="A1052" s="26" t="s">
        <v>2666</v>
      </c>
      <c r="B1052" s="46" t="s">
        <v>2667</v>
      </c>
      <c r="C1052" s="24" t="s">
        <v>31</v>
      </c>
      <c r="D1052" s="15">
        <v>4107.2429999999995</v>
      </c>
      <c r="E1052" s="39">
        <f t="shared" si="46"/>
        <v>2100</v>
      </c>
      <c r="F1052" s="40"/>
      <c r="G1052" s="38"/>
      <c r="H1052" s="15"/>
      <c r="J1052" s="11"/>
      <c r="K1052" s="11"/>
      <c r="M1052" s="11"/>
      <c r="P1052" s="11"/>
    </row>
    <row r="1053" spans="1:47" s="10" customFormat="1" x14ac:dyDescent="0.25">
      <c r="A1053" s="19"/>
      <c r="B1053" s="18"/>
      <c r="C1053" s="18"/>
      <c r="D1053" s="15"/>
      <c r="E1053" s="15"/>
      <c r="F1053" s="15"/>
      <c r="G1053" s="15"/>
      <c r="H1053" s="15"/>
      <c r="I1053" s="3"/>
      <c r="J1053" s="11"/>
      <c r="K1053" s="11"/>
      <c r="L1053" s="7"/>
      <c r="M1053" s="11"/>
      <c r="N1053" s="7"/>
      <c r="O1053" s="7"/>
      <c r="P1053" s="11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  <c r="AT1053" s="7"/>
    </row>
    <row r="1054" spans="1:47" s="10" customFormat="1" x14ac:dyDescent="0.25">
      <c r="A1054" s="27">
        <v>21</v>
      </c>
      <c r="B1054" s="77" t="s">
        <v>770</v>
      </c>
      <c r="C1054" s="77"/>
      <c r="D1054" s="77"/>
      <c r="E1054" s="77"/>
      <c r="F1054" s="77"/>
      <c r="G1054" s="77"/>
      <c r="H1054" s="77"/>
      <c r="I1054" s="3"/>
      <c r="J1054" s="11"/>
      <c r="K1054" s="11"/>
      <c r="L1054" s="7"/>
      <c r="M1054" s="11"/>
      <c r="N1054" s="7"/>
      <c r="O1054" s="7"/>
      <c r="P1054" s="11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  <c r="AT1054" s="7"/>
    </row>
    <row r="1055" spans="1:47" s="10" customFormat="1" x14ac:dyDescent="0.25">
      <c r="A1055" s="28" t="s">
        <v>1199</v>
      </c>
      <c r="B1055" s="21" t="s">
        <v>771</v>
      </c>
      <c r="C1055" s="24" t="s">
        <v>31</v>
      </c>
      <c r="D1055" s="16">
        <v>1621.774236</v>
      </c>
      <c r="E1055" s="39">
        <f t="shared" ref="E1055:E1087" si="47">D1055/$J$9</f>
        <v>829.2</v>
      </c>
      <c r="F1055" s="16">
        <v>1247.4000000000001</v>
      </c>
      <c r="G1055" s="38">
        <f t="shared" ref="G1055:G1068" si="48">F1055/$J$9</f>
        <v>637.78549260416298</v>
      </c>
      <c r="H1055" s="16"/>
      <c r="I1055" s="3"/>
      <c r="J1055" s="11"/>
      <c r="K1055" s="11"/>
      <c r="L1055" s="7"/>
      <c r="M1055" s="11"/>
      <c r="N1055" s="7"/>
      <c r="O1055" s="7"/>
      <c r="P1055" s="11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  <c r="AT1055" s="7"/>
    </row>
    <row r="1056" spans="1:47" s="10" customFormat="1" ht="31.5" x14ac:dyDescent="0.25">
      <c r="A1056" s="28" t="s">
        <v>1198</v>
      </c>
      <c r="B1056" s="21" t="s">
        <v>772</v>
      </c>
      <c r="C1056" s="24" t="s">
        <v>31</v>
      </c>
      <c r="D1056" s="16">
        <v>2906.3633799999998</v>
      </c>
      <c r="E1056" s="39">
        <f t="shared" si="47"/>
        <v>1486</v>
      </c>
      <c r="F1056" s="16">
        <v>2235.6</v>
      </c>
      <c r="G1056" s="38">
        <f t="shared" si="48"/>
        <v>1143.0441296022659</v>
      </c>
      <c r="H1056" s="16"/>
      <c r="I1056" s="3"/>
      <c r="J1056" s="11"/>
      <c r="K1056" s="11"/>
      <c r="L1056" s="7"/>
      <c r="M1056" s="11"/>
      <c r="N1056" s="7"/>
      <c r="O1056" s="7"/>
      <c r="P1056" s="11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  <c r="AT1056" s="7"/>
    </row>
    <row r="1057" spans="1:46" s="10" customFormat="1" ht="31.5" x14ac:dyDescent="0.25">
      <c r="A1057" s="28" t="s">
        <v>1193</v>
      </c>
      <c r="B1057" s="21" t="s">
        <v>1192</v>
      </c>
      <c r="C1057" s="24" t="s">
        <v>31</v>
      </c>
      <c r="D1057" s="16">
        <v>6014.7639989999998</v>
      </c>
      <c r="E1057" s="39">
        <f t="shared" si="47"/>
        <v>3075.3</v>
      </c>
      <c r="F1057" s="16">
        <v>4626.72</v>
      </c>
      <c r="G1057" s="38">
        <f t="shared" si="48"/>
        <v>2365.6043725681679</v>
      </c>
      <c r="H1057" s="16"/>
      <c r="I1057" s="3"/>
      <c r="J1057" s="11"/>
      <c r="K1057" s="11"/>
      <c r="L1057" s="7"/>
      <c r="M1057" s="11"/>
      <c r="N1057" s="7"/>
      <c r="O1057" s="7"/>
      <c r="P1057" s="11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  <c r="AT1057" s="7"/>
    </row>
    <row r="1058" spans="1:46" s="10" customFormat="1" x14ac:dyDescent="0.25">
      <c r="A1058" s="28" t="s">
        <v>1188</v>
      </c>
      <c r="B1058" s="21" t="s">
        <v>603</v>
      </c>
      <c r="C1058" s="24" t="s">
        <v>31</v>
      </c>
      <c r="D1058" s="16">
        <v>2632.54718</v>
      </c>
      <c r="E1058" s="39">
        <f t="shared" si="47"/>
        <v>1346</v>
      </c>
      <c r="F1058" s="16">
        <v>2025</v>
      </c>
      <c r="G1058" s="38">
        <f t="shared" si="48"/>
        <v>1035.3660594223425</v>
      </c>
      <c r="H1058" s="16"/>
      <c r="I1058" s="3"/>
      <c r="J1058" s="11"/>
      <c r="K1058" s="11"/>
      <c r="L1058" s="7"/>
      <c r="M1058" s="11"/>
      <c r="N1058" s="7"/>
      <c r="O1058" s="7"/>
      <c r="P1058" s="11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  <c r="AT1058" s="7"/>
    </row>
    <row r="1059" spans="1:46" s="10" customFormat="1" x14ac:dyDescent="0.25">
      <c r="A1059" s="28" t="s">
        <v>1532</v>
      </c>
      <c r="B1059" s="21" t="s">
        <v>2438</v>
      </c>
      <c r="C1059" s="24" t="s">
        <v>31</v>
      </c>
      <c r="D1059" s="16">
        <v>10319.545829000001</v>
      </c>
      <c r="E1059" s="39">
        <f t="shared" si="47"/>
        <v>5276.3</v>
      </c>
      <c r="F1059" s="16">
        <v>7938</v>
      </c>
      <c r="G1059" s="38">
        <f t="shared" si="48"/>
        <v>4058.6349529355825</v>
      </c>
      <c r="H1059" s="16"/>
      <c r="I1059" s="3"/>
      <c r="J1059" s="11"/>
      <c r="K1059" s="11"/>
      <c r="L1059" s="7"/>
      <c r="M1059" s="11"/>
      <c r="N1059" s="7"/>
      <c r="O1059" s="7"/>
      <c r="P1059" s="11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  <c r="AT1059" s="7"/>
    </row>
    <row r="1060" spans="1:46" s="10" customFormat="1" x14ac:dyDescent="0.25">
      <c r="A1060" s="28" t="s">
        <v>2670</v>
      </c>
      <c r="B1060" s="21" t="s">
        <v>2671</v>
      </c>
      <c r="C1060" s="24" t="s">
        <v>31</v>
      </c>
      <c r="D1060" s="16">
        <v>7021.4296999999997</v>
      </c>
      <c r="E1060" s="39">
        <f t="shared" si="47"/>
        <v>3590</v>
      </c>
      <c r="F1060" s="16">
        <v>5400</v>
      </c>
      <c r="G1060" s="38">
        <f t="shared" si="48"/>
        <v>2760.9761584595799</v>
      </c>
      <c r="H1060" s="16"/>
      <c r="I1060" s="3"/>
      <c r="J1060" s="11"/>
      <c r="K1060" s="11"/>
      <c r="L1060" s="7"/>
      <c r="M1060" s="11"/>
      <c r="N1060" s="7"/>
      <c r="O1060" s="7"/>
      <c r="P1060" s="11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  <c r="AT1060" s="7"/>
    </row>
    <row r="1061" spans="1:46" s="10" customFormat="1" ht="31.5" x14ac:dyDescent="0.25">
      <c r="A1061" s="28" t="s">
        <v>1531</v>
      </c>
      <c r="B1061" s="21" t="s">
        <v>773</v>
      </c>
      <c r="C1061" s="24" t="s">
        <v>31</v>
      </c>
      <c r="D1061" s="16">
        <v>4170.0251429999998</v>
      </c>
      <c r="E1061" s="39">
        <f t="shared" si="47"/>
        <v>2132.1</v>
      </c>
      <c r="F1061" s="16">
        <v>3207.6</v>
      </c>
      <c r="G1061" s="38">
        <f t="shared" si="48"/>
        <v>1640.0198381249904</v>
      </c>
      <c r="H1061" s="16"/>
      <c r="I1061" s="3"/>
      <c r="J1061" s="11"/>
      <c r="K1061" s="11"/>
      <c r="L1061" s="7"/>
      <c r="M1061" s="11"/>
      <c r="N1061" s="7"/>
      <c r="O1061" s="7"/>
      <c r="P1061" s="11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  <c r="AT1061" s="7"/>
    </row>
    <row r="1062" spans="1:46" s="10" customFormat="1" x14ac:dyDescent="0.25">
      <c r="A1062" s="28" t="s">
        <v>1530</v>
      </c>
      <c r="B1062" s="21" t="s">
        <v>774</v>
      </c>
      <c r="C1062" s="24" t="s">
        <v>31</v>
      </c>
      <c r="D1062" s="16">
        <v>4563.1469729999999</v>
      </c>
      <c r="E1062" s="39">
        <f t="shared" si="47"/>
        <v>2333.1</v>
      </c>
      <c r="F1062" s="16">
        <v>3510</v>
      </c>
      <c r="G1062" s="38">
        <f t="shared" si="48"/>
        <v>1794.6345029987269</v>
      </c>
      <c r="H1062" s="16"/>
      <c r="I1062" s="3"/>
      <c r="J1062" s="11"/>
      <c r="K1062" s="11"/>
      <c r="L1062" s="7"/>
      <c r="M1062" s="11"/>
      <c r="N1062" s="7"/>
      <c r="O1062" s="7"/>
      <c r="P1062" s="11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7"/>
    </row>
    <row r="1063" spans="1:46" s="10" customFormat="1" ht="31.5" x14ac:dyDescent="0.25">
      <c r="A1063" s="28" t="s">
        <v>1529</v>
      </c>
      <c r="B1063" s="21" t="s">
        <v>775</v>
      </c>
      <c r="C1063" s="24" t="s">
        <v>31</v>
      </c>
      <c r="D1063" s="16">
        <v>3088.8423189999999</v>
      </c>
      <c r="E1063" s="39">
        <f t="shared" si="47"/>
        <v>1579.3</v>
      </c>
      <c r="F1063" s="16">
        <v>2376</v>
      </c>
      <c r="G1063" s="38">
        <f t="shared" si="48"/>
        <v>1214.8295097222151</v>
      </c>
      <c r="H1063" s="16"/>
      <c r="I1063" s="3"/>
      <c r="J1063" s="11"/>
      <c r="K1063" s="11"/>
      <c r="L1063" s="7"/>
      <c r="M1063" s="11"/>
      <c r="N1063" s="7"/>
      <c r="O1063" s="7"/>
      <c r="P1063" s="11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  <c r="AT1063" s="7"/>
    </row>
    <row r="1064" spans="1:46" s="10" customFormat="1" x14ac:dyDescent="0.25">
      <c r="A1064" s="28" t="s">
        <v>1528</v>
      </c>
      <c r="B1064" s="21" t="s">
        <v>776</v>
      </c>
      <c r="C1064" s="24" t="s">
        <v>31</v>
      </c>
      <c r="D1064" s="16">
        <v>1476.2604839999999</v>
      </c>
      <c r="E1064" s="39">
        <f t="shared" si="47"/>
        <v>754.8</v>
      </c>
      <c r="F1064" s="16">
        <v>1135.54</v>
      </c>
      <c r="G1064" s="38">
        <f t="shared" si="48"/>
        <v>580.59238277355394</v>
      </c>
      <c r="H1064" s="16"/>
      <c r="I1064" s="3"/>
      <c r="J1064" s="11"/>
      <c r="K1064" s="11"/>
      <c r="L1064" s="7"/>
      <c r="M1064" s="11"/>
      <c r="N1064" s="7"/>
      <c r="O1064" s="7"/>
      <c r="P1064" s="11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  <c r="AT1064" s="7"/>
    </row>
    <row r="1065" spans="1:46" s="10" customFormat="1" ht="31.5" x14ac:dyDescent="0.25">
      <c r="A1065" s="28" t="s">
        <v>1527</v>
      </c>
      <c r="B1065" s="21" t="s">
        <v>777</v>
      </c>
      <c r="C1065" s="24" t="s">
        <v>31</v>
      </c>
      <c r="D1065" s="16">
        <v>913.56819300000006</v>
      </c>
      <c r="E1065" s="39">
        <f t="shared" si="47"/>
        <v>467.1</v>
      </c>
      <c r="F1065" s="16">
        <v>702.67</v>
      </c>
      <c r="G1065" s="38">
        <f t="shared" si="48"/>
        <v>359.26946616014681</v>
      </c>
      <c r="H1065" s="16"/>
      <c r="I1065" s="3"/>
      <c r="J1065" s="11"/>
      <c r="K1065" s="11"/>
      <c r="L1065" s="7"/>
      <c r="M1065" s="11"/>
      <c r="N1065" s="7"/>
      <c r="O1065" s="7"/>
      <c r="P1065" s="11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  <c r="AT1065" s="7"/>
    </row>
    <row r="1066" spans="1:46" s="10" customFormat="1" x14ac:dyDescent="0.25">
      <c r="A1066" s="28" t="s">
        <v>1526</v>
      </c>
      <c r="B1066" s="21" t="s">
        <v>1525</v>
      </c>
      <c r="C1066" s="24" t="s">
        <v>31</v>
      </c>
      <c r="D1066" s="16">
        <v>1144.1605500000001</v>
      </c>
      <c r="E1066" s="39">
        <f t="shared" si="47"/>
        <v>585</v>
      </c>
      <c r="F1066" s="16">
        <v>880</v>
      </c>
      <c r="G1066" s="38">
        <f t="shared" si="48"/>
        <v>449.93685545267226</v>
      </c>
      <c r="H1066" s="16"/>
      <c r="I1066" s="3"/>
      <c r="J1066" s="11"/>
      <c r="K1066" s="11"/>
      <c r="L1066" s="7"/>
      <c r="M1066" s="11"/>
      <c r="N1066" s="7"/>
      <c r="O1066" s="7"/>
      <c r="P1066" s="11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  <c r="AT1066" s="7"/>
    </row>
    <row r="1067" spans="1:46" s="10" customFormat="1" x14ac:dyDescent="0.25">
      <c r="A1067" s="28" t="s">
        <v>1143</v>
      </c>
      <c r="B1067" s="21" t="s">
        <v>1142</v>
      </c>
      <c r="C1067" s="24" t="s">
        <v>31</v>
      </c>
      <c r="D1067" s="16">
        <v>800.32563599999992</v>
      </c>
      <c r="E1067" s="39">
        <f t="shared" si="47"/>
        <v>409.2</v>
      </c>
      <c r="F1067" s="16">
        <v>615.6</v>
      </c>
      <c r="G1067" s="38">
        <f t="shared" si="48"/>
        <v>314.75128206439211</v>
      </c>
      <c r="H1067" s="16"/>
      <c r="I1067" s="3"/>
      <c r="J1067" s="11"/>
      <c r="K1067" s="11"/>
      <c r="L1067" s="7"/>
      <c r="M1067" s="11"/>
      <c r="N1067" s="7"/>
      <c r="O1067" s="7"/>
      <c r="P1067" s="11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  <c r="AT1067" s="7"/>
    </row>
    <row r="1068" spans="1:46" s="10" customFormat="1" x14ac:dyDescent="0.25">
      <c r="A1068" s="28" t="s">
        <v>1160</v>
      </c>
      <c r="B1068" s="21" t="s">
        <v>486</v>
      </c>
      <c r="C1068" s="24" t="s">
        <v>31</v>
      </c>
      <c r="D1068" s="16">
        <v>80</v>
      </c>
      <c r="E1068" s="39">
        <f t="shared" si="47"/>
        <v>40.903350495697481</v>
      </c>
      <c r="F1068" s="16">
        <v>50</v>
      </c>
      <c r="G1068" s="38">
        <f t="shared" si="48"/>
        <v>25.564594059810926</v>
      </c>
      <c r="H1068" s="16"/>
      <c r="I1068" s="3"/>
      <c r="J1068" s="11"/>
      <c r="K1068" s="11"/>
      <c r="L1068" s="7"/>
      <c r="M1068" s="11"/>
      <c r="N1068" s="7"/>
      <c r="O1068" s="7"/>
      <c r="P1068" s="11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  <c r="AT1068" s="7"/>
    </row>
    <row r="1069" spans="1:46" s="10" customFormat="1" x14ac:dyDescent="0.25">
      <c r="A1069" s="28" t="s">
        <v>1524</v>
      </c>
      <c r="B1069" s="21" t="s">
        <v>778</v>
      </c>
      <c r="C1069" s="24" t="s">
        <v>31</v>
      </c>
      <c r="D1069" s="15">
        <v>100.138496</v>
      </c>
      <c r="E1069" s="39">
        <f t="shared" si="47"/>
        <v>51.2</v>
      </c>
      <c r="F1069" s="16"/>
      <c r="G1069" s="16"/>
      <c r="H1069" s="15"/>
      <c r="I1069" s="3"/>
      <c r="J1069" s="11"/>
      <c r="K1069" s="11"/>
      <c r="L1069" s="7"/>
      <c r="M1069" s="11"/>
      <c r="N1069" s="7"/>
      <c r="O1069" s="7"/>
      <c r="P1069" s="11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  <c r="AT1069" s="7"/>
    </row>
    <row r="1070" spans="1:46" s="10" customFormat="1" x14ac:dyDescent="0.25">
      <c r="A1070" s="28" t="s">
        <v>1523</v>
      </c>
      <c r="B1070" s="21" t="s">
        <v>779</v>
      </c>
      <c r="C1070" s="24" t="s">
        <v>31</v>
      </c>
      <c r="D1070" s="15">
        <v>145.12258600000001</v>
      </c>
      <c r="E1070" s="39">
        <f t="shared" si="47"/>
        <v>74.2</v>
      </c>
      <c r="F1070" s="15"/>
      <c r="G1070" s="15"/>
      <c r="H1070" s="15"/>
      <c r="I1070" s="3"/>
      <c r="J1070" s="11"/>
      <c r="K1070" s="11"/>
      <c r="L1070" s="7"/>
      <c r="M1070" s="11"/>
      <c r="N1070" s="7"/>
      <c r="O1070" s="7"/>
      <c r="P1070" s="11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  <c r="AT1070" s="7"/>
    </row>
    <row r="1071" spans="1:46" s="10" customFormat="1" x14ac:dyDescent="0.25">
      <c r="A1071" s="28" t="s">
        <v>1522</v>
      </c>
      <c r="B1071" s="21" t="s">
        <v>780</v>
      </c>
      <c r="C1071" s="24" t="s">
        <v>31</v>
      </c>
      <c r="D1071" s="15">
        <v>1500.1216099999999</v>
      </c>
      <c r="E1071" s="39">
        <f t="shared" si="47"/>
        <v>767</v>
      </c>
      <c r="F1071" s="15"/>
      <c r="G1071" s="15"/>
      <c r="H1071" s="15"/>
      <c r="I1071" s="3"/>
      <c r="J1071" s="11"/>
      <c r="K1071" s="11"/>
      <c r="L1071" s="7"/>
      <c r="M1071" s="11"/>
      <c r="N1071" s="7"/>
      <c r="O1071" s="7"/>
      <c r="P1071" s="11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  <c r="AT1071" s="7"/>
    </row>
    <row r="1072" spans="1:46" s="10" customFormat="1" x14ac:dyDescent="0.25">
      <c r="A1072" s="28" t="s">
        <v>1521</v>
      </c>
      <c r="B1072" s="21" t="s">
        <v>781</v>
      </c>
      <c r="C1072" s="24" t="s">
        <v>31</v>
      </c>
      <c r="D1072" s="15">
        <v>1000.015879</v>
      </c>
      <c r="E1072" s="39">
        <f t="shared" si="47"/>
        <v>511.3</v>
      </c>
      <c r="F1072" s="15"/>
      <c r="G1072" s="15"/>
      <c r="H1072" s="15"/>
      <c r="I1072" s="3"/>
      <c r="J1072" s="11"/>
      <c r="K1072" s="11"/>
      <c r="L1072" s="7"/>
      <c r="M1072" s="11"/>
      <c r="N1072" s="7"/>
      <c r="O1072" s="7"/>
      <c r="P1072" s="11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  <c r="AT1072" s="7"/>
    </row>
    <row r="1073" spans="1:46" s="10" customFormat="1" x14ac:dyDescent="0.25">
      <c r="A1073" s="28" t="s">
        <v>1520</v>
      </c>
      <c r="B1073" s="21" t="s">
        <v>782</v>
      </c>
      <c r="C1073" s="24" t="s">
        <v>31</v>
      </c>
      <c r="D1073" s="15">
        <v>0.78233200000000003</v>
      </c>
      <c r="E1073" s="39">
        <f t="shared" si="47"/>
        <v>0.4</v>
      </c>
      <c r="F1073" s="15"/>
      <c r="G1073" s="15"/>
      <c r="H1073" s="15"/>
      <c r="I1073" s="3"/>
      <c r="J1073" s="11"/>
      <c r="K1073" s="11"/>
      <c r="L1073" s="7"/>
      <c r="M1073" s="11"/>
      <c r="N1073" s="7"/>
      <c r="O1073" s="7"/>
      <c r="P1073" s="11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  <c r="AT1073" s="7"/>
    </row>
    <row r="1074" spans="1:46" s="10" customFormat="1" x14ac:dyDescent="0.25">
      <c r="A1074" s="28" t="s">
        <v>1519</v>
      </c>
      <c r="B1074" s="21" t="s">
        <v>783</v>
      </c>
      <c r="C1074" s="24" t="s">
        <v>31</v>
      </c>
      <c r="D1074" s="15">
        <v>120.08796199999999</v>
      </c>
      <c r="E1074" s="39">
        <f t="shared" si="47"/>
        <v>61.4</v>
      </c>
      <c r="F1074" s="15"/>
      <c r="G1074" s="15"/>
      <c r="H1074" s="15"/>
      <c r="I1074" s="3"/>
      <c r="J1074" s="11"/>
      <c r="K1074" s="11"/>
      <c r="L1074" s="7"/>
      <c r="M1074" s="11"/>
      <c r="N1074" s="7"/>
      <c r="O1074" s="7"/>
      <c r="P1074" s="11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  <c r="AT1074" s="7"/>
    </row>
    <row r="1075" spans="1:46" s="10" customFormat="1" x14ac:dyDescent="0.25">
      <c r="A1075" s="28" t="s">
        <v>1518</v>
      </c>
      <c r="B1075" s="21" t="s">
        <v>784</v>
      </c>
      <c r="C1075" s="24" t="s">
        <v>31</v>
      </c>
      <c r="D1075" s="15">
        <v>2502.0933190000001</v>
      </c>
      <c r="E1075" s="39">
        <f t="shared" si="47"/>
        <v>1279.3</v>
      </c>
      <c r="F1075" s="15"/>
      <c r="G1075" s="15"/>
      <c r="H1075" s="15"/>
      <c r="I1075" s="3"/>
      <c r="J1075" s="11"/>
      <c r="K1075" s="11"/>
      <c r="L1075" s="7"/>
      <c r="M1075" s="11"/>
      <c r="N1075" s="7"/>
      <c r="O1075" s="7"/>
      <c r="P1075" s="11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  <c r="AT1075" s="7"/>
    </row>
    <row r="1076" spans="1:46" s="10" customFormat="1" x14ac:dyDescent="0.25">
      <c r="A1076" s="28" t="s">
        <v>1517</v>
      </c>
      <c r="B1076" s="21" t="s">
        <v>785</v>
      </c>
      <c r="C1076" s="24" t="s">
        <v>31</v>
      </c>
      <c r="D1076" s="15">
        <v>60.043980999999995</v>
      </c>
      <c r="E1076" s="39">
        <f t="shared" si="47"/>
        <v>30.7</v>
      </c>
      <c r="F1076" s="15"/>
      <c r="G1076" s="15"/>
      <c r="H1076" s="15"/>
      <c r="I1076" s="3"/>
      <c r="J1076" s="11"/>
      <c r="K1076" s="11"/>
      <c r="L1076" s="7"/>
      <c r="M1076" s="11"/>
      <c r="N1076" s="7"/>
      <c r="O1076" s="7"/>
      <c r="P1076" s="11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  <c r="AT1076" s="7"/>
    </row>
    <row r="1077" spans="1:46" s="10" customFormat="1" x14ac:dyDescent="0.25">
      <c r="A1077" s="28" t="s">
        <v>1516</v>
      </c>
      <c r="B1077" s="21" t="s">
        <v>786</v>
      </c>
      <c r="C1077" s="24" t="s">
        <v>31</v>
      </c>
      <c r="D1077" s="15">
        <v>10000.158789999999</v>
      </c>
      <c r="E1077" s="39">
        <f t="shared" si="47"/>
        <v>5113</v>
      </c>
      <c r="F1077" s="15"/>
      <c r="G1077" s="15"/>
      <c r="H1077" s="15"/>
      <c r="I1077" s="3"/>
      <c r="J1077" s="11"/>
      <c r="K1077" s="11"/>
      <c r="L1077" s="7"/>
      <c r="M1077" s="11"/>
      <c r="N1077" s="7"/>
      <c r="O1077" s="7"/>
      <c r="P1077" s="11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  <c r="AT1077" s="7"/>
    </row>
    <row r="1078" spans="1:46" s="10" customFormat="1" x14ac:dyDescent="0.25">
      <c r="A1078" s="28" t="s">
        <v>1515</v>
      </c>
      <c r="B1078" s="21" t="s">
        <v>787</v>
      </c>
      <c r="C1078" s="24" t="s">
        <v>31</v>
      </c>
      <c r="D1078" s="16">
        <v>5000.0793949999997</v>
      </c>
      <c r="E1078" s="39">
        <f t="shared" si="47"/>
        <v>2556.5</v>
      </c>
      <c r="F1078" s="15"/>
      <c r="G1078" s="15"/>
      <c r="H1078" s="16"/>
      <c r="I1078" s="3"/>
      <c r="J1078" s="11"/>
      <c r="K1078" s="11"/>
      <c r="L1078" s="7"/>
      <c r="M1078" s="11"/>
      <c r="N1078" s="7"/>
      <c r="O1078" s="7"/>
      <c r="P1078" s="11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  <c r="AT1078" s="7"/>
    </row>
    <row r="1079" spans="1:46" s="10" customFormat="1" x14ac:dyDescent="0.25">
      <c r="A1079" s="28" t="s">
        <v>1514</v>
      </c>
      <c r="B1079" s="21" t="s">
        <v>788</v>
      </c>
      <c r="C1079" s="24" t="s">
        <v>31</v>
      </c>
      <c r="D1079" s="15">
        <v>5000.0793949999997</v>
      </c>
      <c r="E1079" s="39">
        <f t="shared" si="47"/>
        <v>2556.5</v>
      </c>
      <c r="F1079" s="15"/>
      <c r="G1079" s="15"/>
      <c r="H1079" s="15"/>
      <c r="I1079" s="3"/>
      <c r="J1079" s="11"/>
      <c r="K1079" s="11"/>
      <c r="L1079" s="7"/>
      <c r="M1079" s="11"/>
      <c r="N1079" s="7"/>
      <c r="O1079" s="7"/>
      <c r="P1079" s="11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  <c r="AT1079" s="7"/>
    </row>
    <row r="1080" spans="1:46" s="10" customFormat="1" x14ac:dyDescent="0.25">
      <c r="A1080" s="28" t="s">
        <v>1513</v>
      </c>
      <c r="B1080" s="21" t="s">
        <v>789</v>
      </c>
      <c r="C1080" s="24" t="s">
        <v>31</v>
      </c>
      <c r="D1080" s="15">
        <v>3000.0476370000001</v>
      </c>
      <c r="E1080" s="39">
        <f t="shared" si="47"/>
        <v>1533.9</v>
      </c>
      <c r="F1080" s="15"/>
      <c r="G1080" s="15"/>
      <c r="H1080" s="15"/>
      <c r="I1080" s="3"/>
      <c r="J1080" s="11"/>
      <c r="K1080" s="11"/>
      <c r="L1080" s="7"/>
      <c r="M1080" s="11"/>
      <c r="N1080" s="7"/>
      <c r="O1080" s="7"/>
      <c r="P1080" s="11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  <c r="AT1080" s="7"/>
    </row>
    <row r="1081" spans="1:46" s="10" customFormat="1" x14ac:dyDescent="0.25">
      <c r="A1081" s="28" t="s">
        <v>1512</v>
      </c>
      <c r="B1081" s="21" t="s">
        <v>790</v>
      </c>
      <c r="C1081" s="24" t="s">
        <v>31</v>
      </c>
      <c r="D1081" s="16">
        <v>3000.0476370000001</v>
      </c>
      <c r="E1081" s="39">
        <f t="shared" si="47"/>
        <v>1533.9</v>
      </c>
      <c r="F1081" s="15"/>
      <c r="G1081" s="15"/>
      <c r="H1081" s="16"/>
      <c r="I1081" s="3"/>
      <c r="J1081" s="11"/>
      <c r="K1081" s="11"/>
      <c r="L1081" s="7"/>
      <c r="M1081" s="11"/>
      <c r="N1081" s="7"/>
      <c r="O1081" s="7"/>
      <c r="P1081" s="11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  <c r="AT1081" s="7"/>
    </row>
    <row r="1082" spans="1:46" s="10" customFormat="1" x14ac:dyDescent="0.25">
      <c r="A1082" s="28" t="s">
        <v>1511</v>
      </c>
      <c r="B1082" s="21" t="s">
        <v>791</v>
      </c>
      <c r="C1082" s="24" t="s">
        <v>31</v>
      </c>
      <c r="D1082" s="15">
        <v>300.02432199999998</v>
      </c>
      <c r="E1082" s="39">
        <f t="shared" si="47"/>
        <v>153.4</v>
      </c>
      <c r="F1082" s="15"/>
      <c r="G1082" s="15"/>
      <c r="H1082" s="15"/>
      <c r="I1082" s="3"/>
      <c r="J1082" s="11"/>
      <c r="K1082" s="11"/>
      <c r="L1082" s="7"/>
      <c r="M1082" s="11"/>
      <c r="N1082" s="7"/>
      <c r="O1082" s="7"/>
      <c r="P1082" s="11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  <c r="AT1082" s="7"/>
    </row>
    <row r="1083" spans="1:46" s="10" customFormat="1" x14ac:dyDescent="0.25">
      <c r="A1083" s="28"/>
      <c r="B1083" s="51" t="s">
        <v>792</v>
      </c>
      <c r="C1083" s="24"/>
      <c r="D1083" s="15"/>
      <c r="E1083" s="39"/>
      <c r="F1083" s="15"/>
      <c r="G1083" s="15"/>
      <c r="H1083" s="15"/>
      <c r="I1083" s="3"/>
      <c r="J1083" s="11"/>
      <c r="K1083" s="11"/>
      <c r="L1083" s="7"/>
      <c r="M1083" s="11"/>
      <c r="N1083" s="7"/>
      <c r="O1083" s="7"/>
      <c r="P1083" s="11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  <c r="AT1083" s="7"/>
    </row>
    <row r="1084" spans="1:46" s="10" customFormat="1" x14ac:dyDescent="0.25">
      <c r="A1084" s="28" t="s">
        <v>1510</v>
      </c>
      <c r="B1084" s="21" t="s">
        <v>793</v>
      </c>
      <c r="C1084" s="24" t="s">
        <v>31</v>
      </c>
      <c r="D1084" s="15">
        <v>200.08140899999998</v>
      </c>
      <c r="E1084" s="39">
        <f t="shared" si="47"/>
        <v>102.3</v>
      </c>
      <c r="F1084" s="15"/>
      <c r="G1084" s="15"/>
      <c r="H1084" s="15"/>
      <c r="I1084" s="3"/>
      <c r="J1084" s="11"/>
      <c r="K1084" s="11"/>
      <c r="L1084" s="7"/>
      <c r="M1084" s="11"/>
      <c r="N1084" s="7"/>
      <c r="O1084" s="7"/>
      <c r="P1084" s="11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  <c r="AT1084" s="7"/>
    </row>
    <row r="1085" spans="1:46" s="10" customFormat="1" x14ac:dyDescent="0.25">
      <c r="A1085" s="28" t="s">
        <v>1509</v>
      </c>
      <c r="B1085" s="21" t="s">
        <v>794</v>
      </c>
      <c r="C1085" s="24" t="s">
        <v>31</v>
      </c>
      <c r="D1085" s="15">
        <v>350.09357</v>
      </c>
      <c r="E1085" s="39">
        <f t="shared" si="47"/>
        <v>179</v>
      </c>
      <c r="F1085" s="15"/>
      <c r="G1085" s="15"/>
      <c r="H1085" s="15"/>
      <c r="I1085" s="3"/>
      <c r="J1085" s="11"/>
      <c r="K1085" s="11"/>
      <c r="L1085" s="7"/>
      <c r="M1085" s="11"/>
      <c r="N1085" s="7"/>
      <c r="O1085" s="7"/>
      <c r="P1085" s="11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  <c r="AT1085" s="7"/>
    </row>
    <row r="1086" spans="1:46" s="10" customFormat="1" x14ac:dyDescent="0.25">
      <c r="A1086" s="28" t="s">
        <v>1508</v>
      </c>
      <c r="B1086" s="21" t="s">
        <v>795</v>
      </c>
      <c r="C1086" s="24" t="s">
        <v>31</v>
      </c>
      <c r="D1086" s="15">
        <v>1000.015879</v>
      </c>
      <c r="E1086" s="39">
        <f t="shared" si="47"/>
        <v>511.3</v>
      </c>
      <c r="F1086" s="15"/>
      <c r="G1086" s="15"/>
      <c r="H1086" s="15"/>
      <c r="I1086" s="3"/>
      <c r="J1086" s="11"/>
      <c r="K1086" s="11"/>
      <c r="L1086" s="7"/>
      <c r="M1086" s="11"/>
      <c r="N1086" s="7"/>
      <c r="O1086" s="7"/>
      <c r="P1086" s="11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  <c r="AT1086" s="7"/>
    </row>
    <row r="1087" spans="1:46" x14ac:dyDescent="0.25">
      <c r="A1087" s="28" t="s">
        <v>1507</v>
      </c>
      <c r="B1087" s="21" t="s">
        <v>796</v>
      </c>
      <c r="C1087" s="24" t="s">
        <v>31</v>
      </c>
      <c r="D1087" s="15">
        <v>1000.015879</v>
      </c>
      <c r="E1087" s="39">
        <f t="shared" si="47"/>
        <v>511.3</v>
      </c>
      <c r="F1087" s="15"/>
      <c r="G1087" s="15"/>
      <c r="H1087" s="15"/>
      <c r="J1087" s="11"/>
      <c r="K1087" s="11"/>
      <c r="M1087" s="11"/>
      <c r="P1087" s="11"/>
    </row>
    <row r="1088" spans="1:46" s="10" customFormat="1" x14ac:dyDescent="0.25">
      <c r="A1088" s="19"/>
      <c r="B1088" s="15"/>
      <c r="C1088" s="18"/>
      <c r="D1088" s="15"/>
      <c r="E1088" s="15"/>
      <c r="F1088" s="15"/>
      <c r="G1088" s="15"/>
      <c r="H1088" s="15"/>
      <c r="I1088" s="3"/>
      <c r="J1088" s="11"/>
      <c r="K1088" s="11"/>
      <c r="L1088" s="7"/>
      <c r="M1088" s="11"/>
      <c r="N1088" s="7"/>
      <c r="O1088" s="7"/>
      <c r="P1088" s="11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  <c r="AT1088" s="7"/>
    </row>
    <row r="1089" spans="1:46" s="10" customFormat="1" x14ac:dyDescent="0.25">
      <c r="A1089" s="27">
        <v>29</v>
      </c>
      <c r="B1089" s="77" t="s">
        <v>797</v>
      </c>
      <c r="C1089" s="77"/>
      <c r="D1089" s="77"/>
      <c r="E1089" s="77"/>
      <c r="F1089" s="77"/>
      <c r="G1089" s="77"/>
      <c r="H1089" s="77"/>
      <c r="I1089" s="3"/>
      <c r="J1089" s="11"/>
      <c r="K1089" s="11"/>
      <c r="L1089" s="7"/>
      <c r="M1089" s="11"/>
      <c r="N1089" s="7"/>
      <c r="O1089" s="7"/>
      <c r="P1089" s="11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  <c r="AT1089" s="7"/>
    </row>
    <row r="1090" spans="1:46" s="10" customFormat="1" ht="31.5" x14ac:dyDescent="0.25">
      <c r="A1090" s="28" t="s">
        <v>1506</v>
      </c>
      <c r="B1090" s="21" t="s">
        <v>798</v>
      </c>
      <c r="C1090" s="24" t="s">
        <v>31</v>
      </c>
      <c r="D1090" s="15">
        <v>4563.1469729999999</v>
      </c>
      <c r="E1090" s="39">
        <f t="shared" ref="E1090:E1156" si="49">D1090/$J$9</f>
        <v>2333.1</v>
      </c>
      <c r="F1090" s="16">
        <v>3510</v>
      </c>
      <c r="G1090" s="38">
        <f>F1090/$J$9</f>
        <v>1794.6345029987269</v>
      </c>
      <c r="H1090" s="15"/>
      <c r="I1090" s="3"/>
      <c r="J1090" s="11"/>
      <c r="K1090" s="11"/>
      <c r="L1090" s="7"/>
      <c r="M1090" s="11"/>
      <c r="N1090" s="7"/>
      <c r="O1090" s="7"/>
      <c r="P1090" s="11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  <c r="AT1090" s="7"/>
    </row>
    <row r="1091" spans="1:46" s="10" customFormat="1" ht="31.5" x14ac:dyDescent="0.25">
      <c r="A1091" s="28" t="s">
        <v>1505</v>
      </c>
      <c r="B1091" s="21" t="s">
        <v>474</v>
      </c>
      <c r="C1091" s="24" t="s">
        <v>31</v>
      </c>
      <c r="D1091" s="16">
        <v>5299.7125509999996</v>
      </c>
      <c r="E1091" s="39">
        <f t="shared" si="49"/>
        <v>2709.7</v>
      </c>
      <c r="F1091" s="16">
        <v>4076.68</v>
      </c>
      <c r="G1091" s="38">
        <f t="shared" ref="G1091:G1101" si="50">F1091/$J$9</f>
        <v>2084.373386235</v>
      </c>
      <c r="H1091" s="16"/>
      <c r="I1091" s="3"/>
      <c r="J1091" s="11"/>
      <c r="K1091" s="11"/>
      <c r="L1091" s="7"/>
      <c r="M1091" s="11"/>
      <c r="N1091" s="7"/>
      <c r="O1091" s="7"/>
      <c r="P1091" s="11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  <c r="AT1091" s="7"/>
    </row>
    <row r="1092" spans="1:46" s="10" customFormat="1" x14ac:dyDescent="0.25">
      <c r="A1092" s="28" t="s">
        <v>1504</v>
      </c>
      <c r="B1092" s="21" t="s">
        <v>799</v>
      </c>
      <c r="C1092" s="24" t="s">
        <v>31</v>
      </c>
      <c r="D1092" s="15">
        <v>1305.9076910000001</v>
      </c>
      <c r="E1092" s="39">
        <f t="shared" si="49"/>
        <v>667.7</v>
      </c>
      <c r="F1092" s="16">
        <v>1004.49</v>
      </c>
      <c r="G1092" s="38">
        <f t="shared" si="50"/>
        <v>513.58758174278955</v>
      </c>
      <c r="H1092" s="15"/>
      <c r="I1092" s="3"/>
      <c r="J1092" s="11"/>
      <c r="K1092" s="11"/>
      <c r="L1092" s="7"/>
      <c r="M1092" s="11"/>
      <c r="N1092" s="7"/>
      <c r="O1092" s="7"/>
      <c r="P1092" s="11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  <c r="AT1092" s="7"/>
    </row>
    <row r="1093" spans="1:46" s="10" customFormat="1" x14ac:dyDescent="0.25">
      <c r="A1093" s="28" t="s">
        <v>1503</v>
      </c>
      <c r="B1093" s="21" t="s">
        <v>480</v>
      </c>
      <c r="C1093" s="24" t="s">
        <v>31</v>
      </c>
      <c r="D1093" s="15">
        <v>1508.336096</v>
      </c>
      <c r="E1093" s="39">
        <f t="shared" si="49"/>
        <v>771.2</v>
      </c>
      <c r="F1093" s="16">
        <v>1160.24</v>
      </c>
      <c r="G1093" s="38">
        <f t="shared" si="50"/>
        <v>593.22129223910053</v>
      </c>
      <c r="H1093" s="15"/>
      <c r="I1093" s="3"/>
      <c r="J1093" s="11"/>
      <c r="K1093" s="11"/>
      <c r="L1093" s="7"/>
      <c r="M1093" s="11"/>
      <c r="N1093" s="7"/>
      <c r="O1093" s="7"/>
      <c r="P1093" s="11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  <c r="AT1093" s="7"/>
    </row>
    <row r="1094" spans="1:46" s="10" customFormat="1" x14ac:dyDescent="0.25">
      <c r="A1094" s="28" t="s">
        <v>1502</v>
      </c>
      <c r="B1094" s="21" t="s">
        <v>800</v>
      </c>
      <c r="C1094" s="24" t="s">
        <v>31</v>
      </c>
      <c r="D1094" s="15">
        <v>1701.963266</v>
      </c>
      <c r="E1094" s="39">
        <f t="shared" si="49"/>
        <v>870.2</v>
      </c>
      <c r="F1094" s="16">
        <v>1309.06</v>
      </c>
      <c r="G1094" s="38">
        <f t="shared" si="50"/>
        <v>669.31174999872178</v>
      </c>
      <c r="H1094" s="15"/>
      <c r="I1094" s="3"/>
      <c r="J1094" s="11"/>
      <c r="K1094" s="11"/>
      <c r="L1094" s="7"/>
      <c r="M1094" s="11"/>
      <c r="N1094" s="7"/>
      <c r="O1094" s="7"/>
      <c r="P1094" s="11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  <c r="AT1094" s="7"/>
    </row>
    <row r="1095" spans="1:46" s="10" customFormat="1" x14ac:dyDescent="0.25">
      <c r="A1095" s="28" t="s">
        <v>1501</v>
      </c>
      <c r="B1095" s="21" t="s">
        <v>801</v>
      </c>
      <c r="C1095" s="24" t="s">
        <v>31</v>
      </c>
      <c r="D1095" s="15">
        <v>6974.2941970000002</v>
      </c>
      <c r="E1095" s="39">
        <f t="shared" si="49"/>
        <v>3565.9</v>
      </c>
      <c r="F1095" s="16">
        <v>5364.72</v>
      </c>
      <c r="G1095" s="38">
        <f t="shared" si="50"/>
        <v>2742.9377808909776</v>
      </c>
      <c r="H1095" s="15"/>
      <c r="I1095" s="3"/>
      <c r="J1095" s="11"/>
      <c r="K1095" s="11"/>
      <c r="L1095" s="7"/>
      <c r="M1095" s="11"/>
      <c r="N1095" s="7"/>
      <c r="O1095" s="7"/>
      <c r="P1095" s="11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  <c r="AT1095" s="7"/>
    </row>
    <row r="1096" spans="1:46" s="10" customFormat="1" x14ac:dyDescent="0.25">
      <c r="A1096" s="28" t="s">
        <v>1500</v>
      </c>
      <c r="B1096" s="21" t="s">
        <v>802</v>
      </c>
      <c r="C1096" s="24" t="s">
        <v>31</v>
      </c>
      <c r="D1096" s="15">
        <v>5086.1359149999998</v>
      </c>
      <c r="E1096" s="39">
        <f t="shared" si="49"/>
        <v>2600.5</v>
      </c>
      <c r="F1096" s="16">
        <v>3912.3</v>
      </c>
      <c r="G1096" s="38">
        <f t="shared" si="50"/>
        <v>2000.3272268039657</v>
      </c>
      <c r="H1096" s="15"/>
      <c r="I1096" s="3"/>
      <c r="J1096" s="11"/>
      <c r="K1096" s="11"/>
      <c r="L1096" s="7"/>
      <c r="M1096" s="11"/>
      <c r="N1096" s="7"/>
      <c r="O1096" s="7"/>
      <c r="P1096" s="11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  <c r="AT1096" s="7"/>
    </row>
    <row r="1097" spans="1:46" s="10" customFormat="1" x14ac:dyDescent="0.25">
      <c r="A1097" s="28" t="s">
        <v>1499</v>
      </c>
      <c r="B1097" s="21" t="s">
        <v>803</v>
      </c>
      <c r="C1097" s="24" t="s">
        <v>31</v>
      </c>
      <c r="D1097" s="15">
        <v>6942.8053340000006</v>
      </c>
      <c r="E1097" s="39">
        <f t="shared" si="49"/>
        <v>3549.8</v>
      </c>
      <c r="F1097" s="16">
        <v>5340.6</v>
      </c>
      <c r="G1097" s="38">
        <f t="shared" si="50"/>
        <v>2730.6054207165248</v>
      </c>
      <c r="H1097" s="15"/>
      <c r="I1097" s="3"/>
      <c r="J1097" s="11"/>
      <c r="K1097" s="11"/>
      <c r="L1097" s="7"/>
      <c r="M1097" s="11"/>
      <c r="N1097" s="7"/>
      <c r="O1097" s="7"/>
      <c r="P1097" s="11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  <c r="AT1097" s="7"/>
    </row>
    <row r="1098" spans="1:46" s="10" customFormat="1" ht="31.5" x14ac:dyDescent="0.25">
      <c r="A1098" s="28" t="s">
        <v>1498</v>
      </c>
      <c r="B1098" s="21" t="s">
        <v>804</v>
      </c>
      <c r="C1098" s="24" t="s">
        <v>31</v>
      </c>
      <c r="D1098" s="15">
        <v>1040.1103939999998</v>
      </c>
      <c r="E1098" s="39">
        <f t="shared" si="49"/>
        <v>531.79999999999995</v>
      </c>
      <c r="F1098" s="16">
        <v>800</v>
      </c>
      <c r="G1098" s="38">
        <f t="shared" si="50"/>
        <v>409.03350495697481</v>
      </c>
      <c r="H1098" s="15"/>
      <c r="I1098" s="3"/>
      <c r="J1098" s="11"/>
      <c r="K1098" s="11"/>
      <c r="L1098" s="7"/>
      <c r="M1098" s="11"/>
      <c r="N1098" s="7"/>
      <c r="O1098" s="7"/>
      <c r="P1098" s="11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  <c r="AT1098" s="7"/>
    </row>
    <row r="1099" spans="1:46" s="10" customFormat="1" ht="31.5" x14ac:dyDescent="0.25">
      <c r="A1099" s="28" t="s">
        <v>1497</v>
      </c>
      <c r="B1099" s="21" t="s">
        <v>805</v>
      </c>
      <c r="C1099" s="24" t="s">
        <v>31</v>
      </c>
      <c r="D1099" s="15">
        <v>468.03011900000001</v>
      </c>
      <c r="E1099" s="39">
        <f t="shared" si="49"/>
        <v>239.3</v>
      </c>
      <c r="F1099" s="16">
        <v>360</v>
      </c>
      <c r="G1099" s="38">
        <f t="shared" si="50"/>
        <v>184.06507723063865</v>
      </c>
      <c r="H1099" s="15"/>
      <c r="I1099" s="3"/>
      <c r="J1099" s="11"/>
      <c r="K1099" s="11"/>
      <c r="L1099" s="7"/>
      <c r="M1099" s="11"/>
      <c r="N1099" s="7"/>
      <c r="O1099" s="7"/>
      <c r="P1099" s="11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  <c r="AT1099" s="7"/>
    </row>
    <row r="1100" spans="1:46" s="10" customFormat="1" x14ac:dyDescent="0.25">
      <c r="A1100" s="28" t="s">
        <v>1496</v>
      </c>
      <c r="B1100" s="21" t="s">
        <v>484</v>
      </c>
      <c r="C1100" s="24" t="s">
        <v>31</v>
      </c>
      <c r="D1100" s="16">
        <v>365.15346099999999</v>
      </c>
      <c r="E1100" s="39">
        <f t="shared" si="49"/>
        <v>186.7</v>
      </c>
      <c r="F1100" s="16">
        <v>280.8</v>
      </c>
      <c r="G1100" s="38">
        <f t="shared" si="50"/>
        <v>143.57076023989816</v>
      </c>
      <c r="H1100" s="16"/>
      <c r="I1100" s="3"/>
      <c r="J1100" s="11"/>
      <c r="K1100" s="11"/>
      <c r="L1100" s="7"/>
      <c r="M1100" s="11"/>
      <c r="N1100" s="7"/>
      <c r="O1100" s="7"/>
      <c r="P1100" s="11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  <c r="AT1100" s="7"/>
    </row>
    <row r="1101" spans="1:46" s="10" customFormat="1" x14ac:dyDescent="0.25">
      <c r="A1101" s="28" t="s">
        <v>1160</v>
      </c>
      <c r="B1101" s="21" t="s">
        <v>486</v>
      </c>
      <c r="C1101" s="24" t="s">
        <v>31</v>
      </c>
      <c r="D1101" s="15">
        <v>80</v>
      </c>
      <c r="E1101" s="39">
        <f t="shared" si="49"/>
        <v>40.903350495697481</v>
      </c>
      <c r="F1101" s="16">
        <v>50</v>
      </c>
      <c r="G1101" s="38">
        <f t="shared" si="50"/>
        <v>25.564594059810926</v>
      </c>
      <c r="H1101" s="15"/>
      <c r="I1101" s="3"/>
      <c r="J1101" s="11"/>
      <c r="K1101" s="11"/>
      <c r="L1101" s="7"/>
      <c r="M1101" s="11"/>
      <c r="N1101" s="7"/>
      <c r="O1101" s="7"/>
      <c r="P1101" s="11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  <c r="AT1101" s="7"/>
    </row>
    <row r="1102" spans="1:46" s="10" customFormat="1" x14ac:dyDescent="0.25">
      <c r="A1102" s="28" t="s">
        <v>1495</v>
      </c>
      <c r="B1102" s="21" t="s">
        <v>806</v>
      </c>
      <c r="C1102" s="24" t="s">
        <v>31</v>
      </c>
      <c r="D1102" s="15">
        <v>1650.133771</v>
      </c>
      <c r="E1102" s="39">
        <f t="shared" si="49"/>
        <v>843.7</v>
      </c>
      <c r="F1102" s="15"/>
      <c r="G1102" s="38"/>
      <c r="H1102" s="15"/>
      <c r="I1102" s="3"/>
      <c r="J1102" s="11"/>
      <c r="K1102" s="11"/>
      <c r="L1102" s="7"/>
      <c r="M1102" s="11"/>
      <c r="N1102" s="7"/>
      <c r="O1102" s="7"/>
      <c r="P1102" s="11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  <c r="AT1102" s="7"/>
    </row>
    <row r="1103" spans="1:46" s="10" customFormat="1" x14ac:dyDescent="0.25">
      <c r="A1103" s="28" t="s">
        <v>1494</v>
      </c>
      <c r="B1103" s="21" t="s">
        <v>807</v>
      </c>
      <c r="C1103" s="24" t="s">
        <v>491</v>
      </c>
      <c r="D1103" s="15">
        <v>190.10667599999999</v>
      </c>
      <c r="E1103" s="39">
        <f t="shared" si="49"/>
        <v>97.2</v>
      </c>
      <c r="F1103" s="15"/>
      <c r="G1103" s="15"/>
      <c r="H1103" s="15"/>
      <c r="I1103" s="3"/>
      <c r="J1103" s="11"/>
      <c r="K1103" s="11"/>
      <c r="L1103" s="7"/>
      <c r="M1103" s="11"/>
      <c r="N1103" s="7"/>
      <c r="O1103" s="7"/>
      <c r="P1103" s="11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  <c r="AT1103" s="7"/>
    </row>
    <row r="1104" spans="1:46" s="10" customFormat="1" x14ac:dyDescent="0.25">
      <c r="A1104" s="28"/>
      <c r="B1104" s="51" t="s">
        <v>808</v>
      </c>
      <c r="C1104" s="24"/>
      <c r="D1104" s="15"/>
      <c r="E1104" s="39"/>
      <c r="F1104" s="15"/>
      <c r="G1104" s="15"/>
      <c r="H1104" s="15"/>
      <c r="I1104" s="3"/>
      <c r="J1104" s="11"/>
      <c r="K1104" s="11"/>
      <c r="L1104" s="7"/>
      <c r="M1104" s="11"/>
      <c r="N1104" s="7"/>
      <c r="O1104" s="7"/>
      <c r="P1104" s="11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  <c r="AT1104" s="7"/>
    </row>
    <row r="1105" spans="1:46" s="10" customFormat="1" ht="31.5" x14ac:dyDescent="0.25">
      <c r="A1105" s="28" t="s">
        <v>1493</v>
      </c>
      <c r="B1105" s="21" t="s">
        <v>809</v>
      </c>
      <c r="C1105" s="24" t="s">
        <v>491</v>
      </c>
      <c r="D1105" s="15">
        <v>430.087017</v>
      </c>
      <c r="E1105" s="39">
        <f t="shared" si="49"/>
        <v>219.9</v>
      </c>
      <c r="F1105" s="15"/>
      <c r="G1105" s="15"/>
      <c r="H1105" s="15"/>
      <c r="I1105" s="3"/>
      <c r="J1105" s="11"/>
      <c r="K1105" s="11"/>
      <c r="L1105" s="7"/>
      <c r="M1105" s="11"/>
      <c r="N1105" s="7"/>
      <c r="O1105" s="7"/>
      <c r="P1105" s="11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  <c r="AT1105" s="7"/>
    </row>
    <row r="1106" spans="1:46" s="10" customFormat="1" x14ac:dyDescent="0.25">
      <c r="A1106" s="28" t="s">
        <v>1492</v>
      </c>
      <c r="B1106" s="21" t="s">
        <v>810</v>
      </c>
      <c r="C1106" s="24" t="s">
        <v>31</v>
      </c>
      <c r="D1106" s="15">
        <v>5580.1785730000001</v>
      </c>
      <c r="E1106" s="39">
        <f t="shared" si="49"/>
        <v>2853.1</v>
      </c>
      <c r="F1106" s="15"/>
      <c r="G1106" s="15"/>
      <c r="H1106" s="15"/>
      <c r="I1106" s="3"/>
      <c r="J1106" s="11"/>
      <c r="K1106" s="11"/>
      <c r="L1106" s="7"/>
      <c r="M1106" s="11"/>
      <c r="N1106" s="7"/>
      <c r="O1106" s="7"/>
      <c r="P1106" s="11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  <c r="AT1106" s="7"/>
    </row>
    <row r="1107" spans="1:46" s="10" customFormat="1" x14ac:dyDescent="0.25">
      <c r="A1107" s="28"/>
      <c r="B1107" s="51" t="s">
        <v>811</v>
      </c>
      <c r="C1107" s="24"/>
      <c r="D1107" s="15"/>
      <c r="E1107" s="39"/>
      <c r="F1107" s="15"/>
      <c r="G1107" s="15"/>
      <c r="H1107" s="15"/>
      <c r="I1107" s="3"/>
      <c r="J1107" s="11"/>
      <c r="K1107" s="11"/>
      <c r="L1107" s="7"/>
      <c r="M1107" s="11"/>
      <c r="N1107" s="7"/>
      <c r="O1107" s="7"/>
      <c r="P1107" s="11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  <c r="AT1107" s="7"/>
    </row>
    <row r="1108" spans="1:46" s="10" customFormat="1" x14ac:dyDescent="0.25">
      <c r="A1108" s="28" t="s">
        <v>1491</v>
      </c>
      <c r="B1108" s="21" t="s">
        <v>812</v>
      </c>
      <c r="C1108" s="18" t="s">
        <v>31</v>
      </c>
      <c r="D1108" s="15">
        <v>260.12538999999998</v>
      </c>
      <c r="E1108" s="39">
        <f t="shared" si="49"/>
        <v>133</v>
      </c>
      <c r="F1108" s="16">
        <v>200</v>
      </c>
      <c r="G1108" s="38">
        <f t="shared" ref="G1108" si="51">F1108/$J$9</f>
        <v>102.2583762392437</v>
      </c>
      <c r="H1108" s="15"/>
      <c r="I1108" s="3"/>
      <c r="J1108" s="11"/>
      <c r="K1108" s="11"/>
      <c r="L1108" s="7"/>
      <c r="M1108" s="11"/>
      <c r="N1108" s="7"/>
      <c r="O1108" s="7"/>
      <c r="P1108" s="11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  <c r="AT1108" s="7"/>
    </row>
    <row r="1109" spans="1:46" s="10" customFormat="1" x14ac:dyDescent="0.25">
      <c r="A1109" s="28" t="s">
        <v>1490</v>
      </c>
      <c r="B1109" s="21" t="s">
        <v>486</v>
      </c>
      <c r="C1109" s="24" t="s">
        <v>31</v>
      </c>
      <c r="D1109" s="15">
        <v>51.047163000000005</v>
      </c>
      <c r="E1109" s="39">
        <f t="shared" si="49"/>
        <v>26.1</v>
      </c>
      <c r="F1109" s="15"/>
      <c r="G1109" s="15"/>
      <c r="H1109" s="15"/>
      <c r="I1109" s="3"/>
      <c r="J1109" s="11"/>
      <c r="K1109" s="11"/>
      <c r="L1109" s="7"/>
      <c r="M1109" s="11"/>
      <c r="N1109" s="7"/>
      <c r="O1109" s="7"/>
      <c r="P1109" s="11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  <c r="AT1109" s="7"/>
    </row>
    <row r="1110" spans="1:46" s="10" customFormat="1" x14ac:dyDescent="0.25">
      <c r="A1110" s="28" t="s">
        <v>1489</v>
      </c>
      <c r="B1110" s="21" t="s">
        <v>813</v>
      </c>
      <c r="C1110" s="24" t="s">
        <v>31</v>
      </c>
      <c r="D1110" s="15">
        <v>86.056519999999992</v>
      </c>
      <c r="E1110" s="39">
        <f t="shared" si="49"/>
        <v>44</v>
      </c>
      <c r="F1110" s="15"/>
      <c r="G1110" s="15"/>
      <c r="H1110" s="15"/>
      <c r="I1110" s="3"/>
      <c r="J1110" s="11"/>
      <c r="K1110" s="11"/>
      <c r="L1110" s="7"/>
      <c r="M1110" s="11"/>
      <c r="N1110" s="7"/>
      <c r="O1110" s="7"/>
      <c r="P1110" s="11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  <c r="AT1110" s="7"/>
    </row>
    <row r="1111" spans="1:46" s="10" customFormat="1" x14ac:dyDescent="0.25">
      <c r="A1111" s="28" t="s">
        <v>1488</v>
      </c>
      <c r="B1111" s="21" t="s">
        <v>814</v>
      </c>
      <c r="C1111" s="24" t="s">
        <v>31</v>
      </c>
      <c r="D1111" s="15">
        <v>29.141867000000001</v>
      </c>
      <c r="E1111" s="39">
        <f t="shared" si="49"/>
        <v>14.9</v>
      </c>
      <c r="F1111" s="15"/>
      <c r="G1111" s="15"/>
      <c r="H1111" s="15"/>
      <c r="I1111" s="3"/>
      <c r="J1111" s="11"/>
      <c r="K1111" s="11"/>
      <c r="L1111" s="7"/>
      <c r="M1111" s="11"/>
      <c r="N1111" s="7"/>
      <c r="O1111" s="7"/>
      <c r="P1111" s="11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  <c r="AT1111" s="7"/>
    </row>
    <row r="1112" spans="1:46" s="10" customFormat="1" x14ac:dyDescent="0.25">
      <c r="A1112" s="28" t="s">
        <v>1487</v>
      </c>
      <c r="B1112" s="21" t="s">
        <v>815</v>
      </c>
      <c r="C1112" s="24" t="s">
        <v>31</v>
      </c>
      <c r="D1112" s="15">
        <v>130.06269499999999</v>
      </c>
      <c r="E1112" s="39">
        <f t="shared" si="49"/>
        <v>66.5</v>
      </c>
      <c r="F1112" s="15"/>
      <c r="G1112" s="15"/>
      <c r="H1112" s="15"/>
      <c r="I1112" s="3"/>
      <c r="J1112" s="11"/>
      <c r="K1112" s="11"/>
      <c r="L1112" s="7"/>
      <c r="M1112" s="11"/>
      <c r="N1112" s="7"/>
      <c r="O1112" s="7"/>
      <c r="P1112" s="11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  <c r="AT1112" s="7"/>
    </row>
    <row r="1113" spans="1:46" s="10" customFormat="1" x14ac:dyDescent="0.25">
      <c r="A1113" s="28" t="s">
        <v>1486</v>
      </c>
      <c r="B1113" s="21" t="s">
        <v>816</v>
      </c>
      <c r="C1113" s="24" t="s">
        <v>31</v>
      </c>
      <c r="D1113" s="15">
        <v>145.12258600000001</v>
      </c>
      <c r="E1113" s="39">
        <f t="shared" si="49"/>
        <v>74.2</v>
      </c>
      <c r="F1113" s="15"/>
      <c r="G1113" s="15"/>
      <c r="H1113" s="15"/>
      <c r="I1113" s="3"/>
      <c r="J1113" s="11"/>
      <c r="K1113" s="11"/>
      <c r="L1113" s="7"/>
      <c r="M1113" s="11"/>
      <c r="N1113" s="7"/>
      <c r="O1113" s="7"/>
      <c r="P1113" s="11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  <c r="AT1113" s="7"/>
    </row>
    <row r="1114" spans="1:46" s="10" customFormat="1" x14ac:dyDescent="0.25">
      <c r="A1114" s="28" t="s">
        <v>1485</v>
      </c>
      <c r="B1114" s="21" t="s">
        <v>817</v>
      </c>
      <c r="C1114" s="24" t="s">
        <v>31</v>
      </c>
      <c r="D1114" s="15">
        <v>187.17293100000001</v>
      </c>
      <c r="E1114" s="39">
        <f t="shared" si="49"/>
        <v>95.7</v>
      </c>
      <c r="F1114" s="39"/>
      <c r="G1114" s="39"/>
      <c r="H1114" s="15"/>
      <c r="I1114" s="3"/>
      <c r="J1114" s="11"/>
      <c r="K1114" s="11"/>
      <c r="L1114" s="7"/>
      <c r="M1114" s="11"/>
      <c r="N1114" s="7"/>
      <c r="O1114" s="7"/>
      <c r="P1114" s="11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  <c r="AT1114" s="7"/>
    </row>
    <row r="1115" spans="1:46" s="10" customFormat="1" x14ac:dyDescent="0.25">
      <c r="A1115" s="28"/>
      <c r="B1115" s="51" t="s">
        <v>818</v>
      </c>
      <c r="C1115" s="23"/>
      <c r="D1115" s="15"/>
      <c r="E1115" s="39"/>
      <c r="F1115" s="39"/>
      <c r="G1115" s="39"/>
      <c r="H1115" s="15"/>
      <c r="I1115" s="3"/>
      <c r="J1115" s="11"/>
      <c r="K1115" s="11"/>
      <c r="L1115" s="7"/>
      <c r="M1115" s="11"/>
      <c r="N1115" s="7"/>
      <c r="O1115" s="7"/>
      <c r="P1115" s="11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  <c r="AT1115" s="7"/>
    </row>
    <row r="1116" spans="1:46" s="13" customFormat="1" x14ac:dyDescent="0.25">
      <c r="A1116" s="28" t="s">
        <v>1484</v>
      </c>
      <c r="B1116" s="21" t="s">
        <v>819</v>
      </c>
      <c r="C1116" s="23" t="s">
        <v>31</v>
      </c>
      <c r="D1116" s="15">
        <v>216.119215</v>
      </c>
      <c r="E1116" s="39">
        <f t="shared" si="49"/>
        <v>110.5</v>
      </c>
      <c r="F1116" s="39"/>
      <c r="G1116" s="39"/>
      <c r="H1116" s="15"/>
      <c r="I1116" s="3"/>
      <c r="J1116" s="11"/>
      <c r="K1116" s="11"/>
      <c r="L1116" s="7"/>
      <c r="M1116" s="11"/>
      <c r="N1116" s="7"/>
      <c r="O1116" s="7"/>
      <c r="P1116" s="11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  <c r="AT1116" s="7"/>
    </row>
    <row r="1117" spans="1:46" s="10" customFormat="1" x14ac:dyDescent="0.25">
      <c r="A1117" s="28" t="s">
        <v>1483</v>
      </c>
      <c r="B1117" s="21" t="s">
        <v>820</v>
      </c>
      <c r="C1117" s="23" t="s">
        <v>31</v>
      </c>
      <c r="D1117" s="15">
        <v>10.170316</v>
      </c>
      <c r="E1117" s="39">
        <f t="shared" si="49"/>
        <v>5.2</v>
      </c>
      <c r="F1117" s="39"/>
      <c r="G1117" s="39"/>
      <c r="H1117" s="15"/>
      <c r="I1117" s="3"/>
      <c r="J1117" s="11"/>
      <c r="K1117" s="11"/>
      <c r="L1117" s="7"/>
      <c r="M1117" s="11"/>
      <c r="N1117" s="7"/>
      <c r="O1117" s="7"/>
      <c r="P1117" s="11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  <c r="AT1117" s="7"/>
    </row>
    <row r="1118" spans="1:46" s="10" customFormat="1" x14ac:dyDescent="0.25">
      <c r="A1118" s="28" t="s">
        <v>1482</v>
      </c>
      <c r="B1118" s="21" t="s">
        <v>821</v>
      </c>
      <c r="C1118" s="23" t="s">
        <v>31</v>
      </c>
      <c r="D1118" s="15">
        <v>144.14467099999999</v>
      </c>
      <c r="E1118" s="39">
        <f t="shared" si="49"/>
        <v>73.699999999999989</v>
      </c>
      <c r="F1118" s="39"/>
      <c r="G1118" s="39"/>
      <c r="H1118" s="15"/>
      <c r="I1118" s="3"/>
      <c r="J1118" s="11"/>
      <c r="K1118" s="11"/>
      <c r="L1118" s="7"/>
      <c r="M1118" s="11"/>
      <c r="N1118" s="7"/>
      <c r="O1118" s="7"/>
      <c r="P1118" s="11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  <c r="AT1118" s="7"/>
    </row>
    <row r="1119" spans="1:46" s="10" customFormat="1" x14ac:dyDescent="0.25">
      <c r="A1119" s="28" t="s">
        <v>1443</v>
      </c>
      <c r="B1119" s="21" t="s">
        <v>822</v>
      </c>
      <c r="C1119" s="23" t="s">
        <v>31</v>
      </c>
      <c r="D1119" s="15">
        <v>192.06250600000001</v>
      </c>
      <c r="E1119" s="39">
        <f t="shared" si="49"/>
        <v>98.2</v>
      </c>
      <c r="F1119" s="39"/>
      <c r="G1119" s="39"/>
      <c r="H1119" s="15"/>
      <c r="I1119" s="3"/>
      <c r="J1119" s="11"/>
      <c r="K1119" s="11"/>
      <c r="L1119" s="7"/>
      <c r="M1119" s="11"/>
      <c r="N1119" s="7"/>
      <c r="O1119" s="7"/>
      <c r="P1119" s="11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  <c r="AT1119" s="7"/>
    </row>
    <row r="1120" spans="1:46" s="10" customFormat="1" x14ac:dyDescent="0.25">
      <c r="A1120" s="28" t="s">
        <v>1481</v>
      </c>
      <c r="B1120" s="21" t="s">
        <v>823</v>
      </c>
      <c r="C1120" s="23" t="s">
        <v>31</v>
      </c>
      <c r="D1120" s="15">
        <v>216.119215</v>
      </c>
      <c r="E1120" s="39">
        <f t="shared" si="49"/>
        <v>110.5</v>
      </c>
      <c r="F1120" s="39"/>
      <c r="G1120" s="39"/>
      <c r="H1120" s="15"/>
      <c r="I1120" s="3"/>
      <c r="J1120" s="11"/>
      <c r="K1120" s="11"/>
      <c r="L1120" s="7"/>
      <c r="M1120" s="11"/>
      <c r="N1120" s="7"/>
      <c r="O1120" s="7"/>
      <c r="P1120" s="11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  <c r="AT1120" s="7"/>
    </row>
    <row r="1121" spans="1:46" s="10" customFormat="1" ht="29.25" customHeight="1" x14ac:dyDescent="0.25">
      <c r="A1121" s="28" t="s">
        <v>1480</v>
      </c>
      <c r="B1121" s="21" t="s">
        <v>824</v>
      </c>
      <c r="C1121" s="23" t="s">
        <v>31</v>
      </c>
      <c r="D1121" s="15">
        <v>120.08796199999999</v>
      </c>
      <c r="E1121" s="39">
        <f t="shared" si="49"/>
        <v>61.4</v>
      </c>
      <c r="F1121" s="39"/>
      <c r="G1121" s="39"/>
      <c r="H1121" s="15"/>
      <c r="I1121" s="3"/>
      <c r="J1121" s="11"/>
      <c r="K1121" s="11"/>
      <c r="L1121" s="7"/>
      <c r="M1121" s="11"/>
      <c r="N1121" s="7"/>
      <c r="O1121" s="7"/>
      <c r="P1121" s="11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  <c r="AT1121" s="7"/>
    </row>
    <row r="1122" spans="1:46" s="10" customFormat="1" x14ac:dyDescent="0.25">
      <c r="A1122" s="28" t="s">
        <v>1479</v>
      </c>
      <c r="B1122" s="21" t="s">
        <v>825</v>
      </c>
      <c r="C1122" s="23" t="s">
        <v>31</v>
      </c>
      <c r="D1122" s="15">
        <v>120.08796199999999</v>
      </c>
      <c r="E1122" s="39">
        <f t="shared" si="49"/>
        <v>61.4</v>
      </c>
      <c r="F1122" s="39"/>
      <c r="G1122" s="39"/>
      <c r="H1122" s="15"/>
      <c r="I1122" s="3"/>
      <c r="J1122" s="11"/>
      <c r="K1122" s="11"/>
      <c r="L1122" s="7"/>
      <c r="M1122" s="11"/>
      <c r="N1122" s="7"/>
      <c r="O1122" s="7"/>
      <c r="P1122" s="11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  <c r="AT1122" s="7"/>
    </row>
    <row r="1123" spans="1:46" s="10" customFormat="1" x14ac:dyDescent="0.25">
      <c r="A1123" s="28" t="s">
        <v>1478</v>
      </c>
      <c r="B1123" s="21" t="s">
        <v>826</v>
      </c>
      <c r="C1123" s="23" t="s">
        <v>31</v>
      </c>
      <c r="D1123" s="15">
        <v>120.08796199999999</v>
      </c>
      <c r="E1123" s="39">
        <f t="shared" si="49"/>
        <v>61.4</v>
      </c>
      <c r="F1123" s="39"/>
      <c r="G1123" s="39"/>
      <c r="H1123" s="15"/>
      <c r="I1123" s="3"/>
      <c r="J1123" s="11"/>
      <c r="K1123" s="11"/>
      <c r="L1123" s="7"/>
      <c r="M1123" s="11"/>
      <c r="N1123" s="7"/>
      <c r="O1123" s="7"/>
      <c r="P1123" s="11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  <c r="AT1123" s="7"/>
    </row>
    <row r="1124" spans="1:46" s="10" customFormat="1" x14ac:dyDescent="0.25">
      <c r="A1124" s="28" t="s">
        <v>1477</v>
      </c>
      <c r="B1124" s="21" t="s">
        <v>827</v>
      </c>
      <c r="C1124" s="23" t="s">
        <v>31</v>
      </c>
      <c r="D1124" s="15">
        <v>120.08796199999999</v>
      </c>
      <c r="E1124" s="39">
        <f t="shared" si="49"/>
        <v>61.4</v>
      </c>
      <c r="F1124" s="39"/>
      <c r="G1124" s="39"/>
      <c r="H1124" s="15"/>
      <c r="I1124" s="3"/>
      <c r="J1124" s="11"/>
      <c r="K1124" s="11"/>
      <c r="L1124" s="7"/>
      <c r="M1124" s="11"/>
      <c r="N1124" s="7"/>
      <c r="O1124" s="7"/>
      <c r="P1124" s="11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  <c r="AT1124" s="7"/>
    </row>
    <row r="1125" spans="1:46" s="10" customFormat="1" x14ac:dyDescent="0.25">
      <c r="A1125" s="28" t="s">
        <v>1476</v>
      </c>
      <c r="B1125" s="21" t="s">
        <v>828</v>
      </c>
      <c r="C1125" s="23" t="s">
        <v>31</v>
      </c>
      <c r="D1125" s="15">
        <v>260.12538999999998</v>
      </c>
      <c r="E1125" s="39">
        <f t="shared" si="49"/>
        <v>133</v>
      </c>
      <c r="F1125" s="39"/>
      <c r="G1125" s="39"/>
      <c r="H1125" s="15"/>
      <c r="I1125" s="3"/>
      <c r="J1125" s="11"/>
      <c r="K1125" s="11"/>
      <c r="L1125" s="7"/>
      <c r="M1125" s="11"/>
      <c r="N1125" s="7"/>
      <c r="O1125" s="7"/>
      <c r="P1125" s="11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  <c r="AT1125" s="7"/>
    </row>
    <row r="1126" spans="1:46" s="10" customFormat="1" x14ac:dyDescent="0.25">
      <c r="A1126" s="28" t="s">
        <v>1475</v>
      </c>
      <c r="B1126" s="21" t="s">
        <v>829</v>
      </c>
      <c r="C1126" s="23" t="s">
        <v>31</v>
      </c>
      <c r="D1126" s="15">
        <v>160.18247700000001</v>
      </c>
      <c r="E1126" s="39">
        <f t="shared" si="49"/>
        <v>81.900000000000006</v>
      </c>
      <c r="F1126" s="39"/>
      <c r="G1126" s="39"/>
      <c r="H1126" s="15"/>
      <c r="I1126" s="3"/>
      <c r="J1126" s="11"/>
      <c r="K1126" s="11"/>
      <c r="L1126" s="7"/>
      <c r="M1126" s="11"/>
      <c r="N1126" s="7"/>
      <c r="O1126" s="7"/>
      <c r="P1126" s="11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  <c r="AT1126" s="7"/>
    </row>
    <row r="1127" spans="1:46" s="10" customFormat="1" x14ac:dyDescent="0.25">
      <c r="A1127" s="28" t="s">
        <v>1474</v>
      </c>
      <c r="B1127" s="21" t="s">
        <v>830</v>
      </c>
      <c r="C1127" s="23" t="s">
        <v>31</v>
      </c>
      <c r="D1127" s="15">
        <v>216.119215</v>
      </c>
      <c r="E1127" s="39">
        <f t="shared" si="49"/>
        <v>110.5</v>
      </c>
      <c r="F1127" s="39"/>
      <c r="G1127" s="39"/>
      <c r="H1127" s="15"/>
      <c r="I1127" s="3"/>
      <c r="J1127" s="11"/>
      <c r="K1127" s="11"/>
      <c r="L1127" s="7"/>
      <c r="M1127" s="11"/>
      <c r="N1127" s="7"/>
      <c r="O1127" s="7"/>
      <c r="P1127" s="11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  <c r="AT1127" s="7"/>
    </row>
    <row r="1128" spans="1:46" s="10" customFormat="1" x14ac:dyDescent="0.25">
      <c r="A1128" s="28" t="s">
        <v>1473</v>
      </c>
      <c r="B1128" s="21" t="s">
        <v>831</v>
      </c>
      <c r="C1128" s="23" t="s">
        <v>31</v>
      </c>
      <c r="D1128" s="15">
        <v>143.94908799999999</v>
      </c>
      <c r="E1128" s="39">
        <f t="shared" si="49"/>
        <v>73.599999999999994</v>
      </c>
      <c r="F1128" s="39"/>
      <c r="G1128" s="39"/>
      <c r="H1128" s="15"/>
      <c r="I1128" s="3"/>
      <c r="J1128" s="11"/>
      <c r="K1128" s="11"/>
      <c r="L1128" s="7"/>
      <c r="M1128" s="11"/>
      <c r="N1128" s="7"/>
      <c r="O1128" s="7"/>
      <c r="P1128" s="11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  <c r="AT1128" s="7"/>
    </row>
    <row r="1129" spans="1:46" s="10" customFormat="1" x14ac:dyDescent="0.25">
      <c r="A1129" s="28" t="s">
        <v>1472</v>
      </c>
      <c r="B1129" s="21" t="s">
        <v>832</v>
      </c>
      <c r="C1129" s="23" t="s">
        <v>31</v>
      </c>
      <c r="D1129" s="15">
        <v>45.081881500000001</v>
      </c>
      <c r="E1129" s="39">
        <f t="shared" si="49"/>
        <v>23.05</v>
      </c>
      <c r="F1129" s="39"/>
      <c r="G1129" s="39"/>
      <c r="H1129" s="15"/>
      <c r="I1129" s="3"/>
      <c r="J1129" s="11"/>
      <c r="K1129" s="11"/>
      <c r="L1129" s="7"/>
      <c r="M1129" s="11"/>
      <c r="N1129" s="7"/>
      <c r="O1129" s="7"/>
      <c r="P1129" s="11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  <c r="AT1129" s="7"/>
    </row>
    <row r="1130" spans="1:46" s="10" customFormat="1" x14ac:dyDescent="0.25">
      <c r="A1130" s="28" t="s">
        <v>1471</v>
      </c>
      <c r="B1130" s="21" t="s">
        <v>833</v>
      </c>
      <c r="C1130" s="23" t="s">
        <v>31</v>
      </c>
      <c r="D1130" s="15">
        <v>275.18528099999997</v>
      </c>
      <c r="E1130" s="39">
        <f t="shared" si="49"/>
        <v>140.69999999999999</v>
      </c>
      <c r="F1130" s="39"/>
      <c r="G1130" s="39"/>
      <c r="H1130" s="15"/>
      <c r="I1130" s="3"/>
      <c r="J1130" s="11"/>
      <c r="K1130" s="11"/>
      <c r="L1130" s="7"/>
      <c r="M1130" s="11"/>
      <c r="N1130" s="7"/>
      <c r="O1130" s="7"/>
      <c r="P1130" s="11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  <c r="AT1130" s="7"/>
    </row>
    <row r="1131" spans="1:46" s="10" customFormat="1" x14ac:dyDescent="0.25">
      <c r="A1131" s="28" t="s">
        <v>1470</v>
      </c>
      <c r="B1131" s="21" t="s">
        <v>834</v>
      </c>
      <c r="C1131" s="23" t="s">
        <v>31</v>
      </c>
      <c r="D1131" s="15">
        <v>132.01852500000001</v>
      </c>
      <c r="E1131" s="39">
        <f t="shared" si="49"/>
        <v>67.5</v>
      </c>
      <c r="F1131" s="39"/>
      <c r="G1131" s="39"/>
      <c r="H1131" s="15"/>
      <c r="I1131" s="3"/>
      <c r="J1131" s="11"/>
      <c r="K1131" s="11"/>
      <c r="L1131" s="7"/>
      <c r="M1131" s="11"/>
      <c r="N1131" s="7"/>
      <c r="O1131" s="7"/>
      <c r="P1131" s="11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  <c r="AT1131" s="7"/>
    </row>
    <row r="1132" spans="1:46" s="10" customFormat="1" x14ac:dyDescent="0.25">
      <c r="A1132" s="28" t="s">
        <v>1469</v>
      </c>
      <c r="B1132" s="21" t="s">
        <v>835</v>
      </c>
      <c r="C1132" s="23" t="s">
        <v>31</v>
      </c>
      <c r="D1132" s="15">
        <v>72.170126999999994</v>
      </c>
      <c r="E1132" s="39">
        <f t="shared" si="49"/>
        <v>36.9</v>
      </c>
      <c r="F1132" s="39"/>
      <c r="G1132" s="39"/>
      <c r="H1132" s="15"/>
      <c r="I1132" s="3"/>
      <c r="J1132" s="11"/>
      <c r="K1132" s="11"/>
      <c r="L1132" s="7"/>
      <c r="M1132" s="11"/>
      <c r="N1132" s="7"/>
      <c r="O1132" s="7"/>
      <c r="P1132" s="11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  <c r="AT1132" s="7"/>
    </row>
    <row r="1133" spans="1:46" s="10" customFormat="1" x14ac:dyDescent="0.25">
      <c r="A1133" s="28" t="s">
        <v>1468</v>
      </c>
      <c r="B1133" s="21" t="s">
        <v>836</v>
      </c>
      <c r="C1133" s="23" t="s">
        <v>31</v>
      </c>
      <c r="D1133" s="15">
        <v>58.088150999999996</v>
      </c>
      <c r="E1133" s="39">
        <f t="shared" si="49"/>
        <v>29.7</v>
      </c>
      <c r="F1133" s="39"/>
      <c r="G1133" s="39"/>
      <c r="H1133" s="15"/>
      <c r="I1133" s="3"/>
      <c r="J1133" s="11"/>
      <c r="K1133" s="11"/>
      <c r="L1133" s="7"/>
      <c r="M1133" s="11"/>
      <c r="N1133" s="7"/>
      <c r="O1133" s="7"/>
      <c r="P1133" s="11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  <c r="AT1133" s="7"/>
    </row>
    <row r="1134" spans="1:46" s="10" customFormat="1" x14ac:dyDescent="0.25">
      <c r="A1134" s="28" t="s">
        <v>1467</v>
      </c>
      <c r="B1134" s="21" t="s">
        <v>837</v>
      </c>
      <c r="C1134" s="23" t="s">
        <v>31</v>
      </c>
      <c r="D1134" s="15">
        <v>72.170126999999994</v>
      </c>
      <c r="E1134" s="39">
        <f t="shared" si="49"/>
        <v>36.9</v>
      </c>
      <c r="F1134" s="39"/>
      <c r="G1134" s="39"/>
      <c r="H1134" s="15"/>
      <c r="I1134" s="3"/>
      <c r="J1134" s="11"/>
      <c r="K1134" s="11"/>
      <c r="L1134" s="7"/>
      <c r="M1134" s="11"/>
      <c r="N1134" s="7"/>
      <c r="O1134" s="7"/>
      <c r="P1134" s="11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  <c r="AT1134" s="7"/>
    </row>
    <row r="1135" spans="1:46" s="10" customFormat="1" x14ac:dyDescent="0.25">
      <c r="A1135" s="28" t="s">
        <v>1466</v>
      </c>
      <c r="B1135" s="21" t="s">
        <v>838</v>
      </c>
      <c r="C1135" s="23" t="s">
        <v>31</v>
      </c>
      <c r="D1135" s="15">
        <v>144.14467099999999</v>
      </c>
      <c r="E1135" s="39">
        <f t="shared" si="49"/>
        <v>73.699999999999989</v>
      </c>
      <c r="F1135" s="39"/>
      <c r="G1135" s="39"/>
      <c r="H1135" s="15"/>
      <c r="I1135" s="3"/>
      <c r="J1135" s="11"/>
      <c r="K1135" s="11"/>
      <c r="L1135" s="7"/>
      <c r="M1135" s="11"/>
      <c r="N1135" s="7"/>
      <c r="O1135" s="7"/>
      <c r="P1135" s="11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  <c r="AT1135" s="7"/>
    </row>
    <row r="1136" spans="1:46" s="10" customFormat="1" x14ac:dyDescent="0.25">
      <c r="A1136" s="28" t="s">
        <v>1465</v>
      </c>
      <c r="B1136" s="21" t="s">
        <v>839</v>
      </c>
      <c r="C1136" s="23" t="s">
        <v>31</v>
      </c>
      <c r="D1136" s="15">
        <v>15.059891</v>
      </c>
      <c r="E1136" s="39">
        <f t="shared" si="49"/>
        <v>7.7</v>
      </c>
      <c r="F1136" s="39"/>
      <c r="G1136" s="39"/>
      <c r="H1136" s="15"/>
      <c r="I1136" s="3"/>
      <c r="J1136" s="11"/>
      <c r="K1136" s="11"/>
      <c r="L1136" s="7"/>
      <c r="M1136" s="11"/>
      <c r="N1136" s="7"/>
      <c r="O1136" s="7"/>
      <c r="P1136" s="11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  <c r="AT1136" s="7"/>
    </row>
    <row r="1137" spans="1:46" s="10" customFormat="1" x14ac:dyDescent="0.25">
      <c r="A1137" s="28" t="s">
        <v>1464</v>
      </c>
      <c r="B1137" s="21" t="s">
        <v>840</v>
      </c>
      <c r="C1137" s="23" t="s">
        <v>31</v>
      </c>
      <c r="D1137" s="15">
        <v>15.059891</v>
      </c>
      <c r="E1137" s="39">
        <f t="shared" si="49"/>
        <v>7.7</v>
      </c>
      <c r="F1137" s="39"/>
      <c r="G1137" s="39"/>
      <c r="H1137" s="15"/>
      <c r="I1137" s="3"/>
      <c r="J1137" s="11"/>
      <c r="K1137" s="11"/>
      <c r="L1137" s="7"/>
      <c r="M1137" s="11"/>
      <c r="N1137" s="7"/>
      <c r="O1137" s="7"/>
      <c r="P1137" s="11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  <c r="AT1137" s="7"/>
    </row>
    <row r="1138" spans="1:46" s="10" customFormat="1" x14ac:dyDescent="0.25">
      <c r="A1138" s="28" t="s">
        <v>1463</v>
      </c>
      <c r="B1138" s="21" t="s">
        <v>841</v>
      </c>
      <c r="C1138" s="23" t="s">
        <v>31</v>
      </c>
      <c r="D1138" s="15">
        <v>7.2365710000000005</v>
      </c>
      <c r="E1138" s="39">
        <f t="shared" si="49"/>
        <v>3.7</v>
      </c>
      <c r="F1138" s="39"/>
      <c r="G1138" s="39"/>
      <c r="H1138" s="15"/>
      <c r="I1138" s="3"/>
      <c r="J1138" s="11"/>
      <c r="K1138" s="11"/>
      <c r="L1138" s="7"/>
      <c r="M1138" s="11"/>
      <c r="N1138" s="7"/>
      <c r="O1138" s="7"/>
      <c r="P1138" s="11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  <c r="AT1138" s="7"/>
    </row>
    <row r="1139" spans="1:46" s="10" customFormat="1" x14ac:dyDescent="0.25">
      <c r="A1139" s="28" t="s">
        <v>1462</v>
      </c>
      <c r="B1139" s="21" t="s">
        <v>842</v>
      </c>
      <c r="C1139" s="23" t="s">
        <v>31</v>
      </c>
      <c r="D1139" s="15">
        <v>144.14467099999999</v>
      </c>
      <c r="E1139" s="39">
        <f t="shared" si="49"/>
        <v>73.699999999999989</v>
      </c>
      <c r="F1139" s="39"/>
      <c r="G1139" s="39"/>
      <c r="H1139" s="15"/>
      <c r="I1139" s="3"/>
      <c r="J1139" s="11"/>
      <c r="K1139" s="11"/>
      <c r="L1139" s="7"/>
      <c r="M1139" s="11"/>
      <c r="N1139" s="7"/>
      <c r="O1139" s="7"/>
      <c r="P1139" s="11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  <c r="AT1139" s="7"/>
    </row>
    <row r="1140" spans="1:46" s="10" customFormat="1" x14ac:dyDescent="0.25">
      <c r="A1140" s="28" t="s">
        <v>1461</v>
      </c>
      <c r="B1140" s="21" t="s">
        <v>843</v>
      </c>
      <c r="C1140" s="23" t="s">
        <v>31</v>
      </c>
      <c r="D1140" s="15">
        <v>72.170126999999994</v>
      </c>
      <c r="E1140" s="39">
        <f t="shared" si="49"/>
        <v>36.9</v>
      </c>
      <c r="F1140" s="39"/>
      <c r="G1140" s="39"/>
      <c r="H1140" s="15"/>
      <c r="I1140" s="3"/>
      <c r="J1140" s="11"/>
      <c r="K1140" s="11"/>
      <c r="L1140" s="7"/>
      <c r="M1140" s="11"/>
      <c r="N1140" s="7"/>
      <c r="O1140" s="7"/>
      <c r="P1140" s="11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  <c r="AT1140" s="7"/>
    </row>
    <row r="1141" spans="1:46" s="10" customFormat="1" x14ac:dyDescent="0.25">
      <c r="A1141" s="28" t="s">
        <v>1460</v>
      </c>
      <c r="B1141" s="46" t="s">
        <v>1459</v>
      </c>
      <c r="C1141" s="44" t="s">
        <v>31</v>
      </c>
      <c r="D1141" s="15">
        <v>360.06830299999996</v>
      </c>
      <c r="E1141" s="39">
        <f t="shared" si="49"/>
        <v>184.1</v>
      </c>
      <c r="F1141" s="39"/>
      <c r="G1141" s="39"/>
      <c r="H1141" s="15"/>
      <c r="I1141" s="3"/>
      <c r="J1141" s="11"/>
      <c r="K1141" s="11"/>
      <c r="L1141" s="7"/>
      <c r="M1141" s="11"/>
      <c r="N1141" s="7"/>
      <c r="O1141" s="7"/>
      <c r="P1141" s="11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  <c r="AT1141" s="7"/>
    </row>
    <row r="1142" spans="1:46" s="10" customFormat="1" x14ac:dyDescent="0.25">
      <c r="A1142" s="28"/>
      <c r="B1142" s="51" t="s">
        <v>844</v>
      </c>
      <c r="C1142" s="23"/>
      <c r="D1142" s="15"/>
      <c r="E1142" s="39"/>
      <c r="F1142" s="39"/>
      <c r="G1142" s="39"/>
      <c r="H1142" s="15"/>
      <c r="I1142" s="3"/>
      <c r="J1142" s="11"/>
      <c r="K1142" s="11"/>
      <c r="L1142" s="7"/>
      <c r="M1142" s="11"/>
      <c r="N1142" s="7"/>
      <c r="O1142" s="7"/>
      <c r="P1142" s="11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  <c r="AT1142" s="7"/>
    </row>
    <row r="1143" spans="1:46" s="10" customFormat="1" x14ac:dyDescent="0.25">
      <c r="A1143" s="28" t="s">
        <v>1458</v>
      </c>
      <c r="B1143" s="21" t="s">
        <v>1457</v>
      </c>
      <c r="C1143" s="23" t="s">
        <v>31</v>
      </c>
      <c r="D1143" s="15">
        <v>175.046785</v>
      </c>
      <c r="E1143" s="39">
        <f t="shared" si="49"/>
        <v>89.5</v>
      </c>
      <c r="F1143" s="39"/>
      <c r="G1143" s="39"/>
      <c r="H1143" s="15"/>
      <c r="I1143" s="3"/>
      <c r="J1143" s="11"/>
      <c r="K1143" s="11"/>
      <c r="L1143" s="7"/>
      <c r="M1143" s="11"/>
      <c r="N1143" s="7"/>
      <c r="O1143" s="7"/>
      <c r="P1143" s="11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  <c r="AT1143" s="7"/>
    </row>
    <row r="1144" spans="1:46" s="10" customFormat="1" x14ac:dyDescent="0.25">
      <c r="A1144" s="28" t="s">
        <v>1456</v>
      </c>
      <c r="B1144" s="21" t="s">
        <v>1455</v>
      </c>
      <c r="C1144" s="23" t="s">
        <v>31</v>
      </c>
      <c r="D1144" s="15">
        <v>216.119215</v>
      </c>
      <c r="E1144" s="39">
        <f t="shared" si="49"/>
        <v>110.5</v>
      </c>
      <c r="F1144" s="39"/>
      <c r="G1144" s="39"/>
      <c r="H1144" s="15"/>
      <c r="I1144" s="3"/>
      <c r="J1144" s="11"/>
      <c r="K1144" s="11"/>
      <c r="L1144" s="7"/>
      <c r="M1144" s="11"/>
      <c r="N1144" s="7"/>
      <c r="O1144" s="7"/>
      <c r="P1144" s="11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  <c r="AT1144" s="7"/>
    </row>
    <row r="1145" spans="1:46" s="10" customFormat="1" x14ac:dyDescent="0.25">
      <c r="A1145" s="28" t="s">
        <v>1454</v>
      </c>
      <c r="B1145" s="21" t="s">
        <v>1453</v>
      </c>
      <c r="C1145" s="23" t="s">
        <v>31</v>
      </c>
      <c r="D1145" s="15">
        <v>175.046785</v>
      </c>
      <c r="E1145" s="39">
        <f t="shared" si="49"/>
        <v>89.5</v>
      </c>
      <c r="F1145" s="39"/>
      <c r="G1145" s="39"/>
      <c r="H1145" s="15"/>
      <c r="I1145" s="3"/>
      <c r="J1145" s="11"/>
      <c r="K1145" s="11"/>
      <c r="L1145" s="7"/>
      <c r="M1145" s="11"/>
      <c r="N1145" s="7"/>
      <c r="O1145" s="7"/>
      <c r="P1145" s="11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  <c r="AT1145" s="7"/>
    </row>
    <row r="1146" spans="1:46" s="10" customFormat="1" x14ac:dyDescent="0.25">
      <c r="A1146" s="28" t="s">
        <v>1452</v>
      </c>
      <c r="B1146" s="21" t="s">
        <v>1451</v>
      </c>
      <c r="C1146" s="23" t="s">
        <v>31</v>
      </c>
      <c r="D1146" s="15">
        <v>216.119215</v>
      </c>
      <c r="E1146" s="39">
        <f t="shared" si="49"/>
        <v>110.5</v>
      </c>
      <c r="F1146" s="39"/>
      <c r="G1146" s="39"/>
      <c r="H1146" s="15"/>
      <c r="I1146" s="3"/>
      <c r="J1146" s="11"/>
      <c r="K1146" s="11"/>
      <c r="L1146" s="7"/>
      <c r="M1146" s="11"/>
      <c r="N1146" s="7"/>
      <c r="O1146" s="7"/>
      <c r="P1146" s="11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  <c r="AT1146" s="7"/>
    </row>
    <row r="1147" spans="1:46" s="10" customFormat="1" x14ac:dyDescent="0.25">
      <c r="A1147" s="28" t="s">
        <v>1450</v>
      </c>
      <c r="B1147" s="21" t="s">
        <v>845</v>
      </c>
      <c r="C1147" s="23" t="s">
        <v>31</v>
      </c>
      <c r="D1147" s="15">
        <v>216.119215</v>
      </c>
      <c r="E1147" s="39">
        <f t="shared" si="49"/>
        <v>110.5</v>
      </c>
      <c r="F1147" s="39"/>
      <c r="G1147" s="39"/>
      <c r="H1147" s="15"/>
      <c r="I1147" s="3"/>
      <c r="J1147" s="11"/>
      <c r="K1147" s="11"/>
      <c r="L1147" s="7"/>
      <c r="M1147" s="11"/>
      <c r="N1147" s="7"/>
      <c r="O1147" s="7"/>
      <c r="P1147" s="11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  <c r="AT1147" s="7"/>
    </row>
    <row r="1148" spans="1:46" s="10" customFormat="1" x14ac:dyDescent="0.25">
      <c r="A1148" s="28" t="s">
        <v>1449</v>
      </c>
      <c r="B1148" s="21" t="s">
        <v>846</v>
      </c>
      <c r="C1148" s="23" t="s">
        <v>31</v>
      </c>
      <c r="D1148" s="15">
        <v>205.16656700000001</v>
      </c>
      <c r="E1148" s="39">
        <f t="shared" si="49"/>
        <v>104.9</v>
      </c>
      <c r="F1148" s="39"/>
      <c r="G1148" s="39"/>
      <c r="H1148" s="15"/>
      <c r="I1148" s="3"/>
      <c r="J1148" s="11"/>
      <c r="K1148" s="11"/>
      <c r="L1148" s="7"/>
      <c r="M1148" s="11"/>
      <c r="N1148" s="7"/>
      <c r="O1148" s="7"/>
      <c r="P1148" s="11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  <c r="AT1148" s="7"/>
    </row>
    <row r="1149" spans="1:46" s="10" customFormat="1" x14ac:dyDescent="0.25">
      <c r="A1149" s="28" t="s">
        <v>1448</v>
      </c>
      <c r="B1149" s="21" t="s">
        <v>847</v>
      </c>
      <c r="C1149" s="23" t="s">
        <v>31</v>
      </c>
      <c r="D1149" s="15">
        <v>288.09375900000003</v>
      </c>
      <c r="E1149" s="39">
        <f t="shared" si="49"/>
        <v>147.30000000000001</v>
      </c>
      <c r="F1149" s="39"/>
      <c r="G1149" s="39"/>
      <c r="H1149" s="15"/>
      <c r="I1149" s="3"/>
      <c r="J1149" s="11"/>
      <c r="K1149" s="11"/>
      <c r="L1149" s="7"/>
      <c r="M1149" s="11"/>
      <c r="N1149" s="7"/>
      <c r="O1149" s="7"/>
      <c r="P1149" s="11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  <c r="AT1149" s="7"/>
    </row>
    <row r="1150" spans="1:46" s="10" customFormat="1" x14ac:dyDescent="0.25">
      <c r="A1150" s="28" t="s">
        <v>1447</v>
      </c>
      <c r="B1150" s="21" t="s">
        <v>848</v>
      </c>
      <c r="C1150" s="23" t="s">
        <v>31</v>
      </c>
      <c r="D1150" s="15">
        <v>1440.0776289999999</v>
      </c>
      <c r="E1150" s="39">
        <f t="shared" si="49"/>
        <v>736.3</v>
      </c>
      <c r="F1150" s="39"/>
      <c r="G1150" s="39"/>
      <c r="H1150" s="15"/>
      <c r="I1150" s="3"/>
      <c r="J1150" s="11"/>
      <c r="K1150" s="11"/>
      <c r="L1150" s="7"/>
      <c r="M1150" s="11"/>
      <c r="N1150" s="7"/>
      <c r="O1150" s="7"/>
      <c r="P1150" s="11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  <c r="AT1150" s="7"/>
    </row>
    <row r="1151" spans="1:46" s="10" customFormat="1" x14ac:dyDescent="0.25">
      <c r="A1151" s="28" t="s">
        <v>1446</v>
      </c>
      <c r="B1151" s="21" t="s">
        <v>849</v>
      </c>
      <c r="C1151" s="23" t="s">
        <v>31</v>
      </c>
      <c r="D1151" s="15">
        <v>275.18528099999997</v>
      </c>
      <c r="E1151" s="39">
        <f t="shared" si="49"/>
        <v>140.69999999999999</v>
      </c>
      <c r="F1151" s="39"/>
      <c r="G1151" s="39"/>
      <c r="H1151" s="15"/>
      <c r="I1151" s="3"/>
      <c r="J1151" s="11"/>
      <c r="K1151" s="11"/>
      <c r="L1151" s="7"/>
      <c r="M1151" s="11"/>
      <c r="N1151" s="7"/>
      <c r="O1151" s="7"/>
      <c r="P1151" s="11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  <c r="AT1151" s="7"/>
    </row>
    <row r="1152" spans="1:46" s="10" customFormat="1" x14ac:dyDescent="0.25">
      <c r="A1152" s="28" t="s">
        <v>1445</v>
      </c>
      <c r="B1152" s="21" t="s">
        <v>850</v>
      </c>
      <c r="C1152" s="23" t="s">
        <v>31</v>
      </c>
      <c r="D1152" s="15">
        <v>144.14467099999999</v>
      </c>
      <c r="E1152" s="39">
        <f t="shared" si="49"/>
        <v>73.699999999999989</v>
      </c>
      <c r="F1152" s="39"/>
      <c r="G1152" s="39"/>
      <c r="H1152" s="15"/>
      <c r="I1152" s="3"/>
      <c r="J1152" s="11"/>
      <c r="K1152" s="11"/>
      <c r="L1152" s="7"/>
      <c r="M1152" s="11"/>
      <c r="N1152" s="7"/>
      <c r="O1152" s="7"/>
      <c r="P1152" s="11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  <c r="AT1152" s="7"/>
    </row>
    <row r="1153" spans="1:46" x14ac:dyDescent="0.25">
      <c r="A1153" s="28" t="s">
        <v>1444</v>
      </c>
      <c r="B1153" s="21" t="s">
        <v>851</v>
      </c>
      <c r="C1153" s="23" t="s">
        <v>31</v>
      </c>
      <c r="D1153" s="15">
        <v>520.05519699999991</v>
      </c>
      <c r="E1153" s="39">
        <f t="shared" si="49"/>
        <v>265.89999999999998</v>
      </c>
      <c r="F1153" s="39"/>
      <c r="G1153" s="39"/>
      <c r="H1153" s="15"/>
      <c r="J1153" s="11"/>
      <c r="K1153" s="11"/>
      <c r="M1153" s="11"/>
      <c r="P1153" s="11"/>
    </row>
    <row r="1154" spans="1:46" s="10" customFormat="1" x14ac:dyDescent="0.25">
      <c r="A1154" s="28"/>
      <c r="B1154" s="51" t="s">
        <v>852</v>
      </c>
      <c r="C1154" s="23"/>
      <c r="D1154" s="15"/>
      <c r="E1154" s="39"/>
      <c r="F1154" s="39"/>
      <c r="G1154" s="39"/>
      <c r="H1154" s="15"/>
      <c r="I1154" s="3"/>
      <c r="J1154" s="11"/>
      <c r="K1154" s="11"/>
      <c r="L1154" s="7"/>
      <c r="M1154" s="11"/>
      <c r="N1154" s="7"/>
      <c r="O1154" s="7"/>
      <c r="P1154" s="11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  <c r="AT1154" s="7"/>
    </row>
    <row r="1155" spans="1:46" s="10" customFormat="1" x14ac:dyDescent="0.25">
      <c r="A1155" s="28" t="s">
        <v>1443</v>
      </c>
      <c r="B1155" s="21" t="s">
        <v>822</v>
      </c>
      <c r="C1155" s="23" t="s">
        <v>31</v>
      </c>
      <c r="D1155" s="15">
        <v>192.06250600000001</v>
      </c>
      <c r="E1155" s="39">
        <f t="shared" si="49"/>
        <v>98.2</v>
      </c>
      <c r="F1155" s="39"/>
      <c r="G1155" s="39"/>
      <c r="H1155" s="15"/>
      <c r="I1155" s="3"/>
      <c r="J1155" s="11"/>
      <c r="K1155" s="11"/>
      <c r="L1155" s="7"/>
      <c r="M1155" s="11"/>
      <c r="N1155" s="7"/>
      <c r="O1155" s="7"/>
      <c r="P1155" s="11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  <c r="AT1155" s="7"/>
    </row>
    <row r="1156" spans="1:46" s="10" customFormat="1" x14ac:dyDescent="0.25">
      <c r="A1156" s="28" t="s">
        <v>1442</v>
      </c>
      <c r="B1156" s="21" t="s">
        <v>1441</v>
      </c>
      <c r="C1156" s="23" t="s">
        <v>31</v>
      </c>
      <c r="D1156" s="15">
        <v>264.03705000000002</v>
      </c>
      <c r="E1156" s="39">
        <f t="shared" si="49"/>
        <v>135</v>
      </c>
      <c r="F1156" s="39"/>
      <c r="G1156" s="39"/>
      <c r="H1156" s="15"/>
      <c r="I1156" s="3"/>
      <c r="J1156" s="11"/>
      <c r="K1156" s="11"/>
      <c r="L1156" s="7"/>
      <c r="M1156" s="11"/>
      <c r="N1156" s="7"/>
      <c r="O1156" s="7"/>
      <c r="P1156" s="11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  <c r="AT1156" s="7"/>
    </row>
    <row r="1157" spans="1:46" s="10" customFormat="1" x14ac:dyDescent="0.25">
      <c r="A1157" s="30"/>
      <c r="B1157" s="39"/>
      <c r="C1157" s="17"/>
      <c r="D1157" s="39"/>
      <c r="E1157" s="39"/>
      <c r="F1157" s="39"/>
      <c r="G1157" s="39"/>
      <c r="H1157" s="39"/>
      <c r="I1157" s="3"/>
      <c r="J1157" s="11"/>
      <c r="K1157" s="11"/>
      <c r="L1157" s="7"/>
      <c r="M1157" s="11"/>
      <c r="N1157" s="7"/>
      <c r="O1157" s="7"/>
      <c r="P1157" s="11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  <c r="AT1157" s="7"/>
    </row>
    <row r="1158" spans="1:46" s="10" customFormat="1" x14ac:dyDescent="0.25">
      <c r="A1158" s="27">
        <v>38</v>
      </c>
      <c r="B1158" s="77" t="s">
        <v>853</v>
      </c>
      <c r="C1158" s="77"/>
      <c r="D1158" s="77"/>
      <c r="E1158" s="77"/>
      <c r="F1158" s="77"/>
      <c r="G1158" s="77"/>
      <c r="H1158" s="77"/>
      <c r="I1158" s="3"/>
      <c r="J1158" s="11"/>
      <c r="K1158" s="11"/>
      <c r="L1158" s="7"/>
      <c r="M1158" s="11"/>
      <c r="N1158" s="7"/>
      <c r="O1158" s="7"/>
      <c r="P1158" s="11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  <c r="AT1158" s="7"/>
    </row>
    <row r="1159" spans="1:46" s="10" customFormat="1" ht="31.5" x14ac:dyDescent="0.25">
      <c r="A1159" s="28" t="s">
        <v>1440</v>
      </c>
      <c r="B1159" s="46" t="s">
        <v>854</v>
      </c>
      <c r="C1159" s="58" t="s">
        <v>31</v>
      </c>
      <c r="D1159" s="15">
        <v>6405.929999</v>
      </c>
      <c r="E1159" s="39">
        <f t="shared" ref="E1159:E1232" si="52">D1159/$J$9</f>
        <v>3275.3</v>
      </c>
      <c r="F1159" s="16">
        <v>4927.5</v>
      </c>
      <c r="G1159" s="38">
        <f t="shared" ref="G1159:G1177" si="53">F1159/$J$9</f>
        <v>2519.3907445943664</v>
      </c>
      <c r="H1159" s="15"/>
      <c r="I1159" s="3"/>
      <c r="J1159" s="11"/>
      <c r="K1159" s="11"/>
      <c r="L1159" s="7"/>
      <c r="M1159" s="11"/>
      <c r="N1159" s="7"/>
      <c r="O1159" s="7"/>
      <c r="P1159" s="11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  <c r="AT1159" s="7"/>
    </row>
    <row r="1160" spans="1:46" s="10" customFormat="1" x14ac:dyDescent="0.25">
      <c r="A1160" s="28" t="s">
        <v>1439</v>
      </c>
      <c r="B1160" s="46" t="s">
        <v>855</v>
      </c>
      <c r="C1160" s="58" t="s">
        <v>31</v>
      </c>
      <c r="D1160" s="15">
        <v>2934.5273320000001</v>
      </c>
      <c r="E1160" s="39">
        <f t="shared" si="52"/>
        <v>1500.4</v>
      </c>
      <c r="F1160" s="16">
        <v>2257.1999999999998</v>
      </c>
      <c r="G1160" s="38">
        <f t="shared" si="53"/>
        <v>1154.0880342361042</v>
      </c>
      <c r="H1160" s="15"/>
      <c r="I1160" s="3"/>
      <c r="J1160" s="11"/>
      <c r="K1160" s="11"/>
      <c r="L1160" s="7"/>
      <c r="M1160" s="11"/>
      <c r="N1160" s="7"/>
      <c r="O1160" s="7"/>
      <c r="P1160" s="11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  <c r="AT1160" s="7"/>
    </row>
    <row r="1161" spans="1:46" s="10" customFormat="1" ht="31.5" x14ac:dyDescent="0.25">
      <c r="A1161" s="28" t="s">
        <v>1438</v>
      </c>
      <c r="B1161" s="21" t="s">
        <v>856</v>
      </c>
      <c r="C1161" s="24" t="s">
        <v>31</v>
      </c>
      <c r="D1161" s="15">
        <v>1262.292682</v>
      </c>
      <c r="E1161" s="39">
        <f t="shared" si="52"/>
        <v>645.4</v>
      </c>
      <c r="F1161" s="16">
        <v>971</v>
      </c>
      <c r="G1161" s="38">
        <f t="shared" si="53"/>
        <v>496.46441664152815</v>
      </c>
      <c r="H1161" s="15"/>
      <c r="I1161" s="3"/>
      <c r="J1161" s="11"/>
      <c r="K1161" s="11"/>
      <c r="L1161" s="7"/>
      <c r="M1161" s="11"/>
      <c r="N1161" s="7"/>
      <c r="O1161" s="7"/>
      <c r="P1161" s="11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  <c r="AT1161" s="7"/>
    </row>
    <row r="1162" spans="1:46" s="10" customFormat="1" x14ac:dyDescent="0.25">
      <c r="A1162" s="28" t="s">
        <v>1437</v>
      </c>
      <c r="B1162" s="21" t="s">
        <v>1436</v>
      </c>
      <c r="C1162" s="24" t="s">
        <v>31</v>
      </c>
      <c r="D1162" s="15">
        <v>1313.144262</v>
      </c>
      <c r="E1162" s="39">
        <f t="shared" si="52"/>
        <v>671.4</v>
      </c>
      <c r="F1162" s="16">
        <v>1010</v>
      </c>
      <c r="G1162" s="38">
        <f t="shared" si="53"/>
        <v>516.4048000081807</v>
      </c>
      <c r="H1162" s="15"/>
      <c r="I1162" s="3"/>
      <c r="J1162" s="11"/>
      <c r="K1162" s="11"/>
      <c r="L1162" s="7"/>
      <c r="M1162" s="11"/>
      <c r="N1162" s="7"/>
      <c r="O1162" s="7"/>
      <c r="P1162" s="11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  <c r="AT1162" s="7"/>
    </row>
    <row r="1163" spans="1:46" s="10" customFormat="1" x14ac:dyDescent="0.25">
      <c r="A1163" s="28" t="s">
        <v>1435</v>
      </c>
      <c r="B1163" s="21" t="s">
        <v>1434</v>
      </c>
      <c r="C1163" s="24" t="s">
        <v>31</v>
      </c>
      <c r="D1163" s="15">
        <v>624.10535300000004</v>
      </c>
      <c r="E1163" s="39">
        <f t="shared" si="52"/>
        <v>319.10000000000002</v>
      </c>
      <c r="F1163" s="16">
        <v>480</v>
      </c>
      <c r="G1163" s="38">
        <f t="shared" si="53"/>
        <v>245.42010297418489</v>
      </c>
      <c r="H1163" s="15"/>
      <c r="I1163" s="3"/>
      <c r="J1163" s="11"/>
      <c r="K1163" s="11"/>
      <c r="L1163" s="7"/>
      <c r="M1163" s="11"/>
      <c r="N1163" s="7"/>
      <c r="O1163" s="7"/>
      <c r="P1163" s="11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  <c r="AT1163" s="7"/>
    </row>
    <row r="1164" spans="1:46" s="10" customFormat="1" ht="31.5" x14ac:dyDescent="0.25">
      <c r="A1164" s="28" t="s">
        <v>1433</v>
      </c>
      <c r="B1164" s="21" t="s">
        <v>669</v>
      </c>
      <c r="C1164" s="24" t="s">
        <v>31</v>
      </c>
      <c r="D1164" s="15">
        <v>2528.4970239999998</v>
      </c>
      <c r="E1164" s="39">
        <f t="shared" si="52"/>
        <v>1292.8</v>
      </c>
      <c r="F1164" s="16">
        <v>1945</v>
      </c>
      <c r="G1164" s="38">
        <f t="shared" si="53"/>
        <v>994.46270892664495</v>
      </c>
      <c r="H1164" s="15"/>
      <c r="I1164" s="3"/>
      <c r="J1164" s="11"/>
      <c r="K1164" s="11"/>
      <c r="L1164" s="7"/>
      <c r="M1164" s="11"/>
      <c r="N1164" s="7"/>
      <c r="O1164" s="7"/>
      <c r="P1164" s="11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  <c r="AT1164" s="7"/>
    </row>
    <row r="1165" spans="1:46" s="10" customFormat="1" x14ac:dyDescent="0.25">
      <c r="A1165" s="28" t="s">
        <v>1329</v>
      </c>
      <c r="B1165" s="21" t="s">
        <v>857</v>
      </c>
      <c r="C1165" s="24" t="s">
        <v>31</v>
      </c>
      <c r="D1165" s="15">
        <v>1032.2870739999998</v>
      </c>
      <c r="E1165" s="39">
        <f t="shared" si="52"/>
        <v>527.79999999999995</v>
      </c>
      <c r="F1165" s="16">
        <v>794</v>
      </c>
      <c r="G1165" s="38">
        <f t="shared" si="53"/>
        <v>405.96575366979749</v>
      </c>
      <c r="H1165" s="15"/>
      <c r="I1165" s="3"/>
      <c r="J1165" s="11"/>
      <c r="K1165" s="11"/>
      <c r="L1165" s="7"/>
      <c r="M1165" s="11"/>
      <c r="N1165" s="7"/>
      <c r="O1165" s="7"/>
      <c r="P1165" s="11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  <c r="AT1165" s="7"/>
    </row>
    <row r="1166" spans="1:46" s="10" customFormat="1" x14ac:dyDescent="0.25">
      <c r="A1166" s="28" t="s">
        <v>1432</v>
      </c>
      <c r="B1166" s="21" t="s">
        <v>858</v>
      </c>
      <c r="C1166" s="24" t="s">
        <v>31</v>
      </c>
      <c r="D1166" s="15">
        <v>3639.9952129999997</v>
      </c>
      <c r="E1166" s="39">
        <f t="shared" si="52"/>
        <v>1861.1</v>
      </c>
      <c r="F1166" s="16">
        <v>2800</v>
      </c>
      <c r="G1166" s="38">
        <f t="shared" si="53"/>
        <v>1431.6172673494118</v>
      </c>
      <c r="H1166" s="15"/>
      <c r="I1166" s="3"/>
      <c r="J1166" s="11"/>
      <c r="K1166" s="11"/>
      <c r="L1166" s="7"/>
      <c r="M1166" s="11"/>
      <c r="N1166" s="7"/>
      <c r="O1166" s="7"/>
      <c r="P1166" s="11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  <c r="AT1166" s="7"/>
    </row>
    <row r="1167" spans="1:46" s="10" customFormat="1" x14ac:dyDescent="0.25">
      <c r="A1167" s="28" t="s">
        <v>1431</v>
      </c>
      <c r="B1167" s="21" t="s">
        <v>859</v>
      </c>
      <c r="C1167" s="24" t="s">
        <v>31</v>
      </c>
      <c r="D1167" s="15">
        <v>1842.196277</v>
      </c>
      <c r="E1167" s="39">
        <f t="shared" si="52"/>
        <v>941.9</v>
      </c>
      <c r="F1167" s="16">
        <v>1417.06</v>
      </c>
      <c r="G1167" s="38">
        <f t="shared" si="53"/>
        <v>724.53127316791335</v>
      </c>
      <c r="H1167" s="15"/>
      <c r="I1167" s="3"/>
      <c r="J1167" s="11"/>
      <c r="K1167" s="11"/>
      <c r="L1167" s="7"/>
      <c r="M1167" s="11"/>
      <c r="N1167" s="7"/>
      <c r="O1167" s="7"/>
      <c r="P1167" s="11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  <c r="AT1167" s="7"/>
    </row>
    <row r="1168" spans="1:46" s="10" customFormat="1" x14ac:dyDescent="0.25">
      <c r="A1168" s="28" t="s">
        <v>1430</v>
      </c>
      <c r="B1168" s="21" t="s">
        <v>860</v>
      </c>
      <c r="C1168" s="24" t="s">
        <v>31</v>
      </c>
      <c r="D1168" s="15">
        <v>1625.0991469999999</v>
      </c>
      <c r="E1168" s="39">
        <f t="shared" si="52"/>
        <v>830.9</v>
      </c>
      <c r="F1168" s="16">
        <v>1250</v>
      </c>
      <c r="G1168" s="38">
        <f t="shared" si="53"/>
        <v>639.11485149527311</v>
      </c>
      <c r="H1168" s="15"/>
      <c r="I1168" s="3"/>
      <c r="J1168" s="11"/>
      <c r="K1168" s="11"/>
      <c r="L1168" s="7"/>
      <c r="M1168" s="11"/>
      <c r="N1168" s="7"/>
      <c r="O1168" s="7"/>
      <c r="P1168" s="11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  <c r="AT1168" s="7"/>
    </row>
    <row r="1169" spans="1:46" s="10" customFormat="1" x14ac:dyDescent="0.25">
      <c r="A1169" s="28" t="s">
        <v>1429</v>
      </c>
      <c r="B1169" s="21" t="s">
        <v>861</v>
      </c>
      <c r="C1169" s="24" t="s">
        <v>31</v>
      </c>
      <c r="D1169" s="15">
        <v>3065.1767760000002</v>
      </c>
      <c r="E1169" s="39">
        <f t="shared" si="52"/>
        <v>1567.2000000000003</v>
      </c>
      <c r="F1169" s="16">
        <v>2357.73</v>
      </c>
      <c r="G1169" s="38">
        <f t="shared" si="53"/>
        <v>1205.4882070527603</v>
      </c>
      <c r="H1169" s="15"/>
      <c r="I1169" s="3"/>
      <c r="J1169" s="11"/>
      <c r="K1169" s="11"/>
      <c r="L1169" s="7"/>
      <c r="M1169" s="11"/>
      <c r="N1169" s="7"/>
      <c r="O1169" s="7"/>
      <c r="P1169" s="11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  <c r="AT1169" s="7"/>
    </row>
    <row r="1170" spans="1:46" s="10" customFormat="1" x14ac:dyDescent="0.25">
      <c r="A1170" s="28" t="s">
        <v>1428</v>
      </c>
      <c r="B1170" s="21" t="s">
        <v>1427</v>
      </c>
      <c r="C1170" s="24" t="s">
        <v>31</v>
      </c>
      <c r="D1170" s="15">
        <v>1420.1281630000001</v>
      </c>
      <c r="E1170" s="39">
        <f t="shared" si="52"/>
        <v>726.1</v>
      </c>
      <c r="F1170" s="16">
        <v>1092.3800000000001</v>
      </c>
      <c r="G1170" s="38">
        <f t="shared" si="53"/>
        <v>558.52502518112522</v>
      </c>
      <c r="H1170" s="15"/>
      <c r="I1170" s="3"/>
      <c r="J1170" s="11"/>
      <c r="K1170" s="11"/>
      <c r="L1170" s="7"/>
      <c r="M1170" s="11"/>
      <c r="N1170" s="7"/>
      <c r="O1170" s="7"/>
      <c r="P1170" s="11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  <c r="AT1170" s="7"/>
    </row>
    <row r="1171" spans="1:46" s="10" customFormat="1" ht="31.5" x14ac:dyDescent="0.25">
      <c r="A1171" s="28" t="s">
        <v>1426</v>
      </c>
      <c r="B1171" s="21" t="s">
        <v>1425</v>
      </c>
      <c r="C1171" s="24" t="s">
        <v>31</v>
      </c>
      <c r="D1171" s="15">
        <v>6536.7750259999993</v>
      </c>
      <c r="E1171" s="39">
        <f t="shared" si="52"/>
        <v>3342.2</v>
      </c>
      <c r="F1171" s="16">
        <v>5028.2700000000004</v>
      </c>
      <c r="G1171" s="38">
        <f t="shared" si="53"/>
        <v>2570.9136274625098</v>
      </c>
      <c r="H1171" s="15"/>
      <c r="I1171" s="3"/>
      <c r="J1171" s="11"/>
      <c r="K1171" s="11"/>
      <c r="L1171" s="7"/>
      <c r="M1171" s="11"/>
      <c r="N1171" s="7"/>
      <c r="O1171" s="7"/>
      <c r="P1171" s="11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  <c r="AT1171" s="7"/>
    </row>
    <row r="1172" spans="1:46" s="10" customFormat="1" x14ac:dyDescent="0.25">
      <c r="A1172" s="28" t="s">
        <v>1327</v>
      </c>
      <c r="B1172" s="21" t="s">
        <v>680</v>
      </c>
      <c r="C1172" s="24" t="s">
        <v>31</v>
      </c>
      <c r="D1172" s="15">
        <v>1375.3396560000001</v>
      </c>
      <c r="E1172" s="39">
        <f t="shared" si="52"/>
        <v>703.2</v>
      </c>
      <c r="F1172" s="16">
        <v>1057.9100000000001</v>
      </c>
      <c r="G1172" s="38">
        <f t="shared" si="53"/>
        <v>540.90079403629159</v>
      </c>
      <c r="H1172" s="15"/>
      <c r="I1172" s="3"/>
      <c r="J1172" s="11"/>
      <c r="K1172" s="11"/>
      <c r="L1172" s="7"/>
      <c r="M1172" s="11"/>
      <c r="N1172" s="7"/>
      <c r="O1172" s="7"/>
      <c r="P1172" s="11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  <c r="AT1172" s="7"/>
    </row>
    <row r="1173" spans="1:46" s="10" customFormat="1" x14ac:dyDescent="0.25">
      <c r="A1173" s="28" t="s">
        <v>1424</v>
      </c>
      <c r="B1173" s="21" t="s">
        <v>862</v>
      </c>
      <c r="C1173" s="24" t="s">
        <v>31</v>
      </c>
      <c r="D1173" s="15">
        <v>3605.5726049999998</v>
      </c>
      <c r="E1173" s="39">
        <f t="shared" si="52"/>
        <v>1843.5</v>
      </c>
      <c r="F1173" s="16">
        <v>2773.44</v>
      </c>
      <c r="G1173" s="38">
        <f t="shared" si="53"/>
        <v>1418.0373549848402</v>
      </c>
      <c r="H1173" s="15"/>
      <c r="I1173" s="3"/>
      <c r="J1173" s="11"/>
      <c r="K1173" s="11"/>
      <c r="L1173" s="7"/>
      <c r="M1173" s="11"/>
      <c r="N1173" s="7"/>
      <c r="O1173" s="7"/>
      <c r="P1173" s="11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  <c r="AT1173" s="7"/>
    </row>
    <row r="1174" spans="1:46" s="10" customFormat="1" x14ac:dyDescent="0.25">
      <c r="A1174" s="28" t="s">
        <v>1423</v>
      </c>
      <c r="B1174" s="21" t="s">
        <v>863</v>
      </c>
      <c r="C1174" s="24" t="s">
        <v>31</v>
      </c>
      <c r="D1174" s="15">
        <v>2098.996756</v>
      </c>
      <c r="E1174" s="39">
        <f t="shared" si="52"/>
        <v>1073.2</v>
      </c>
      <c r="F1174" s="16">
        <v>1614.6</v>
      </c>
      <c r="G1174" s="38">
        <f t="shared" si="53"/>
        <v>825.53187137941438</v>
      </c>
      <c r="H1174" s="15"/>
      <c r="I1174" s="3"/>
      <c r="J1174" s="11"/>
      <c r="K1174" s="11"/>
      <c r="L1174" s="7"/>
      <c r="M1174" s="11"/>
      <c r="N1174" s="7"/>
      <c r="O1174" s="7"/>
      <c r="P1174" s="11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  <c r="AT1174" s="7"/>
    </row>
    <row r="1175" spans="1:46" s="10" customFormat="1" ht="31.5" x14ac:dyDescent="0.25">
      <c r="A1175" s="28" t="s">
        <v>1422</v>
      </c>
      <c r="B1175" s="21" t="s">
        <v>864</v>
      </c>
      <c r="C1175" s="24" t="s">
        <v>31</v>
      </c>
      <c r="D1175" s="15">
        <v>491.50007900000003</v>
      </c>
      <c r="E1175" s="39">
        <f t="shared" si="52"/>
        <v>251.3</v>
      </c>
      <c r="F1175" s="16">
        <v>378</v>
      </c>
      <c r="G1175" s="38">
        <f t="shared" si="53"/>
        <v>193.2683310921706</v>
      </c>
      <c r="H1175" s="15"/>
      <c r="I1175" s="3"/>
      <c r="J1175" s="11"/>
      <c r="K1175" s="11"/>
      <c r="L1175" s="7"/>
      <c r="M1175" s="11"/>
      <c r="N1175" s="7"/>
      <c r="O1175" s="7"/>
      <c r="P1175" s="11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  <c r="AT1175" s="7"/>
    </row>
    <row r="1176" spans="1:46" s="10" customFormat="1" x14ac:dyDescent="0.25">
      <c r="A1176" s="28" t="s">
        <v>1260</v>
      </c>
      <c r="B1176" s="21" t="s">
        <v>674</v>
      </c>
      <c r="C1176" s="24" t="s">
        <v>31</v>
      </c>
      <c r="D1176" s="15">
        <v>316.06212799999997</v>
      </c>
      <c r="E1176" s="39">
        <f t="shared" si="52"/>
        <v>161.6</v>
      </c>
      <c r="F1176" s="16">
        <v>243</v>
      </c>
      <c r="G1176" s="38">
        <f t="shared" si="53"/>
        <v>124.2439271306811</v>
      </c>
      <c r="H1176" s="15"/>
      <c r="I1176" s="3"/>
      <c r="J1176" s="11"/>
      <c r="K1176" s="11"/>
      <c r="L1176" s="7"/>
      <c r="M1176" s="11"/>
      <c r="N1176" s="7"/>
      <c r="O1176" s="7"/>
      <c r="P1176" s="11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  <c r="AT1176" s="7"/>
    </row>
    <row r="1177" spans="1:46" s="10" customFormat="1" x14ac:dyDescent="0.25">
      <c r="A1177" s="28" t="s">
        <v>1160</v>
      </c>
      <c r="B1177" s="21" t="s">
        <v>486</v>
      </c>
      <c r="C1177" s="24" t="s">
        <v>31</v>
      </c>
      <c r="D1177" s="15">
        <v>80</v>
      </c>
      <c r="E1177" s="39">
        <f t="shared" si="52"/>
        <v>40.903350495697481</v>
      </c>
      <c r="F1177" s="16">
        <v>50</v>
      </c>
      <c r="G1177" s="38">
        <f t="shared" si="53"/>
        <v>25.564594059810926</v>
      </c>
      <c r="H1177" s="15"/>
      <c r="I1177" s="3"/>
      <c r="J1177" s="11"/>
      <c r="K1177" s="11"/>
      <c r="L1177" s="7"/>
      <c r="M1177" s="11"/>
      <c r="N1177" s="7"/>
      <c r="O1177" s="7"/>
      <c r="P1177" s="11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  <c r="AT1177" s="7"/>
    </row>
    <row r="1178" spans="1:46" s="10" customFormat="1" x14ac:dyDescent="0.25">
      <c r="A1178" s="30"/>
      <c r="B1178" s="77" t="s">
        <v>865</v>
      </c>
      <c r="C1178" s="77"/>
      <c r="D1178" s="77"/>
      <c r="E1178" s="77"/>
      <c r="F1178" s="77"/>
      <c r="G1178" s="77"/>
      <c r="H1178" s="77"/>
      <c r="I1178" s="3"/>
      <c r="J1178" s="11"/>
      <c r="K1178" s="11"/>
      <c r="L1178" s="7"/>
      <c r="M1178" s="11"/>
      <c r="N1178" s="7"/>
      <c r="O1178" s="7"/>
      <c r="P1178" s="11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  <c r="AT1178" s="7"/>
    </row>
    <row r="1179" spans="1:46" s="10" customFormat="1" x14ac:dyDescent="0.25">
      <c r="A1179" s="28" t="s">
        <v>1421</v>
      </c>
      <c r="B1179" s="21" t="s">
        <v>1061</v>
      </c>
      <c r="C1179" s="24" t="s">
        <v>31</v>
      </c>
      <c r="D1179" s="39">
        <v>8018.9030000000002</v>
      </c>
      <c r="E1179" s="39">
        <f t="shared" si="52"/>
        <v>4100</v>
      </c>
      <c r="F1179" s="39"/>
      <c r="G1179" s="39"/>
      <c r="H1179" s="39"/>
      <c r="I1179" s="3"/>
      <c r="J1179" s="11"/>
      <c r="K1179" s="11"/>
      <c r="L1179" s="7"/>
      <c r="M1179" s="11"/>
      <c r="N1179" s="7"/>
      <c r="O1179" s="7"/>
      <c r="P1179" s="11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  <c r="AT1179" s="7"/>
    </row>
    <row r="1180" spans="1:46" s="10" customFormat="1" x14ac:dyDescent="0.25">
      <c r="A1180" s="28" t="s">
        <v>1420</v>
      </c>
      <c r="B1180" s="21" t="s">
        <v>1062</v>
      </c>
      <c r="C1180" s="24" t="s">
        <v>31</v>
      </c>
      <c r="D1180" s="15">
        <v>8507.8605000000007</v>
      </c>
      <c r="E1180" s="39">
        <f t="shared" si="52"/>
        <v>4350</v>
      </c>
      <c r="F1180" s="39"/>
      <c r="G1180" s="38"/>
      <c r="H1180" s="15"/>
      <c r="I1180" s="3"/>
      <c r="J1180" s="11"/>
      <c r="K1180" s="11"/>
      <c r="L1180" s="7"/>
      <c r="M1180" s="11"/>
      <c r="N1180" s="7"/>
      <c r="O1180" s="7"/>
      <c r="P1180" s="11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  <c r="AT1180" s="7"/>
    </row>
    <row r="1181" spans="1:46" s="10" customFormat="1" x14ac:dyDescent="0.25">
      <c r="A1181" s="28" t="s">
        <v>1419</v>
      </c>
      <c r="B1181" s="21" t="s">
        <v>1063</v>
      </c>
      <c r="C1181" s="24" t="s">
        <v>31</v>
      </c>
      <c r="D1181" s="15">
        <v>10072.5245</v>
      </c>
      <c r="E1181" s="39">
        <f t="shared" si="52"/>
        <v>5150</v>
      </c>
      <c r="F1181" s="39"/>
      <c r="G1181" s="39"/>
      <c r="H1181" s="15"/>
      <c r="I1181" s="3"/>
      <c r="J1181" s="11"/>
      <c r="K1181" s="11"/>
      <c r="L1181" s="7"/>
      <c r="M1181" s="11"/>
      <c r="N1181" s="7"/>
      <c r="O1181" s="7"/>
      <c r="P1181" s="11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  <c r="AT1181" s="7"/>
    </row>
    <row r="1182" spans="1:46" s="10" customFormat="1" x14ac:dyDescent="0.25">
      <c r="A1182" s="28" t="s">
        <v>1418</v>
      </c>
      <c r="B1182" s="21" t="s">
        <v>866</v>
      </c>
      <c r="C1182" s="24" t="s">
        <v>31</v>
      </c>
      <c r="D1182" s="15">
        <v>9192.4009999999998</v>
      </c>
      <c r="E1182" s="39">
        <f t="shared" si="52"/>
        <v>4700</v>
      </c>
      <c r="F1182" s="39"/>
      <c r="G1182" s="39"/>
      <c r="H1182" s="15"/>
      <c r="I1182" s="3"/>
      <c r="J1182" s="11"/>
      <c r="K1182" s="11"/>
      <c r="L1182" s="7"/>
      <c r="M1182" s="11"/>
      <c r="N1182" s="7"/>
      <c r="O1182" s="7"/>
      <c r="P1182" s="11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  <c r="AT1182" s="7"/>
    </row>
    <row r="1183" spans="1:46" s="10" customFormat="1" x14ac:dyDescent="0.25">
      <c r="A1183" s="28" t="s">
        <v>1417</v>
      </c>
      <c r="B1183" s="21" t="s">
        <v>2439</v>
      </c>
      <c r="C1183" s="24" t="s">
        <v>31</v>
      </c>
      <c r="D1183" s="15">
        <v>13006.2695</v>
      </c>
      <c r="E1183" s="39">
        <f t="shared" si="52"/>
        <v>6650</v>
      </c>
      <c r="F1183" s="39"/>
      <c r="G1183" s="39"/>
      <c r="H1183" s="15"/>
      <c r="I1183" s="3"/>
      <c r="J1183" s="11"/>
      <c r="K1183" s="11"/>
      <c r="L1183" s="7"/>
      <c r="M1183" s="11"/>
      <c r="N1183" s="7"/>
      <c r="O1183" s="7"/>
      <c r="P1183" s="11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  <c r="AT1183" s="7"/>
    </row>
    <row r="1184" spans="1:46" s="10" customFormat="1" x14ac:dyDescent="0.25">
      <c r="A1184" s="28" t="s">
        <v>2672</v>
      </c>
      <c r="B1184" s="21" t="s">
        <v>2673</v>
      </c>
      <c r="C1184" s="24" t="s">
        <v>31</v>
      </c>
      <c r="D1184" s="15">
        <v>8018.9030000000002</v>
      </c>
      <c r="E1184" s="39">
        <f t="shared" si="52"/>
        <v>4100</v>
      </c>
      <c r="F1184" s="39"/>
      <c r="G1184" s="39"/>
      <c r="H1184" s="15"/>
      <c r="I1184" s="3"/>
      <c r="J1184" s="11"/>
      <c r="K1184" s="11"/>
      <c r="L1184" s="7"/>
      <c r="M1184" s="11"/>
      <c r="N1184" s="7"/>
      <c r="O1184" s="7"/>
      <c r="P1184" s="11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  <c r="AT1184" s="7"/>
    </row>
    <row r="1185" spans="1:46" s="10" customFormat="1" x14ac:dyDescent="0.25">
      <c r="A1185" s="28" t="s">
        <v>2674</v>
      </c>
      <c r="B1185" s="21" t="s">
        <v>2675</v>
      </c>
      <c r="C1185" s="24" t="s">
        <v>31</v>
      </c>
      <c r="D1185" s="15">
        <v>11050.4395</v>
      </c>
      <c r="E1185" s="39">
        <f t="shared" si="52"/>
        <v>5650</v>
      </c>
      <c r="F1185" s="39"/>
      <c r="G1185" s="39"/>
      <c r="H1185" s="15"/>
      <c r="I1185" s="3"/>
      <c r="J1185" s="11"/>
      <c r="K1185" s="11"/>
      <c r="L1185" s="7"/>
      <c r="M1185" s="11"/>
      <c r="N1185" s="7"/>
      <c r="O1185" s="7"/>
      <c r="P1185" s="11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  <c r="AT1185" s="7"/>
    </row>
    <row r="1186" spans="1:46" s="10" customFormat="1" x14ac:dyDescent="0.25">
      <c r="A1186" s="28" t="s">
        <v>1416</v>
      </c>
      <c r="B1186" s="46" t="s">
        <v>2676</v>
      </c>
      <c r="C1186" s="24" t="s">
        <v>31</v>
      </c>
      <c r="D1186" s="15">
        <v>8018.9030000000002</v>
      </c>
      <c r="E1186" s="39">
        <f t="shared" si="52"/>
        <v>4100</v>
      </c>
      <c r="F1186" s="39"/>
      <c r="G1186" s="39"/>
      <c r="H1186" s="15"/>
      <c r="I1186" s="3"/>
      <c r="J1186" s="11"/>
      <c r="K1186" s="11"/>
      <c r="L1186" s="7"/>
      <c r="M1186" s="11"/>
      <c r="N1186" s="7"/>
      <c r="O1186" s="7"/>
      <c r="P1186" s="11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  <c r="AT1186" s="7"/>
    </row>
    <row r="1187" spans="1:46" s="10" customFormat="1" x14ac:dyDescent="0.25">
      <c r="A1187" s="28" t="s">
        <v>1415</v>
      </c>
      <c r="B1187" s="21" t="s">
        <v>2440</v>
      </c>
      <c r="C1187" s="24" t="s">
        <v>31</v>
      </c>
      <c r="D1187" s="15">
        <v>7040.9880000000003</v>
      </c>
      <c r="E1187" s="39">
        <f t="shared" si="52"/>
        <v>3600</v>
      </c>
      <c r="F1187" s="39"/>
      <c r="G1187" s="39"/>
      <c r="H1187" s="15"/>
      <c r="I1187" s="3"/>
      <c r="J1187" s="11"/>
      <c r="K1187" s="11"/>
      <c r="L1187" s="7"/>
      <c r="M1187" s="11"/>
      <c r="N1187" s="7"/>
      <c r="O1187" s="7"/>
      <c r="P1187" s="11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  <c r="AT1187" s="7"/>
    </row>
    <row r="1188" spans="1:46" s="10" customFormat="1" x14ac:dyDescent="0.25">
      <c r="A1188" s="28" t="s">
        <v>1414</v>
      </c>
      <c r="B1188" s="21" t="s">
        <v>2677</v>
      </c>
      <c r="C1188" s="24" t="s">
        <v>31</v>
      </c>
      <c r="D1188" s="15">
        <v>10072.5245</v>
      </c>
      <c r="E1188" s="39">
        <f t="shared" si="52"/>
        <v>5150</v>
      </c>
      <c r="F1188" s="39"/>
      <c r="G1188" s="39"/>
      <c r="H1188" s="15"/>
      <c r="I1188" s="3"/>
      <c r="J1188" s="11"/>
      <c r="K1188" s="11"/>
      <c r="L1188" s="7"/>
      <c r="M1188" s="11"/>
      <c r="N1188" s="7"/>
      <c r="O1188" s="7"/>
      <c r="P1188" s="11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  <c r="AT1188" s="7"/>
    </row>
    <row r="1189" spans="1:46" s="10" customFormat="1" x14ac:dyDescent="0.25">
      <c r="A1189" s="28" t="s">
        <v>1413</v>
      </c>
      <c r="B1189" s="21" t="s">
        <v>2678</v>
      </c>
      <c r="C1189" s="24" t="s">
        <v>31</v>
      </c>
      <c r="D1189" s="15">
        <v>12517.312</v>
      </c>
      <c r="E1189" s="39">
        <f t="shared" si="52"/>
        <v>6400</v>
      </c>
      <c r="F1189" s="39"/>
      <c r="G1189" s="39"/>
      <c r="H1189" s="15"/>
      <c r="I1189" s="3"/>
      <c r="J1189" s="11"/>
      <c r="K1189" s="11"/>
      <c r="L1189" s="7"/>
      <c r="M1189" s="11"/>
      <c r="N1189" s="7"/>
      <c r="O1189" s="7"/>
      <c r="P1189" s="11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  <c r="AT1189" s="7"/>
    </row>
    <row r="1190" spans="1:46" s="10" customFormat="1" x14ac:dyDescent="0.25">
      <c r="A1190" s="28" t="s">
        <v>1412</v>
      </c>
      <c r="B1190" s="21" t="s">
        <v>867</v>
      </c>
      <c r="C1190" s="24" t="s">
        <v>31</v>
      </c>
      <c r="D1190" s="15">
        <v>2542.5789999999997</v>
      </c>
      <c r="E1190" s="39">
        <f t="shared" si="52"/>
        <v>1300</v>
      </c>
      <c r="F1190" s="39"/>
      <c r="G1190" s="39"/>
      <c r="H1190" s="15"/>
      <c r="I1190" s="3"/>
      <c r="J1190" s="11"/>
      <c r="K1190" s="11"/>
      <c r="L1190" s="7"/>
      <c r="M1190" s="11"/>
      <c r="N1190" s="7"/>
      <c r="O1190" s="7"/>
      <c r="P1190" s="11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  <c r="AT1190" s="7"/>
    </row>
    <row r="1191" spans="1:46" s="10" customFormat="1" x14ac:dyDescent="0.25">
      <c r="A1191" s="28" t="s">
        <v>1411</v>
      </c>
      <c r="B1191" s="21" t="s">
        <v>2679</v>
      </c>
      <c r="C1191" s="24" t="s">
        <v>31</v>
      </c>
      <c r="D1191" s="15">
        <v>2053.6214999999997</v>
      </c>
      <c r="E1191" s="39">
        <f t="shared" si="52"/>
        <v>1050</v>
      </c>
      <c r="F1191" s="39"/>
      <c r="G1191" s="39"/>
      <c r="H1191" s="15"/>
      <c r="I1191" s="3"/>
      <c r="J1191" s="11"/>
      <c r="K1191" s="11"/>
      <c r="L1191" s="7"/>
      <c r="M1191" s="11"/>
      <c r="N1191" s="7"/>
      <c r="O1191" s="7"/>
      <c r="P1191" s="11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  <c r="AT1191" s="7"/>
    </row>
    <row r="1192" spans="1:46" s="10" customFormat="1" x14ac:dyDescent="0.25">
      <c r="A1192" s="28" t="s">
        <v>1410</v>
      </c>
      <c r="B1192" s="21" t="s">
        <v>2441</v>
      </c>
      <c r="C1192" s="24" t="s">
        <v>31</v>
      </c>
      <c r="D1192" s="15">
        <v>7040.9880000000003</v>
      </c>
      <c r="E1192" s="39">
        <f t="shared" si="52"/>
        <v>3600</v>
      </c>
      <c r="F1192" s="39"/>
      <c r="G1192" s="39"/>
      <c r="H1192" s="15"/>
      <c r="I1192" s="3"/>
      <c r="J1192" s="11"/>
      <c r="K1192" s="11"/>
      <c r="L1192" s="7"/>
      <c r="M1192" s="11"/>
      <c r="N1192" s="7"/>
      <c r="O1192" s="7"/>
      <c r="P1192" s="11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  <c r="AT1192" s="7"/>
    </row>
    <row r="1193" spans="1:46" s="10" customFormat="1" x14ac:dyDescent="0.25">
      <c r="A1193" s="28" t="s">
        <v>2442</v>
      </c>
      <c r="B1193" s="21" t="s">
        <v>2443</v>
      </c>
      <c r="C1193" s="24" t="s">
        <v>31</v>
      </c>
      <c r="D1193" s="15">
        <v>14081.976000000001</v>
      </c>
      <c r="E1193" s="39">
        <f t="shared" si="52"/>
        <v>7200</v>
      </c>
      <c r="F1193" s="39"/>
      <c r="G1193" s="39"/>
      <c r="H1193" s="15"/>
      <c r="I1193" s="3"/>
      <c r="J1193" s="11"/>
      <c r="K1193" s="11"/>
      <c r="L1193" s="7"/>
      <c r="M1193" s="11"/>
      <c r="N1193" s="7"/>
      <c r="O1193" s="7"/>
      <c r="P1193" s="11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  <c r="AT1193" s="7"/>
    </row>
    <row r="1194" spans="1:46" s="10" customFormat="1" x14ac:dyDescent="0.25">
      <c r="A1194" s="28"/>
      <c r="B1194" s="51" t="s">
        <v>1064</v>
      </c>
      <c r="C1194" s="24"/>
      <c r="D1194" s="15"/>
      <c r="E1194" s="39"/>
      <c r="F1194" s="39"/>
      <c r="G1194" s="39"/>
      <c r="H1194" s="15"/>
      <c r="I1194" s="3"/>
      <c r="J1194" s="11"/>
      <c r="K1194" s="11"/>
      <c r="L1194" s="7"/>
      <c r="M1194" s="11"/>
      <c r="N1194" s="7"/>
      <c r="O1194" s="7"/>
      <c r="P1194" s="11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  <c r="AT1194" s="7"/>
    </row>
    <row r="1195" spans="1:46" s="10" customFormat="1" x14ac:dyDescent="0.25">
      <c r="A1195" s="28" t="s">
        <v>2444</v>
      </c>
      <c r="B1195" s="21" t="s">
        <v>2680</v>
      </c>
      <c r="C1195" s="24" t="s">
        <v>31</v>
      </c>
      <c r="D1195" s="15">
        <v>5085.1579999999994</v>
      </c>
      <c r="E1195" s="39">
        <f t="shared" si="52"/>
        <v>2600</v>
      </c>
      <c r="F1195" s="39"/>
      <c r="G1195" s="39"/>
      <c r="H1195" s="15"/>
      <c r="I1195" s="3"/>
      <c r="J1195" s="11"/>
      <c r="K1195" s="11"/>
      <c r="L1195" s="7"/>
      <c r="M1195" s="11"/>
      <c r="N1195" s="7"/>
      <c r="O1195" s="7"/>
      <c r="P1195" s="11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  <c r="AT1195" s="7"/>
    </row>
    <row r="1196" spans="1:46" s="10" customFormat="1" x14ac:dyDescent="0.25">
      <c r="A1196" s="28" t="s">
        <v>1409</v>
      </c>
      <c r="B1196" s="21" t="s">
        <v>2445</v>
      </c>
      <c r="C1196" s="23" t="s">
        <v>31</v>
      </c>
      <c r="D1196" s="15">
        <v>6063.0730000000003</v>
      </c>
      <c r="E1196" s="39">
        <f t="shared" si="52"/>
        <v>3100.0000000000005</v>
      </c>
      <c r="F1196" s="39"/>
      <c r="G1196" s="39"/>
      <c r="H1196" s="15"/>
      <c r="I1196" s="3"/>
      <c r="J1196" s="11"/>
      <c r="K1196" s="11"/>
      <c r="L1196" s="7"/>
      <c r="M1196" s="11"/>
      <c r="N1196" s="7"/>
      <c r="O1196" s="7"/>
      <c r="P1196" s="11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  <c r="AT1196" s="7"/>
    </row>
    <row r="1197" spans="1:46" s="10" customFormat="1" x14ac:dyDescent="0.25">
      <c r="A1197" s="28" t="s">
        <v>2446</v>
      </c>
      <c r="B1197" s="21" t="s">
        <v>2447</v>
      </c>
      <c r="C1197" s="23" t="s">
        <v>31</v>
      </c>
      <c r="D1197" s="15">
        <v>7040.9880000000003</v>
      </c>
      <c r="E1197" s="39">
        <f t="shared" si="52"/>
        <v>3600</v>
      </c>
      <c r="F1197" s="39"/>
      <c r="G1197" s="39"/>
      <c r="H1197" s="15"/>
      <c r="I1197" s="3"/>
      <c r="J1197" s="11"/>
      <c r="K1197" s="11"/>
      <c r="L1197" s="7"/>
      <c r="M1197" s="11"/>
      <c r="N1197" s="7"/>
      <c r="O1197" s="7"/>
      <c r="P1197" s="11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  <c r="AT1197" s="7"/>
    </row>
    <row r="1198" spans="1:46" s="10" customFormat="1" x14ac:dyDescent="0.25">
      <c r="A1198" s="28"/>
      <c r="B1198" s="51" t="s">
        <v>1065</v>
      </c>
      <c r="C1198" s="23"/>
      <c r="D1198" s="15"/>
      <c r="E1198" s="39"/>
      <c r="F1198" s="39"/>
      <c r="G1198" s="39"/>
      <c r="H1198" s="15"/>
      <c r="I1198" s="3"/>
      <c r="J1198" s="11"/>
      <c r="K1198" s="11"/>
      <c r="L1198" s="7"/>
      <c r="M1198" s="11"/>
      <c r="N1198" s="7"/>
      <c r="O1198" s="7"/>
      <c r="P1198" s="11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  <c r="AT1198" s="7"/>
    </row>
    <row r="1199" spans="1:46" s="10" customFormat="1" x14ac:dyDescent="0.25">
      <c r="A1199" s="28" t="s">
        <v>1408</v>
      </c>
      <c r="B1199" s="21" t="s">
        <v>868</v>
      </c>
      <c r="C1199" s="24" t="s">
        <v>31</v>
      </c>
      <c r="D1199" s="15">
        <v>2933.7449999999999</v>
      </c>
      <c r="E1199" s="39">
        <f t="shared" si="52"/>
        <v>1500</v>
      </c>
      <c r="F1199" s="39"/>
      <c r="G1199" s="39"/>
      <c r="H1199" s="15"/>
      <c r="I1199" s="3"/>
      <c r="J1199" s="11"/>
      <c r="K1199" s="11"/>
      <c r="L1199" s="7"/>
      <c r="M1199" s="11"/>
      <c r="N1199" s="7"/>
      <c r="O1199" s="7"/>
      <c r="P1199" s="11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  <c r="AT1199" s="7"/>
    </row>
    <row r="1200" spans="1:46" s="10" customFormat="1" x14ac:dyDescent="0.25">
      <c r="A1200" s="28" t="s">
        <v>1407</v>
      </c>
      <c r="B1200" s="21" t="s">
        <v>869</v>
      </c>
      <c r="C1200" s="24" t="s">
        <v>31</v>
      </c>
      <c r="D1200" s="15">
        <v>3227.1194999999998</v>
      </c>
      <c r="E1200" s="39">
        <f t="shared" si="52"/>
        <v>1650</v>
      </c>
      <c r="F1200" s="39"/>
      <c r="G1200" s="39"/>
      <c r="H1200" s="15"/>
      <c r="I1200" s="3"/>
      <c r="J1200" s="11"/>
      <c r="K1200" s="11"/>
      <c r="L1200" s="7"/>
      <c r="M1200" s="11"/>
      <c r="N1200" s="7"/>
      <c r="O1200" s="7"/>
      <c r="P1200" s="11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  <c r="AT1200" s="7"/>
    </row>
    <row r="1201" spans="1:46" s="10" customFormat="1" x14ac:dyDescent="0.25">
      <c r="A1201" s="28" t="s">
        <v>2681</v>
      </c>
      <c r="B1201" s="21" t="s">
        <v>2682</v>
      </c>
      <c r="C1201" s="24" t="s">
        <v>31</v>
      </c>
      <c r="D1201" s="15">
        <v>3813.8685</v>
      </c>
      <c r="E1201" s="39">
        <f t="shared" si="52"/>
        <v>1950</v>
      </c>
      <c r="F1201" s="39"/>
      <c r="G1201" s="39"/>
      <c r="H1201" s="15"/>
      <c r="I1201" s="3"/>
      <c r="J1201" s="11"/>
      <c r="K1201" s="11"/>
      <c r="L1201" s="7"/>
      <c r="M1201" s="11"/>
      <c r="N1201" s="7"/>
      <c r="O1201" s="7"/>
      <c r="P1201" s="11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  <c r="AT1201" s="7"/>
    </row>
    <row r="1202" spans="1:46" s="10" customFormat="1" x14ac:dyDescent="0.25">
      <c r="A1202" s="28" t="s">
        <v>1406</v>
      </c>
      <c r="B1202" s="21" t="s">
        <v>1066</v>
      </c>
      <c r="C1202" s="24" t="s">
        <v>31</v>
      </c>
      <c r="D1202" s="15">
        <v>3813.8685</v>
      </c>
      <c r="E1202" s="39">
        <f t="shared" si="52"/>
        <v>1950</v>
      </c>
      <c r="F1202" s="39"/>
      <c r="G1202" s="39"/>
      <c r="H1202" s="15"/>
      <c r="I1202" s="3"/>
      <c r="J1202" s="11"/>
      <c r="K1202" s="11"/>
      <c r="L1202" s="7"/>
      <c r="M1202" s="11"/>
      <c r="N1202" s="7"/>
      <c r="O1202" s="7"/>
      <c r="P1202" s="11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  <c r="AT1202" s="7"/>
    </row>
    <row r="1203" spans="1:46" s="10" customFormat="1" x14ac:dyDescent="0.25">
      <c r="A1203" s="28" t="s">
        <v>1405</v>
      </c>
      <c r="B1203" s="21" t="s">
        <v>2683</v>
      </c>
      <c r="C1203" s="24" t="s">
        <v>31</v>
      </c>
      <c r="D1203" s="15">
        <v>6552.0304999999998</v>
      </c>
      <c r="E1203" s="39">
        <f t="shared" si="52"/>
        <v>3350</v>
      </c>
      <c r="F1203" s="39"/>
      <c r="G1203" s="39"/>
      <c r="H1203" s="15"/>
      <c r="I1203" s="3"/>
      <c r="J1203" s="11"/>
      <c r="K1203" s="11"/>
      <c r="L1203" s="7"/>
      <c r="M1203" s="11"/>
      <c r="N1203" s="7"/>
      <c r="O1203" s="7"/>
      <c r="P1203" s="11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  <c r="AT1203" s="7"/>
    </row>
    <row r="1204" spans="1:46" s="10" customFormat="1" x14ac:dyDescent="0.25">
      <c r="A1204" s="28"/>
      <c r="B1204" s="51" t="s">
        <v>1067</v>
      </c>
      <c r="C1204" s="23"/>
      <c r="D1204" s="15"/>
      <c r="E1204" s="39"/>
      <c r="F1204" s="39"/>
      <c r="G1204" s="39"/>
      <c r="H1204" s="15"/>
      <c r="I1204" s="3"/>
      <c r="J1204" s="11"/>
      <c r="K1204" s="11"/>
      <c r="L1204" s="7"/>
      <c r="M1204" s="11"/>
      <c r="N1204" s="7"/>
      <c r="O1204" s="7"/>
      <c r="P1204" s="11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  <c r="AT1204" s="7"/>
    </row>
    <row r="1205" spans="1:46" s="10" customFormat="1" x14ac:dyDescent="0.25">
      <c r="A1205" s="28" t="s">
        <v>1404</v>
      </c>
      <c r="B1205" s="21" t="s">
        <v>1068</v>
      </c>
      <c r="C1205" s="24" t="s">
        <v>31</v>
      </c>
      <c r="D1205" s="15">
        <v>5085.1579999999994</v>
      </c>
      <c r="E1205" s="39">
        <f t="shared" si="52"/>
        <v>2600</v>
      </c>
      <c r="F1205" s="39"/>
      <c r="G1205" s="39"/>
      <c r="H1205" s="15"/>
      <c r="I1205" s="3"/>
      <c r="J1205" s="11"/>
      <c r="K1205" s="11"/>
      <c r="L1205" s="7"/>
      <c r="M1205" s="11"/>
      <c r="N1205" s="7"/>
      <c r="O1205" s="7"/>
      <c r="P1205" s="11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  <c r="AT1205" s="7"/>
    </row>
    <row r="1206" spans="1:46" s="10" customFormat="1" x14ac:dyDescent="0.25">
      <c r="A1206" s="28" t="s">
        <v>1403</v>
      </c>
      <c r="B1206" s="21" t="s">
        <v>1069</v>
      </c>
      <c r="C1206" s="24" t="s">
        <v>31</v>
      </c>
      <c r="D1206" s="15">
        <v>6063.0730000000003</v>
      </c>
      <c r="E1206" s="39">
        <f t="shared" si="52"/>
        <v>3100.0000000000005</v>
      </c>
      <c r="F1206" s="39"/>
      <c r="G1206" s="39"/>
      <c r="H1206" s="15"/>
      <c r="I1206" s="3"/>
      <c r="J1206" s="11"/>
      <c r="K1206" s="11"/>
      <c r="L1206" s="7"/>
      <c r="M1206" s="11"/>
      <c r="N1206" s="7"/>
      <c r="O1206" s="7"/>
      <c r="P1206" s="11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  <c r="AT1206" s="7"/>
    </row>
    <row r="1207" spans="1:46" s="10" customFormat="1" x14ac:dyDescent="0.25">
      <c r="A1207" s="28" t="s">
        <v>1402</v>
      </c>
      <c r="B1207" s="21" t="s">
        <v>870</v>
      </c>
      <c r="C1207" s="24" t="s">
        <v>31</v>
      </c>
      <c r="D1207" s="15">
        <v>7529.9454999999998</v>
      </c>
      <c r="E1207" s="39">
        <f t="shared" si="52"/>
        <v>3850</v>
      </c>
      <c r="F1207" s="39"/>
      <c r="G1207" s="39"/>
      <c r="H1207" s="15"/>
      <c r="I1207" s="3"/>
      <c r="J1207" s="11"/>
      <c r="K1207" s="11"/>
      <c r="L1207" s="7"/>
      <c r="M1207" s="11"/>
      <c r="N1207" s="7"/>
      <c r="O1207" s="7"/>
      <c r="P1207" s="11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  <c r="AT1207" s="7"/>
    </row>
    <row r="1208" spans="1:46" s="10" customFormat="1" x14ac:dyDescent="0.25">
      <c r="A1208" s="28" t="s">
        <v>1401</v>
      </c>
      <c r="B1208" s="21" t="s">
        <v>871</v>
      </c>
      <c r="C1208" s="24" t="s">
        <v>31</v>
      </c>
      <c r="D1208" s="15">
        <v>4009.4515000000001</v>
      </c>
      <c r="E1208" s="39">
        <f t="shared" si="52"/>
        <v>2050</v>
      </c>
      <c r="F1208" s="39"/>
      <c r="G1208" s="39"/>
      <c r="H1208" s="15"/>
      <c r="I1208" s="3"/>
      <c r="J1208" s="11"/>
      <c r="K1208" s="11"/>
      <c r="L1208" s="7"/>
      <c r="M1208" s="11"/>
      <c r="N1208" s="7"/>
      <c r="O1208" s="7"/>
      <c r="P1208" s="11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  <c r="AT1208" s="7"/>
    </row>
    <row r="1209" spans="1:46" s="10" customFormat="1" x14ac:dyDescent="0.25">
      <c r="A1209" s="28"/>
      <c r="B1209" s="51" t="s">
        <v>2684</v>
      </c>
      <c r="C1209" s="23"/>
      <c r="D1209" s="15"/>
      <c r="E1209" s="39"/>
      <c r="F1209" s="39"/>
      <c r="G1209" s="39"/>
      <c r="H1209" s="15"/>
      <c r="I1209" s="3"/>
      <c r="J1209" s="11"/>
      <c r="K1209" s="11"/>
      <c r="L1209" s="7"/>
      <c r="M1209" s="11"/>
      <c r="N1209" s="7"/>
      <c r="O1209" s="7"/>
      <c r="P1209" s="11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  <c r="AT1209" s="7"/>
    </row>
    <row r="1210" spans="1:46" s="10" customFormat="1" x14ac:dyDescent="0.25">
      <c r="A1210" s="28" t="s">
        <v>1400</v>
      </c>
      <c r="B1210" s="21" t="s">
        <v>872</v>
      </c>
      <c r="C1210" s="23" t="s">
        <v>31</v>
      </c>
      <c r="D1210" s="15">
        <v>1858.0384999999999</v>
      </c>
      <c r="E1210" s="39">
        <f t="shared" si="52"/>
        <v>950</v>
      </c>
      <c r="F1210" s="39"/>
      <c r="G1210" s="39"/>
      <c r="H1210" s="15"/>
      <c r="I1210" s="3"/>
      <c r="J1210" s="11"/>
      <c r="K1210" s="11"/>
      <c r="L1210" s="7"/>
      <c r="M1210" s="11"/>
      <c r="N1210" s="7"/>
      <c r="O1210" s="7"/>
      <c r="P1210" s="11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  <c r="AT1210" s="7"/>
    </row>
    <row r="1211" spans="1:46" s="10" customFormat="1" x14ac:dyDescent="0.25">
      <c r="A1211" s="28" t="s">
        <v>1399</v>
      </c>
      <c r="B1211" s="21" t="s">
        <v>873</v>
      </c>
      <c r="C1211" s="23" t="s">
        <v>31</v>
      </c>
      <c r="D1211" s="15">
        <v>3031.5365000000002</v>
      </c>
      <c r="E1211" s="39">
        <f t="shared" si="52"/>
        <v>1550.0000000000002</v>
      </c>
      <c r="F1211" s="39"/>
      <c r="G1211" s="39"/>
      <c r="H1211" s="15"/>
      <c r="I1211" s="3"/>
      <c r="J1211" s="11"/>
      <c r="K1211" s="11"/>
      <c r="L1211" s="7"/>
      <c r="M1211" s="11"/>
      <c r="N1211" s="7"/>
      <c r="O1211" s="7"/>
      <c r="P1211" s="11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  <c r="AT1211" s="7"/>
    </row>
    <row r="1212" spans="1:46" s="10" customFormat="1" x14ac:dyDescent="0.25">
      <c r="A1212" s="28" t="s">
        <v>1398</v>
      </c>
      <c r="B1212" s="21" t="s">
        <v>2685</v>
      </c>
      <c r="C1212" s="23" t="s">
        <v>31</v>
      </c>
      <c r="D1212" s="15">
        <v>1760.2470000000001</v>
      </c>
      <c r="E1212" s="39">
        <f t="shared" si="52"/>
        <v>900</v>
      </c>
      <c r="F1212" s="39"/>
      <c r="G1212" s="39"/>
      <c r="H1212" s="15"/>
      <c r="I1212" s="3"/>
      <c r="J1212" s="11"/>
      <c r="K1212" s="11"/>
      <c r="L1212" s="7"/>
      <c r="M1212" s="11"/>
      <c r="N1212" s="7"/>
      <c r="O1212" s="7"/>
      <c r="P1212" s="11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  <c r="AT1212" s="7"/>
    </row>
    <row r="1213" spans="1:46" s="10" customFormat="1" x14ac:dyDescent="0.25">
      <c r="A1213" s="28"/>
      <c r="B1213" s="51" t="s">
        <v>1070</v>
      </c>
      <c r="C1213" s="23"/>
      <c r="D1213" s="15"/>
      <c r="E1213" s="39"/>
      <c r="F1213" s="39"/>
      <c r="G1213" s="39"/>
      <c r="H1213" s="15"/>
      <c r="I1213" s="3"/>
      <c r="J1213" s="11"/>
      <c r="K1213" s="11"/>
      <c r="L1213" s="7"/>
      <c r="M1213" s="11"/>
      <c r="N1213" s="7"/>
      <c r="O1213" s="7"/>
      <c r="P1213" s="11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  <c r="AT1213" s="7"/>
    </row>
    <row r="1214" spans="1:46" s="10" customFormat="1" x14ac:dyDescent="0.25">
      <c r="A1214" s="28" t="s">
        <v>1397</v>
      </c>
      <c r="B1214" s="21" t="s">
        <v>1071</v>
      </c>
      <c r="C1214" s="23" t="s">
        <v>31</v>
      </c>
      <c r="D1214" s="15">
        <v>10561.482</v>
      </c>
      <c r="E1214" s="39">
        <f t="shared" si="52"/>
        <v>5400</v>
      </c>
      <c r="F1214" s="39"/>
      <c r="G1214" s="39"/>
      <c r="H1214" s="15"/>
      <c r="I1214" s="3"/>
      <c r="J1214" s="11"/>
      <c r="K1214" s="11"/>
      <c r="L1214" s="7"/>
      <c r="M1214" s="11"/>
      <c r="N1214" s="7"/>
      <c r="O1214" s="7"/>
      <c r="P1214" s="11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  <c r="AT1214" s="7"/>
    </row>
    <row r="1215" spans="1:46" s="10" customFormat="1" x14ac:dyDescent="0.25">
      <c r="A1215" s="28" t="s">
        <v>1396</v>
      </c>
      <c r="B1215" s="21" t="s">
        <v>2686</v>
      </c>
      <c r="C1215" s="23" t="s">
        <v>31</v>
      </c>
      <c r="D1215" s="15">
        <v>7040.9880000000003</v>
      </c>
      <c r="E1215" s="39">
        <f t="shared" si="52"/>
        <v>3600</v>
      </c>
      <c r="F1215" s="39"/>
      <c r="G1215" s="39"/>
      <c r="H1215" s="15"/>
      <c r="I1215" s="3"/>
      <c r="J1215" s="11"/>
      <c r="K1215" s="11"/>
      <c r="L1215" s="7"/>
      <c r="M1215" s="11"/>
      <c r="N1215" s="7"/>
      <c r="O1215" s="7"/>
      <c r="P1215" s="11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  <c r="AT1215" s="7"/>
    </row>
    <row r="1216" spans="1:46" s="10" customFormat="1" x14ac:dyDescent="0.25">
      <c r="A1216" s="28" t="s">
        <v>2448</v>
      </c>
      <c r="B1216" s="21" t="s">
        <v>2449</v>
      </c>
      <c r="C1216" s="23" t="s">
        <v>31</v>
      </c>
      <c r="D1216" s="15">
        <v>2542.5789999999997</v>
      </c>
      <c r="E1216" s="39">
        <f t="shared" si="52"/>
        <v>1300</v>
      </c>
      <c r="F1216" s="39"/>
      <c r="G1216" s="39"/>
      <c r="H1216" s="15"/>
      <c r="I1216" s="3"/>
      <c r="J1216" s="11"/>
      <c r="K1216" s="11"/>
      <c r="L1216" s="7"/>
      <c r="M1216" s="11"/>
      <c r="N1216" s="7"/>
      <c r="O1216" s="7"/>
      <c r="P1216" s="11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  <c r="AT1216" s="7"/>
    </row>
    <row r="1217" spans="1:46" s="10" customFormat="1" x14ac:dyDescent="0.25">
      <c r="A1217" s="28" t="s">
        <v>2450</v>
      </c>
      <c r="B1217" s="21" t="s">
        <v>2451</v>
      </c>
      <c r="C1217" s="23" t="s">
        <v>31</v>
      </c>
      <c r="D1217" s="16">
        <v>3520.4940000000001</v>
      </c>
      <c r="E1217" s="39">
        <f t="shared" si="52"/>
        <v>1800</v>
      </c>
      <c r="F1217" s="39"/>
      <c r="G1217" s="39"/>
      <c r="H1217" s="16"/>
      <c r="I1217" s="3"/>
      <c r="J1217" s="11"/>
      <c r="K1217" s="11"/>
      <c r="L1217" s="7"/>
      <c r="M1217" s="11"/>
      <c r="N1217" s="7"/>
      <c r="O1217" s="7"/>
      <c r="P1217" s="11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  <c r="AT1217" s="7"/>
    </row>
    <row r="1218" spans="1:46" s="10" customFormat="1" x14ac:dyDescent="0.25">
      <c r="A1218" s="28" t="s">
        <v>1395</v>
      </c>
      <c r="B1218" s="21" t="s">
        <v>874</v>
      </c>
      <c r="C1218" s="23" t="s">
        <v>31</v>
      </c>
      <c r="D1218" s="15">
        <v>4498.4089999999997</v>
      </c>
      <c r="E1218" s="39">
        <f t="shared" si="52"/>
        <v>2300</v>
      </c>
      <c r="F1218" s="39"/>
      <c r="G1218" s="39"/>
      <c r="H1218" s="15"/>
      <c r="I1218" s="3"/>
      <c r="J1218" s="11"/>
      <c r="K1218" s="11"/>
      <c r="L1218" s="7"/>
      <c r="M1218" s="11"/>
      <c r="N1218" s="7"/>
      <c r="O1218" s="7"/>
      <c r="P1218" s="11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  <c r="AT1218" s="7"/>
    </row>
    <row r="1219" spans="1:46" s="10" customFormat="1" x14ac:dyDescent="0.25">
      <c r="A1219" s="28" t="s">
        <v>1394</v>
      </c>
      <c r="B1219" s="21" t="s">
        <v>1393</v>
      </c>
      <c r="C1219" s="23" t="s">
        <v>31</v>
      </c>
      <c r="D1219" s="15">
        <v>7529.9454999999998</v>
      </c>
      <c r="E1219" s="39">
        <f t="shared" si="52"/>
        <v>3850</v>
      </c>
      <c r="F1219" s="39"/>
      <c r="G1219" s="39"/>
      <c r="H1219" s="15"/>
      <c r="I1219" s="3"/>
      <c r="J1219" s="11"/>
      <c r="K1219" s="11"/>
      <c r="L1219" s="7"/>
      <c r="M1219" s="11"/>
      <c r="N1219" s="7"/>
      <c r="O1219" s="7"/>
      <c r="P1219" s="11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  <c r="AT1219" s="7"/>
    </row>
    <row r="1220" spans="1:46" s="10" customFormat="1" x14ac:dyDescent="0.25">
      <c r="A1220" s="28" t="s">
        <v>2687</v>
      </c>
      <c r="B1220" s="21" t="s">
        <v>2688</v>
      </c>
      <c r="C1220" s="23" t="s">
        <v>31</v>
      </c>
      <c r="D1220" s="15">
        <v>5085.1579999999994</v>
      </c>
      <c r="E1220" s="39">
        <f t="shared" si="52"/>
        <v>2600</v>
      </c>
      <c r="F1220" s="39"/>
      <c r="G1220" s="39"/>
      <c r="H1220" s="15"/>
      <c r="I1220" s="3"/>
      <c r="J1220" s="11"/>
      <c r="K1220" s="11"/>
      <c r="L1220" s="7"/>
      <c r="M1220" s="11"/>
      <c r="N1220" s="7"/>
      <c r="O1220" s="7"/>
      <c r="P1220" s="11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  <c r="AT1220" s="7"/>
    </row>
    <row r="1221" spans="1:46" s="10" customFormat="1" x14ac:dyDescent="0.25">
      <c r="A1221" s="26" t="s">
        <v>1392</v>
      </c>
      <c r="B1221" s="21" t="s">
        <v>888</v>
      </c>
      <c r="C1221" s="23" t="s">
        <v>31</v>
      </c>
      <c r="D1221" s="15">
        <v>3520.4940000000001</v>
      </c>
      <c r="E1221" s="39">
        <f t="shared" si="52"/>
        <v>1800</v>
      </c>
      <c r="F1221" s="39"/>
      <c r="G1221" s="39"/>
      <c r="H1221" s="15"/>
      <c r="I1221" s="3"/>
      <c r="J1221" s="11"/>
      <c r="K1221" s="11"/>
      <c r="L1221" s="7"/>
      <c r="M1221" s="11"/>
      <c r="N1221" s="7"/>
      <c r="O1221" s="7"/>
      <c r="P1221" s="11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  <c r="AT1221" s="7"/>
    </row>
    <row r="1222" spans="1:46" s="10" customFormat="1" x14ac:dyDescent="0.25">
      <c r="A1222" s="26"/>
      <c r="B1222" s="51" t="s">
        <v>1072</v>
      </c>
      <c r="C1222" s="23"/>
      <c r="D1222" s="15"/>
      <c r="E1222" s="39"/>
      <c r="F1222" s="39"/>
      <c r="G1222" s="39"/>
      <c r="H1222" s="15"/>
      <c r="I1222" s="3"/>
      <c r="J1222" s="11"/>
      <c r="K1222" s="11"/>
      <c r="L1222" s="7"/>
      <c r="M1222" s="11"/>
      <c r="N1222" s="7"/>
      <c r="O1222" s="7"/>
      <c r="P1222" s="11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  <c r="AT1222" s="7"/>
    </row>
    <row r="1223" spans="1:46" s="10" customFormat="1" x14ac:dyDescent="0.25">
      <c r="A1223" s="26" t="s">
        <v>1391</v>
      </c>
      <c r="B1223" s="21" t="s">
        <v>875</v>
      </c>
      <c r="C1223" s="23" t="s">
        <v>31</v>
      </c>
      <c r="D1223" s="15">
        <v>6063.0730000000003</v>
      </c>
      <c r="E1223" s="39">
        <f t="shared" si="52"/>
        <v>3100.0000000000005</v>
      </c>
      <c r="F1223" s="39"/>
      <c r="G1223" s="39"/>
      <c r="H1223" s="15"/>
      <c r="I1223" s="3"/>
      <c r="J1223" s="11"/>
      <c r="K1223" s="11"/>
      <c r="L1223" s="7"/>
      <c r="M1223" s="11"/>
      <c r="N1223" s="7"/>
      <c r="O1223" s="7"/>
      <c r="P1223" s="11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  <c r="AT1223" s="7"/>
    </row>
    <row r="1224" spans="1:46" s="10" customFormat="1" x14ac:dyDescent="0.25">
      <c r="A1224" s="26" t="s">
        <v>1390</v>
      </c>
      <c r="B1224" s="21" t="s">
        <v>876</v>
      </c>
      <c r="C1224" s="23" t="s">
        <v>31</v>
      </c>
      <c r="D1224" s="15">
        <v>3520.4940000000001</v>
      </c>
      <c r="E1224" s="39">
        <f t="shared" si="52"/>
        <v>1800</v>
      </c>
      <c r="F1224" s="39"/>
      <c r="G1224" s="39"/>
      <c r="H1224" s="15"/>
      <c r="I1224" s="3"/>
      <c r="J1224" s="11"/>
      <c r="K1224" s="11"/>
      <c r="L1224" s="7"/>
      <c r="M1224" s="11"/>
      <c r="N1224" s="7"/>
      <c r="O1224" s="7"/>
      <c r="P1224" s="11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  <c r="AT1224" s="7"/>
    </row>
    <row r="1225" spans="1:46" s="10" customFormat="1" x14ac:dyDescent="0.25">
      <c r="A1225" s="26" t="s">
        <v>1389</v>
      </c>
      <c r="B1225" s="21" t="s">
        <v>1388</v>
      </c>
      <c r="C1225" s="23" t="s">
        <v>31</v>
      </c>
      <c r="D1225" s="15">
        <v>2542.5789999999997</v>
      </c>
      <c r="E1225" s="39">
        <f t="shared" si="52"/>
        <v>1300</v>
      </c>
      <c r="F1225" s="39"/>
      <c r="G1225" s="39"/>
      <c r="H1225" s="15"/>
      <c r="I1225" s="3"/>
      <c r="J1225" s="11"/>
      <c r="K1225" s="11"/>
      <c r="L1225" s="7"/>
      <c r="M1225" s="11"/>
      <c r="N1225" s="7"/>
      <c r="O1225" s="7"/>
      <c r="P1225" s="11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  <c r="AT1225" s="7"/>
    </row>
    <row r="1226" spans="1:46" s="10" customFormat="1" x14ac:dyDescent="0.25">
      <c r="A1226" s="28" t="s">
        <v>2452</v>
      </c>
      <c r="B1226" s="21" t="s">
        <v>2453</v>
      </c>
      <c r="C1226" s="23" t="s">
        <v>31</v>
      </c>
      <c r="D1226" s="15">
        <v>4009.4515000000001</v>
      </c>
      <c r="E1226" s="39">
        <f t="shared" si="52"/>
        <v>2050</v>
      </c>
      <c r="F1226" s="39"/>
      <c r="G1226" s="39"/>
      <c r="H1226" s="15"/>
      <c r="I1226" s="3"/>
      <c r="J1226" s="11"/>
      <c r="K1226" s="11"/>
      <c r="L1226" s="7"/>
      <c r="M1226" s="11"/>
      <c r="N1226" s="7"/>
      <c r="O1226" s="7"/>
      <c r="P1226" s="11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  <c r="AT1226" s="7"/>
    </row>
    <row r="1227" spans="1:46" s="10" customFormat="1" x14ac:dyDescent="0.25">
      <c r="A1227" s="26"/>
      <c r="B1227" s="51" t="s">
        <v>1073</v>
      </c>
      <c r="C1227" s="23"/>
      <c r="D1227" s="15"/>
      <c r="E1227" s="39"/>
      <c r="F1227" s="39"/>
      <c r="G1227" s="39"/>
      <c r="H1227" s="15"/>
      <c r="I1227" s="3"/>
      <c r="J1227" s="11"/>
      <c r="K1227" s="11"/>
      <c r="L1227" s="7"/>
      <c r="M1227" s="11"/>
      <c r="N1227" s="7"/>
      <c r="O1227" s="7"/>
      <c r="P1227" s="11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  <c r="AT1227" s="7"/>
    </row>
    <row r="1228" spans="1:46" s="10" customFormat="1" x14ac:dyDescent="0.25">
      <c r="A1228" s="28" t="s">
        <v>1387</v>
      </c>
      <c r="B1228" s="21" t="s">
        <v>877</v>
      </c>
      <c r="C1228" s="23" t="s">
        <v>31</v>
      </c>
      <c r="D1228" s="15">
        <v>6063.0730000000003</v>
      </c>
      <c r="E1228" s="39">
        <f t="shared" si="52"/>
        <v>3100.0000000000005</v>
      </c>
      <c r="F1228" s="39"/>
      <c r="G1228" s="39"/>
      <c r="H1228" s="15"/>
      <c r="I1228" s="3"/>
      <c r="J1228" s="11"/>
      <c r="K1228" s="11"/>
      <c r="L1228" s="7"/>
      <c r="M1228" s="11"/>
      <c r="N1228" s="7"/>
      <c r="O1228" s="7"/>
      <c r="P1228" s="11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  <c r="AT1228" s="7"/>
    </row>
    <row r="1229" spans="1:46" s="10" customFormat="1" x14ac:dyDescent="0.25">
      <c r="A1229" s="28" t="s">
        <v>2454</v>
      </c>
      <c r="B1229" s="21" t="s">
        <v>2455</v>
      </c>
      <c r="C1229" s="23" t="s">
        <v>31</v>
      </c>
      <c r="D1229" s="15">
        <v>8018.9030000000002</v>
      </c>
      <c r="E1229" s="39">
        <f t="shared" si="52"/>
        <v>4100</v>
      </c>
      <c r="F1229" s="39"/>
      <c r="G1229" s="39"/>
      <c r="H1229" s="15"/>
      <c r="I1229" s="3"/>
      <c r="J1229" s="11"/>
      <c r="K1229" s="11"/>
      <c r="L1229" s="7"/>
      <c r="M1229" s="11"/>
      <c r="N1229" s="7"/>
      <c r="O1229" s="7"/>
      <c r="P1229" s="11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  <c r="AT1229" s="7"/>
    </row>
    <row r="1230" spans="1:46" s="10" customFormat="1" x14ac:dyDescent="0.25">
      <c r="A1230" s="28" t="s">
        <v>2456</v>
      </c>
      <c r="B1230" s="21" t="s">
        <v>2689</v>
      </c>
      <c r="C1230" s="23" t="s">
        <v>31</v>
      </c>
      <c r="D1230" s="15">
        <v>7040.9880000000003</v>
      </c>
      <c r="E1230" s="39">
        <f t="shared" si="52"/>
        <v>3600</v>
      </c>
      <c r="F1230" s="39"/>
      <c r="G1230" s="39"/>
      <c r="H1230" s="15"/>
      <c r="I1230" s="3"/>
      <c r="J1230" s="11"/>
      <c r="K1230" s="11"/>
      <c r="L1230" s="7"/>
      <c r="M1230" s="11"/>
      <c r="N1230" s="7"/>
      <c r="O1230" s="7"/>
      <c r="P1230" s="11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  <c r="AT1230" s="7"/>
    </row>
    <row r="1231" spans="1:46" s="10" customFormat="1" x14ac:dyDescent="0.25">
      <c r="A1231" s="28" t="s">
        <v>2457</v>
      </c>
      <c r="B1231" s="21" t="s">
        <v>2458</v>
      </c>
      <c r="C1231" s="23" t="s">
        <v>31</v>
      </c>
      <c r="D1231" s="15">
        <v>10072.5245</v>
      </c>
      <c r="E1231" s="39">
        <f t="shared" si="52"/>
        <v>5150</v>
      </c>
      <c r="F1231" s="39"/>
      <c r="G1231" s="39"/>
      <c r="H1231" s="15"/>
      <c r="I1231" s="3"/>
      <c r="J1231" s="11"/>
      <c r="K1231" s="11"/>
      <c r="L1231" s="7"/>
      <c r="M1231" s="11"/>
      <c r="N1231" s="7"/>
      <c r="O1231" s="7"/>
      <c r="P1231" s="11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  <c r="AT1231" s="7"/>
    </row>
    <row r="1232" spans="1:46" s="10" customFormat="1" x14ac:dyDescent="0.25">
      <c r="A1232" s="28" t="s">
        <v>2459</v>
      </c>
      <c r="B1232" s="21" t="s">
        <v>2460</v>
      </c>
      <c r="C1232" s="23" t="s">
        <v>31</v>
      </c>
      <c r="D1232" s="15">
        <v>7040.9880000000003</v>
      </c>
      <c r="E1232" s="39">
        <f t="shared" si="52"/>
        <v>3600</v>
      </c>
      <c r="F1232" s="39"/>
      <c r="G1232" s="39"/>
      <c r="H1232" s="15"/>
      <c r="I1232" s="3"/>
      <c r="J1232" s="11"/>
      <c r="K1232" s="11"/>
      <c r="L1232" s="7"/>
      <c r="M1232" s="11"/>
      <c r="N1232" s="7"/>
      <c r="O1232" s="7"/>
      <c r="P1232" s="11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  <c r="AT1232" s="7"/>
    </row>
    <row r="1233" spans="1:46" s="10" customFormat="1" x14ac:dyDescent="0.25">
      <c r="A1233" s="28" t="s">
        <v>1386</v>
      </c>
      <c r="B1233" s="21" t="s">
        <v>878</v>
      </c>
      <c r="C1233" s="23" t="s">
        <v>31</v>
      </c>
      <c r="D1233" s="15">
        <v>14081.976000000001</v>
      </c>
      <c r="E1233" s="39">
        <f t="shared" ref="E1233:E1280" si="54">D1233/$J$9</f>
        <v>7200</v>
      </c>
      <c r="F1233" s="39"/>
      <c r="G1233" s="39"/>
      <c r="H1233" s="15"/>
      <c r="I1233" s="3"/>
      <c r="J1233" s="11"/>
      <c r="K1233" s="11"/>
      <c r="L1233" s="7"/>
      <c r="M1233" s="11"/>
      <c r="N1233" s="7"/>
      <c r="O1233" s="7"/>
      <c r="P1233" s="11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  <c r="AT1233" s="7"/>
    </row>
    <row r="1234" spans="1:46" s="10" customFormat="1" x14ac:dyDescent="0.25">
      <c r="A1234" s="30"/>
      <c r="B1234" s="51" t="s">
        <v>1074</v>
      </c>
      <c r="C1234" s="23"/>
      <c r="D1234" s="15"/>
      <c r="E1234" s="39"/>
      <c r="F1234" s="39"/>
      <c r="G1234" s="39"/>
      <c r="H1234" s="15"/>
      <c r="I1234" s="3"/>
      <c r="J1234" s="11"/>
      <c r="K1234" s="11"/>
      <c r="L1234" s="7"/>
      <c r="M1234" s="11"/>
      <c r="N1234" s="7"/>
      <c r="O1234" s="7"/>
      <c r="P1234" s="11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  <c r="AT1234" s="7"/>
    </row>
    <row r="1235" spans="1:46" s="10" customFormat="1" x14ac:dyDescent="0.25">
      <c r="A1235" s="28" t="s">
        <v>1385</v>
      </c>
      <c r="B1235" s="21" t="s">
        <v>879</v>
      </c>
      <c r="C1235" s="23" t="s">
        <v>31</v>
      </c>
      <c r="D1235" s="15">
        <v>7529.9454999999998</v>
      </c>
      <c r="E1235" s="39">
        <f t="shared" si="54"/>
        <v>3850</v>
      </c>
      <c r="F1235" s="39"/>
      <c r="G1235" s="39"/>
      <c r="H1235" s="15"/>
      <c r="I1235" s="3"/>
      <c r="J1235" s="11"/>
      <c r="K1235" s="11"/>
      <c r="L1235" s="7"/>
      <c r="M1235" s="11"/>
      <c r="N1235" s="7"/>
      <c r="O1235" s="7"/>
      <c r="P1235" s="11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  <c r="AT1235" s="7"/>
    </row>
    <row r="1236" spans="1:46" s="10" customFormat="1" x14ac:dyDescent="0.25">
      <c r="A1236" s="26" t="s">
        <v>1384</v>
      </c>
      <c r="B1236" s="21" t="s">
        <v>1383</v>
      </c>
      <c r="C1236" s="23" t="s">
        <v>31</v>
      </c>
      <c r="D1236" s="15">
        <v>8996.8179999999993</v>
      </c>
      <c r="E1236" s="39">
        <f t="shared" si="54"/>
        <v>4600</v>
      </c>
      <c r="F1236" s="39"/>
      <c r="G1236" s="39"/>
      <c r="H1236" s="15"/>
      <c r="I1236" s="3"/>
      <c r="J1236" s="11"/>
      <c r="K1236" s="11"/>
      <c r="L1236" s="7"/>
      <c r="M1236" s="11"/>
      <c r="N1236" s="7"/>
      <c r="O1236" s="7"/>
      <c r="P1236" s="11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  <c r="AT1236" s="7"/>
    </row>
    <row r="1237" spans="1:46" s="10" customFormat="1" x14ac:dyDescent="0.25">
      <c r="A1237" s="26" t="s">
        <v>1382</v>
      </c>
      <c r="B1237" s="21" t="s">
        <v>1075</v>
      </c>
      <c r="C1237" s="23" t="s">
        <v>31</v>
      </c>
      <c r="D1237" s="16">
        <v>6063.0730000000003</v>
      </c>
      <c r="E1237" s="39">
        <f t="shared" si="54"/>
        <v>3100.0000000000005</v>
      </c>
      <c r="F1237" s="39"/>
      <c r="G1237" s="39"/>
      <c r="H1237" s="16"/>
      <c r="I1237" s="3"/>
      <c r="J1237" s="11"/>
      <c r="K1237" s="11"/>
      <c r="L1237" s="7"/>
      <c r="M1237" s="11"/>
      <c r="N1237" s="7"/>
      <c r="O1237" s="7"/>
      <c r="P1237" s="11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  <c r="AT1237" s="7"/>
    </row>
    <row r="1238" spans="1:46" s="10" customFormat="1" x14ac:dyDescent="0.25">
      <c r="A1238" s="26" t="s">
        <v>1381</v>
      </c>
      <c r="B1238" s="21" t="s">
        <v>880</v>
      </c>
      <c r="C1238" s="23" t="s">
        <v>31</v>
      </c>
      <c r="D1238" s="15">
        <v>5574.1154999999999</v>
      </c>
      <c r="E1238" s="39">
        <f t="shared" si="54"/>
        <v>2850</v>
      </c>
      <c r="F1238" s="39"/>
      <c r="G1238" s="39"/>
      <c r="H1238" s="15"/>
      <c r="I1238" s="3"/>
      <c r="J1238" s="11"/>
      <c r="K1238" s="11"/>
      <c r="L1238" s="7"/>
      <c r="M1238" s="11"/>
      <c r="N1238" s="7"/>
      <c r="O1238" s="7"/>
      <c r="P1238" s="11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  <c r="AT1238" s="7"/>
    </row>
    <row r="1239" spans="1:46" s="10" customFormat="1" x14ac:dyDescent="0.25">
      <c r="A1239" s="26" t="s">
        <v>1380</v>
      </c>
      <c r="B1239" s="21" t="s">
        <v>1076</v>
      </c>
      <c r="C1239" s="23" t="s">
        <v>31</v>
      </c>
      <c r="D1239" s="15">
        <v>6063.0730000000003</v>
      </c>
      <c r="E1239" s="39">
        <f t="shared" si="54"/>
        <v>3100.0000000000005</v>
      </c>
      <c r="F1239" s="39"/>
      <c r="G1239" s="39"/>
      <c r="H1239" s="15"/>
      <c r="I1239" s="3"/>
      <c r="J1239" s="11"/>
      <c r="K1239" s="11"/>
      <c r="L1239" s="7"/>
      <c r="M1239" s="11"/>
      <c r="N1239" s="7"/>
      <c r="O1239" s="7"/>
      <c r="P1239" s="11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  <c r="AT1239" s="7"/>
    </row>
    <row r="1240" spans="1:46" s="10" customFormat="1" x14ac:dyDescent="0.25">
      <c r="A1240" s="26" t="s">
        <v>1379</v>
      </c>
      <c r="B1240" s="46" t="s">
        <v>881</v>
      </c>
      <c r="C1240" s="44" t="s">
        <v>31</v>
      </c>
      <c r="D1240" s="15">
        <v>6552.0304999999998</v>
      </c>
      <c r="E1240" s="39">
        <f t="shared" si="54"/>
        <v>3350</v>
      </c>
      <c r="F1240" s="39"/>
      <c r="G1240" s="39"/>
      <c r="H1240" s="15"/>
      <c r="I1240" s="3"/>
      <c r="J1240" s="11"/>
      <c r="K1240" s="11"/>
      <c r="L1240" s="7"/>
      <c r="M1240" s="11"/>
      <c r="N1240" s="7"/>
      <c r="O1240" s="7"/>
      <c r="P1240" s="11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  <c r="AT1240" s="7"/>
    </row>
    <row r="1241" spans="1:46" s="10" customFormat="1" x14ac:dyDescent="0.25">
      <c r="A1241" s="26" t="s">
        <v>1378</v>
      </c>
      <c r="B1241" s="46" t="s">
        <v>882</v>
      </c>
      <c r="C1241" s="44" t="s">
        <v>31</v>
      </c>
      <c r="D1241" s="15">
        <v>4009.4515000000001</v>
      </c>
      <c r="E1241" s="39">
        <f t="shared" si="54"/>
        <v>2050</v>
      </c>
      <c r="F1241" s="39"/>
      <c r="G1241" s="39"/>
      <c r="H1241" s="15"/>
      <c r="I1241" s="3"/>
      <c r="J1241" s="11"/>
      <c r="K1241" s="11"/>
      <c r="L1241" s="7"/>
      <c r="M1241" s="11"/>
      <c r="N1241" s="7"/>
      <c r="O1241" s="7"/>
      <c r="P1241" s="11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  <c r="AT1241" s="7"/>
    </row>
    <row r="1242" spans="1:46" s="10" customFormat="1" x14ac:dyDescent="0.25">
      <c r="A1242" s="26" t="s">
        <v>1377</v>
      </c>
      <c r="B1242" s="46" t="s">
        <v>883</v>
      </c>
      <c r="C1242" s="44" t="s">
        <v>31</v>
      </c>
      <c r="D1242" s="15">
        <v>7040.9880000000003</v>
      </c>
      <c r="E1242" s="39">
        <f t="shared" si="54"/>
        <v>3600</v>
      </c>
      <c r="F1242" s="39"/>
      <c r="G1242" s="39"/>
      <c r="H1242" s="15"/>
      <c r="I1242" s="3"/>
      <c r="J1242" s="11"/>
      <c r="K1242" s="11"/>
      <c r="L1242" s="7"/>
      <c r="M1242" s="11"/>
      <c r="N1242" s="7"/>
      <c r="O1242" s="7"/>
      <c r="P1242" s="11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  <c r="AT1242" s="7"/>
    </row>
    <row r="1243" spans="1:46" s="12" customFormat="1" x14ac:dyDescent="0.25">
      <c r="A1243" s="26" t="s">
        <v>1376</v>
      </c>
      <c r="B1243" s="46" t="s">
        <v>884</v>
      </c>
      <c r="C1243" s="44" t="s">
        <v>31</v>
      </c>
      <c r="D1243" s="15">
        <v>5085.1579999999994</v>
      </c>
      <c r="E1243" s="39">
        <f t="shared" si="54"/>
        <v>2600</v>
      </c>
      <c r="F1243" s="39"/>
      <c r="G1243" s="39"/>
      <c r="H1243" s="15"/>
      <c r="I1243" s="3"/>
      <c r="J1243" s="11"/>
      <c r="K1243" s="11"/>
      <c r="L1243" s="7"/>
      <c r="M1243" s="11"/>
      <c r="N1243" s="14"/>
      <c r="O1243" s="7"/>
      <c r="P1243" s="11"/>
      <c r="Q1243" s="14"/>
      <c r="R1243" s="14"/>
      <c r="S1243" s="14"/>
      <c r="T1243" s="14"/>
      <c r="U1243" s="14"/>
      <c r="V1243" s="14"/>
      <c r="W1243" s="14"/>
      <c r="X1243" s="14"/>
      <c r="Y1243" s="14"/>
      <c r="Z1243" s="14"/>
      <c r="AA1243" s="14"/>
      <c r="AB1243" s="14"/>
      <c r="AC1243" s="14"/>
      <c r="AD1243" s="14"/>
      <c r="AE1243" s="14"/>
      <c r="AF1243" s="14"/>
      <c r="AG1243" s="14"/>
      <c r="AH1243" s="14"/>
      <c r="AI1243" s="14"/>
      <c r="AJ1243" s="14"/>
      <c r="AK1243" s="14"/>
      <c r="AL1243" s="14"/>
      <c r="AM1243" s="14"/>
      <c r="AN1243" s="14"/>
      <c r="AO1243" s="14"/>
      <c r="AP1243" s="14"/>
      <c r="AQ1243" s="14"/>
      <c r="AR1243" s="14"/>
      <c r="AS1243" s="14"/>
      <c r="AT1243" s="14"/>
    </row>
    <row r="1244" spans="1:46" s="10" customFormat="1" x14ac:dyDescent="0.25">
      <c r="A1244" s="26" t="s">
        <v>1375</v>
      </c>
      <c r="B1244" s="21" t="s">
        <v>1374</v>
      </c>
      <c r="C1244" s="23" t="s">
        <v>31</v>
      </c>
      <c r="D1244" s="15">
        <v>8996.8179999999993</v>
      </c>
      <c r="E1244" s="39">
        <f t="shared" si="54"/>
        <v>4600</v>
      </c>
      <c r="F1244" s="39"/>
      <c r="G1244" s="39"/>
      <c r="H1244" s="15"/>
      <c r="I1244" s="3"/>
      <c r="J1244" s="11"/>
      <c r="K1244" s="11"/>
      <c r="L1244" s="7"/>
      <c r="M1244" s="11"/>
      <c r="N1244" s="7"/>
      <c r="O1244" s="7"/>
      <c r="P1244" s="11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  <c r="AT1244" s="7"/>
    </row>
    <row r="1245" spans="1:46" s="10" customFormat="1" x14ac:dyDescent="0.25">
      <c r="A1245" s="26"/>
      <c r="B1245" s="51" t="s">
        <v>887</v>
      </c>
      <c r="C1245" s="23"/>
      <c r="D1245" s="15"/>
      <c r="E1245" s="39"/>
      <c r="F1245" s="39"/>
      <c r="G1245" s="39"/>
      <c r="H1245" s="15"/>
      <c r="I1245" s="3"/>
      <c r="J1245" s="11"/>
      <c r="K1245" s="11"/>
      <c r="L1245" s="7"/>
      <c r="M1245" s="11"/>
      <c r="N1245" s="7"/>
      <c r="O1245" s="7"/>
      <c r="P1245" s="11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  <c r="AT1245" s="7"/>
    </row>
    <row r="1246" spans="1:46" s="10" customFormat="1" x14ac:dyDescent="0.25">
      <c r="A1246" s="28" t="s">
        <v>1373</v>
      </c>
      <c r="B1246" s="21" t="s">
        <v>1077</v>
      </c>
      <c r="C1246" s="23" t="s">
        <v>31</v>
      </c>
      <c r="D1246" s="15">
        <v>3227.1194999999998</v>
      </c>
      <c r="E1246" s="39">
        <f t="shared" si="54"/>
        <v>1650</v>
      </c>
      <c r="F1246" s="39"/>
      <c r="G1246" s="39"/>
      <c r="H1246" s="15"/>
      <c r="I1246" s="3"/>
      <c r="J1246" s="11"/>
      <c r="K1246" s="11"/>
      <c r="L1246" s="7"/>
      <c r="M1246" s="11"/>
      <c r="N1246" s="7"/>
      <c r="O1246" s="7"/>
      <c r="P1246" s="11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  <c r="AT1246" s="7"/>
    </row>
    <row r="1247" spans="1:46" s="10" customFormat="1" x14ac:dyDescent="0.25">
      <c r="A1247" s="28" t="s">
        <v>1372</v>
      </c>
      <c r="B1247" s="21" t="s">
        <v>1078</v>
      </c>
      <c r="C1247" s="23" t="s">
        <v>31</v>
      </c>
      <c r="D1247" s="15">
        <v>6063.0730000000003</v>
      </c>
      <c r="E1247" s="39">
        <f t="shared" si="54"/>
        <v>3100.0000000000005</v>
      </c>
      <c r="F1247" s="39"/>
      <c r="G1247" s="39"/>
      <c r="H1247" s="15"/>
      <c r="I1247" s="3"/>
      <c r="J1247" s="11"/>
      <c r="K1247" s="11"/>
      <c r="L1247" s="7"/>
      <c r="M1247" s="11"/>
      <c r="N1247" s="7"/>
      <c r="O1247" s="7"/>
      <c r="P1247" s="11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  <c r="AT1247" s="7"/>
    </row>
    <row r="1248" spans="1:46" s="10" customFormat="1" x14ac:dyDescent="0.25">
      <c r="A1248" s="28" t="s">
        <v>1371</v>
      </c>
      <c r="B1248" s="21" t="s">
        <v>1079</v>
      </c>
      <c r="C1248" s="23" t="s">
        <v>31</v>
      </c>
      <c r="D1248" s="15">
        <v>5574.1154999999999</v>
      </c>
      <c r="E1248" s="39">
        <f t="shared" si="54"/>
        <v>2850</v>
      </c>
      <c r="F1248" s="67"/>
      <c r="G1248" s="67"/>
      <c r="H1248" s="15"/>
      <c r="I1248" s="3"/>
      <c r="J1248" s="11"/>
      <c r="K1248" s="11"/>
      <c r="L1248" s="7"/>
      <c r="M1248" s="11"/>
      <c r="N1248" s="7"/>
      <c r="O1248" s="7"/>
      <c r="P1248" s="11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  <c r="AT1248" s="7"/>
    </row>
    <row r="1249" spans="1:46" s="10" customFormat="1" x14ac:dyDescent="0.25">
      <c r="A1249" s="28" t="s">
        <v>1370</v>
      </c>
      <c r="B1249" s="21" t="s">
        <v>2690</v>
      </c>
      <c r="C1249" s="23" t="s">
        <v>31</v>
      </c>
      <c r="D1249" s="15">
        <v>3520.4940000000001</v>
      </c>
      <c r="E1249" s="39">
        <f t="shared" si="54"/>
        <v>1800</v>
      </c>
      <c r="F1249" s="39"/>
      <c r="G1249" s="39"/>
      <c r="H1249" s="15"/>
      <c r="I1249" s="3"/>
      <c r="J1249" s="11"/>
      <c r="K1249" s="11"/>
      <c r="L1249" s="7"/>
      <c r="M1249" s="11"/>
      <c r="N1249" s="7"/>
      <c r="O1249" s="7"/>
      <c r="P1249" s="11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  <c r="AT1249" s="7"/>
    </row>
    <row r="1250" spans="1:46" s="10" customFormat="1" x14ac:dyDescent="0.25">
      <c r="A1250" s="28" t="s">
        <v>1369</v>
      </c>
      <c r="B1250" s="21" t="s">
        <v>2461</v>
      </c>
      <c r="C1250" s="23" t="s">
        <v>31</v>
      </c>
      <c r="D1250" s="15">
        <v>899.68179999999995</v>
      </c>
      <c r="E1250" s="39">
        <f t="shared" si="54"/>
        <v>460</v>
      </c>
      <c r="F1250" s="39"/>
      <c r="G1250" s="39"/>
      <c r="H1250" s="15"/>
      <c r="I1250" s="3"/>
      <c r="J1250" s="11"/>
      <c r="K1250" s="11"/>
      <c r="L1250" s="7"/>
      <c r="M1250" s="11"/>
      <c r="N1250" s="7"/>
      <c r="O1250" s="7"/>
      <c r="P1250" s="11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  <c r="AT1250" s="7"/>
    </row>
    <row r="1251" spans="1:46" s="10" customFormat="1" x14ac:dyDescent="0.25">
      <c r="A1251" s="28" t="s">
        <v>1368</v>
      </c>
      <c r="B1251" s="21" t="s">
        <v>1080</v>
      </c>
      <c r="C1251" s="23" t="s">
        <v>31</v>
      </c>
      <c r="D1251" s="15">
        <v>2542.5789999999997</v>
      </c>
      <c r="E1251" s="39">
        <f t="shared" si="54"/>
        <v>1300</v>
      </c>
      <c r="F1251" s="39"/>
      <c r="G1251" s="39"/>
      <c r="H1251" s="15"/>
      <c r="I1251" s="3"/>
      <c r="J1251" s="11"/>
      <c r="K1251" s="11"/>
      <c r="L1251" s="7"/>
      <c r="M1251" s="11"/>
      <c r="N1251" s="7"/>
      <c r="O1251" s="7"/>
      <c r="P1251" s="11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  <c r="AT1251" s="7"/>
    </row>
    <row r="1252" spans="1:46" s="10" customFormat="1" x14ac:dyDescent="0.25">
      <c r="A1252" s="26"/>
      <c r="B1252" s="51" t="s">
        <v>1081</v>
      </c>
      <c r="C1252" s="23"/>
      <c r="D1252" s="15"/>
      <c r="E1252" s="39"/>
      <c r="F1252" s="39"/>
      <c r="G1252" s="39"/>
      <c r="H1252" s="15"/>
      <c r="I1252" s="3"/>
      <c r="J1252" s="11"/>
      <c r="K1252" s="11"/>
      <c r="L1252" s="7"/>
      <c r="M1252" s="11"/>
      <c r="N1252" s="7"/>
      <c r="O1252" s="7"/>
      <c r="P1252" s="11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  <c r="AT1252" s="7"/>
    </row>
    <row r="1253" spans="1:46" s="10" customFormat="1" x14ac:dyDescent="0.25">
      <c r="A1253" s="28" t="s">
        <v>1367</v>
      </c>
      <c r="B1253" s="21" t="s">
        <v>2691</v>
      </c>
      <c r="C1253" s="23" t="s">
        <v>31</v>
      </c>
      <c r="D1253" s="15">
        <v>488.95749999999998</v>
      </c>
      <c r="E1253" s="39">
        <f t="shared" si="54"/>
        <v>250</v>
      </c>
      <c r="F1253" s="39"/>
      <c r="G1253" s="39"/>
      <c r="H1253" s="15"/>
      <c r="I1253" s="3"/>
      <c r="J1253" s="11"/>
      <c r="K1253" s="11"/>
      <c r="L1253" s="7"/>
      <c r="M1253" s="11"/>
      <c r="N1253" s="7"/>
      <c r="O1253" s="7"/>
      <c r="P1253" s="11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  <c r="AT1253" s="7"/>
    </row>
    <row r="1254" spans="1:46" s="10" customFormat="1" x14ac:dyDescent="0.25">
      <c r="A1254" s="28" t="s">
        <v>1366</v>
      </c>
      <c r="B1254" s="21" t="s">
        <v>885</v>
      </c>
      <c r="C1254" s="23" t="s">
        <v>31</v>
      </c>
      <c r="D1254" s="15">
        <v>391.166</v>
      </c>
      <c r="E1254" s="39">
        <f t="shared" si="54"/>
        <v>200</v>
      </c>
      <c r="F1254" s="39"/>
      <c r="G1254" s="39"/>
      <c r="H1254" s="15"/>
      <c r="I1254" s="3"/>
      <c r="J1254" s="11"/>
      <c r="K1254" s="11"/>
      <c r="L1254" s="7"/>
      <c r="M1254" s="11"/>
      <c r="N1254" s="7"/>
      <c r="O1254" s="7"/>
      <c r="P1254" s="11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  <c r="AT1254" s="7"/>
    </row>
    <row r="1255" spans="1:46" s="10" customFormat="1" x14ac:dyDescent="0.25">
      <c r="A1255" s="28" t="s">
        <v>1365</v>
      </c>
      <c r="B1255" s="21" t="s">
        <v>886</v>
      </c>
      <c r="C1255" s="23" t="s">
        <v>31</v>
      </c>
      <c r="D1255" s="15">
        <v>880.12350000000004</v>
      </c>
      <c r="E1255" s="39">
        <f t="shared" si="54"/>
        <v>450</v>
      </c>
      <c r="F1255" s="39"/>
      <c r="G1255" s="39"/>
      <c r="H1255" s="15"/>
      <c r="I1255" s="3"/>
      <c r="J1255" s="11"/>
      <c r="K1255" s="11"/>
      <c r="L1255" s="7"/>
      <c r="M1255" s="11"/>
      <c r="N1255" s="7"/>
      <c r="O1255" s="7"/>
      <c r="P1255" s="11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  <c r="AT1255" s="7"/>
    </row>
    <row r="1256" spans="1:46" s="10" customFormat="1" x14ac:dyDescent="0.25">
      <c r="A1256" s="28" t="s">
        <v>2462</v>
      </c>
      <c r="B1256" s="21" t="s">
        <v>2692</v>
      </c>
      <c r="C1256" s="23" t="s">
        <v>31</v>
      </c>
      <c r="D1256" s="15">
        <v>3520.4940000000001</v>
      </c>
      <c r="E1256" s="39">
        <f t="shared" si="54"/>
        <v>1800</v>
      </c>
      <c r="F1256" s="39"/>
      <c r="G1256" s="39"/>
      <c r="H1256" s="15"/>
      <c r="I1256" s="3"/>
      <c r="J1256" s="11"/>
      <c r="K1256" s="11"/>
      <c r="L1256" s="7"/>
      <c r="M1256" s="11"/>
      <c r="N1256" s="7"/>
      <c r="O1256" s="7"/>
      <c r="P1256" s="11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  <c r="AT1256" s="7"/>
    </row>
    <row r="1257" spans="1:46" s="10" customFormat="1" x14ac:dyDescent="0.25">
      <c r="A1257" s="28"/>
      <c r="B1257" s="51" t="s">
        <v>1082</v>
      </c>
      <c r="C1257" s="23"/>
      <c r="D1257" s="15"/>
      <c r="E1257" s="39"/>
      <c r="F1257" s="39"/>
      <c r="G1257" s="39"/>
      <c r="H1257" s="15"/>
      <c r="I1257" s="3"/>
      <c r="J1257" s="11"/>
      <c r="K1257" s="11"/>
      <c r="L1257" s="7"/>
      <c r="M1257" s="11"/>
      <c r="N1257" s="7"/>
      <c r="O1257" s="7"/>
      <c r="P1257" s="11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  <c r="AT1257" s="7"/>
    </row>
    <row r="1258" spans="1:46" s="10" customFormat="1" x14ac:dyDescent="0.25">
      <c r="A1258" s="28" t="s">
        <v>2463</v>
      </c>
      <c r="B1258" s="21" t="s">
        <v>2693</v>
      </c>
      <c r="C1258" s="23" t="s">
        <v>31</v>
      </c>
      <c r="D1258" s="15">
        <v>3031.5365000000002</v>
      </c>
      <c r="E1258" s="39">
        <f t="shared" si="54"/>
        <v>1550.0000000000002</v>
      </c>
      <c r="F1258" s="39"/>
      <c r="G1258" s="39"/>
      <c r="H1258" s="15"/>
      <c r="I1258" s="3"/>
      <c r="J1258" s="11"/>
      <c r="K1258" s="11"/>
      <c r="L1258" s="7"/>
      <c r="M1258" s="11"/>
      <c r="N1258" s="7"/>
      <c r="O1258" s="7"/>
      <c r="P1258" s="11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  <c r="AT1258" s="7"/>
    </row>
    <row r="1259" spans="1:46" s="10" customFormat="1" x14ac:dyDescent="0.25">
      <c r="A1259" s="28" t="s">
        <v>1364</v>
      </c>
      <c r="B1259" s="21" t="s">
        <v>1083</v>
      </c>
      <c r="C1259" s="23" t="s">
        <v>31</v>
      </c>
      <c r="D1259" s="15">
        <v>5085.1579999999994</v>
      </c>
      <c r="E1259" s="39">
        <f t="shared" si="54"/>
        <v>2600</v>
      </c>
      <c r="F1259" s="39"/>
      <c r="G1259" s="39"/>
      <c r="H1259" s="15"/>
      <c r="I1259" s="3"/>
      <c r="J1259" s="11"/>
      <c r="K1259" s="11"/>
      <c r="L1259" s="7"/>
      <c r="M1259" s="11"/>
      <c r="N1259" s="7"/>
      <c r="O1259" s="7"/>
      <c r="P1259" s="11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  <c r="AT1259" s="7"/>
    </row>
    <row r="1260" spans="1:46" s="10" customFormat="1" x14ac:dyDescent="0.25">
      <c r="A1260" s="28" t="s">
        <v>1363</v>
      </c>
      <c r="B1260" s="21" t="s">
        <v>1084</v>
      </c>
      <c r="C1260" s="23" t="s">
        <v>31</v>
      </c>
      <c r="D1260" s="15">
        <v>5574.1154999999999</v>
      </c>
      <c r="E1260" s="39">
        <f t="shared" si="54"/>
        <v>2850</v>
      </c>
      <c r="F1260" s="39"/>
      <c r="G1260" s="39"/>
      <c r="H1260" s="15"/>
      <c r="I1260" s="3"/>
      <c r="J1260" s="11"/>
      <c r="K1260" s="11"/>
      <c r="L1260" s="7"/>
      <c r="M1260" s="11"/>
      <c r="N1260" s="7"/>
      <c r="O1260" s="7"/>
      <c r="P1260" s="11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  <c r="AT1260" s="7"/>
    </row>
    <row r="1261" spans="1:46" s="10" customFormat="1" x14ac:dyDescent="0.25">
      <c r="A1261" s="28" t="s">
        <v>1362</v>
      </c>
      <c r="B1261" s="21" t="s">
        <v>1085</v>
      </c>
      <c r="C1261" s="23" t="s">
        <v>31</v>
      </c>
      <c r="D1261" s="15">
        <v>1564.664</v>
      </c>
      <c r="E1261" s="39">
        <f t="shared" si="54"/>
        <v>800</v>
      </c>
      <c r="F1261" s="39"/>
      <c r="G1261" s="39"/>
      <c r="H1261" s="15"/>
      <c r="I1261" s="3"/>
      <c r="J1261" s="11"/>
      <c r="K1261" s="11"/>
      <c r="L1261" s="7"/>
      <c r="M1261" s="11"/>
      <c r="N1261" s="7"/>
      <c r="O1261" s="7"/>
      <c r="P1261" s="11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  <c r="AT1261" s="7"/>
    </row>
    <row r="1262" spans="1:46" s="10" customFormat="1" x14ac:dyDescent="0.25">
      <c r="A1262" s="28" t="s">
        <v>1361</v>
      </c>
      <c r="B1262" s="21" t="s">
        <v>2694</v>
      </c>
      <c r="C1262" s="23" t="s">
        <v>31</v>
      </c>
      <c r="D1262" s="15">
        <v>880.12350000000004</v>
      </c>
      <c r="E1262" s="39">
        <f t="shared" si="54"/>
        <v>450</v>
      </c>
      <c r="F1262" s="39"/>
      <c r="G1262" s="39"/>
      <c r="H1262" s="15"/>
      <c r="I1262" s="3"/>
      <c r="J1262" s="11"/>
      <c r="K1262" s="11"/>
      <c r="L1262" s="7"/>
      <c r="M1262" s="11"/>
      <c r="N1262" s="7"/>
      <c r="O1262" s="7"/>
      <c r="P1262" s="11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  <c r="AT1262" s="7"/>
    </row>
    <row r="1263" spans="1:46" s="10" customFormat="1" x14ac:dyDescent="0.25">
      <c r="A1263" s="28"/>
      <c r="B1263" s="68" t="s">
        <v>2695</v>
      </c>
      <c r="C1263" s="23"/>
      <c r="D1263" s="15"/>
      <c r="E1263" s="39"/>
      <c r="F1263" s="39"/>
      <c r="G1263" s="39"/>
      <c r="H1263" s="15"/>
      <c r="I1263" s="3"/>
      <c r="J1263" s="11"/>
      <c r="K1263" s="11"/>
      <c r="L1263" s="7"/>
      <c r="M1263" s="11"/>
      <c r="N1263" s="7"/>
      <c r="O1263" s="7"/>
      <c r="P1263" s="11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  <c r="AT1263" s="7"/>
    </row>
    <row r="1264" spans="1:46" s="10" customFormat="1" x14ac:dyDescent="0.25">
      <c r="A1264" s="28" t="s">
        <v>1360</v>
      </c>
      <c r="B1264" s="21" t="s">
        <v>2696</v>
      </c>
      <c r="C1264" s="23" t="s">
        <v>31</v>
      </c>
      <c r="D1264" s="15">
        <v>2542.5789999999997</v>
      </c>
      <c r="E1264" s="39">
        <f t="shared" si="54"/>
        <v>1300</v>
      </c>
      <c r="F1264" s="39"/>
      <c r="G1264" s="39"/>
      <c r="H1264" s="15"/>
      <c r="I1264" s="3"/>
      <c r="J1264" s="11"/>
      <c r="K1264" s="11"/>
      <c r="L1264" s="7"/>
      <c r="M1264" s="11"/>
      <c r="N1264" s="7"/>
      <c r="O1264" s="7"/>
      <c r="P1264" s="11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  <c r="AT1264" s="7"/>
    </row>
    <row r="1265" spans="1:46" s="10" customFormat="1" x14ac:dyDescent="0.25">
      <c r="A1265" s="28" t="s">
        <v>2464</v>
      </c>
      <c r="B1265" s="21" t="s">
        <v>1086</v>
      </c>
      <c r="C1265" s="23" t="s">
        <v>31</v>
      </c>
      <c r="D1265" s="15">
        <v>5085.1579999999994</v>
      </c>
      <c r="E1265" s="39">
        <f t="shared" si="54"/>
        <v>2600</v>
      </c>
      <c r="F1265" s="39"/>
      <c r="G1265" s="39"/>
      <c r="H1265" s="15"/>
      <c r="I1265" s="3"/>
      <c r="J1265" s="11"/>
      <c r="K1265" s="11"/>
      <c r="L1265" s="7"/>
      <c r="M1265" s="11"/>
      <c r="N1265" s="7"/>
      <c r="O1265" s="7"/>
      <c r="P1265" s="11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  <c r="AT1265" s="7"/>
    </row>
    <row r="1266" spans="1:46" s="10" customFormat="1" x14ac:dyDescent="0.25">
      <c r="A1266" s="28"/>
      <c r="B1266" s="69" t="s">
        <v>1087</v>
      </c>
      <c r="C1266" s="40"/>
      <c r="D1266" s="15"/>
      <c r="E1266" s="39"/>
      <c r="F1266" s="39"/>
      <c r="G1266" s="39"/>
      <c r="H1266" s="15"/>
      <c r="I1266" s="3"/>
      <c r="J1266" s="11"/>
      <c r="K1266" s="11"/>
      <c r="L1266" s="7"/>
      <c r="M1266" s="11"/>
      <c r="N1266" s="7"/>
      <c r="O1266" s="7"/>
      <c r="P1266" s="11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  <c r="AT1266" s="7"/>
    </row>
    <row r="1267" spans="1:46" s="10" customFormat="1" x14ac:dyDescent="0.25">
      <c r="A1267" s="28" t="s">
        <v>1359</v>
      </c>
      <c r="B1267" s="46" t="s">
        <v>1088</v>
      </c>
      <c r="C1267" s="23" t="s">
        <v>31</v>
      </c>
      <c r="D1267" s="15">
        <v>6063.0730000000003</v>
      </c>
      <c r="E1267" s="39">
        <f t="shared" si="54"/>
        <v>3100.0000000000005</v>
      </c>
      <c r="F1267" s="39"/>
      <c r="G1267" s="39"/>
      <c r="H1267" s="15"/>
      <c r="I1267" s="3"/>
      <c r="J1267" s="11"/>
      <c r="K1267" s="11"/>
      <c r="L1267" s="7"/>
      <c r="M1267" s="11"/>
      <c r="N1267" s="7"/>
      <c r="O1267" s="7"/>
      <c r="P1267" s="11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  <c r="AT1267" s="7"/>
    </row>
    <row r="1268" spans="1:46" s="10" customFormat="1" x14ac:dyDescent="0.25">
      <c r="A1268" s="28" t="s">
        <v>1358</v>
      </c>
      <c r="B1268" s="46" t="s">
        <v>1089</v>
      </c>
      <c r="C1268" s="23" t="s">
        <v>31</v>
      </c>
      <c r="D1268" s="15">
        <v>8018.9030000000002</v>
      </c>
      <c r="E1268" s="39">
        <f t="shared" si="54"/>
        <v>4100</v>
      </c>
      <c r="F1268" s="39"/>
      <c r="G1268" s="39"/>
      <c r="H1268" s="15"/>
      <c r="I1268" s="3"/>
      <c r="J1268" s="11"/>
      <c r="K1268" s="11"/>
      <c r="L1268" s="7"/>
      <c r="M1268" s="11"/>
      <c r="N1268" s="7"/>
      <c r="O1268" s="7"/>
      <c r="P1268" s="11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  <c r="AT1268" s="7"/>
    </row>
    <row r="1269" spans="1:46" s="10" customFormat="1" x14ac:dyDescent="0.25">
      <c r="A1269" s="28" t="s">
        <v>1357</v>
      </c>
      <c r="B1269" s="46" t="s">
        <v>1090</v>
      </c>
      <c r="C1269" s="23" t="s">
        <v>31</v>
      </c>
      <c r="D1269" s="15">
        <v>5085.1579999999994</v>
      </c>
      <c r="E1269" s="39">
        <f t="shared" si="54"/>
        <v>2600</v>
      </c>
      <c r="F1269" s="39"/>
      <c r="G1269" s="39"/>
      <c r="H1269" s="15"/>
      <c r="I1269" s="3"/>
      <c r="J1269" s="11"/>
      <c r="K1269" s="11"/>
      <c r="L1269" s="7"/>
      <c r="M1269" s="11"/>
      <c r="N1269" s="7"/>
      <c r="O1269" s="7"/>
      <c r="P1269" s="11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  <c r="AT1269" s="7"/>
    </row>
    <row r="1270" spans="1:46" s="10" customFormat="1" x14ac:dyDescent="0.25">
      <c r="A1270" s="28"/>
      <c r="B1270" s="69" t="s">
        <v>1091</v>
      </c>
      <c r="C1270" s="40"/>
      <c r="D1270" s="15"/>
      <c r="E1270" s="39"/>
      <c r="F1270" s="39"/>
      <c r="G1270" s="39"/>
      <c r="H1270" s="15"/>
      <c r="I1270" s="3"/>
      <c r="J1270" s="11"/>
      <c r="K1270" s="11"/>
      <c r="L1270" s="7"/>
      <c r="M1270" s="11"/>
      <c r="N1270" s="7"/>
      <c r="O1270" s="7"/>
      <c r="P1270" s="11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  <c r="AT1270" s="7"/>
    </row>
    <row r="1271" spans="1:46" s="10" customFormat="1" x14ac:dyDescent="0.25">
      <c r="A1271" s="28" t="s">
        <v>1356</v>
      </c>
      <c r="B1271" s="46" t="s">
        <v>889</v>
      </c>
      <c r="C1271" s="23" t="s">
        <v>31</v>
      </c>
      <c r="D1271" s="15">
        <v>156.46639999999999</v>
      </c>
      <c r="E1271" s="39">
        <f t="shared" si="54"/>
        <v>80</v>
      </c>
      <c r="F1271" s="39"/>
      <c r="G1271" s="39"/>
      <c r="H1271" s="15"/>
      <c r="I1271" s="3"/>
      <c r="J1271" s="11"/>
      <c r="K1271" s="11"/>
      <c r="L1271" s="7"/>
      <c r="M1271" s="11"/>
      <c r="N1271" s="7"/>
      <c r="O1271" s="7"/>
      <c r="P1271" s="11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  <c r="AT1271" s="7"/>
    </row>
    <row r="1272" spans="1:46" s="10" customFormat="1" x14ac:dyDescent="0.25">
      <c r="A1272" s="28" t="s">
        <v>1355</v>
      </c>
      <c r="B1272" s="46" t="s">
        <v>1092</v>
      </c>
      <c r="C1272" s="23" t="s">
        <v>31</v>
      </c>
      <c r="D1272" s="16">
        <v>488.95749999999998</v>
      </c>
      <c r="E1272" s="39">
        <f t="shared" si="54"/>
        <v>250</v>
      </c>
      <c r="F1272" s="39"/>
      <c r="G1272" s="39"/>
      <c r="H1272" s="16"/>
      <c r="I1272" s="3"/>
      <c r="J1272" s="11"/>
      <c r="K1272" s="11"/>
      <c r="L1272" s="7"/>
      <c r="M1272" s="11"/>
      <c r="N1272" s="7"/>
      <c r="O1272" s="7"/>
      <c r="P1272" s="11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  <c r="AT1272" s="7"/>
    </row>
    <row r="1273" spans="1:46" s="10" customFormat="1" x14ac:dyDescent="0.25">
      <c r="A1273" s="28" t="s">
        <v>1354</v>
      </c>
      <c r="B1273" s="46" t="s">
        <v>890</v>
      </c>
      <c r="C1273" s="23" t="s">
        <v>491</v>
      </c>
      <c r="D1273" s="15">
        <v>58.674900000000001</v>
      </c>
      <c r="E1273" s="39">
        <f t="shared" si="54"/>
        <v>30</v>
      </c>
      <c r="F1273" s="39"/>
      <c r="G1273" s="39"/>
      <c r="H1273" s="15"/>
      <c r="I1273" s="3"/>
      <c r="J1273" s="11"/>
      <c r="K1273" s="11"/>
      <c r="L1273" s="7"/>
      <c r="M1273" s="11"/>
      <c r="N1273" s="7"/>
      <c r="O1273" s="7"/>
      <c r="P1273" s="11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  <c r="AT1273" s="7"/>
    </row>
    <row r="1274" spans="1:46" s="10" customFormat="1" x14ac:dyDescent="0.25">
      <c r="A1274" s="28" t="s">
        <v>1353</v>
      </c>
      <c r="B1274" s="46" t="s">
        <v>891</v>
      </c>
      <c r="C1274" s="23" t="s">
        <v>491</v>
      </c>
      <c r="D1274" s="16">
        <v>156.46639999999999</v>
      </c>
      <c r="E1274" s="39">
        <f t="shared" si="54"/>
        <v>80</v>
      </c>
      <c r="F1274" s="39"/>
      <c r="G1274" s="39"/>
      <c r="H1274" s="16"/>
      <c r="I1274" s="3"/>
      <c r="J1274" s="11"/>
      <c r="K1274" s="11"/>
      <c r="L1274" s="7"/>
      <c r="M1274" s="11"/>
      <c r="N1274" s="7"/>
      <c r="O1274" s="7"/>
      <c r="P1274" s="11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  <c r="AT1274" s="7"/>
    </row>
    <row r="1275" spans="1:46" s="10" customFormat="1" x14ac:dyDescent="0.25">
      <c r="A1275" s="28" t="s">
        <v>1352</v>
      </c>
      <c r="B1275" s="46" t="s">
        <v>892</v>
      </c>
      <c r="C1275" s="23" t="s">
        <v>491</v>
      </c>
      <c r="D1275" s="15">
        <v>117.3498</v>
      </c>
      <c r="E1275" s="39">
        <f t="shared" si="54"/>
        <v>60</v>
      </c>
      <c r="F1275" s="39"/>
      <c r="G1275" s="39"/>
      <c r="H1275" s="15"/>
      <c r="I1275" s="3"/>
      <c r="J1275" s="11"/>
      <c r="K1275" s="11"/>
      <c r="L1275" s="7"/>
      <c r="M1275" s="11"/>
      <c r="N1275" s="7"/>
      <c r="O1275" s="7"/>
      <c r="P1275" s="11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  <c r="AT1275" s="7"/>
    </row>
    <row r="1276" spans="1:46" s="10" customFormat="1" ht="31.5" x14ac:dyDescent="0.25">
      <c r="A1276" s="28"/>
      <c r="B1276" s="48" t="s">
        <v>1108</v>
      </c>
      <c r="C1276" s="40"/>
      <c r="D1276" s="15"/>
      <c r="E1276" s="39"/>
      <c r="F1276" s="39"/>
      <c r="G1276" s="39"/>
      <c r="H1276" s="15"/>
      <c r="I1276" s="3"/>
      <c r="J1276" s="11"/>
      <c r="K1276" s="11"/>
      <c r="L1276" s="7"/>
      <c r="M1276" s="11"/>
      <c r="N1276" s="7"/>
      <c r="O1276" s="7"/>
      <c r="P1276" s="11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  <c r="AT1276" s="7"/>
    </row>
    <row r="1277" spans="1:46" s="10" customFormat="1" ht="31.5" x14ac:dyDescent="0.25">
      <c r="A1277" s="28" t="s">
        <v>1349</v>
      </c>
      <c r="B1277" s="46" t="s">
        <v>2465</v>
      </c>
      <c r="C1277" s="23" t="s">
        <v>31</v>
      </c>
      <c r="D1277" s="15">
        <v>1075.7065</v>
      </c>
      <c r="E1277" s="39">
        <f t="shared" si="54"/>
        <v>550</v>
      </c>
      <c r="F1277" s="39"/>
      <c r="G1277" s="39"/>
      <c r="H1277" s="15"/>
      <c r="I1277" s="3"/>
      <c r="J1277" s="11"/>
      <c r="K1277" s="11"/>
      <c r="L1277" s="7"/>
      <c r="M1277" s="11"/>
      <c r="N1277" s="7"/>
      <c r="O1277" s="7"/>
      <c r="P1277" s="11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  <c r="AT1277" s="7"/>
    </row>
    <row r="1278" spans="1:46" s="10" customFormat="1" ht="31.5" x14ac:dyDescent="0.25">
      <c r="A1278" s="28" t="s">
        <v>2466</v>
      </c>
      <c r="B1278" s="46" t="s">
        <v>1348</v>
      </c>
      <c r="C1278" s="23" t="s">
        <v>31</v>
      </c>
      <c r="D1278" s="15">
        <v>2053.6214999999997</v>
      </c>
      <c r="E1278" s="39">
        <f t="shared" si="54"/>
        <v>1050</v>
      </c>
      <c r="F1278" s="39"/>
      <c r="G1278" s="39"/>
      <c r="H1278" s="15"/>
      <c r="I1278" s="3"/>
      <c r="J1278" s="11"/>
      <c r="K1278" s="11"/>
      <c r="L1278" s="7"/>
      <c r="M1278" s="11"/>
      <c r="N1278" s="7"/>
      <c r="O1278" s="7"/>
      <c r="P1278" s="11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  <c r="AT1278" s="7"/>
    </row>
    <row r="1279" spans="1:46" s="10" customFormat="1" ht="31.5" x14ac:dyDescent="0.25">
      <c r="A1279" s="28" t="s">
        <v>1351</v>
      </c>
      <c r="B1279" s="46" t="s">
        <v>1350</v>
      </c>
      <c r="C1279" s="23" t="s">
        <v>31</v>
      </c>
      <c r="D1279" s="15">
        <v>4009.4515000000001</v>
      </c>
      <c r="E1279" s="39">
        <f t="shared" si="54"/>
        <v>2050</v>
      </c>
      <c r="F1279" s="39"/>
      <c r="G1279" s="39"/>
      <c r="H1279" s="15"/>
      <c r="I1279" s="3"/>
      <c r="J1279" s="11"/>
      <c r="K1279" s="11"/>
      <c r="L1279" s="7"/>
      <c r="M1279" s="11"/>
      <c r="N1279" s="7"/>
      <c r="O1279" s="7"/>
      <c r="P1279" s="11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  <c r="AT1279" s="7"/>
    </row>
    <row r="1280" spans="1:46" s="10" customFormat="1" x14ac:dyDescent="0.25">
      <c r="A1280" s="28" t="s">
        <v>1347</v>
      </c>
      <c r="B1280" s="46" t="s">
        <v>1101</v>
      </c>
      <c r="C1280" s="23" t="s">
        <v>31</v>
      </c>
      <c r="D1280" s="15">
        <v>5085.1579999999994</v>
      </c>
      <c r="E1280" s="39">
        <f t="shared" si="54"/>
        <v>2600</v>
      </c>
      <c r="F1280" s="39"/>
      <c r="G1280" s="39"/>
      <c r="H1280" s="15"/>
      <c r="I1280" s="3"/>
      <c r="J1280" s="11"/>
      <c r="K1280" s="11"/>
      <c r="L1280" s="7"/>
      <c r="M1280" s="11"/>
      <c r="N1280" s="7"/>
      <c r="O1280" s="7"/>
      <c r="P1280" s="11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  <c r="AT1280" s="7"/>
    </row>
    <row r="1281" spans="1:46" s="10" customFormat="1" ht="33.75" customHeight="1" x14ac:dyDescent="0.25">
      <c r="A1281" s="28"/>
      <c r="B1281" s="46" t="s">
        <v>2668</v>
      </c>
      <c r="C1281" s="23" t="s">
        <v>31</v>
      </c>
      <c r="D1281" s="76" t="s">
        <v>2669</v>
      </c>
      <c r="E1281" s="76"/>
      <c r="F1281" s="39"/>
      <c r="G1281" s="39"/>
      <c r="H1281" s="39"/>
      <c r="I1281" s="3"/>
      <c r="J1281" s="11"/>
      <c r="K1281" s="11"/>
      <c r="L1281" s="7"/>
      <c r="M1281" s="11"/>
      <c r="N1281" s="7"/>
      <c r="O1281" s="7"/>
      <c r="P1281" s="11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  <c r="AT1281" s="7"/>
    </row>
    <row r="1282" spans="1:46" s="10" customFormat="1" x14ac:dyDescent="0.25">
      <c r="A1282" s="30"/>
      <c r="B1282" s="39"/>
      <c r="C1282" s="17"/>
      <c r="D1282" s="39"/>
      <c r="E1282" s="39"/>
      <c r="F1282" s="39"/>
      <c r="G1282" s="39"/>
      <c r="H1282" s="39"/>
      <c r="I1282" s="3"/>
      <c r="J1282" s="11"/>
      <c r="K1282" s="11"/>
      <c r="L1282" s="7"/>
      <c r="M1282" s="11"/>
      <c r="N1282" s="7"/>
      <c r="O1282" s="7"/>
      <c r="P1282" s="11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  <c r="AT1282" s="7"/>
    </row>
    <row r="1283" spans="1:46" s="10" customFormat="1" x14ac:dyDescent="0.25">
      <c r="A1283" s="27">
        <v>37</v>
      </c>
      <c r="B1283" s="77" t="s">
        <v>893</v>
      </c>
      <c r="C1283" s="77"/>
      <c r="D1283" s="77"/>
      <c r="E1283" s="77"/>
      <c r="F1283" s="77"/>
      <c r="G1283" s="77"/>
      <c r="H1283" s="77"/>
      <c r="I1283" s="3"/>
      <c r="J1283" s="11"/>
      <c r="K1283" s="11"/>
      <c r="L1283" s="7"/>
      <c r="M1283" s="11"/>
      <c r="N1283" s="7"/>
      <c r="O1283" s="7"/>
      <c r="P1283" s="11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  <c r="AT1283" s="7"/>
    </row>
    <row r="1284" spans="1:46" s="10" customFormat="1" x14ac:dyDescent="0.25">
      <c r="A1284" s="28" t="s">
        <v>1346</v>
      </c>
      <c r="B1284" s="21" t="s">
        <v>640</v>
      </c>
      <c r="C1284" s="24" t="s">
        <v>31</v>
      </c>
      <c r="D1284" s="15">
        <v>1151.98387</v>
      </c>
      <c r="E1284" s="39">
        <f t="shared" ref="E1284:E1350" si="55">D1284/$J$9</f>
        <v>589</v>
      </c>
      <c r="F1284" s="16">
        <v>886</v>
      </c>
      <c r="G1284" s="38">
        <f t="shared" ref="G1284:G1308" si="56">F1284/$J$9</f>
        <v>453.00460673984958</v>
      </c>
      <c r="H1284" s="15"/>
      <c r="I1284" s="3"/>
      <c r="J1284" s="11"/>
      <c r="K1284" s="11"/>
      <c r="L1284" s="7"/>
      <c r="M1284" s="11"/>
      <c r="N1284" s="7"/>
      <c r="O1284" s="7"/>
      <c r="P1284" s="11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  <c r="AT1284" s="7"/>
    </row>
    <row r="1285" spans="1:46" s="10" customFormat="1" x14ac:dyDescent="0.25">
      <c r="A1285" s="28" t="s">
        <v>1345</v>
      </c>
      <c r="B1285" s="21" t="s">
        <v>1344</v>
      </c>
      <c r="C1285" s="24" t="s">
        <v>31</v>
      </c>
      <c r="D1285" s="15">
        <v>2332.3272750000001</v>
      </c>
      <c r="E1285" s="39">
        <f t="shared" si="55"/>
        <v>1192.5</v>
      </c>
      <c r="F1285" s="16">
        <v>1794</v>
      </c>
      <c r="G1285" s="38">
        <f t="shared" si="56"/>
        <v>917.25763486601602</v>
      </c>
      <c r="H1285" s="15"/>
      <c r="I1285" s="3"/>
      <c r="J1285" s="11"/>
      <c r="K1285" s="11"/>
      <c r="L1285" s="7"/>
      <c r="M1285" s="11"/>
      <c r="N1285" s="7"/>
      <c r="O1285" s="7"/>
      <c r="P1285" s="11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  <c r="AT1285" s="7"/>
    </row>
    <row r="1286" spans="1:46" s="10" customFormat="1" x14ac:dyDescent="0.25">
      <c r="A1286" s="28" t="s">
        <v>1343</v>
      </c>
      <c r="B1286" s="21" t="s">
        <v>662</v>
      </c>
      <c r="C1286" s="24" t="s">
        <v>31</v>
      </c>
      <c r="D1286" s="15">
        <v>2758.1114659999998</v>
      </c>
      <c r="E1286" s="39">
        <f t="shared" si="55"/>
        <v>1410.2</v>
      </c>
      <c r="F1286" s="16">
        <v>2121.5300000000002</v>
      </c>
      <c r="G1286" s="38">
        <f t="shared" si="56"/>
        <v>1084.7210647142135</v>
      </c>
      <c r="H1286" s="15"/>
      <c r="I1286" s="3"/>
      <c r="J1286" s="11"/>
      <c r="K1286" s="11"/>
      <c r="L1286" s="7"/>
      <c r="M1286" s="11"/>
      <c r="N1286" s="7"/>
      <c r="O1286" s="7"/>
      <c r="P1286" s="11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  <c r="AT1286" s="7"/>
    </row>
    <row r="1287" spans="1:46" s="10" customFormat="1" x14ac:dyDescent="0.25">
      <c r="A1287" s="28" t="s">
        <v>1342</v>
      </c>
      <c r="B1287" s="21" t="s">
        <v>668</v>
      </c>
      <c r="C1287" s="24" t="s">
        <v>31</v>
      </c>
      <c r="D1287" s="15">
        <v>5265.0943600000001</v>
      </c>
      <c r="E1287" s="39">
        <f t="shared" si="55"/>
        <v>2692</v>
      </c>
      <c r="F1287" s="16">
        <v>4050</v>
      </c>
      <c r="G1287" s="38">
        <f t="shared" si="56"/>
        <v>2070.7321188446849</v>
      </c>
      <c r="H1287" s="15"/>
      <c r="I1287" s="3"/>
      <c r="J1287" s="11"/>
      <c r="K1287" s="11"/>
      <c r="L1287" s="7"/>
      <c r="M1287" s="11"/>
      <c r="N1287" s="7"/>
      <c r="O1287" s="7"/>
      <c r="P1287" s="11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  <c r="AT1287" s="7"/>
    </row>
    <row r="1288" spans="1:46" s="10" customFormat="1" x14ac:dyDescent="0.25">
      <c r="A1288" s="28" t="s">
        <v>1341</v>
      </c>
      <c r="B1288" s="21" t="s">
        <v>1340</v>
      </c>
      <c r="C1288" s="24" t="s">
        <v>31</v>
      </c>
      <c r="D1288" s="15">
        <v>910.04769899999997</v>
      </c>
      <c r="E1288" s="39">
        <f t="shared" si="55"/>
        <v>465.3</v>
      </c>
      <c r="F1288" s="16">
        <v>700</v>
      </c>
      <c r="G1288" s="38">
        <f t="shared" si="56"/>
        <v>357.90431683735295</v>
      </c>
      <c r="H1288" s="15"/>
      <c r="I1288" s="3"/>
      <c r="J1288" s="11"/>
      <c r="K1288" s="11"/>
      <c r="L1288" s="7"/>
      <c r="M1288" s="11"/>
      <c r="N1288" s="7"/>
      <c r="O1288" s="7"/>
      <c r="P1288" s="11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  <c r="AT1288" s="7"/>
    </row>
    <row r="1289" spans="1:46" s="10" customFormat="1" x14ac:dyDescent="0.25">
      <c r="A1289" s="28" t="s">
        <v>1339</v>
      </c>
      <c r="B1289" s="21" t="s">
        <v>894</v>
      </c>
      <c r="C1289" s="24" t="s">
        <v>31</v>
      </c>
      <c r="D1289" s="15">
        <v>5974.8650669999997</v>
      </c>
      <c r="E1289" s="39">
        <f t="shared" si="55"/>
        <v>3054.9</v>
      </c>
      <c r="F1289" s="16">
        <v>4596</v>
      </c>
      <c r="G1289" s="38">
        <f t="shared" si="56"/>
        <v>2349.89748597782</v>
      </c>
      <c r="H1289" s="15"/>
      <c r="I1289" s="3"/>
      <c r="J1289" s="11"/>
      <c r="K1289" s="11"/>
      <c r="L1289" s="7"/>
      <c r="M1289" s="11"/>
      <c r="N1289" s="7"/>
      <c r="O1289" s="7"/>
      <c r="P1289" s="11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  <c r="AT1289" s="7"/>
    </row>
    <row r="1290" spans="1:46" s="10" customFormat="1" ht="31.5" x14ac:dyDescent="0.25">
      <c r="A1290" s="30" t="s">
        <v>1338</v>
      </c>
      <c r="B1290" s="21" t="s">
        <v>1337</v>
      </c>
      <c r="C1290" s="24" t="s">
        <v>31</v>
      </c>
      <c r="D1290" s="15">
        <v>7484.1790779999992</v>
      </c>
      <c r="E1290" s="39">
        <f t="shared" si="55"/>
        <v>3826.5999999999995</v>
      </c>
      <c r="F1290" s="16">
        <v>5757</v>
      </c>
      <c r="G1290" s="38">
        <f t="shared" si="56"/>
        <v>2943.5073600466299</v>
      </c>
      <c r="H1290" s="15"/>
      <c r="I1290" s="3"/>
      <c r="J1290" s="11"/>
      <c r="K1290" s="11"/>
      <c r="L1290" s="7"/>
      <c r="M1290" s="11"/>
      <c r="N1290" s="7"/>
      <c r="O1290" s="7"/>
      <c r="P1290" s="11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  <c r="AT1290" s="7"/>
    </row>
    <row r="1291" spans="1:46" s="10" customFormat="1" x14ac:dyDescent="0.25">
      <c r="A1291" s="28" t="s">
        <v>1336</v>
      </c>
      <c r="B1291" s="21" t="s">
        <v>895</v>
      </c>
      <c r="C1291" s="24" t="s">
        <v>31</v>
      </c>
      <c r="D1291" s="15">
        <v>3770.0579079999998</v>
      </c>
      <c r="E1291" s="39">
        <f t="shared" si="55"/>
        <v>1927.6</v>
      </c>
      <c r="F1291" s="16">
        <v>2900</v>
      </c>
      <c r="G1291" s="38">
        <f t="shared" si="56"/>
        <v>1482.7464554690337</v>
      </c>
      <c r="H1291" s="15"/>
      <c r="I1291" s="3"/>
      <c r="J1291" s="11"/>
      <c r="K1291" s="11"/>
      <c r="L1291" s="7"/>
      <c r="M1291" s="11"/>
      <c r="N1291" s="7"/>
      <c r="O1291" s="7"/>
      <c r="P1291" s="11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  <c r="AT1291" s="7"/>
    </row>
    <row r="1292" spans="1:46" s="10" customFormat="1" x14ac:dyDescent="0.25">
      <c r="A1292" s="30" t="s">
        <v>1335</v>
      </c>
      <c r="B1292" s="21" t="s">
        <v>896</v>
      </c>
      <c r="C1292" s="24" t="s">
        <v>31</v>
      </c>
      <c r="D1292" s="15">
        <v>4296.3717609999994</v>
      </c>
      <c r="E1292" s="39">
        <f t="shared" si="55"/>
        <v>2196.6999999999998</v>
      </c>
      <c r="F1292" s="16">
        <v>3304.8</v>
      </c>
      <c r="G1292" s="38">
        <f t="shared" si="56"/>
        <v>1689.7174089772629</v>
      </c>
      <c r="H1292" s="15"/>
      <c r="I1292" s="3"/>
      <c r="J1292" s="11"/>
      <c r="K1292" s="11"/>
      <c r="L1292" s="7"/>
      <c r="M1292" s="11"/>
      <c r="N1292" s="7"/>
      <c r="O1292" s="7"/>
      <c r="P1292" s="11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  <c r="AT1292" s="7"/>
    </row>
    <row r="1293" spans="1:46" s="10" customFormat="1" x14ac:dyDescent="0.25">
      <c r="A1293" s="30" t="s">
        <v>2467</v>
      </c>
      <c r="B1293" s="21" t="s">
        <v>2468</v>
      </c>
      <c r="C1293" s="24" t="s">
        <v>31</v>
      </c>
      <c r="D1293" s="15">
        <v>9687.6171560000003</v>
      </c>
      <c r="E1293" s="39">
        <f t="shared" si="55"/>
        <v>4953.2</v>
      </c>
      <c r="F1293" s="16">
        <v>7452</v>
      </c>
      <c r="G1293" s="38">
        <f t="shared" si="56"/>
        <v>3810.1470986742202</v>
      </c>
      <c r="H1293" s="15"/>
      <c r="I1293" s="3"/>
      <c r="J1293" s="11"/>
      <c r="K1293" s="11"/>
      <c r="L1293" s="7"/>
      <c r="M1293" s="11"/>
      <c r="N1293" s="7"/>
      <c r="O1293" s="7"/>
      <c r="P1293" s="11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  <c r="AT1293" s="7"/>
    </row>
    <row r="1294" spans="1:46" s="10" customFormat="1" ht="31.5" x14ac:dyDescent="0.25">
      <c r="A1294" s="28" t="s">
        <v>2469</v>
      </c>
      <c r="B1294" s="21" t="s">
        <v>2470</v>
      </c>
      <c r="C1294" s="24" t="s">
        <v>31</v>
      </c>
      <c r="D1294" s="15">
        <v>11583.012009</v>
      </c>
      <c r="E1294" s="39">
        <f t="shared" si="55"/>
        <v>5922.3</v>
      </c>
      <c r="F1294" s="16">
        <v>8910</v>
      </c>
      <c r="G1294" s="38">
        <f t="shared" si="56"/>
        <v>4555.6106614583068</v>
      </c>
      <c r="H1294" s="15"/>
      <c r="I1294" s="3"/>
      <c r="J1294" s="11"/>
      <c r="K1294" s="11"/>
      <c r="L1294" s="7"/>
      <c r="M1294" s="11"/>
      <c r="N1294" s="7"/>
      <c r="O1294" s="7"/>
      <c r="P1294" s="11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  <c r="AT1294" s="7"/>
    </row>
    <row r="1295" spans="1:46" s="10" customFormat="1" x14ac:dyDescent="0.25">
      <c r="A1295" s="28" t="s">
        <v>1334</v>
      </c>
      <c r="B1295" s="21" t="s">
        <v>897</v>
      </c>
      <c r="C1295" s="24" t="s">
        <v>31</v>
      </c>
      <c r="D1295" s="15">
        <v>2702.761477</v>
      </c>
      <c r="E1295" s="39">
        <f t="shared" si="55"/>
        <v>1381.9</v>
      </c>
      <c r="F1295" s="16">
        <v>2079</v>
      </c>
      <c r="G1295" s="38">
        <f t="shared" si="56"/>
        <v>1062.9758210069383</v>
      </c>
      <c r="H1295" s="15"/>
      <c r="I1295" s="3"/>
      <c r="J1295" s="11"/>
      <c r="K1295" s="11"/>
      <c r="L1295" s="7"/>
      <c r="M1295" s="11"/>
      <c r="N1295" s="7"/>
      <c r="O1295" s="7"/>
      <c r="P1295" s="11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  <c r="AT1295" s="7"/>
    </row>
    <row r="1296" spans="1:46" s="10" customFormat="1" x14ac:dyDescent="0.25">
      <c r="A1296" s="28" t="s">
        <v>1333</v>
      </c>
      <c r="B1296" s="21" t="s">
        <v>898</v>
      </c>
      <c r="C1296" s="24" t="s">
        <v>31</v>
      </c>
      <c r="D1296" s="15">
        <v>1916.322234</v>
      </c>
      <c r="E1296" s="39">
        <f t="shared" si="55"/>
        <v>979.8</v>
      </c>
      <c r="F1296" s="16">
        <v>1474</v>
      </c>
      <c r="G1296" s="38">
        <f t="shared" si="56"/>
        <v>753.6442328832261</v>
      </c>
      <c r="H1296" s="15"/>
      <c r="I1296" s="3"/>
      <c r="J1296" s="11"/>
      <c r="K1296" s="11"/>
      <c r="L1296" s="7"/>
      <c r="M1296" s="11"/>
      <c r="N1296" s="7"/>
      <c r="O1296" s="7"/>
      <c r="P1296" s="11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  <c r="AT1296" s="7"/>
    </row>
    <row r="1297" spans="1:46" s="10" customFormat="1" x14ac:dyDescent="0.25">
      <c r="A1297" s="28" t="s">
        <v>1332</v>
      </c>
      <c r="B1297" s="21" t="s">
        <v>899</v>
      </c>
      <c r="C1297" s="24" t="s">
        <v>31</v>
      </c>
      <c r="D1297" s="15">
        <v>2063.9873989999996</v>
      </c>
      <c r="E1297" s="39">
        <f t="shared" si="55"/>
        <v>1055.2999999999997</v>
      </c>
      <c r="F1297" s="16">
        <v>1587.6</v>
      </c>
      <c r="G1297" s="38">
        <f t="shared" si="56"/>
        <v>811.72699058711646</v>
      </c>
      <c r="H1297" s="15"/>
      <c r="I1297" s="3"/>
      <c r="J1297" s="11"/>
      <c r="K1297" s="11"/>
      <c r="L1297" s="7"/>
      <c r="M1297" s="11"/>
      <c r="N1297" s="7"/>
      <c r="O1297" s="7"/>
      <c r="P1297" s="11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  <c r="AT1297" s="7"/>
    </row>
    <row r="1298" spans="1:46" s="10" customFormat="1" ht="31.5" x14ac:dyDescent="0.25">
      <c r="A1298" s="28" t="s">
        <v>1331</v>
      </c>
      <c r="B1298" s="21" t="s">
        <v>900</v>
      </c>
      <c r="C1298" s="24" t="s">
        <v>31</v>
      </c>
      <c r="D1298" s="15">
        <v>2808.1807139999996</v>
      </c>
      <c r="E1298" s="39">
        <f t="shared" si="55"/>
        <v>1435.7999999999997</v>
      </c>
      <c r="F1298" s="16">
        <v>2160</v>
      </c>
      <c r="G1298" s="38">
        <f t="shared" si="56"/>
        <v>1104.390463383832</v>
      </c>
      <c r="H1298" s="15"/>
      <c r="I1298" s="3"/>
      <c r="J1298" s="11"/>
      <c r="K1298" s="11"/>
      <c r="L1298" s="7"/>
      <c r="M1298" s="11"/>
      <c r="N1298" s="7"/>
      <c r="O1298" s="7"/>
      <c r="P1298" s="11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  <c r="AT1298" s="7"/>
    </row>
    <row r="1299" spans="1:46" s="10" customFormat="1" ht="31.5" x14ac:dyDescent="0.25">
      <c r="A1299" s="28" t="s">
        <v>1330</v>
      </c>
      <c r="B1299" s="21" t="s">
        <v>901</v>
      </c>
      <c r="C1299" s="24" t="s">
        <v>31</v>
      </c>
      <c r="D1299" s="15">
        <v>3510.1281009999998</v>
      </c>
      <c r="E1299" s="39">
        <f t="shared" si="55"/>
        <v>1794.6999999999998</v>
      </c>
      <c r="F1299" s="16">
        <v>2700</v>
      </c>
      <c r="G1299" s="38">
        <f t="shared" si="56"/>
        <v>1380.4880792297899</v>
      </c>
      <c r="H1299" s="15"/>
      <c r="I1299" s="3"/>
      <c r="J1299" s="11"/>
      <c r="K1299" s="11"/>
      <c r="L1299" s="7"/>
      <c r="M1299" s="11"/>
      <c r="N1299" s="7"/>
      <c r="O1299" s="7"/>
      <c r="P1299" s="11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  <c r="AT1299" s="7"/>
    </row>
    <row r="1300" spans="1:46" s="10" customFormat="1" ht="15.75" customHeight="1" x14ac:dyDescent="0.25">
      <c r="A1300" s="28" t="s">
        <v>1329</v>
      </c>
      <c r="B1300" s="21" t="s">
        <v>857</v>
      </c>
      <c r="C1300" s="24" t="s">
        <v>31</v>
      </c>
      <c r="D1300" s="15">
        <v>1032.2870739999998</v>
      </c>
      <c r="E1300" s="39">
        <f t="shared" si="55"/>
        <v>527.79999999999995</v>
      </c>
      <c r="F1300" s="16">
        <v>794</v>
      </c>
      <c r="G1300" s="38">
        <f t="shared" si="56"/>
        <v>405.96575366979749</v>
      </c>
      <c r="H1300" s="15"/>
      <c r="I1300" s="3"/>
      <c r="J1300" s="11"/>
      <c r="K1300" s="11"/>
      <c r="L1300" s="7"/>
      <c r="M1300" s="11"/>
      <c r="N1300" s="7"/>
      <c r="O1300" s="7"/>
      <c r="P1300" s="11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  <c r="AT1300" s="7"/>
    </row>
    <row r="1301" spans="1:46" s="10" customFormat="1" x14ac:dyDescent="0.25">
      <c r="A1301" s="28" t="s">
        <v>1328</v>
      </c>
      <c r="B1301" s="21" t="s">
        <v>483</v>
      </c>
      <c r="C1301" s="24" t="s">
        <v>31</v>
      </c>
      <c r="D1301" s="15">
        <v>5165.3470299999999</v>
      </c>
      <c r="E1301" s="39">
        <f t="shared" si="55"/>
        <v>2641</v>
      </c>
      <c r="F1301" s="16">
        <v>3973.32</v>
      </c>
      <c r="G1301" s="38">
        <f t="shared" si="56"/>
        <v>2031.526257394559</v>
      </c>
      <c r="H1301" s="15"/>
      <c r="I1301" s="3"/>
      <c r="J1301" s="11"/>
      <c r="K1301" s="11"/>
      <c r="L1301" s="7"/>
      <c r="M1301" s="11"/>
      <c r="N1301" s="7"/>
      <c r="O1301" s="7"/>
      <c r="P1301" s="11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/>
      <c r="AS1301" s="7"/>
      <c r="AT1301" s="7"/>
    </row>
    <row r="1302" spans="1:46" s="10" customFormat="1" x14ac:dyDescent="0.25">
      <c r="A1302" s="28" t="s">
        <v>1327</v>
      </c>
      <c r="B1302" s="21" t="s">
        <v>680</v>
      </c>
      <c r="C1302" s="24" t="s">
        <v>31</v>
      </c>
      <c r="D1302" s="15">
        <v>1375.3396560000001</v>
      </c>
      <c r="E1302" s="39">
        <f t="shared" si="55"/>
        <v>703.2</v>
      </c>
      <c r="F1302" s="16">
        <v>1057.9100000000001</v>
      </c>
      <c r="G1302" s="38">
        <f t="shared" si="56"/>
        <v>540.90079403629159</v>
      </c>
      <c r="H1302" s="15"/>
      <c r="I1302" s="3"/>
      <c r="J1302" s="11"/>
      <c r="K1302" s="11"/>
      <c r="L1302" s="7"/>
      <c r="M1302" s="11"/>
      <c r="N1302" s="7"/>
      <c r="O1302" s="7"/>
      <c r="P1302" s="11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/>
      <c r="AS1302" s="7"/>
      <c r="AT1302" s="7"/>
    </row>
    <row r="1303" spans="1:46" s="10" customFormat="1" x14ac:dyDescent="0.25">
      <c r="A1303" s="28" t="s">
        <v>1326</v>
      </c>
      <c r="B1303" s="21" t="s">
        <v>672</v>
      </c>
      <c r="C1303" s="24" t="s">
        <v>31</v>
      </c>
      <c r="D1303" s="15">
        <v>539.22233099999994</v>
      </c>
      <c r="E1303" s="39">
        <f t="shared" si="55"/>
        <v>275.7</v>
      </c>
      <c r="F1303" s="16">
        <v>414.72</v>
      </c>
      <c r="G1303" s="38">
        <f t="shared" si="56"/>
        <v>212.04296896969575</v>
      </c>
      <c r="H1303" s="15"/>
      <c r="I1303" s="3"/>
      <c r="J1303" s="11"/>
      <c r="K1303" s="11"/>
      <c r="L1303" s="7"/>
      <c r="M1303" s="11"/>
      <c r="N1303" s="7"/>
      <c r="O1303" s="7"/>
      <c r="P1303" s="11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/>
      <c r="AS1303" s="7"/>
      <c r="AT1303" s="7"/>
    </row>
    <row r="1304" spans="1:46" s="10" customFormat="1" x14ac:dyDescent="0.25">
      <c r="A1304" s="28" t="s">
        <v>1325</v>
      </c>
      <c r="B1304" s="21" t="s">
        <v>673</v>
      </c>
      <c r="C1304" s="24" t="s">
        <v>31</v>
      </c>
      <c r="D1304" s="15">
        <v>716.22494599999993</v>
      </c>
      <c r="E1304" s="39">
        <f t="shared" si="55"/>
        <v>366.2</v>
      </c>
      <c r="F1304" s="16">
        <v>550.79999999999995</v>
      </c>
      <c r="G1304" s="38">
        <f t="shared" si="56"/>
        <v>281.6195681628771</v>
      </c>
      <c r="H1304" s="15"/>
      <c r="I1304" s="3"/>
      <c r="J1304" s="11"/>
      <c r="K1304" s="11"/>
      <c r="L1304" s="7"/>
      <c r="M1304" s="11"/>
      <c r="N1304" s="7"/>
      <c r="O1304" s="7"/>
      <c r="P1304" s="11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  <c r="AT1304" s="7"/>
    </row>
    <row r="1305" spans="1:46" s="10" customFormat="1" x14ac:dyDescent="0.25">
      <c r="A1305" s="28" t="s">
        <v>1324</v>
      </c>
      <c r="B1305" s="21" t="s">
        <v>1323</v>
      </c>
      <c r="C1305" s="24" t="s">
        <v>31</v>
      </c>
      <c r="D1305" s="15">
        <v>410.72429999999997</v>
      </c>
      <c r="E1305" s="39">
        <f t="shared" si="55"/>
        <v>210</v>
      </c>
      <c r="F1305" s="16">
        <v>315.89999999999998</v>
      </c>
      <c r="G1305" s="38">
        <f t="shared" si="56"/>
        <v>161.51710526988541</v>
      </c>
      <c r="H1305" s="15"/>
      <c r="I1305" s="3"/>
      <c r="J1305" s="11"/>
      <c r="K1305" s="11"/>
      <c r="L1305" s="7"/>
      <c r="M1305" s="11"/>
      <c r="N1305" s="7"/>
      <c r="O1305" s="7"/>
      <c r="P1305" s="11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  <c r="AT1305" s="7"/>
    </row>
    <row r="1306" spans="1:46" s="10" customFormat="1" x14ac:dyDescent="0.25">
      <c r="A1306" s="28" t="s">
        <v>1260</v>
      </c>
      <c r="B1306" s="21" t="s">
        <v>674</v>
      </c>
      <c r="C1306" s="24" t="s">
        <v>31</v>
      </c>
      <c r="D1306" s="15">
        <v>316.06212799999997</v>
      </c>
      <c r="E1306" s="39">
        <f t="shared" si="55"/>
        <v>161.6</v>
      </c>
      <c r="F1306" s="16">
        <v>243</v>
      </c>
      <c r="G1306" s="38">
        <f t="shared" si="56"/>
        <v>124.2439271306811</v>
      </c>
      <c r="H1306" s="15"/>
      <c r="I1306" s="3"/>
      <c r="J1306" s="11"/>
      <c r="K1306" s="11"/>
      <c r="L1306" s="7"/>
      <c r="M1306" s="11"/>
      <c r="N1306" s="7"/>
      <c r="O1306" s="7"/>
      <c r="P1306" s="11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/>
      <c r="AS1306" s="7"/>
      <c r="AT1306" s="7"/>
    </row>
    <row r="1307" spans="1:46" s="10" customFormat="1" x14ac:dyDescent="0.25">
      <c r="A1307" s="28" t="s">
        <v>1322</v>
      </c>
      <c r="B1307" s="21" t="s">
        <v>902</v>
      </c>
      <c r="C1307" s="24" t="s">
        <v>31</v>
      </c>
      <c r="D1307" s="15">
        <v>156.07523399999999</v>
      </c>
      <c r="E1307" s="39">
        <f t="shared" si="55"/>
        <v>79.8</v>
      </c>
      <c r="F1307" s="16">
        <v>120</v>
      </c>
      <c r="G1307" s="38">
        <f t="shared" si="56"/>
        <v>61.355025743546221</v>
      </c>
      <c r="H1307" s="15"/>
      <c r="I1307" s="3"/>
      <c r="J1307" s="11"/>
      <c r="K1307" s="11"/>
      <c r="L1307" s="7"/>
      <c r="M1307" s="11"/>
      <c r="N1307" s="7"/>
      <c r="O1307" s="7"/>
      <c r="P1307" s="11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/>
      <c r="AS1307" s="7"/>
      <c r="AT1307" s="7"/>
    </row>
    <row r="1308" spans="1:46" s="10" customFormat="1" x14ac:dyDescent="0.25">
      <c r="A1308" s="28" t="s">
        <v>1160</v>
      </c>
      <c r="B1308" s="21" t="s">
        <v>486</v>
      </c>
      <c r="C1308" s="24" t="s">
        <v>31</v>
      </c>
      <c r="D1308" s="15">
        <v>80</v>
      </c>
      <c r="E1308" s="39">
        <f t="shared" si="55"/>
        <v>40.903350495697481</v>
      </c>
      <c r="F1308" s="16">
        <v>50</v>
      </c>
      <c r="G1308" s="38">
        <f t="shared" si="56"/>
        <v>25.564594059810926</v>
      </c>
      <c r="H1308" s="15"/>
      <c r="I1308" s="3"/>
      <c r="J1308" s="11"/>
      <c r="K1308" s="11"/>
      <c r="L1308" s="7"/>
      <c r="M1308" s="11"/>
      <c r="N1308" s="7"/>
      <c r="O1308" s="7"/>
      <c r="P1308" s="11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  <c r="AT1308" s="7"/>
    </row>
    <row r="1309" spans="1:46" s="10" customFormat="1" x14ac:dyDescent="0.25">
      <c r="A1309" s="28" t="s">
        <v>1321</v>
      </c>
      <c r="B1309" s="21" t="s">
        <v>903</v>
      </c>
      <c r="C1309" s="24" t="s">
        <v>31</v>
      </c>
      <c r="D1309" s="15">
        <v>45.179673000000001</v>
      </c>
      <c r="E1309" s="39">
        <f t="shared" si="55"/>
        <v>23.1</v>
      </c>
      <c r="F1309" s="16"/>
      <c r="G1309" s="38"/>
      <c r="H1309" s="15"/>
      <c r="I1309" s="3"/>
      <c r="J1309" s="11"/>
      <c r="K1309" s="11"/>
      <c r="L1309" s="7"/>
      <c r="M1309" s="11"/>
      <c r="N1309" s="7"/>
      <c r="O1309" s="7"/>
      <c r="P1309" s="11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  <c r="AT1309" s="7"/>
    </row>
    <row r="1310" spans="1:46" s="10" customFormat="1" x14ac:dyDescent="0.25">
      <c r="A1310" s="28" t="s">
        <v>1320</v>
      </c>
      <c r="B1310" s="21" t="s">
        <v>904</v>
      </c>
      <c r="C1310" s="24" t="s">
        <v>31</v>
      </c>
      <c r="D1310" s="39">
        <v>45.179673000000001</v>
      </c>
      <c r="E1310" s="39">
        <f t="shared" si="55"/>
        <v>23.1</v>
      </c>
      <c r="F1310" s="39"/>
      <c r="G1310" s="38"/>
      <c r="H1310" s="39"/>
      <c r="I1310" s="3"/>
      <c r="J1310" s="11"/>
      <c r="K1310" s="11"/>
      <c r="L1310" s="7"/>
      <c r="M1310" s="11"/>
      <c r="N1310" s="7"/>
      <c r="O1310" s="7"/>
      <c r="P1310" s="11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/>
      <c r="AS1310" s="7"/>
      <c r="AT1310" s="7"/>
    </row>
    <row r="1311" spans="1:46" s="10" customFormat="1" x14ac:dyDescent="0.25">
      <c r="A1311" s="28" t="s">
        <v>1319</v>
      </c>
      <c r="B1311" s="21" t="s">
        <v>905</v>
      </c>
      <c r="C1311" s="24" t="s">
        <v>31</v>
      </c>
      <c r="D1311" s="39">
        <v>58.088150999999996</v>
      </c>
      <c r="E1311" s="39">
        <f t="shared" si="55"/>
        <v>29.7</v>
      </c>
      <c r="F1311" s="39"/>
      <c r="G1311" s="38"/>
      <c r="H1311" s="39"/>
      <c r="I1311" s="3"/>
      <c r="J1311" s="11"/>
      <c r="K1311" s="11"/>
      <c r="L1311" s="7"/>
      <c r="M1311" s="11"/>
      <c r="N1311" s="7"/>
      <c r="O1311" s="7"/>
      <c r="P1311" s="11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/>
      <c r="AS1311" s="7"/>
      <c r="AT1311" s="7"/>
    </row>
    <row r="1312" spans="1:46" s="10" customFormat="1" x14ac:dyDescent="0.25">
      <c r="A1312" s="28" t="s">
        <v>1318</v>
      </c>
      <c r="B1312" s="21" t="s">
        <v>906</v>
      </c>
      <c r="C1312" s="24" t="s">
        <v>31</v>
      </c>
      <c r="D1312" s="39">
        <v>45.179673000000001</v>
      </c>
      <c r="E1312" s="39">
        <f t="shared" si="55"/>
        <v>23.1</v>
      </c>
      <c r="F1312" s="39"/>
      <c r="G1312" s="39"/>
      <c r="H1312" s="39"/>
      <c r="I1312" s="3"/>
      <c r="J1312" s="11"/>
      <c r="K1312" s="11"/>
      <c r="L1312" s="7"/>
      <c r="M1312" s="11"/>
      <c r="N1312" s="7"/>
      <c r="O1312" s="7"/>
      <c r="P1312" s="11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  <c r="AT1312" s="7"/>
    </row>
    <row r="1313" spans="1:46" s="10" customFormat="1" x14ac:dyDescent="0.25">
      <c r="A1313" s="28" t="s">
        <v>1317</v>
      </c>
      <c r="B1313" s="21" t="s">
        <v>907</v>
      </c>
      <c r="C1313" s="24" t="s">
        <v>31</v>
      </c>
      <c r="D1313" s="39">
        <v>58.088150999999996</v>
      </c>
      <c r="E1313" s="39">
        <f t="shared" si="55"/>
        <v>29.7</v>
      </c>
      <c r="F1313" s="39"/>
      <c r="G1313" s="39"/>
      <c r="H1313" s="39"/>
      <c r="I1313" s="3"/>
      <c r="J1313" s="11"/>
      <c r="K1313" s="11"/>
      <c r="L1313" s="7"/>
      <c r="M1313" s="11"/>
      <c r="N1313" s="7"/>
      <c r="O1313" s="7"/>
      <c r="P1313" s="11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  <c r="AT1313" s="7"/>
    </row>
    <row r="1314" spans="1:46" s="10" customFormat="1" x14ac:dyDescent="0.25">
      <c r="A1314" s="28" t="s">
        <v>1316</v>
      </c>
      <c r="B1314" s="21" t="s">
        <v>908</v>
      </c>
      <c r="C1314" s="24" t="s">
        <v>31</v>
      </c>
      <c r="D1314" s="39">
        <v>29.141867000000001</v>
      </c>
      <c r="E1314" s="39">
        <f t="shared" si="55"/>
        <v>14.9</v>
      </c>
      <c r="F1314" s="39"/>
      <c r="G1314" s="39"/>
      <c r="H1314" s="39"/>
      <c r="I1314" s="3"/>
      <c r="J1314" s="11"/>
      <c r="K1314" s="11"/>
      <c r="L1314" s="7"/>
      <c r="M1314" s="11"/>
      <c r="N1314" s="7"/>
      <c r="O1314" s="7"/>
      <c r="P1314" s="11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/>
      <c r="AS1314" s="7"/>
      <c r="AT1314" s="7"/>
    </row>
    <row r="1315" spans="1:46" s="10" customFormat="1" x14ac:dyDescent="0.25">
      <c r="A1315" s="28" t="s">
        <v>1315</v>
      </c>
      <c r="B1315" s="21" t="s">
        <v>909</v>
      </c>
      <c r="C1315" s="24" t="s">
        <v>31</v>
      </c>
      <c r="D1315" s="39">
        <v>58.088150999999996</v>
      </c>
      <c r="E1315" s="39">
        <f t="shared" si="55"/>
        <v>29.7</v>
      </c>
      <c r="F1315" s="39"/>
      <c r="G1315" s="39"/>
      <c r="H1315" s="39"/>
      <c r="I1315" s="3"/>
      <c r="J1315" s="11"/>
      <c r="K1315" s="11"/>
      <c r="L1315" s="7"/>
      <c r="M1315" s="11"/>
      <c r="N1315" s="7"/>
      <c r="O1315" s="7"/>
      <c r="P1315" s="11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  <c r="AT1315" s="7"/>
    </row>
    <row r="1316" spans="1:46" s="10" customFormat="1" x14ac:dyDescent="0.25">
      <c r="A1316" s="28" t="s">
        <v>1314</v>
      </c>
      <c r="B1316" s="21" t="s">
        <v>910</v>
      </c>
      <c r="C1316" s="24" t="s">
        <v>31</v>
      </c>
      <c r="D1316" s="39">
        <v>144.14467099999999</v>
      </c>
      <c r="E1316" s="39">
        <f t="shared" si="55"/>
        <v>73.699999999999989</v>
      </c>
      <c r="F1316" s="39"/>
      <c r="G1316" s="39"/>
      <c r="H1316" s="39"/>
      <c r="I1316" s="3"/>
      <c r="J1316" s="11"/>
      <c r="K1316" s="11"/>
      <c r="L1316" s="7"/>
      <c r="M1316" s="11"/>
      <c r="N1316" s="7"/>
      <c r="O1316" s="7"/>
      <c r="P1316" s="11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  <c r="AT1316" s="7"/>
    </row>
    <row r="1317" spans="1:46" s="10" customFormat="1" x14ac:dyDescent="0.25">
      <c r="A1317" s="28" t="s">
        <v>1313</v>
      </c>
      <c r="B1317" s="21" t="s">
        <v>911</v>
      </c>
      <c r="C1317" s="24" t="s">
        <v>31</v>
      </c>
      <c r="D1317" s="39">
        <v>100.138496</v>
      </c>
      <c r="E1317" s="39">
        <f t="shared" si="55"/>
        <v>51.2</v>
      </c>
      <c r="F1317" s="39"/>
      <c r="G1317" s="39"/>
      <c r="H1317" s="39"/>
      <c r="I1317" s="3"/>
      <c r="J1317" s="11"/>
      <c r="K1317" s="11"/>
      <c r="L1317" s="7"/>
      <c r="M1317" s="11"/>
      <c r="N1317" s="7"/>
      <c r="O1317" s="7"/>
      <c r="P1317" s="11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/>
      <c r="AS1317" s="7"/>
      <c r="AT1317" s="7"/>
    </row>
    <row r="1318" spans="1:46" s="10" customFormat="1" x14ac:dyDescent="0.25">
      <c r="A1318" s="28" t="s">
        <v>1312</v>
      </c>
      <c r="B1318" s="21" t="s">
        <v>912</v>
      </c>
      <c r="C1318" s="24" t="s">
        <v>31</v>
      </c>
      <c r="D1318" s="39">
        <v>130.06269499999999</v>
      </c>
      <c r="E1318" s="39">
        <f t="shared" si="55"/>
        <v>66.5</v>
      </c>
      <c r="F1318" s="39"/>
      <c r="G1318" s="39"/>
      <c r="H1318" s="39"/>
      <c r="I1318" s="3"/>
      <c r="J1318" s="11"/>
      <c r="K1318" s="11"/>
      <c r="L1318" s="7"/>
      <c r="M1318" s="11"/>
      <c r="N1318" s="7"/>
      <c r="O1318" s="7"/>
      <c r="P1318" s="11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/>
      <c r="AS1318" s="7"/>
      <c r="AT1318" s="7"/>
    </row>
    <row r="1319" spans="1:46" s="10" customFormat="1" x14ac:dyDescent="0.25">
      <c r="A1319" s="28" t="s">
        <v>1311</v>
      </c>
      <c r="B1319" s="21" t="s">
        <v>913</v>
      </c>
      <c r="C1319" s="24" t="s">
        <v>31</v>
      </c>
      <c r="D1319" s="39">
        <v>130.06269499999999</v>
      </c>
      <c r="E1319" s="39">
        <f t="shared" si="55"/>
        <v>66.5</v>
      </c>
      <c r="F1319" s="39"/>
      <c r="G1319" s="39"/>
      <c r="H1319" s="39"/>
      <c r="I1319" s="3"/>
      <c r="J1319" s="11"/>
      <c r="K1319" s="11"/>
      <c r="L1319" s="7"/>
      <c r="M1319" s="11"/>
      <c r="N1319" s="7"/>
      <c r="O1319" s="7"/>
      <c r="P1319" s="11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/>
      <c r="AS1319" s="7"/>
      <c r="AT1319" s="7"/>
    </row>
    <row r="1320" spans="1:46" s="10" customFormat="1" x14ac:dyDescent="0.25">
      <c r="A1320" s="28" t="s">
        <v>1310</v>
      </c>
      <c r="B1320" s="21" t="s">
        <v>914</v>
      </c>
      <c r="C1320" s="24" t="s">
        <v>31</v>
      </c>
      <c r="D1320" s="39">
        <v>200.08140899999998</v>
      </c>
      <c r="E1320" s="39">
        <f t="shared" si="55"/>
        <v>102.3</v>
      </c>
      <c r="F1320" s="39"/>
      <c r="G1320" s="39"/>
      <c r="H1320" s="39"/>
      <c r="I1320" s="3"/>
      <c r="J1320" s="11"/>
      <c r="K1320" s="11"/>
      <c r="L1320" s="7"/>
      <c r="M1320" s="11"/>
      <c r="N1320" s="7"/>
      <c r="O1320" s="7"/>
      <c r="P1320" s="11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  <c r="AT1320" s="7"/>
    </row>
    <row r="1321" spans="1:46" s="10" customFormat="1" x14ac:dyDescent="0.25">
      <c r="A1321" s="28" t="s">
        <v>1309</v>
      </c>
      <c r="B1321" s="21" t="s">
        <v>915</v>
      </c>
      <c r="C1321" s="24" t="s">
        <v>31</v>
      </c>
      <c r="D1321" s="39">
        <v>87.034435000000002</v>
      </c>
      <c r="E1321" s="39">
        <f t="shared" si="55"/>
        <v>44.5</v>
      </c>
      <c r="F1321" s="39"/>
      <c r="G1321" s="39"/>
      <c r="H1321" s="39"/>
      <c r="I1321" s="3"/>
      <c r="J1321" s="11"/>
      <c r="K1321" s="11"/>
      <c r="L1321" s="7"/>
      <c r="M1321" s="11"/>
      <c r="N1321" s="7"/>
      <c r="O1321" s="7"/>
      <c r="P1321" s="11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  <c r="AT1321" s="7"/>
    </row>
    <row r="1322" spans="1:46" s="10" customFormat="1" x14ac:dyDescent="0.25">
      <c r="A1322" s="28" t="s">
        <v>1308</v>
      </c>
      <c r="B1322" s="21" t="s">
        <v>916</v>
      </c>
      <c r="C1322" s="24" t="s">
        <v>31</v>
      </c>
      <c r="D1322" s="39">
        <v>58.088150999999996</v>
      </c>
      <c r="E1322" s="39">
        <f t="shared" si="55"/>
        <v>29.7</v>
      </c>
      <c r="F1322" s="39"/>
      <c r="G1322" s="39"/>
      <c r="H1322" s="39"/>
      <c r="I1322" s="3"/>
      <c r="J1322" s="11"/>
      <c r="K1322" s="11"/>
      <c r="L1322" s="7"/>
      <c r="M1322" s="11"/>
      <c r="N1322" s="7"/>
      <c r="O1322" s="7"/>
      <c r="P1322" s="11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/>
      <c r="AS1322" s="7"/>
      <c r="AT1322" s="7"/>
    </row>
    <row r="1323" spans="1:46" s="10" customFormat="1" x14ac:dyDescent="0.25">
      <c r="A1323" s="28" t="s">
        <v>1307</v>
      </c>
      <c r="B1323" s="21" t="s">
        <v>917</v>
      </c>
      <c r="C1323" s="24" t="s">
        <v>31</v>
      </c>
      <c r="D1323" s="39">
        <v>22.100879000000003</v>
      </c>
      <c r="E1323" s="39">
        <f t="shared" si="55"/>
        <v>11.3</v>
      </c>
      <c r="F1323" s="39"/>
      <c r="G1323" s="39"/>
      <c r="H1323" s="39"/>
      <c r="I1323" s="3"/>
      <c r="J1323" s="11"/>
      <c r="K1323" s="11"/>
      <c r="L1323" s="7"/>
      <c r="M1323" s="11"/>
      <c r="N1323" s="7"/>
      <c r="O1323" s="7"/>
      <c r="P1323" s="11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/>
      <c r="AS1323" s="7"/>
      <c r="AT1323" s="7"/>
    </row>
    <row r="1324" spans="1:46" s="10" customFormat="1" x14ac:dyDescent="0.25">
      <c r="A1324" s="28" t="s">
        <v>1306</v>
      </c>
      <c r="B1324" s="21" t="s">
        <v>918</v>
      </c>
      <c r="C1324" s="24" t="s">
        <v>31</v>
      </c>
      <c r="D1324" s="39">
        <v>22.100879000000003</v>
      </c>
      <c r="E1324" s="39">
        <f t="shared" si="55"/>
        <v>11.3</v>
      </c>
      <c r="F1324" s="39"/>
      <c r="G1324" s="39"/>
      <c r="H1324" s="39"/>
      <c r="I1324" s="3"/>
      <c r="J1324" s="11"/>
      <c r="K1324" s="11"/>
      <c r="L1324" s="7"/>
      <c r="M1324" s="11"/>
      <c r="N1324" s="7"/>
      <c r="O1324" s="7"/>
      <c r="P1324" s="11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  <c r="AT1324" s="7"/>
    </row>
    <row r="1325" spans="1:46" s="10" customFormat="1" x14ac:dyDescent="0.25">
      <c r="A1325" s="28" t="s">
        <v>1305</v>
      </c>
      <c r="B1325" s="21" t="s">
        <v>919</v>
      </c>
      <c r="C1325" s="24" t="s">
        <v>31</v>
      </c>
      <c r="D1325" s="39">
        <v>432.04284699999999</v>
      </c>
      <c r="E1325" s="39">
        <f t="shared" si="55"/>
        <v>220.9</v>
      </c>
      <c r="F1325" s="39"/>
      <c r="G1325" s="39"/>
      <c r="H1325" s="39"/>
      <c r="I1325" s="3"/>
      <c r="J1325" s="11"/>
      <c r="K1325" s="11"/>
      <c r="L1325" s="7"/>
      <c r="M1325" s="11"/>
      <c r="N1325" s="7"/>
      <c r="O1325" s="7"/>
      <c r="P1325" s="11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/>
      <c r="AS1325" s="7"/>
      <c r="AT1325" s="7"/>
    </row>
    <row r="1326" spans="1:46" s="10" customFormat="1" x14ac:dyDescent="0.25">
      <c r="A1326" s="28" t="s">
        <v>1304</v>
      </c>
      <c r="B1326" s="21" t="s">
        <v>920</v>
      </c>
      <c r="C1326" s="24" t="s">
        <v>31</v>
      </c>
      <c r="D1326" s="39">
        <v>432.04284699999999</v>
      </c>
      <c r="E1326" s="39">
        <f t="shared" si="55"/>
        <v>220.9</v>
      </c>
      <c r="F1326" s="39"/>
      <c r="G1326" s="39"/>
      <c r="H1326" s="39"/>
      <c r="I1326" s="3"/>
      <c r="J1326" s="11"/>
      <c r="K1326" s="11"/>
      <c r="L1326" s="7"/>
      <c r="M1326" s="11"/>
      <c r="N1326" s="7"/>
      <c r="O1326" s="7"/>
      <c r="P1326" s="11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/>
      <c r="AS1326" s="7"/>
      <c r="AT1326" s="7"/>
    </row>
    <row r="1327" spans="1:46" s="10" customFormat="1" x14ac:dyDescent="0.25">
      <c r="A1327" s="28" t="s">
        <v>1303</v>
      </c>
      <c r="B1327" s="21" t="s">
        <v>921</v>
      </c>
      <c r="C1327" s="24" t="s">
        <v>31</v>
      </c>
      <c r="D1327" s="39">
        <v>432.04284699999999</v>
      </c>
      <c r="E1327" s="39">
        <f t="shared" si="55"/>
        <v>220.9</v>
      </c>
      <c r="F1327" s="39"/>
      <c r="G1327" s="39"/>
      <c r="H1327" s="39"/>
      <c r="I1327" s="3"/>
      <c r="J1327" s="11"/>
      <c r="K1327" s="11"/>
      <c r="L1327" s="7"/>
      <c r="M1327" s="11"/>
      <c r="N1327" s="7"/>
      <c r="O1327" s="7"/>
      <c r="P1327" s="11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/>
      <c r="AS1327" s="7"/>
      <c r="AT1327" s="7"/>
    </row>
    <row r="1328" spans="1:46" s="10" customFormat="1" x14ac:dyDescent="0.25">
      <c r="A1328" s="28" t="s">
        <v>1302</v>
      </c>
      <c r="B1328" s="21" t="s">
        <v>922</v>
      </c>
      <c r="C1328" s="24" t="s">
        <v>31</v>
      </c>
      <c r="D1328" s="39">
        <v>115.002804</v>
      </c>
      <c r="E1328" s="39">
        <f t="shared" si="55"/>
        <v>58.8</v>
      </c>
      <c r="F1328" s="39"/>
      <c r="G1328" s="39"/>
      <c r="H1328" s="39"/>
      <c r="I1328" s="3"/>
      <c r="J1328" s="11"/>
      <c r="K1328" s="11"/>
      <c r="L1328" s="7"/>
      <c r="M1328" s="11"/>
      <c r="N1328" s="7"/>
      <c r="O1328" s="7"/>
      <c r="P1328" s="11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  <c r="AT1328" s="7"/>
    </row>
    <row r="1329" spans="1:46" s="10" customFormat="1" x14ac:dyDescent="0.25">
      <c r="A1329" s="28" t="s">
        <v>1301</v>
      </c>
      <c r="B1329" s="21" t="s">
        <v>53</v>
      </c>
      <c r="C1329" s="24" t="s">
        <v>31</v>
      </c>
      <c r="D1329" s="39">
        <v>43.028259999999996</v>
      </c>
      <c r="E1329" s="39">
        <f t="shared" si="55"/>
        <v>22</v>
      </c>
      <c r="F1329" s="39"/>
      <c r="G1329" s="39"/>
      <c r="H1329" s="39"/>
      <c r="I1329" s="3"/>
      <c r="J1329" s="11"/>
      <c r="K1329" s="11"/>
      <c r="L1329" s="7"/>
      <c r="M1329" s="11"/>
      <c r="N1329" s="7"/>
      <c r="O1329" s="7"/>
      <c r="P1329" s="11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/>
      <c r="AS1329" s="7"/>
      <c r="AT1329" s="7"/>
    </row>
    <row r="1330" spans="1:46" s="10" customFormat="1" x14ac:dyDescent="0.25">
      <c r="A1330" s="28" t="s">
        <v>1300</v>
      </c>
      <c r="B1330" s="21" t="s">
        <v>923</v>
      </c>
      <c r="C1330" s="24" t="s">
        <v>31</v>
      </c>
      <c r="D1330" s="39">
        <v>115.002804</v>
      </c>
      <c r="E1330" s="39">
        <f t="shared" si="55"/>
        <v>58.8</v>
      </c>
      <c r="F1330" s="39"/>
      <c r="G1330" s="39"/>
      <c r="H1330" s="39"/>
      <c r="I1330" s="3"/>
      <c r="J1330" s="11"/>
      <c r="K1330" s="11"/>
      <c r="L1330" s="7"/>
      <c r="M1330" s="11"/>
      <c r="N1330" s="7"/>
      <c r="O1330" s="7"/>
      <c r="P1330" s="11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/>
      <c r="AS1330" s="7"/>
      <c r="AT1330" s="7"/>
    </row>
    <row r="1331" spans="1:46" s="10" customFormat="1" x14ac:dyDescent="0.25">
      <c r="A1331" s="28" t="s">
        <v>1299</v>
      </c>
      <c r="B1331" s="21" t="s">
        <v>924</v>
      </c>
      <c r="C1331" s="24" t="s">
        <v>31</v>
      </c>
      <c r="D1331" s="39">
        <v>58.088150999999996</v>
      </c>
      <c r="E1331" s="39">
        <f t="shared" si="55"/>
        <v>29.7</v>
      </c>
      <c r="F1331" s="39"/>
      <c r="G1331" s="39"/>
      <c r="H1331" s="39"/>
      <c r="I1331" s="3"/>
      <c r="J1331" s="11"/>
      <c r="K1331" s="11"/>
      <c r="L1331" s="7"/>
      <c r="M1331" s="11"/>
      <c r="N1331" s="7"/>
      <c r="O1331" s="7"/>
      <c r="P1331" s="11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/>
      <c r="AS1331" s="7"/>
      <c r="AT1331" s="7"/>
    </row>
    <row r="1332" spans="1:46" s="10" customFormat="1" x14ac:dyDescent="0.25">
      <c r="A1332" s="28" t="s">
        <v>1298</v>
      </c>
      <c r="B1332" s="21" t="s">
        <v>925</v>
      </c>
      <c r="C1332" s="24" t="s">
        <v>31</v>
      </c>
      <c r="D1332" s="39">
        <v>58.088150999999996</v>
      </c>
      <c r="E1332" s="39">
        <f t="shared" si="55"/>
        <v>29.7</v>
      </c>
      <c r="F1332" s="39"/>
      <c r="G1332" s="39"/>
      <c r="H1332" s="39"/>
      <c r="I1332" s="3"/>
      <c r="J1332" s="11"/>
      <c r="K1332" s="11"/>
      <c r="L1332" s="7"/>
      <c r="M1332" s="11"/>
      <c r="N1332" s="7"/>
      <c r="O1332" s="7"/>
      <c r="P1332" s="11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  <c r="AT1332" s="7"/>
    </row>
    <row r="1333" spans="1:46" s="10" customFormat="1" x14ac:dyDescent="0.25">
      <c r="A1333" s="28" t="s">
        <v>1297</v>
      </c>
      <c r="B1333" s="21" t="s">
        <v>926</v>
      </c>
      <c r="C1333" s="24" t="s">
        <v>31</v>
      </c>
      <c r="D1333" s="39">
        <v>29.141867000000001</v>
      </c>
      <c r="E1333" s="39">
        <f t="shared" si="55"/>
        <v>14.9</v>
      </c>
      <c r="F1333" s="39"/>
      <c r="G1333" s="39"/>
      <c r="H1333" s="39"/>
      <c r="I1333" s="3"/>
      <c r="J1333" s="11"/>
      <c r="K1333" s="11"/>
      <c r="L1333" s="7"/>
      <c r="M1333" s="11"/>
      <c r="N1333" s="7"/>
      <c r="O1333" s="7"/>
      <c r="P1333" s="11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/>
      <c r="AS1333" s="7"/>
      <c r="AT1333" s="7"/>
    </row>
    <row r="1334" spans="1:46" s="10" customFormat="1" x14ac:dyDescent="0.25">
      <c r="A1334" s="28" t="s">
        <v>1296</v>
      </c>
      <c r="B1334" s="21" t="s">
        <v>927</v>
      </c>
      <c r="C1334" s="24" t="s">
        <v>31</v>
      </c>
      <c r="D1334" s="39">
        <v>45.179673000000001</v>
      </c>
      <c r="E1334" s="39">
        <f t="shared" si="55"/>
        <v>23.1</v>
      </c>
      <c r="F1334" s="39"/>
      <c r="G1334" s="39"/>
      <c r="H1334" s="39"/>
      <c r="I1334" s="3"/>
      <c r="J1334" s="11"/>
      <c r="K1334" s="11"/>
      <c r="L1334" s="7"/>
      <c r="M1334" s="11"/>
      <c r="N1334" s="7"/>
      <c r="O1334" s="7"/>
      <c r="P1334" s="11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/>
      <c r="AS1334" s="7"/>
      <c r="AT1334" s="7"/>
    </row>
    <row r="1335" spans="1:46" s="10" customFormat="1" x14ac:dyDescent="0.25">
      <c r="A1335" s="28" t="s">
        <v>1295</v>
      </c>
      <c r="B1335" s="21" t="s">
        <v>928</v>
      </c>
      <c r="C1335" s="24" t="s">
        <v>31</v>
      </c>
      <c r="D1335" s="39">
        <v>45.179673000000001</v>
      </c>
      <c r="E1335" s="39">
        <f t="shared" si="55"/>
        <v>23.1</v>
      </c>
      <c r="F1335" s="39"/>
      <c r="G1335" s="39"/>
      <c r="H1335" s="39"/>
      <c r="I1335" s="3"/>
      <c r="J1335" s="11"/>
      <c r="K1335" s="11"/>
      <c r="L1335" s="7"/>
      <c r="M1335" s="11"/>
      <c r="N1335" s="7"/>
      <c r="O1335" s="7"/>
      <c r="P1335" s="11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/>
      <c r="AS1335" s="7"/>
      <c r="AT1335" s="7"/>
    </row>
    <row r="1336" spans="1:46" s="10" customFormat="1" x14ac:dyDescent="0.25">
      <c r="A1336" s="28" t="s">
        <v>1294</v>
      </c>
      <c r="B1336" s="21" t="s">
        <v>929</v>
      </c>
      <c r="C1336" s="24" t="s">
        <v>31</v>
      </c>
      <c r="D1336" s="39">
        <v>45.179673000000001</v>
      </c>
      <c r="E1336" s="39">
        <f t="shared" si="55"/>
        <v>23.1</v>
      </c>
      <c r="F1336" s="39"/>
      <c r="G1336" s="39"/>
      <c r="H1336" s="39"/>
      <c r="I1336" s="3"/>
      <c r="J1336" s="11"/>
      <c r="K1336" s="11"/>
      <c r="L1336" s="7"/>
      <c r="M1336" s="11"/>
      <c r="N1336" s="7"/>
      <c r="O1336" s="7"/>
      <c r="P1336" s="11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  <c r="AT1336" s="7"/>
    </row>
    <row r="1337" spans="1:46" s="10" customFormat="1" x14ac:dyDescent="0.25">
      <c r="A1337" s="28" t="s">
        <v>1293</v>
      </c>
      <c r="B1337" s="21" t="s">
        <v>930</v>
      </c>
      <c r="C1337" s="24" t="s">
        <v>31</v>
      </c>
      <c r="D1337" s="39">
        <v>115.002804</v>
      </c>
      <c r="E1337" s="39">
        <f t="shared" si="55"/>
        <v>58.8</v>
      </c>
      <c r="F1337" s="39"/>
      <c r="G1337" s="39"/>
      <c r="H1337" s="39"/>
      <c r="I1337" s="3"/>
      <c r="J1337" s="11"/>
      <c r="K1337" s="11"/>
      <c r="L1337" s="7"/>
      <c r="M1337" s="11"/>
      <c r="N1337" s="7"/>
      <c r="O1337" s="7"/>
      <c r="P1337" s="11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/>
      <c r="AS1337" s="7"/>
      <c r="AT1337" s="7"/>
    </row>
    <row r="1338" spans="1:46" s="10" customFormat="1" x14ac:dyDescent="0.25">
      <c r="A1338" s="28" t="s">
        <v>1292</v>
      </c>
      <c r="B1338" s="21" t="s">
        <v>931</v>
      </c>
      <c r="C1338" s="24" t="s">
        <v>31</v>
      </c>
      <c r="D1338" s="39">
        <v>45.179673000000001</v>
      </c>
      <c r="E1338" s="39">
        <f t="shared" si="55"/>
        <v>23.1</v>
      </c>
      <c r="F1338" s="39"/>
      <c r="G1338" s="39"/>
      <c r="H1338" s="39"/>
      <c r="I1338" s="3"/>
      <c r="J1338" s="11"/>
      <c r="K1338" s="11"/>
      <c r="L1338" s="7"/>
      <c r="M1338" s="11"/>
      <c r="N1338" s="7"/>
      <c r="O1338" s="7"/>
      <c r="P1338" s="11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/>
      <c r="AS1338" s="7"/>
      <c r="AT1338" s="7"/>
    </row>
    <row r="1339" spans="1:46" s="10" customFormat="1" x14ac:dyDescent="0.25">
      <c r="A1339" s="28" t="s">
        <v>1291</v>
      </c>
      <c r="B1339" s="21" t="s">
        <v>932</v>
      </c>
      <c r="C1339" s="24" t="s">
        <v>31</v>
      </c>
      <c r="D1339" s="39">
        <v>58.088150999999996</v>
      </c>
      <c r="E1339" s="39">
        <f t="shared" si="55"/>
        <v>29.7</v>
      </c>
      <c r="F1339" s="39"/>
      <c r="G1339" s="39"/>
      <c r="H1339" s="39"/>
      <c r="I1339" s="3"/>
      <c r="J1339" s="11"/>
      <c r="K1339" s="11"/>
      <c r="L1339" s="7"/>
      <c r="M1339" s="11"/>
      <c r="N1339" s="7"/>
      <c r="O1339" s="7"/>
      <c r="P1339" s="11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/>
      <c r="AS1339" s="7"/>
      <c r="AT1339" s="7"/>
    </row>
    <row r="1340" spans="1:46" s="10" customFormat="1" x14ac:dyDescent="0.25">
      <c r="A1340" s="28" t="s">
        <v>1290</v>
      </c>
      <c r="B1340" s="21" t="s">
        <v>933</v>
      </c>
      <c r="C1340" s="24" t="s">
        <v>31</v>
      </c>
      <c r="D1340" s="39">
        <v>144.14467099999999</v>
      </c>
      <c r="E1340" s="39">
        <f t="shared" si="55"/>
        <v>73.699999999999989</v>
      </c>
      <c r="F1340" s="39"/>
      <c r="G1340" s="39"/>
      <c r="H1340" s="39"/>
      <c r="I1340" s="3"/>
      <c r="J1340" s="11"/>
      <c r="K1340" s="11"/>
      <c r="L1340" s="7"/>
      <c r="M1340" s="11"/>
      <c r="N1340" s="7"/>
      <c r="O1340" s="7"/>
      <c r="P1340" s="11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  <c r="AT1340" s="7"/>
    </row>
    <row r="1341" spans="1:46" s="10" customFormat="1" x14ac:dyDescent="0.25">
      <c r="A1341" s="28" t="s">
        <v>1289</v>
      </c>
      <c r="B1341" s="21" t="s">
        <v>934</v>
      </c>
      <c r="C1341" s="24" t="s">
        <v>31</v>
      </c>
      <c r="D1341" s="39">
        <v>200.08140899999998</v>
      </c>
      <c r="E1341" s="39">
        <f t="shared" si="55"/>
        <v>102.3</v>
      </c>
      <c r="F1341" s="39"/>
      <c r="G1341" s="39"/>
      <c r="H1341" s="39"/>
      <c r="I1341" s="3"/>
      <c r="J1341" s="11"/>
      <c r="K1341" s="11"/>
      <c r="L1341" s="7"/>
      <c r="M1341" s="11"/>
      <c r="N1341" s="7"/>
      <c r="O1341" s="7"/>
      <c r="P1341" s="11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/>
      <c r="AS1341" s="7"/>
      <c r="AT1341" s="7"/>
    </row>
    <row r="1342" spans="1:46" s="10" customFormat="1" x14ac:dyDescent="0.25">
      <c r="A1342" s="28" t="s">
        <v>1288</v>
      </c>
      <c r="B1342" s="21" t="s">
        <v>1041</v>
      </c>
      <c r="C1342" s="24" t="s">
        <v>31</v>
      </c>
      <c r="D1342" s="39">
        <v>4200.1449249999996</v>
      </c>
      <c r="E1342" s="39">
        <f t="shared" si="55"/>
        <v>2147.5</v>
      </c>
      <c r="F1342" s="39"/>
      <c r="G1342" s="39"/>
      <c r="H1342" s="39"/>
      <c r="I1342" s="3"/>
      <c r="J1342" s="11"/>
      <c r="K1342" s="11"/>
      <c r="L1342" s="7"/>
      <c r="M1342" s="11"/>
      <c r="N1342" s="7"/>
      <c r="O1342" s="7"/>
      <c r="P1342" s="11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/>
      <c r="AS1342" s="7"/>
      <c r="AT1342" s="7"/>
    </row>
    <row r="1343" spans="1:46" s="10" customFormat="1" x14ac:dyDescent="0.25">
      <c r="A1343" s="28" t="s">
        <v>1287</v>
      </c>
      <c r="B1343" s="21" t="s">
        <v>1042</v>
      </c>
      <c r="C1343" s="24" t="s">
        <v>31</v>
      </c>
      <c r="D1343" s="15">
        <v>2399.9989929999997</v>
      </c>
      <c r="E1343" s="39">
        <f t="shared" si="55"/>
        <v>1227.0999999999999</v>
      </c>
      <c r="F1343" s="39"/>
      <c r="G1343" s="39"/>
      <c r="H1343" s="15"/>
      <c r="I1343" s="3"/>
      <c r="J1343" s="11"/>
      <c r="K1343" s="11"/>
      <c r="L1343" s="7"/>
      <c r="M1343" s="11"/>
      <c r="N1343" s="7"/>
      <c r="O1343" s="7"/>
      <c r="P1343" s="11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/>
      <c r="AS1343" s="7"/>
      <c r="AT1343" s="7"/>
    </row>
    <row r="1344" spans="1:46" s="10" customFormat="1" x14ac:dyDescent="0.25">
      <c r="A1344" s="28" t="s">
        <v>1286</v>
      </c>
      <c r="B1344" s="21" t="s">
        <v>1043</v>
      </c>
      <c r="C1344" s="24" t="s">
        <v>31</v>
      </c>
      <c r="D1344" s="15">
        <v>3000.0476370000001</v>
      </c>
      <c r="E1344" s="39">
        <f t="shared" si="55"/>
        <v>1533.9</v>
      </c>
      <c r="F1344" s="39"/>
      <c r="G1344" s="39"/>
      <c r="H1344" s="15"/>
      <c r="I1344" s="3"/>
      <c r="J1344" s="11"/>
      <c r="K1344" s="11"/>
      <c r="L1344" s="7"/>
      <c r="M1344" s="11"/>
      <c r="N1344" s="7"/>
      <c r="O1344" s="7"/>
      <c r="P1344" s="11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  <c r="AT1344" s="7"/>
    </row>
    <row r="1345" spans="1:46" s="10" customFormat="1" x14ac:dyDescent="0.25">
      <c r="A1345" s="28" t="s">
        <v>1285</v>
      </c>
      <c r="B1345" s="21" t="s">
        <v>1044</v>
      </c>
      <c r="C1345" s="24" t="s">
        <v>31</v>
      </c>
      <c r="D1345" s="15">
        <v>3600.0962810000001</v>
      </c>
      <c r="E1345" s="39">
        <f t="shared" si="55"/>
        <v>1840.7</v>
      </c>
      <c r="F1345" s="39"/>
      <c r="G1345" s="39"/>
      <c r="H1345" s="15"/>
      <c r="I1345" s="3"/>
      <c r="J1345" s="11"/>
      <c r="K1345" s="11"/>
      <c r="L1345" s="7"/>
      <c r="M1345" s="11"/>
      <c r="N1345" s="7"/>
      <c r="O1345" s="7"/>
      <c r="P1345" s="11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/>
      <c r="AS1345" s="7"/>
      <c r="AT1345" s="7"/>
    </row>
    <row r="1346" spans="1:46" s="10" customFormat="1" x14ac:dyDescent="0.25">
      <c r="A1346" s="28" t="s">
        <v>1284</v>
      </c>
      <c r="B1346" s="21" t="s">
        <v>1045</v>
      </c>
      <c r="C1346" s="24" t="s">
        <v>31</v>
      </c>
      <c r="D1346" s="15">
        <v>2399.9989929999997</v>
      </c>
      <c r="E1346" s="39">
        <f t="shared" si="55"/>
        <v>1227.0999999999999</v>
      </c>
      <c r="F1346" s="39"/>
      <c r="G1346" s="39"/>
      <c r="H1346" s="15"/>
      <c r="I1346" s="3"/>
      <c r="J1346" s="11"/>
      <c r="K1346" s="11"/>
      <c r="L1346" s="7"/>
      <c r="M1346" s="11"/>
      <c r="N1346" s="7"/>
      <c r="O1346" s="7"/>
      <c r="P1346" s="11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/>
      <c r="AS1346" s="7"/>
      <c r="AT1346" s="7"/>
    </row>
    <row r="1347" spans="1:46" s="10" customFormat="1" x14ac:dyDescent="0.25">
      <c r="A1347" s="28" t="s">
        <v>1283</v>
      </c>
      <c r="B1347" s="21" t="s">
        <v>1046</v>
      </c>
      <c r="C1347" s="24" t="s">
        <v>31</v>
      </c>
      <c r="D1347" s="15">
        <v>1080.0093260000001</v>
      </c>
      <c r="E1347" s="39">
        <f t="shared" si="55"/>
        <v>552.20000000000005</v>
      </c>
      <c r="F1347" s="39"/>
      <c r="G1347" s="39"/>
      <c r="H1347" s="15"/>
      <c r="I1347" s="3"/>
      <c r="J1347" s="11"/>
      <c r="K1347" s="11"/>
      <c r="L1347" s="7"/>
      <c r="M1347" s="11"/>
      <c r="N1347" s="7"/>
      <c r="O1347" s="7"/>
      <c r="P1347" s="11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/>
      <c r="AS1347" s="7"/>
      <c r="AT1347" s="7"/>
    </row>
    <row r="1348" spans="1:46" s="10" customFormat="1" x14ac:dyDescent="0.25">
      <c r="A1348" s="28" t="s">
        <v>1282</v>
      </c>
      <c r="B1348" s="21" t="s">
        <v>1047</v>
      </c>
      <c r="C1348" s="24" t="s">
        <v>31</v>
      </c>
      <c r="D1348" s="15">
        <v>1080.0093260000001</v>
      </c>
      <c r="E1348" s="39">
        <f t="shared" si="55"/>
        <v>552.20000000000005</v>
      </c>
      <c r="F1348" s="39"/>
      <c r="G1348" s="39"/>
      <c r="H1348" s="15"/>
      <c r="I1348" s="3"/>
      <c r="J1348" s="11"/>
      <c r="K1348" s="11"/>
      <c r="L1348" s="7"/>
      <c r="M1348" s="11"/>
      <c r="N1348" s="7"/>
      <c r="O1348" s="7"/>
      <c r="P1348" s="11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  <c r="AT1348" s="7"/>
    </row>
    <row r="1349" spans="1:46" s="10" customFormat="1" x14ac:dyDescent="0.25">
      <c r="A1349" s="28" t="s">
        <v>1281</v>
      </c>
      <c r="B1349" s="21" t="s">
        <v>1048</v>
      </c>
      <c r="C1349" s="24" t="s">
        <v>31</v>
      </c>
      <c r="D1349" s="15">
        <v>2399.9989929999997</v>
      </c>
      <c r="E1349" s="39">
        <f t="shared" si="55"/>
        <v>1227.0999999999999</v>
      </c>
      <c r="F1349" s="39"/>
      <c r="G1349" s="39"/>
      <c r="H1349" s="15"/>
      <c r="I1349" s="3"/>
      <c r="J1349" s="11"/>
      <c r="K1349" s="11"/>
      <c r="L1349" s="7"/>
      <c r="M1349" s="11"/>
      <c r="N1349" s="7"/>
      <c r="O1349" s="7"/>
      <c r="P1349" s="11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/>
      <c r="AS1349" s="7"/>
      <c r="AT1349" s="7"/>
    </row>
    <row r="1350" spans="1:46" s="10" customFormat="1" x14ac:dyDescent="0.25">
      <c r="A1350" s="28" t="s">
        <v>1280</v>
      </c>
      <c r="B1350" s="21" t="s">
        <v>1049</v>
      </c>
      <c r="C1350" s="24" t="s">
        <v>31</v>
      </c>
      <c r="D1350" s="15">
        <v>120.08796199999999</v>
      </c>
      <c r="E1350" s="39">
        <f t="shared" si="55"/>
        <v>61.4</v>
      </c>
      <c r="F1350" s="39"/>
      <c r="G1350" s="39"/>
      <c r="H1350" s="15"/>
      <c r="I1350" s="3"/>
      <c r="J1350" s="11"/>
      <c r="K1350" s="11"/>
      <c r="L1350" s="7"/>
      <c r="M1350" s="11"/>
      <c r="N1350" s="7"/>
      <c r="O1350" s="7"/>
      <c r="P1350" s="11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/>
      <c r="AS1350" s="7"/>
      <c r="AT1350" s="7"/>
    </row>
    <row r="1351" spans="1:46" s="10" customFormat="1" x14ac:dyDescent="0.25">
      <c r="A1351" s="28" t="s">
        <v>1279</v>
      </c>
      <c r="B1351" s="21" t="s">
        <v>1050</v>
      </c>
      <c r="C1351" s="24" t="s">
        <v>31</v>
      </c>
      <c r="D1351" s="15">
        <v>2399.9989929999997</v>
      </c>
      <c r="E1351" s="39">
        <f t="shared" ref="E1351:E1356" si="57">D1351/$J$9</f>
        <v>1227.0999999999999</v>
      </c>
      <c r="F1351" s="39"/>
      <c r="G1351" s="39"/>
      <c r="H1351" s="15"/>
      <c r="I1351" s="3"/>
      <c r="J1351" s="11"/>
      <c r="K1351" s="11"/>
      <c r="L1351" s="7"/>
      <c r="M1351" s="11"/>
      <c r="N1351" s="7"/>
      <c r="O1351" s="7"/>
      <c r="P1351" s="11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/>
      <c r="AS1351" s="7"/>
      <c r="AT1351" s="7"/>
    </row>
    <row r="1352" spans="1:46" s="10" customFormat="1" x14ac:dyDescent="0.25">
      <c r="A1352" s="28" t="s">
        <v>1278</v>
      </c>
      <c r="B1352" s="21" t="s">
        <v>1093</v>
      </c>
      <c r="C1352" s="24" t="s">
        <v>31</v>
      </c>
      <c r="D1352" s="15">
        <v>1440.0776289999999</v>
      </c>
      <c r="E1352" s="39">
        <f t="shared" si="57"/>
        <v>736.3</v>
      </c>
      <c r="F1352" s="39"/>
      <c r="G1352" s="39"/>
      <c r="H1352" s="15"/>
      <c r="I1352" s="3"/>
      <c r="J1352" s="11"/>
      <c r="K1352" s="11"/>
      <c r="L1352" s="7"/>
      <c r="M1352" s="11"/>
      <c r="N1352" s="7"/>
      <c r="O1352" s="7"/>
      <c r="P1352" s="11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  <c r="AT1352" s="7"/>
    </row>
    <row r="1353" spans="1:46" s="10" customFormat="1" x14ac:dyDescent="0.25">
      <c r="A1353" s="28" t="s">
        <v>1277</v>
      </c>
      <c r="B1353" s="21" t="s">
        <v>1094</v>
      </c>
      <c r="C1353" s="24" t="s">
        <v>31</v>
      </c>
      <c r="D1353" s="15">
        <v>1440.0776289999999</v>
      </c>
      <c r="E1353" s="39">
        <f t="shared" si="57"/>
        <v>736.3</v>
      </c>
      <c r="F1353" s="39"/>
      <c r="G1353" s="39"/>
      <c r="H1353" s="15"/>
      <c r="I1353" s="3"/>
      <c r="J1353" s="11"/>
      <c r="K1353" s="11"/>
      <c r="L1353" s="7"/>
      <c r="M1353" s="11"/>
      <c r="N1353" s="7"/>
      <c r="O1353" s="7"/>
      <c r="P1353" s="11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/>
      <c r="AS1353" s="7"/>
      <c r="AT1353" s="7"/>
    </row>
    <row r="1354" spans="1:46" x14ac:dyDescent="0.25">
      <c r="A1354" s="28" t="s">
        <v>1276</v>
      </c>
      <c r="B1354" s="21" t="s">
        <v>1095</v>
      </c>
      <c r="C1354" s="24" t="s">
        <v>31</v>
      </c>
      <c r="D1354" s="15">
        <v>3000.0476370000001</v>
      </c>
      <c r="E1354" s="39">
        <f t="shared" si="57"/>
        <v>1533.9</v>
      </c>
      <c r="F1354" s="39"/>
      <c r="G1354" s="39"/>
      <c r="H1354" s="15"/>
      <c r="J1354" s="11"/>
      <c r="K1354" s="11"/>
      <c r="M1354" s="11"/>
      <c r="P1354" s="11"/>
    </row>
    <row r="1355" spans="1:46" x14ac:dyDescent="0.25">
      <c r="A1355" s="28" t="s">
        <v>1275</v>
      </c>
      <c r="B1355" s="21" t="s">
        <v>1096</v>
      </c>
      <c r="C1355" s="24" t="s">
        <v>31</v>
      </c>
      <c r="D1355" s="15">
        <v>720.13660599999992</v>
      </c>
      <c r="E1355" s="39">
        <f t="shared" si="57"/>
        <v>368.2</v>
      </c>
      <c r="F1355" s="39"/>
      <c r="G1355" s="39"/>
      <c r="H1355" s="15"/>
      <c r="J1355" s="11"/>
      <c r="K1355" s="11"/>
      <c r="M1355" s="11"/>
      <c r="P1355" s="11"/>
    </row>
    <row r="1356" spans="1:46" x14ac:dyDescent="0.25">
      <c r="A1356" s="28" t="s">
        <v>1274</v>
      </c>
      <c r="B1356" s="21" t="s">
        <v>1109</v>
      </c>
      <c r="C1356" s="24" t="s">
        <v>31</v>
      </c>
      <c r="D1356" s="15">
        <v>450.03648299999998</v>
      </c>
      <c r="E1356" s="39">
        <f t="shared" si="57"/>
        <v>230.1</v>
      </c>
      <c r="F1356" s="39"/>
      <c r="G1356" s="39"/>
      <c r="H1356" s="15"/>
      <c r="J1356" s="11"/>
      <c r="K1356" s="11"/>
      <c r="M1356" s="11"/>
      <c r="P1356" s="11"/>
    </row>
    <row r="1357" spans="1:46" ht="30.75" customHeight="1" x14ac:dyDescent="0.25">
      <c r="A1357" s="28"/>
      <c r="B1357" s="46" t="s">
        <v>2668</v>
      </c>
      <c r="C1357" s="24" t="s">
        <v>31</v>
      </c>
      <c r="D1357" s="76" t="s">
        <v>2669</v>
      </c>
      <c r="E1357" s="76"/>
      <c r="F1357" s="39"/>
      <c r="G1357" s="39"/>
      <c r="H1357" s="15"/>
      <c r="J1357" s="11"/>
      <c r="K1357" s="11"/>
      <c r="M1357" s="11"/>
      <c r="P1357" s="11"/>
    </row>
    <row r="1358" spans="1:46" x14ac:dyDescent="0.25">
      <c r="A1358" s="30"/>
      <c r="B1358" s="39"/>
      <c r="C1358" s="17"/>
      <c r="D1358" s="39"/>
      <c r="E1358" s="39"/>
      <c r="F1358" s="39"/>
      <c r="G1358" s="39"/>
      <c r="H1358" s="39"/>
      <c r="J1358" s="11"/>
      <c r="K1358" s="11"/>
      <c r="M1358" s="11"/>
      <c r="P1358" s="11"/>
    </row>
    <row r="1359" spans="1:46" x14ac:dyDescent="0.25">
      <c r="A1359" s="27">
        <v>32</v>
      </c>
      <c r="B1359" s="77" t="s">
        <v>935</v>
      </c>
      <c r="C1359" s="77"/>
      <c r="D1359" s="77"/>
      <c r="E1359" s="77"/>
      <c r="F1359" s="77"/>
      <c r="G1359" s="77"/>
      <c r="H1359" s="77"/>
      <c r="J1359" s="11"/>
      <c r="K1359" s="11"/>
      <c r="M1359" s="11"/>
      <c r="P1359" s="11"/>
    </row>
    <row r="1360" spans="1:46" x14ac:dyDescent="0.25">
      <c r="A1360" s="28" t="s">
        <v>1273</v>
      </c>
      <c r="B1360" s="21" t="s">
        <v>936</v>
      </c>
      <c r="C1360" s="24" t="s">
        <v>31</v>
      </c>
      <c r="D1360" s="16">
        <v>887.36007099999995</v>
      </c>
      <c r="E1360" s="39">
        <f t="shared" ref="E1360:E1426" si="58">D1360/$J$9</f>
        <v>453.7</v>
      </c>
      <c r="F1360" s="16">
        <v>682.53</v>
      </c>
      <c r="G1360" s="16">
        <f>F1360/$J$9</f>
        <v>348.97204767285501</v>
      </c>
      <c r="H1360" s="16"/>
      <c r="J1360" s="11"/>
      <c r="K1360" s="11"/>
      <c r="M1360" s="11"/>
      <c r="P1360" s="11"/>
    </row>
    <row r="1361" spans="1:46" x14ac:dyDescent="0.25">
      <c r="A1361" s="28" t="s">
        <v>1272</v>
      </c>
      <c r="B1361" s="21" t="s">
        <v>937</v>
      </c>
      <c r="C1361" s="24" t="s">
        <v>31</v>
      </c>
      <c r="D1361" s="16">
        <v>1971.2810569999999</v>
      </c>
      <c r="E1361" s="39">
        <f t="shared" si="58"/>
        <v>1007.9</v>
      </c>
      <c r="F1361" s="16">
        <v>1516.32</v>
      </c>
      <c r="G1361" s="16">
        <f t="shared" ref="G1361:G1374" si="59">F1361/$J$9</f>
        <v>775.28210529545004</v>
      </c>
      <c r="H1361" s="16"/>
      <c r="J1361" s="11"/>
      <c r="K1361" s="11"/>
      <c r="M1361" s="11"/>
      <c r="P1361" s="11"/>
    </row>
    <row r="1362" spans="1:46" ht="31.5" x14ac:dyDescent="0.25">
      <c r="A1362" s="28" t="s">
        <v>1271</v>
      </c>
      <c r="B1362" s="21" t="s">
        <v>641</v>
      </c>
      <c r="C1362" s="24" t="s">
        <v>31</v>
      </c>
      <c r="D1362" s="16">
        <v>6621.0712990000002</v>
      </c>
      <c r="E1362" s="39">
        <f t="shared" si="58"/>
        <v>3385.3</v>
      </c>
      <c r="F1362" s="16">
        <v>5093</v>
      </c>
      <c r="G1362" s="16">
        <f t="shared" si="59"/>
        <v>2604.009550932341</v>
      </c>
      <c r="H1362" s="16"/>
      <c r="J1362" s="11"/>
      <c r="K1362" s="11"/>
      <c r="M1362" s="11"/>
      <c r="P1362" s="11"/>
    </row>
    <row r="1363" spans="1:46" x14ac:dyDescent="0.25">
      <c r="A1363" s="28" t="s">
        <v>1270</v>
      </c>
      <c r="B1363" s="21" t="s">
        <v>663</v>
      </c>
      <c r="C1363" s="24" t="s">
        <v>31</v>
      </c>
      <c r="D1363" s="16">
        <v>3867.6538249999999</v>
      </c>
      <c r="E1363" s="39">
        <f t="shared" si="58"/>
        <v>1977.5</v>
      </c>
      <c r="F1363" s="16">
        <v>2975</v>
      </c>
      <c r="G1363" s="16">
        <f t="shared" si="59"/>
        <v>1521.09334655875</v>
      </c>
      <c r="H1363" s="16"/>
      <c r="J1363" s="11"/>
      <c r="K1363" s="11"/>
      <c r="M1363" s="11"/>
      <c r="P1363" s="11"/>
    </row>
    <row r="1364" spans="1:46" x14ac:dyDescent="0.25">
      <c r="A1364" s="28" t="s">
        <v>1269</v>
      </c>
      <c r="B1364" s="21" t="s">
        <v>664</v>
      </c>
      <c r="C1364" s="24" t="s">
        <v>31</v>
      </c>
      <c r="D1364" s="16">
        <v>921.00034699999992</v>
      </c>
      <c r="E1364" s="39">
        <f t="shared" si="58"/>
        <v>470.9</v>
      </c>
      <c r="F1364" s="16">
        <v>708.43</v>
      </c>
      <c r="G1364" s="16">
        <f t="shared" si="59"/>
        <v>362.21450739583702</v>
      </c>
      <c r="H1364" s="16"/>
      <c r="J1364" s="11"/>
      <c r="K1364" s="11"/>
      <c r="M1364" s="11"/>
      <c r="P1364" s="11"/>
    </row>
    <row r="1365" spans="1:46" x14ac:dyDescent="0.25">
      <c r="A1365" s="28" t="s">
        <v>1268</v>
      </c>
      <c r="B1365" s="21" t="s">
        <v>670</v>
      </c>
      <c r="C1365" s="24" t="s">
        <v>31</v>
      </c>
      <c r="D1365" s="15">
        <v>1989.0791099999999</v>
      </c>
      <c r="E1365" s="39">
        <f t="shared" si="58"/>
        <v>1017</v>
      </c>
      <c r="F1365" s="16">
        <v>1530</v>
      </c>
      <c r="G1365" s="16">
        <f t="shared" si="59"/>
        <v>782.27657823021434</v>
      </c>
      <c r="H1365" s="15"/>
      <c r="J1365" s="11"/>
      <c r="K1365" s="11"/>
      <c r="M1365" s="11"/>
      <c r="P1365" s="11"/>
    </row>
    <row r="1366" spans="1:46" x14ac:dyDescent="0.25">
      <c r="A1366" s="28" t="s">
        <v>1267</v>
      </c>
      <c r="B1366" s="21" t="s">
        <v>938</v>
      </c>
      <c r="C1366" s="24" t="s">
        <v>31</v>
      </c>
      <c r="D1366" s="16">
        <v>6065.4199959999996</v>
      </c>
      <c r="E1366" s="39">
        <f t="shared" si="58"/>
        <v>3101.2</v>
      </c>
      <c r="F1366" s="16">
        <v>4665.6000000000004</v>
      </c>
      <c r="G1366" s="16">
        <f t="shared" si="59"/>
        <v>2385.4834009090773</v>
      </c>
      <c r="H1366" s="16"/>
      <c r="J1366" s="11"/>
      <c r="K1366" s="11"/>
      <c r="M1366" s="11"/>
      <c r="P1366" s="11"/>
    </row>
    <row r="1367" spans="1:46" ht="47.25" x14ac:dyDescent="0.25">
      <c r="A1367" s="28" t="s">
        <v>1266</v>
      </c>
      <c r="B1367" s="21" t="s">
        <v>1265</v>
      </c>
      <c r="C1367" s="24" t="s">
        <v>31</v>
      </c>
      <c r="D1367" s="16">
        <v>7834.4682309999998</v>
      </c>
      <c r="E1367" s="39">
        <f t="shared" si="58"/>
        <v>4005.7</v>
      </c>
      <c r="F1367" s="16">
        <v>6026.4</v>
      </c>
      <c r="G1367" s="16">
        <f t="shared" si="59"/>
        <v>3081.2493928408908</v>
      </c>
      <c r="H1367" s="16"/>
      <c r="J1367" s="11"/>
      <c r="K1367" s="11"/>
      <c r="M1367" s="11"/>
      <c r="P1367" s="11"/>
    </row>
    <row r="1368" spans="1:46" ht="31.5" x14ac:dyDescent="0.25">
      <c r="A1368" s="28" t="s">
        <v>1264</v>
      </c>
      <c r="B1368" s="21" t="s">
        <v>677</v>
      </c>
      <c r="C1368" s="24" t="s">
        <v>31</v>
      </c>
      <c r="D1368" s="15">
        <v>4064.6059059999998</v>
      </c>
      <c r="E1368" s="39">
        <f t="shared" si="58"/>
        <v>2078.1999999999998</v>
      </c>
      <c r="F1368" s="16">
        <v>3126.55</v>
      </c>
      <c r="G1368" s="16">
        <f t="shared" si="59"/>
        <v>1598.5796311540371</v>
      </c>
      <c r="H1368" s="15"/>
      <c r="J1368" s="11"/>
      <c r="K1368" s="11"/>
      <c r="M1368" s="11"/>
      <c r="P1368" s="11"/>
    </row>
    <row r="1369" spans="1:46" x14ac:dyDescent="0.25">
      <c r="A1369" s="28" t="s">
        <v>1263</v>
      </c>
      <c r="B1369" s="21" t="s">
        <v>678</v>
      </c>
      <c r="C1369" s="24" t="s">
        <v>31</v>
      </c>
      <c r="D1369" s="16">
        <v>1430.1028960000001</v>
      </c>
      <c r="E1369" s="39">
        <f t="shared" si="58"/>
        <v>731.2</v>
      </c>
      <c r="F1369" s="16">
        <v>1100</v>
      </c>
      <c r="G1369" s="16">
        <f t="shared" si="59"/>
        <v>562.42106931584033</v>
      </c>
      <c r="H1369" s="16"/>
      <c r="J1369" s="11"/>
      <c r="K1369" s="11"/>
      <c r="M1369" s="11"/>
      <c r="P1369" s="11"/>
    </row>
    <row r="1370" spans="1:46" x14ac:dyDescent="0.25">
      <c r="A1370" s="28" t="s">
        <v>1262</v>
      </c>
      <c r="B1370" s="21" t="s">
        <v>679</v>
      </c>
      <c r="C1370" s="24" t="s">
        <v>31</v>
      </c>
      <c r="D1370" s="16">
        <v>1648.1779410000001</v>
      </c>
      <c r="E1370" s="39">
        <f t="shared" si="58"/>
        <v>842.7</v>
      </c>
      <c r="F1370" s="16">
        <v>1267.7</v>
      </c>
      <c r="G1370" s="16">
        <f t="shared" si="59"/>
        <v>648.16471779244625</v>
      </c>
      <c r="H1370" s="16"/>
      <c r="J1370" s="11"/>
      <c r="K1370" s="11"/>
      <c r="M1370" s="11"/>
      <c r="P1370" s="11"/>
    </row>
    <row r="1371" spans="1:46" x14ac:dyDescent="0.25">
      <c r="A1371" s="28" t="s">
        <v>1261</v>
      </c>
      <c r="B1371" s="21" t="s">
        <v>517</v>
      </c>
      <c r="C1371" s="24" t="s">
        <v>31</v>
      </c>
      <c r="D1371" s="16">
        <v>260.12538999999998</v>
      </c>
      <c r="E1371" s="39">
        <f t="shared" si="58"/>
        <v>133</v>
      </c>
      <c r="F1371" s="16">
        <v>200</v>
      </c>
      <c r="G1371" s="16">
        <f t="shared" si="59"/>
        <v>102.2583762392437</v>
      </c>
      <c r="H1371" s="16"/>
      <c r="J1371" s="11"/>
      <c r="K1371" s="11"/>
      <c r="M1371" s="11"/>
      <c r="P1371" s="11"/>
    </row>
    <row r="1372" spans="1:46" x14ac:dyDescent="0.25">
      <c r="A1372" s="28" t="s">
        <v>1260</v>
      </c>
      <c r="B1372" s="21" t="s">
        <v>674</v>
      </c>
      <c r="C1372" s="24" t="s">
        <v>31</v>
      </c>
      <c r="D1372" s="16">
        <v>316.06212799999997</v>
      </c>
      <c r="E1372" s="39">
        <f t="shared" si="58"/>
        <v>161.6</v>
      </c>
      <c r="F1372" s="16">
        <v>243</v>
      </c>
      <c r="G1372" s="16">
        <f t="shared" si="59"/>
        <v>124.2439271306811</v>
      </c>
      <c r="H1372" s="16"/>
      <c r="J1372" s="11"/>
      <c r="K1372" s="11"/>
      <c r="M1372" s="11"/>
      <c r="P1372" s="11"/>
    </row>
    <row r="1373" spans="1:46" s="10" customFormat="1" x14ac:dyDescent="0.25">
      <c r="A1373" s="28" t="s">
        <v>1160</v>
      </c>
      <c r="B1373" s="21" t="s">
        <v>486</v>
      </c>
      <c r="C1373" s="24" t="s">
        <v>31</v>
      </c>
      <c r="D1373" s="16">
        <v>80</v>
      </c>
      <c r="E1373" s="39">
        <f t="shared" si="58"/>
        <v>40.903350495697481</v>
      </c>
      <c r="F1373" s="16">
        <v>50</v>
      </c>
      <c r="G1373" s="16">
        <f t="shared" si="59"/>
        <v>25.564594059810926</v>
      </c>
      <c r="H1373" s="16"/>
      <c r="I1373" s="3"/>
      <c r="J1373" s="11"/>
      <c r="K1373" s="11"/>
      <c r="L1373" s="7"/>
      <c r="M1373" s="11"/>
      <c r="N1373" s="7"/>
      <c r="O1373" s="7"/>
      <c r="P1373" s="11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7"/>
      <c r="AC1373" s="7"/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  <c r="AR1373" s="7"/>
      <c r="AS1373" s="7"/>
      <c r="AT1373" s="7"/>
    </row>
    <row r="1374" spans="1:46" s="10" customFormat="1" x14ac:dyDescent="0.25">
      <c r="A1374" s="28" t="s">
        <v>1259</v>
      </c>
      <c r="B1374" s="21" t="s">
        <v>675</v>
      </c>
      <c r="C1374" s="24" t="s">
        <v>31</v>
      </c>
      <c r="D1374" s="15">
        <v>1095.2647999999999</v>
      </c>
      <c r="E1374" s="39">
        <f t="shared" si="58"/>
        <v>560</v>
      </c>
      <c r="F1374" s="16">
        <v>842.4</v>
      </c>
      <c r="G1374" s="16">
        <f t="shared" si="59"/>
        <v>430.71228071969443</v>
      </c>
      <c r="H1374" s="15"/>
      <c r="I1374" s="3"/>
      <c r="J1374" s="11"/>
      <c r="K1374" s="11"/>
      <c r="L1374" s="7"/>
      <c r="M1374" s="11"/>
      <c r="N1374" s="7"/>
      <c r="O1374" s="7"/>
      <c r="P1374" s="11"/>
      <c r="Q1374" s="7"/>
      <c r="R1374" s="7"/>
      <c r="S1374" s="7"/>
      <c r="T1374" s="7"/>
      <c r="U1374" s="7"/>
      <c r="V1374" s="7"/>
      <c r="W1374" s="7"/>
      <c r="X1374" s="7"/>
      <c r="Y1374" s="7"/>
      <c r="Z1374" s="7"/>
      <c r="AA1374" s="7"/>
      <c r="AB1374" s="7"/>
      <c r="AC1374" s="7"/>
      <c r="AD1374" s="7"/>
      <c r="AE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  <c r="AR1374" s="7"/>
      <c r="AS1374" s="7"/>
      <c r="AT1374" s="7"/>
    </row>
    <row r="1375" spans="1:46" s="10" customFormat="1" x14ac:dyDescent="0.25">
      <c r="A1375" s="28" t="s">
        <v>1258</v>
      </c>
      <c r="B1375" s="21" t="s">
        <v>939</v>
      </c>
      <c r="C1375" s="24" t="s">
        <v>31</v>
      </c>
      <c r="D1375" s="15">
        <v>79.993446999999989</v>
      </c>
      <c r="E1375" s="39">
        <f t="shared" si="58"/>
        <v>40.9</v>
      </c>
      <c r="F1375" s="16"/>
      <c r="G1375" s="16"/>
      <c r="H1375" s="15"/>
      <c r="I1375" s="3"/>
      <c r="J1375" s="11"/>
      <c r="K1375" s="11"/>
      <c r="L1375" s="7"/>
      <c r="M1375" s="11"/>
      <c r="N1375" s="7"/>
      <c r="O1375" s="7"/>
      <c r="P1375" s="11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7"/>
      <c r="AC1375" s="7"/>
      <c r="AD1375" s="7"/>
      <c r="AE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  <c r="AR1375" s="7"/>
      <c r="AS1375" s="7"/>
      <c r="AT1375" s="7"/>
    </row>
    <row r="1376" spans="1:46" s="10" customFormat="1" x14ac:dyDescent="0.25">
      <c r="A1376" s="28" t="s">
        <v>1257</v>
      </c>
      <c r="B1376" s="21" t="s">
        <v>940</v>
      </c>
      <c r="C1376" s="24" t="s">
        <v>31</v>
      </c>
      <c r="D1376" s="15">
        <v>325.05894599999999</v>
      </c>
      <c r="E1376" s="39">
        <f t="shared" si="58"/>
        <v>166.2</v>
      </c>
      <c r="F1376" s="16"/>
      <c r="G1376" s="16"/>
      <c r="H1376" s="15"/>
      <c r="I1376" s="3"/>
      <c r="J1376" s="11"/>
      <c r="K1376" s="11"/>
      <c r="L1376" s="7"/>
      <c r="M1376" s="11"/>
      <c r="N1376" s="7"/>
      <c r="O1376" s="7"/>
      <c r="P1376" s="11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7"/>
      <c r="AC1376" s="7"/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  <c r="AT1376" s="7"/>
    </row>
    <row r="1377" spans="1:46" s="10" customFormat="1" x14ac:dyDescent="0.25">
      <c r="A1377" s="28" t="s">
        <v>1256</v>
      </c>
      <c r="B1377" s="21" t="s">
        <v>941</v>
      </c>
      <c r="C1377" s="24" t="s">
        <v>31</v>
      </c>
      <c r="D1377" s="15">
        <v>325.05894599999999</v>
      </c>
      <c r="E1377" s="39">
        <f t="shared" si="58"/>
        <v>166.2</v>
      </c>
      <c r="F1377" s="16"/>
      <c r="G1377" s="16"/>
      <c r="H1377" s="15"/>
      <c r="I1377" s="3"/>
      <c r="J1377" s="11"/>
      <c r="K1377" s="11"/>
      <c r="L1377" s="7"/>
      <c r="M1377" s="11"/>
      <c r="N1377" s="7"/>
      <c r="O1377" s="7"/>
      <c r="P1377" s="11"/>
      <c r="Q1377" s="7"/>
      <c r="R1377" s="7"/>
      <c r="S1377" s="7"/>
      <c r="T1377" s="7"/>
      <c r="U1377" s="7"/>
      <c r="V1377" s="7"/>
      <c r="W1377" s="7"/>
      <c r="X1377" s="7"/>
      <c r="Y1377" s="7"/>
      <c r="Z1377" s="7"/>
      <c r="AA1377" s="7"/>
      <c r="AB1377" s="7"/>
      <c r="AC1377" s="7"/>
      <c r="AD1377" s="7"/>
      <c r="AE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  <c r="AR1377" s="7"/>
      <c r="AS1377" s="7"/>
      <c r="AT1377" s="7"/>
    </row>
    <row r="1378" spans="1:46" s="10" customFormat="1" x14ac:dyDescent="0.25">
      <c r="A1378" s="28" t="s">
        <v>1255</v>
      </c>
      <c r="B1378" s="46" t="s">
        <v>942</v>
      </c>
      <c r="C1378" s="24" t="s">
        <v>31</v>
      </c>
      <c r="D1378" s="16">
        <v>300.02432199999998</v>
      </c>
      <c r="E1378" s="39">
        <f t="shared" si="58"/>
        <v>153.4</v>
      </c>
      <c r="F1378" s="16"/>
      <c r="G1378" s="16"/>
      <c r="H1378" s="16"/>
      <c r="I1378" s="3"/>
      <c r="J1378" s="11"/>
      <c r="K1378" s="11"/>
      <c r="L1378" s="7"/>
      <c r="M1378" s="11"/>
      <c r="N1378" s="7"/>
      <c r="O1378" s="7"/>
      <c r="P1378" s="11"/>
      <c r="Q1378" s="7"/>
      <c r="R1378" s="7"/>
      <c r="S1378" s="7"/>
      <c r="T1378" s="7"/>
      <c r="U1378" s="7"/>
      <c r="V1378" s="7"/>
      <c r="W1378" s="7"/>
      <c r="X1378" s="7"/>
      <c r="Y1378" s="7"/>
      <c r="Z1378" s="7"/>
      <c r="AA1378" s="7"/>
      <c r="AB1378" s="7"/>
      <c r="AC1378" s="7"/>
      <c r="AD1378" s="7"/>
      <c r="AE1378" s="7"/>
      <c r="AF1378" s="7"/>
      <c r="AG1378" s="7"/>
      <c r="AH1378" s="7"/>
      <c r="AI1378" s="7"/>
      <c r="AJ1378" s="7"/>
      <c r="AK1378" s="7"/>
      <c r="AL1378" s="7"/>
      <c r="AM1378" s="7"/>
      <c r="AN1378" s="7"/>
      <c r="AO1378" s="7"/>
      <c r="AP1378" s="7"/>
      <c r="AQ1378" s="7"/>
      <c r="AR1378" s="7"/>
      <c r="AS1378" s="7"/>
      <c r="AT1378" s="7"/>
    </row>
    <row r="1379" spans="1:46" s="10" customFormat="1" x14ac:dyDescent="0.25">
      <c r="A1379" s="28" t="s">
        <v>1254</v>
      </c>
      <c r="B1379" s="21" t="s">
        <v>943</v>
      </c>
      <c r="C1379" s="24" t="s">
        <v>31</v>
      </c>
      <c r="D1379" s="16">
        <v>1100.1543750000001</v>
      </c>
      <c r="E1379" s="39">
        <f t="shared" si="58"/>
        <v>562.5</v>
      </c>
      <c r="F1379" s="16"/>
      <c r="G1379" s="16"/>
      <c r="H1379" s="16"/>
      <c r="I1379" s="3"/>
      <c r="J1379" s="11"/>
      <c r="K1379" s="11"/>
      <c r="L1379" s="7"/>
      <c r="M1379" s="11"/>
      <c r="N1379" s="7"/>
      <c r="O1379" s="7"/>
      <c r="P1379" s="11"/>
      <c r="Q1379" s="7"/>
      <c r="R1379" s="7"/>
      <c r="S1379" s="7"/>
      <c r="T1379" s="7"/>
      <c r="U1379" s="7"/>
      <c r="V1379" s="7"/>
      <c r="W1379" s="7"/>
      <c r="X1379" s="7"/>
      <c r="Y1379" s="7"/>
      <c r="Z1379" s="7"/>
      <c r="AA1379" s="7"/>
      <c r="AB1379" s="7"/>
      <c r="AC1379" s="7"/>
      <c r="AD1379" s="7"/>
      <c r="AE1379" s="7"/>
      <c r="AF1379" s="7"/>
      <c r="AG1379" s="7"/>
      <c r="AH1379" s="7"/>
      <c r="AI1379" s="7"/>
      <c r="AJ1379" s="7"/>
      <c r="AK1379" s="7"/>
      <c r="AL1379" s="7"/>
      <c r="AM1379" s="7"/>
      <c r="AN1379" s="7"/>
      <c r="AO1379" s="7"/>
      <c r="AP1379" s="7"/>
      <c r="AQ1379" s="7"/>
      <c r="AR1379" s="7"/>
      <c r="AS1379" s="7"/>
      <c r="AT1379" s="7"/>
    </row>
    <row r="1380" spans="1:46" s="10" customFormat="1" x14ac:dyDescent="0.25">
      <c r="A1380" s="28" t="s">
        <v>1253</v>
      </c>
      <c r="B1380" s="21" t="s">
        <v>944</v>
      </c>
      <c r="C1380" s="24" t="s">
        <v>31</v>
      </c>
      <c r="D1380" s="16">
        <v>3120.1355989999997</v>
      </c>
      <c r="E1380" s="39">
        <f t="shared" si="58"/>
        <v>1595.3</v>
      </c>
      <c r="F1380" s="39"/>
      <c r="G1380" s="16"/>
      <c r="H1380" s="16"/>
      <c r="I1380" s="3"/>
      <c r="J1380" s="11"/>
      <c r="K1380" s="11"/>
      <c r="L1380" s="7"/>
      <c r="M1380" s="11"/>
      <c r="N1380" s="7"/>
      <c r="O1380" s="7"/>
      <c r="P1380" s="11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7"/>
      <c r="AC1380" s="7"/>
      <c r="AD1380" s="7"/>
      <c r="AE1380" s="7"/>
      <c r="AF1380" s="7"/>
      <c r="AG1380" s="7"/>
      <c r="AH1380" s="7"/>
      <c r="AI1380" s="7"/>
      <c r="AJ1380" s="7"/>
      <c r="AK1380" s="7"/>
      <c r="AL1380" s="7"/>
      <c r="AM1380" s="7"/>
      <c r="AN1380" s="7"/>
      <c r="AO1380" s="7"/>
      <c r="AP1380" s="7"/>
      <c r="AQ1380" s="7"/>
      <c r="AR1380" s="7"/>
      <c r="AS1380" s="7"/>
      <c r="AT1380" s="7"/>
    </row>
    <row r="1381" spans="1:46" s="10" customFormat="1" x14ac:dyDescent="0.25">
      <c r="A1381" s="28" t="s">
        <v>1252</v>
      </c>
      <c r="B1381" s="21" t="s">
        <v>945</v>
      </c>
      <c r="C1381" s="24" t="s">
        <v>31</v>
      </c>
      <c r="D1381" s="16">
        <v>4660.1561409999995</v>
      </c>
      <c r="E1381" s="39">
        <f t="shared" si="58"/>
        <v>2382.6999999999998</v>
      </c>
      <c r="F1381" s="39"/>
      <c r="G1381" s="16"/>
      <c r="H1381" s="16"/>
      <c r="I1381" s="3"/>
      <c r="J1381" s="11"/>
      <c r="K1381" s="11"/>
      <c r="L1381" s="7"/>
      <c r="M1381" s="11"/>
      <c r="N1381" s="7"/>
      <c r="O1381" s="7"/>
      <c r="P1381" s="11"/>
      <c r="Q1381" s="7"/>
      <c r="R1381" s="7"/>
      <c r="S1381" s="7"/>
      <c r="T1381" s="7"/>
      <c r="U1381" s="7"/>
      <c r="V1381" s="7"/>
      <c r="W1381" s="7"/>
      <c r="X1381" s="7"/>
      <c r="Y1381" s="7"/>
      <c r="Z1381" s="7"/>
      <c r="AA1381" s="7"/>
      <c r="AB1381" s="7"/>
      <c r="AC1381" s="7"/>
      <c r="AD1381" s="7"/>
      <c r="AE1381" s="7"/>
      <c r="AF1381" s="7"/>
      <c r="AG1381" s="7"/>
      <c r="AH1381" s="7"/>
      <c r="AI1381" s="7"/>
      <c r="AJ1381" s="7"/>
      <c r="AK1381" s="7"/>
      <c r="AL1381" s="7"/>
      <c r="AM1381" s="7"/>
      <c r="AN1381" s="7"/>
      <c r="AO1381" s="7"/>
      <c r="AP1381" s="7"/>
      <c r="AQ1381" s="7"/>
      <c r="AR1381" s="7"/>
      <c r="AS1381" s="7"/>
      <c r="AT1381" s="7"/>
    </row>
    <row r="1382" spans="1:46" s="10" customFormat="1" x14ac:dyDescent="0.25">
      <c r="A1382" s="28" t="s">
        <v>1251</v>
      </c>
      <c r="B1382" s="21" t="s">
        <v>946</v>
      </c>
      <c r="C1382" s="24" t="s">
        <v>31</v>
      </c>
      <c r="D1382" s="16">
        <v>3125.0251739999999</v>
      </c>
      <c r="E1382" s="39">
        <f t="shared" si="58"/>
        <v>1597.8</v>
      </c>
      <c r="F1382" s="39"/>
      <c r="G1382" s="16"/>
      <c r="H1382" s="16"/>
      <c r="I1382" s="3"/>
      <c r="J1382" s="11"/>
      <c r="K1382" s="11"/>
      <c r="L1382" s="7"/>
      <c r="M1382" s="11"/>
      <c r="N1382" s="7"/>
      <c r="O1382" s="7"/>
      <c r="P1382" s="11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7"/>
      <c r="AC1382" s="7"/>
      <c r="AD1382" s="7"/>
      <c r="AE1382" s="7"/>
      <c r="AF1382" s="7"/>
      <c r="AG1382" s="7"/>
      <c r="AH1382" s="7"/>
      <c r="AI1382" s="7"/>
      <c r="AJ1382" s="7"/>
      <c r="AK1382" s="7"/>
      <c r="AL1382" s="7"/>
      <c r="AM1382" s="7"/>
      <c r="AN1382" s="7"/>
      <c r="AO1382" s="7"/>
      <c r="AP1382" s="7"/>
      <c r="AQ1382" s="7"/>
      <c r="AR1382" s="7"/>
      <c r="AS1382" s="7"/>
      <c r="AT1382" s="7"/>
    </row>
    <row r="1383" spans="1:46" s="10" customFormat="1" x14ac:dyDescent="0.25">
      <c r="A1383" s="28" t="s">
        <v>1250</v>
      </c>
      <c r="B1383" s="21" t="s">
        <v>947</v>
      </c>
      <c r="C1383" s="24" t="s">
        <v>31</v>
      </c>
      <c r="D1383" s="16">
        <v>3125.0251739999999</v>
      </c>
      <c r="E1383" s="39">
        <f t="shared" si="58"/>
        <v>1597.8</v>
      </c>
      <c r="F1383" s="39"/>
      <c r="G1383" s="16"/>
      <c r="H1383" s="16"/>
      <c r="I1383" s="3"/>
      <c r="J1383" s="11"/>
      <c r="K1383" s="11"/>
      <c r="L1383" s="7"/>
      <c r="M1383" s="11"/>
      <c r="N1383" s="7"/>
      <c r="O1383" s="7"/>
      <c r="P1383" s="11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7"/>
      <c r="AC1383" s="7"/>
      <c r="AD1383" s="7"/>
      <c r="AE1383" s="7"/>
      <c r="AF1383" s="7"/>
      <c r="AG1383" s="7"/>
      <c r="AH1383" s="7"/>
      <c r="AI1383" s="7"/>
      <c r="AJ1383" s="7"/>
      <c r="AK1383" s="7"/>
      <c r="AL1383" s="7"/>
      <c r="AM1383" s="7"/>
      <c r="AN1383" s="7"/>
      <c r="AO1383" s="7"/>
      <c r="AP1383" s="7"/>
      <c r="AQ1383" s="7"/>
      <c r="AR1383" s="7"/>
      <c r="AS1383" s="7"/>
      <c r="AT1383" s="7"/>
    </row>
    <row r="1384" spans="1:46" s="10" customFormat="1" x14ac:dyDescent="0.25">
      <c r="A1384" s="28" t="s">
        <v>1249</v>
      </c>
      <c r="B1384" s="21" t="s">
        <v>948</v>
      </c>
      <c r="C1384" s="24" t="s">
        <v>31</v>
      </c>
      <c r="D1384" s="16">
        <v>3125.0251739999999</v>
      </c>
      <c r="E1384" s="39">
        <f t="shared" si="58"/>
        <v>1597.8</v>
      </c>
      <c r="F1384" s="39"/>
      <c r="G1384" s="16"/>
      <c r="H1384" s="16"/>
      <c r="I1384" s="3"/>
      <c r="J1384" s="11"/>
      <c r="K1384" s="11"/>
      <c r="L1384" s="7"/>
      <c r="M1384" s="11"/>
      <c r="N1384" s="7"/>
      <c r="O1384" s="7"/>
      <c r="P1384" s="11"/>
      <c r="Q1384" s="7"/>
      <c r="R1384" s="7"/>
      <c r="S1384" s="7"/>
      <c r="T1384" s="7"/>
      <c r="U1384" s="7"/>
      <c r="V1384" s="7"/>
      <c r="W1384" s="7"/>
      <c r="X1384" s="7"/>
      <c r="Y1384" s="7"/>
      <c r="Z1384" s="7"/>
      <c r="AA1384" s="7"/>
      <c r="AB1384" s="7"/>
      <c r="AC1384" s="7"/>
      <c r="AD1384" s="7"/>
      <c r="AE1384" s="7"/>
      <c r="AF1384" s="7"/>
      <c r="AG1384" s="7"/>
      <c r="AH1384" s="7"/>
      <c r="AI1384" s="7"/>
      <c r="AJ1384" s="7"/>
      <c r="AK1384" s="7"/>
      <c r="AL1384" s="7"/>
      <c r="AM1384" s="7"/>
      <c r="AN1384" s="7"/>
      <c r="AO1384" s="7"/>
      <c r="AP1384" s="7"/>
      <c r="AQ1384" s="7"/>
      <c r="AR1384" s="7"/>
      <c r="AS1384" s="7"/>
      <c r="AT1384" s="7"/>
    </row>
    <row r="1385" spans="1:46" s="10" customFormat="1" x14ac:dyDescent="0.25">
      <c r="A1385" s="28" t="s">
        <v>1248</v>
      </c>
      <c r="B1385" s="21" t="s">
        <v>949</v>
      </c>
      <c r="C1385" s="24" t="s">
        <v>31</v>
      </c>
      <c r="D1385" s="16">
        <v>3125.0251739999999</v>
      </c>
      <c r="E1385" s="39">
        <f t="shared" si="58"/>
        <v>1597.8</v>
      </c>
      <c r="F1385" s="39"/>
      <c r="G1385" s="16"/>
      <c r="H1385" s="16"/>
      <c r="I1385" s="3"/>
      <c r="J1385" s="11"/>
      <c r="K1385" s="11"/>
      <c r="L1385" s="7"/>
      <c r="M1385" s="11"/>
      <c r="N1385" s="7"/>
      <c r="O1385" s="7"/>
      <c r="P1385" s="11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7"/>
      <c r="AC1385" s="7"/>
      <c r="AD1385" s="7"/>
      <c r="AE1385" s="7"/>
      <c r="AF1385" s="7"/>
      <c r="AG1385" s="7"/>
      <c r="AH1385" s="7"/>
      <c r="AI1385" s="7"/>
      <c r="AJ1385" s="7"/>
      <c r="AK1385" s="7"/>
      <c r="AL1385" s="7"/>
      <c r="AM1385" s="7"/>
      <c r="AN1385" s="7"/>
      <c r="AO1385" s="7"/>
      <c r="AP1385" s="7"/>
      <c r="AQ1385" s="7"/>
      <c r="AR1385" s="7"/>
      <c r="AS1385" s="7"/>
      <c r="AT1385" s="7"/>
    </row>
    <row r="1386" spans="1:46" s="10" customFormat="1" x14ac:dyDescent="0.25">
      <c r="A1386" s="28" t="s">
        <v>1247</v>
      </c>
      <c r="B1386" s="21" t="s">
        <v>950</v>
      </c>
      <c r="C1386" s="24" t="s">
        <v>31</v>
      </c>
      <c r="D1386" s="16">
        <v>3125.0251739999999</v>
      </c>
      <c r="E1386" s="39">
        <f t="shared" si="58"/>
        <v>1597.8</v>
      </c>
      <c r="F1386" s="39"/>
      <c r="G1386" s="16"/>
      <c r="H1386" s="16"/>
      <c r="I1386" s="3"/>
      <c r="J1386" s="11"/>
      <c r="K1386" s="11"/>
      <c r="L1386" s="7"/>
      <c r="M1386" s="11"/>
      <c r="N1386" s="7"/>
      <c r="O1386" s="7"/>
      <c r="P1386" s="11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7"/>
      <c r="AC1386" s="7"/>
      <c r="AD1386" s="7"/>
      <c r="AE1386" s="7"/>
      <c r="AF1386" s="7"/>
      <c r="AG1386" s="7"/>
      <c r="AH1386" s="7"/>
      <c r="AI1386" s="7"/>
      <c r="AJ1386" s="7"/>
      <c r="AK1386" s="7"/>
      <c r="AL1386" s="7"/>
      <c r="AM1386" s="7"/>
      <c r="AN1386" s="7"/>
      <c r="AO1386" s="7"/>
      <c r="AP1386" s="7"/>
      <c r="AQ1386" s="7"/>
      <c r="AR1386" s="7"/>
      <c r="AS1386" s="7"/>
      <c r="AT1386" s="7"/>
    </row>
    <row r="1387" spans="1:46" s="10" customFormat="1" x14ac:dyDescent="0.25">
      <c r="A1387" s="28" t="s">
        <v>1246</v>
      </c>
      <c r="B1387" s="21" t="s">
        <v>951</v>
      </c>
      <c r="C1387" s="24" t="s">
        <v>31</v>
      </c>
      <c r="D1387" s="16">
        <v>3125.0251739999999</v>
      </c>
      <c r="E1387" s="39">
        <f t="shared" si="58"/>
        <v>1597.8</v>
      </c>
      <c r="F1387" s="39"/>
      <c r="G1387" s="16"/>
      <c r="H1387" s="16"/>
      <c r="I1387" s="3"/>
      <c r="J1387" s="11"/>
      <c r="K1387" s="11"/>
      <c r="L1387" s="7"/>
      <c r="M1387" s="11"/>
      <c r="N1387" s="7"/>
      <c r="O1387" s="7"/>
      <c r="P1387" s="11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7"/>
      <c r="AC1387" s="7"/>
      <c r="AD1387" s="7"/>
      <c r="AE1387" s="7"/>
      <c r="AF1387" s="7"/>
      <c r="AG1387" s="7"/>
      <c r="AH1387" s="7"/>
      <c r="AI1387" s="7"/>
      <c r="AJ1387" s="7"/>
      <c r="AK1387" s="7"/>
      <c r="AL1387" s="7"/>
      <c r="AM1387" s="7"/>
      <c r="AN1387" s="7"/>
      <c r="AO1387" s="7"/>
      <c r="AP1387" s="7"/>
      <c r="AQ1387" s="7"/>
      <c r="AR1387" s="7"/>
      <c r="AS1387" s="7"/>
      <c r="AT1387" s="7"/>
    </row>
    <row r="1388" spans="1:46" s="10" customFormat="1" x14ac:dyDescent="0.25">
      <c r="A1388" s="28" t="s">
        <v>1245</v>
      </c>
      <c r="B1388" s="21" t="s">
        <v>952</v>
      </c>
      <c r="C1388" s="24" t="s">
        <v>31</v>
      </c>
      <c r="D1388" s="16">
        <v>3125.0251739999999</v>
      </c>
      <c r="E1388" s="39">
        <f t="shared" si="58"/>
        <v>1597.8</v>
      </c>
      <c r="F1388" s="39"/>
      <c r="G1388" s="16"/>
      <c r="H1388" s="16"/>
      <c r="I1388" s="3"/>
      <c r="J1388" s="11"/>
      <c r="K1388" s="11"/>
      <c r="L1388" s="7"/>
      <c r="M1388" s="11"/>
      <c r="N1388" s="7"/>
      <c r="O1388" s="7"/>
      <c r="P1388" s="11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7"/>
      <c r="AC1388" s="7"/>
      <c r="AD1388" s="7"/>
      <c r="AE1388" s="7"/>
      <c r="AF1388" s="7"/>
      <c r="AG1388" s="7"/>
      <c r="AH1388" s="7"/>
      <c r="AI1388" s="7"/>
      <c r="AJ1388" s="7"/>
      <c r="AK1388" s="7"/>
      <c r="AL1388" s="7"/>
      <c r="AM1388" s="7"/>
      <c r="AN1388" s="7"/>
      <c r="AO1388" s="7"/>
      <c r="AP1388" s="7"/>
      <c r="AQ1388" s="7"/>
      <c r="AR1388" s="7"/>
      <c r="AS1388" s="7"/>
      <c r="AT1388" s="7"/>
    </row>
    <row r="1389" spans="1:46" s="10" customFormat="1" x14ac:dyDescent="0.25">
      <c r="A1389" s="28" t="s">
        <v>1244</v>
      </c>
      <c r="B1389" s="21" t="s">
        <v>953</v>
      </c>
      <c r="C1389" s="24" t="s">
        <v>31</v>
      </c>
      <c r="D1389" s="16">
        <v>4660.1561409999995</v>
      </c>
      <c r="E1389" s="39">
        <f t="shared" si="58"/>
        <v>2382.6999999999998</v>
      </c>
      <c r="F1389" s="39"/>
      <c r="G1389" s="16"/>
      <c r="H1389" s="16"/>
      <c r="I1389" s="3"/>
      <c r="J1389" s="11"/>
      <c r="K1389" s="11"/>
      <c r="L1389" s="7"/>
      <c r="M1389" s="11"/>
      <c r="N1389" s="7"/>
      <c r="O1389" s="7"/>
      <c r="P1389" s="11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7"/>
      <c r="AC1389" s="7"/>
      <c r="AD1389" s="7"/>
      <c r="AE1389" s="7"/>
      <c r="AF1389" s="7"/>
      <c r="AG1389" s="7"/>
      <c r="AH1389" s="7"/>
      <c r="AI1389" s="7"/>
      <c r="AJ1389" s="7"/>
      <c r="AK1389" s="7"/>
      <c r="AL1389" s="7"/>
      <c r="AM1389" s="7"/>
      <c r="AN1389" s="7"/>
      <c r="AO1389" s="7"/>
      <c r="AP1389" s="7"/>
      <c r="AQ1389" s="7"/>
      <c r="AR1389" s="7"/>
      <c r="AS1389" s="7"/>
      <c r="AT1389" s="7"/>
    </row>
    <row r="1390" spans="1:46" s="10" customFormat="1" x14ac:dyDescent="0.25">
      <c r="A1390" s="28" t="s">
        <v>1243</v>
      </c>
      <c r="B1390" s="21" t="s">
        <v>954</v>
      </c>
      <c r="C1390" s="24" t="s">
        <v>31</v>
      </c>
      <c r="D1390" s="16">
        <v>3125.0251739999999</v>
      </c>
      <c r="E1390" s="39">
        <f t="shared" si="58"/>
        <v>1597.8</v>
      </c>
      <c r="F1390" s="39"/>
      <c r="G1390" s="16"/>
      <c r="H1390" s="16"/>
      <c r="I1390" s="3"/>
      <c r="J1390" s="11"/>
      <c r="K1390" s="11"/>
      <c r="L1390" s="7"/>
      <c r="M1390" s="11"/>
      <c r="N1390" s="7"/>
      <c r="O1390" s="7"/>
      <c r="P1390" s="11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7"/>
      <c r="AC1390" s="7"/>
      <c r="AD1390" s="7"/>
      <c r="AE1390" s="7"/>
      <c r="AF1390" s="7"/>
      <c r="AG1390" s="7"/>
      <c r="AH1390" s="7"/>
      <c r="AI1390" s="7"/>
      <c r="AJ1390" s="7"/>
      <c r="AK1390" s="7"/>
      <c r="AL1390" s="7"/>
      <c r="AM1390" s="7"/>
      <c r="AN1390" s="7"/>
      <c r="AO1390" s="7"/>
      <c r="AP1390" s="7"/>
      <c r="AQ1390" s="7"/>
      <c r="AR1390" s="7"/>
      <c r="AS1390" s="7"/>
      <c r="AT1390" s="7"/>
    </row>
    <row r="1391" spans="1:46" s="10" customFormat="1" x14ac:dyDescent="0.25">
      <c r="A1391" s="28" t="s">
        <v>1242</v>
      </c>
      <c r="B1391" s="21" t="s">
        <v>955</v>
      </c>
      <c r="C1391" s="24" t="s">
        <v>31</v>
      </c>
      <c r="D1391" s="16">
        <v>3125.0251739999999</v>
      </c>
      <c r="E1391" s="39">
        <f t="shared" si="58"/>
        <v>1597.8</v>
      </c>
      <c r="F1391" s="39"/>
      <c r="G1391" s="16"/>
      <c r="H1391" s="16"/>
      <c r="I1391" s="3"/>
      <c r="J1391" s="11"/>
      <c r="K1391" s="11"/>
      <c r="L1391" s="7"/>
      <c r="M1391" s="11"/>
      <c r="N1391" s="7"/>
      <c r="O1391" s="7"/>
      <c r="P1391" s="11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7"/>
      <c r="AC1391" s="7"/>
      <c r="AD1391" s="7"/>
      <c r="AE1391" s="7"/>
      <c r="AF1391" s="7"/>
      <c r="AG1391" s="7"/>
      <c r="AH1391" s="7"/>
      <c r="AI1391" s="7"/>
      <c r="AJ1391" s="7"/>
      <c r="AK1391" s="7"/>
      <c r="AL1391" s="7"/>
      <c r="AM1391" s="7"/>
      <c r="AN1391" s="7"/>
      <c r="AO1391" s="7"/>
      <c r="AP1391" s="7"/>
      <c r="AQ1391" s="7"/>
      <c r="AR1391" s="7"/>
      <c r="AS1391" s="7"/>
      <c r="AT1391" s="7"/>
    </row>
    <row r="1392" spans="1:46" s="10" customFormat="1" x14ac:dyDescent="0.25">
      <c r="A1392" s="28" t="s">
        <v>1241</v>
      </c>
      <c r="B1392" s="21" t="s">
        <v>956</v>
      </c>
      <c r="C1392" s="24" t="s">
        <v>31</v>
      </c>
      <c r="D1392" s="16">
        <v>6025.1298980000001</v>
      </c>
      <c r="E1392" s="39">
        <f t="shared" si="58"/>
        <v>3080.6000000000004</v>
      </c>
      <c r="F1392" s="39"/>
      <c r="G1392" s="16"/>
      <c r="H1392" s="16"/>
      <c r="I1392" s="3"/>
      <c r="J1392" s="11"/>
      <c r="K1392" s="11"/>
      <c r="L1392" s="7"/>
      <c r="M1392" s="11"/>
      <c r="N1392" s="7"/>
      <c r="O1392" s="7"/>
      <c r="P1392" s="11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7"/>
      <c r="AC1392" s="7"/>
      <c r="AD1392" s="7"/>
      <c r="AE1392" s="7"/>
      <c r="AF1392" s="7"/>
      <c r="AG1392" s="7"/>
      <c r="AH1392" s="7"/>
      <c r="AI1392" s="7"/>
      <c r="AJ1392" s="7"/>
      <c r="AK1392" s="7"/>
      <c r="AL1392" s="7"/>
      <c r="AM1392" s="7"/>
      <c r="AN1392" s="7"/>
      <c r="AO1392" s="7"/>
      <c r="AP1392" s="7"/>
      <c r="AQ1392" s="7"/>
      <c r="AR1392" s="7"/>
      <c r="AS1392" s="7"/>
      <c r="AT1392" s="7"/>
    </row>
    <row r="1393" spans="1:46" s="10" customFormat="1" x14ac:dyDescent="0.25">
      <c r="A1393" s="28" t="s">
        <v>1240</v>
      </c>
      <c r="B1393" s="21" t="s">
        <v>957</v>
      </c>
      <c r="C1393" s="24" t="s">
        <v>31</v>
      </c>
      <c r="D1393" s="16">
        <v>6025.1298980000001</v>
      </c>
      <c r="E1393" s="39">
        <f t="shared" si="58"/>
        <v>3080.6000000000004</v>
      </c>
      <c r="F1393" s="39"/>
      <c r="G1393" s="16"/>
      <c r="H1393" s="16"/>
      <c r="I1393" s="3"/>
      <c r="J1393" s="11"/>
      <c r="K1393" s="11"/>
      <c r="L1393" s="7"/>
      <c r="M1393" s="11"/>
      <c r="N1393" s="7"/>
      <c r="O1393" s="7"/>
      <c r="P1393" s="11"/>
      <c r="Q1393" s="7"/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7"/>
      <c r="AC1393" s="7"/>
      <c r="AD1393" s="7"/>
      <c r="AE1393" s="7"/>
      <c r="AF1393" s="7"/>
      <c r="AG1393" s="7"/>
      <c r="AH1393" s="7"/>
      <c r="AI1393" s="7"/>
      <c r="AJ1393" s="7"/>
      <c r="AK1393" s="7"/>
      <c r="AL1393" s="7"/>
      <c r="AM1393" s="7"/>
      <c r="AN1393" s="7"/>
      <c r="AO1393" s="7"/>
      <c r="AP1393" s="7"/>
      <c r="AQ1393" s="7"/>
      <c r="AR1393" s="7"/>
      <c r="AS1393" s="7"/>
      <c r="AT1393" s="7"/>
    </row>
    <row r="1394" spans="1:46" s="10" customFormat="1" x14ac:dyDescent="0.25">
      <c r="A1394" s="28" t="s">
        <v>1239</v>
      </c>
      <c r="B1394" s="21" t="s">
        <v>958</v>
      </c>
      <c r="C1394" s="24" t="s">
        <v>31</v>
      </c>
      <c r="D1394" s="16">
        <v>6025.1298980000001</v>
      </c>
      <c r="E1394" s="39">
        <f t="shared" si="58"/>
        <v>3080.6000000000004</v>
      </c>
      <c r="F1394" s="39"/>
      <c r="G1394" s="16"/>
      <c r="H1394" s="16"/>
      <c r="I1394" s="3"/>
      <c r="J1394" s="11"/>
      <c r="K1394" s="11"/>
      <c r="L1394" s="7"/>
      <c r="M1394" s="11"/>
      <c r="N1394" s="7"/>
      <c r="O1394" s="7"/>
      <c r="P1394" s="11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7"/>
      <c r="AC1394" s="7"/>
      <c r="AD1394" s="7"/>
      <c r="AE1394" s="7"/>
      <c r="AF1394" s="7"/>
      <c r="AG1394" s="7"/>
      <c r="AH1394" s="7"/>
      <c r="AI1394" s="7"/>
      <c r="AJ1394" s="7"/>
      <c r="AK1394" s="7"/>
      <c r="AL1394" s="7"/>
      <c r="AM1394" s="7"/>
      <c r="AN1394" s="7"/>
      <c r="AO1394" s="7"/>
      <c r="AP1394" s="7"/>
      <c r="AQ1394" s="7"/>
      <c r="AR1394" s="7"/>
      <c r="AS1394" s="7"/>
      <c r="AT1394" s="7"/>
    </row>
    <row r="1395" spans="1:46" s="10" customFormat="1" x14ac:dyDescent="0.25">
      <c r="A1395" s="28" t="s">
        <v>1238</v>
      </c>
      <c r="B1395" s="21" t="s">
        <v>959</v>
      </c>
      <c r="C1395" s="24" t="s">
        <v>31</v>
      </c>
      <c r="D1395" s="16">
        <v>6025.1298980000001</v>
      </c>
      <c r="E1395" s="39">
        <f t="shared" si="58"/>
        <v>3080.6000000000004</v>
      </c>
      <c r="F1395" s="39"/>
      <c r="G1395" s="16"/>
      <c r="H1395" s="16"/>
      <c r="I1395" s="3"/>
      <c r="J1395" s="11"/>
      <c r="K1395" s="11"/>
      <c r="L1395" s="7"/>
      <c r="M1395" s="11"/>
      <c r="N1395" s="7"/>
      <c r="O1395" s="7"/>
      <c r="P1395" s="11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7"/>
      <c r="AC1395" s="7"/>
      <c r="AD1395" s="7"/>
      <c r="AE1395" s="7"/>
      <c r="AF1395" s="7"/>
      <c r="AG1395" s="7"/>
      <c r="AH1395" s="7"/>
      <c r="AI1395" s="7"/>
      <c r="AJ1395" s="7"/>
      <c r="AK1395" s="7"/>
      <c r="AL1395" s="7"/>
      <c r="AM1395" s="7"/>
      <c r="AN1395" s="7"/>
      <c r="AO1395" s="7"/>
      <c r="AP1395" s="7"/>
      <c r="AQ1395" s="7"/>
      <c r="AR1395" s="7"/>
      <c r="AS1395" s="7"/>
      <c r="AT1395" s="7"/>
    </row>
    <row r="1396" spans="1:46" s="10" customFormat="1" x14ac:dyDescent="0.25">
      <c r="A1396" s="28" t="s">
        <v>1237</v>
      </c>
      <c r="B1396" s="21" t="s">
        <v>960</v>
      </c>
      <c r="C1396" s="24" t="s">
        <v>31</v>
      </c>
      <c r="D1396" s="16">
        <v>6025.1298980000001</v>
      </c>
      <c r="E1396" s="39">
        <f t="shared" si="58"/>
        <v>3080.6000000000004</v>
      </c>
      <c r="F1396" s="39"/>
      <c r="G1396" s="16"/>
      <c r="H1396" s="16"/>
      <c r="I1396" s="3"/>
      <c r="J1396" s="11"/>
      <c r="K1396" s="11"/>
      <c r="L1396" s="7"/>
      <c r="M1396" s="11"/>
      <c r="N1396" s="7"/>
      <c r="O1396" s="7"/>
      <c r="P1396" s="11"/>
      <c r="Q1396" s="7"/>
      <c r="R1396" s="7"/>
      <c r="S1396" s="7"/>
      <c r="T1396" s="7"/>
      <c r="U1396" s="7"/>
      <c r="V1396" s="7"/>
      <c r="W1396" s="7"/>
      <c r="X1396" s="7"/>
      <c r="Y1396" s="7"/>
      <c r="Z1396" s="7"/>
      <c r="AA1396" s="7"/>
      <c r="AB1396" s="7"/>
      <c r="AC1396" s="7"/>
      <c r="AD1396" s="7"/>
      <c r="AE1396" s="7"/>
      <c r="AF1396" s="7"/>
      <c r="AG1396" s="7"/>
      <c r="AH1396" s="7"/>
      <c r="AI1396" s="7"/>
      <c r="AJ1396" s="7"/>
      <c r="AK1396" s="7"/>
      <c r="AL1396" s="7"/>
      <c r="AM1396" s="7"/>
      <c r="AN1396" s="7"/>
      <c r="AO1396" s="7"/>
      <c r="AP1396" s="7"/>
      <c r="AQ1396" s="7"/>
      <c r="AR1396" s="7"/>
      <c r="AS1396" s="7"/>
      <c r="AT1396" s="7"/>
    </row>
    <row r="1397" spans="1:46" s="10" customFormat="1" ht="31.5" x14ac:dyDescent="0.25">
      <c r="A1397" s="28" t="s">
        <v>1236</v>
      </c>
      <c r="B1397" s="21" t="s">
        <v>961</v>
      </c>
      <c r="C1397" s="24" t="s">
        <v>31</v>
      </c>
      <c r="D1397" s="16">
        <v>3125.0251739999999</v>
      </c>
      <c r="E1397" s="39">
        <f t="shared" si="58"/>
        <v>1597.8</v>
      </c>
      <c r="F1397" s="39"/>
      <c r="G1397" s="16"/>
      <c r="H1397" s="16"/>
      <c r="I1397" s="3"/>
      <c r="J1397" s="11"/>
      <c r="K1397" s="11"/>
      <c r="L1397" s="7"/>
      <c r="M1397" s="11"/>
      <c r="N1397" s="7"/>
      <c r="O1397" s="7"/>
      <c r="P1397" s="11"/>
      <c r="Q1397" s="7"/>
      <c r="R1397" s="7"/>
      <c r="S1397" s="7"/>
      <c r="T1397" s="7"/>
      <c r="U1397" s="7"/>
      <c r="V1397" s="7"/>
      <c r="W1397" s="7"/>
      <c r="X1397" s="7"/>
      <c r="Y1397" s="7"/>
      <c r="Z1397" s="7"/>
      <c r="AA1397" s="7"/>
      <c r="AB1397" s="7"/>
      <c r="AC1397" s="7"/>
      <c r="AD1397" s="7"/>
      <c r="AE1397" s="7"/>
      <c r="AF1397" s="7"/>
      <c r="AG1397" s="7"/>
      <c r="AH1397" s="7"/>
      <c r="AI1397" s="7"/>
      <c r="AJ1397" s="7"/>
      <c r="AK1397" s="7"/>
      <c r="AL1397" s="7"/>
      <c r="AM1397" s="7"/>
      <c r="AN1397" s="7"/>
      <c r="AO1397" s="7"/>
      <c r="AP1397" s="7"/>
      <c r="AQ1397" s="7"/>
      <c r="AR1397" s="7"/>
      <c r="AS1397" s="7"/>
      <c r="AT1397" s="7"/>
    </row>
    <row r="1398" spans="1:46" s="10" customFormat="1" ht="31.5" x14ac:dyDescent="0.25">
      <c r="A1398" s="28" t="s">
        <v>1235</v>
      </c>
      <c r="B1398" s="21" t="s">
        <v>962</v>
      </c>
      <c r="C1398" s="24" t="s">
        <v>31</v>
      </c>
      <c r="D1398" s="16">
        <v>6025.1298980000001</v>
      </c>
      <c r="E1398" s="39">
        <f t="shared" si="58"/>
        <v>3080.6000000000004</v>
      </c>
      <c r="F1398" s="39"/>
      <c r="G1398" s="16"/>
      <c r="H1398" s="16"/>
      <c r="I1398" s="3"/>
      <c r="J1398" s="11"/>
      <c r="K1398" s="11"/>
      <c r="L1398" s="7"/>
      <c r="M1398" s="11"/>
      <c r="N1398" s="7"/>
      <c r="O1398" s="7"/>
      <c r="P1398" s="11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  <c r="AB1398" s="7"/>
      <c r="AC1398" s="7"/>
      <c r="AD1398" s="7"/>
      <c r="AE1398" s="7"/>
      <c r="AF1398" s="7"/>
      <c r="AG1398" s="7"/>
      <c r="AH1398" s="7"/>
      <c r="AI1398" s="7"/>
      <c r="AJ1398" s="7"/>
      <c r="AK1398" s="7"/>
      <c r="AL1398" s="7"/>
      <c r="AM1398" s="7"/>
      <c r="AN1398" s="7"/>
      <c r="AO1398" s="7"/>
      <c r="AP1398" s="7"/>
      <c r="AQ1398" s="7"/>
      <c r="AR1398" s="7"/>
      <c r="AS1398" s="7"/>
      <c r="AT1398" s="7"/>
    </row>
    <row r="1399" spans="1:46" s="10" customFormat="1" x14ac:dyDescent="0.25">
      <c r="A1399" s="28" t="s">
        <v>1234</v>
      </c>
      <c r="B1399" s="21" t="s">
        <v>963</v>
      </c>
      <c r="C1399" s="24" t="s">
        <v>31</v>
      </c>
      <c r="D1399" s="16">
        <v>6025.1298980000001</v>
      </c>
      <c r="E1399" s="39">
        <f t="shared" si="58"/>
        <v>3080.6000000000004</v>
      </c>
      <c r="F1399" s="39"/>
      <c r="G1399" s="16"/>
      <c r="H1399" s="16"/>
      <c r="I1399" s="3"/>
      <c r="J1399" s="11"/>
      <c r="K1399" s="11"/>
      <c r="L1399" s="7"/>
      <c r="M1399" s="11"/>
      <c r="N1399" s="7"/>
      <c r="O1399" s="7"/>
      <c r="P1399" s="11"/>
      <c r="Q1399" s="7"/>
      <c r="R1399" s="7"/>
      <c r="S1399" s="7"/>
      <c r="T1399" s="7"/>
      <c r="U1399" s="7"/>
      <c r="V1399" s="7"/>
      <c r="W1399" s="7"/>
      <c r="X1399" s="7"/>
      <c r="Y1399" s="7"/>
      <c r="Z1399" s="7"/>
      <c r="AA1399" s="7"/>
      <c r="AB1399" s="7"/>
      <c r="AC1399" s="7"/>
      <c r="AD1399" s="7"/>
      <c r="AE1399" s="7"/>
      <c r="AF1399" s="7"/>
      <c r="AG1399" s="7"/>
      <c r="AH1399" s="7"/>
      <c r="AI1399" s="7"/>
      <c r="AJ1399" s="7"/>
      <c r="AK1399" s="7"/>
      <c r="AL1399" s="7"/>
      <c r="AM1399" s="7"/>
      <c r="AN1399" s="7"/>
      <c r="AO1399" s="7"/>
      <c r="AP1399" s="7"/>
      <c r="AQ1399" s="7"/>
      <c r="AR1399" s="7"/>
      <c r="AS1399" s="7"/>
      <c r="AT1399" s="7"/>
    </row>
    <row r="1400" spans="1:46" s="10" customFormat="1" x14ac:dyDescent="0.25">
      <c r="A1400" s="28" t="s">
        <v>1233</v>
      </c>
      <c r="B1400" s="21" t="s">
        <v>964</v>
      </c>
      <c r="C1400" s="24" t="s">
        <v>31</v>
      </c>
      <c r="D1400" s="16">
        <v>6025.1298980000001</v>
      </c>
      <c r="E1400" s="39">
        <f t="shared" si="58"/>
        <v>3080.6000000000004</v>
      </c>
      <c r="F1400" s="39"/>
      <c r="G1400" s="16"/>
      <c r="H1400" s="16"/>
      <c r="I1400" s="3"/>
      <c r="J1400" s="11"/>
      <c r="K1400" s="11"/>
      <c r="L1400" s="7"/>
      <c r="M1400" s="11"/>
      <c r="N1400" s="7"/>
      <c r="O1400" s="7"/>
      <c r="P1400" s="11"/>
      <c r="Q1400" s="7"/>
      <c r="R1400" s="7"/>
      <c r="S1400" s="7"/>
      <c r="T1400" s="7"/>
      <c r="U1400" s="7"/>
      <c r="V1400" s="7"/>
      <c r="W1400" s="7"/>
      <c r="X1400" s="7"/>
      <c r="Y1400" s="7"/>
      <c r="Z1400" s="7"/>
      <c r="AA1400" s="7"/>
      <c r="AB1400" s="7"/>
      <c r="AC1400" s="7"/>
      <c r="AD1400" s="7"/>
      <c r="AE1400" s="7"/>
      <c r="AF1400" s="7"/>
      <c r="AG1400" s="7"/>
      <c r="AH1400" s="7"/>
      <c r="AI1400" s="7"/>
      <c r="AJ1400" s="7"/>
      <c r="AK1400" s="7"/>
      <c r="AL1400" s="7"/>
      <c r="AM1400" s="7"/>
      <c r="AN1400" s="7"/>
      <c r="AO1400" s="7"/>
      <c r="AP1400" s="7"/>
      <c r="AQ1400" s="7"/>
      <c r="AR1400" s="7"/>
      <c r="AS1400" s="7"/>
      <c r="AT1400" s="7"/>
    </row>
    <row r="1401" spans="1:46" s="10" customFormat="1" ht="15.75" customHeight="1" x14ac:dyDescent="0.25">
      <c r="A1401" s="28" t="s">
        <v>1232</v>
      </c>
      <c r="B1401" s="21" t="s">
        <v>965</v>
      </c>
      <c r="C1401" s="24" t="s">
        <v>31</v>
      </c>
      <c r="D1401" s="16">
        <v>3125.0251739999999</v>
      </c>
      <c r="E1401" s="39">
        <f t="shared" si="58"/>
        <v>1597.8</v>
      </c>
      <c r="F1401" s="39"/>
      <c r="G1401" s="16"/>
      <c r="H1401" s="16"/>
      <c r="I1401" s="3"/>
      <c r="J1401" s="11"/>
      <c r="K1401" s="11"/>
      <c r="L1401" s="7"/>
      <c r="M1401" s="11"/>
      <c r="N1401" s="7"/>
      <c r="O1401" s="7"/>
      <c r="P1401" s="11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  <c r="AB1401" s="7"/>
      <c r="AC1401" s="7"/>
      <c r="AD1401" s="7"/>
      <c r="AE1401" s="7"/>
      <c r="AF1401" s="7"/>
      <c r="AG1401" s="7"/>
      <c r="AH1401" s="7"/>
      <c r="AI1401" s="7"/>
      <c r="AJ1401" s="7"/>
      <c r="AK1401" s="7"/>
      <c r="AL1401" s="7"/>
      <c r="AM1401" s="7"/>
      <c r="AN1401" s="7"/>
      <c r="AO1401" s="7"/>
      <c r="AP1401" s="7"/>
      <c r="AQ1401" s="7"/>
      <c r="AR1401" s="7"/>
      <c r="AS1401" s="7"/>
      <c r="AT1401" s="7"/>
    </row>
    <row r="1402" spans="1:46" s="10" customFormat="1" x14ac:dyDescent="0.25">
      <c r="A1402" s="28" t="s">
        <v>1231</v>
      </c>
      <c r="B1402" s="21" t="s">
        <v>966</v>
      </c>
      <c r="C1402" s="24" t="s">
        <v>31</v>
      </c>
      <c r="D1402" s="16">
        <v>3125.0251739999999</v>
      </c>
      <c r="E1402" s="39">
        <f t="shared" si="58"/>
        <v>1597.8</v>
      </c>
      <c r="F1402" s="39"/>
      <c r="G1402" s="16"/>
      <c r="H1402" s="16"/>
      <c r="I1402" s="3"/>
      <c r="J1402" s="11"/>
      <c r="K1402" s="11"/>
      <c r="L1402" s="7"/>
      <c r="M1402" s="11"/>
      <c r="N1402" s="7"/>
      <c r="O1402" s="7"/>
      <c r="P1402" s="11"/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  <c r="AB1402" s="7"/>
      <c r="AC1402" s="7"/>
      <c r="AD1402" s="7"/>
      <c r="AE1402" s="7"/>
      <c r="AF1402" s="7"/>
      <c r="AG1402" s="7"/>
      <c r="AH1402" s="7"/>
      <c r="AI1402" s="7"/>
      <c r="AJ1402" s="7"/>
      <c r="AK1402" s="7"/>
      <c r="AL1402" s="7"/>
      <c r="AM1402" s="7"/>
      <c r="AN1402" s="7"/>
      <c r="AO1402" s="7"/>
      <c r="AP1402" s="7"/>
      <c r="AQ1402" s="7"/>
      <c r="AR1402" s="7"/>
      <c r="AS1402" s="7"/>
      <c r="AT1402" s="7"/>
    </row>
    <row r="1403" spans="1:46" s="10" customFormat="1" x14ac:dyDescent="0.25">
      <c r="A1403" s="28" t="s">
        <v>1230</v>
      </c>
      <c r="B1403" s="21" t="s">
        <v>967</v>
      </c>
      <c r="C1403" s="24" t="s">
        <v>31</v>
      </c>
      <c r="D1403" s="16">
        <v>4660.1561409999995</v>
      </c>
      <c r="E1403" s="39">
        <f t="shared" si="58"/>
        <v>2382.6999999999998</v>
      </c>
      <c r="F1403" s="39"/>
      <c r="G1403" s="16"/>
      <c r="H1403" s="16"/>
      <c r="I1403" s="3"/>
      <c r="J1403" s="11"/>
      <c r="K1403" s="11"/>
      <c r="L1403" s="7"/>
      <c r="M1403" s="11"/>
      <c r="N1403" s="7"/>
      <c r="O1403" s="7"/>
      <c r="P1403" s="11"/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  <c r="AB1403" s="7"/>
      <c r="AC1403" s="7"/>
      <c r="AD1403" s="7"/>
      <c r="AE1403" s="7"/>
      <c r="AF1403" s="7"/>
      <c r="AG1403" s="7"/>
      <c r="AH1403" s="7"/>
      <c r="AI1403" s="7"/>
      <c r="AJ1403" s="7"/>
      <c r="AK1403" s="7"/>
      <c r="AL1403" s="7"/>
      <c r="AM1403" s="7"/>
      <c r="AN1403" s="7"/>
      <c r="AO1403" s="7"/>
      <c r="AP1403" s="7"/>
      <c r="AQ1403" s="7"/>
      <c r="AR1403" s="7"/>
      <c r="AS1403" s="7"/>
      <c r="AT1403" s="7"/>
    </row>
    <row r="1404" spans="1:46" s="10" customFormat="1" x14ac:dyDescent="0.25">
      <c r="A1404" s="28" t="s">
        <v>1229</v>
      </c>
      <c r="B1404" s="21" t="s">
        <v>968</v>
      </c>
      <c r="C1404" s="24" t="s">
        <v>31</v>
      </c>
      <c r="D1404" s="16">
        <v>3125.0251739999999</v>
      </c>
      <c r="E1404" s="39">
        <f t="shared" si="58"/>
        <v>1597.8</v>
      </c>
      <c r="F1404" s="39"/>
      <c r="G1404" s="16"/>
      <c r="H1404" s="16"/>
      <c r="I1404" s="3"/>
      <c r="J1404" s="11"/>
      <c r="K1404" s="11"/>
      <c r="L1404" s="7"/>
      <c r="M1404" s="11"/>
      <c r="N1404" s="7"/>
      <c r="O1404" s="7"/>
      <c r="P1404" s="11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7"/>
      <c r="AC1404" s="7"/>
      <c r="AD1404" s="7"/>
      <c r="AE1404" s="7"/>
      <c r="AF1404" s="7"/>
      <c r="AG1404" s="7"/>
      <c r="AH1404" s="7"/>
      <c r="AI1404" s="7"/>
      <c r="AJ1404" s="7"/>
      <c r="AK1404" s="7"/>
      <c r="AL1404" s="7"/>
      <c r="AM1404" s="7"/>
      <c r="AN1404" s="7"/>
      <c r="AO1404" s="7"/>
      <c r="AP1404" s="7"/>
      <c r="AQ1404" s="7"/>
      <c r="AR1404" s="7"/>
      <c r="AS1404" s="7"/>
      <c r="AT1404" s="7"/>
    </row>
    <row r="1405" spans="1:46" s="10" customFormat="1" x14ac:dyDescent="0.25">
      <c r="A1405" s="28" t="s">
        <v>1228</v>
      </c>
      <c r="B1405" s="21" t="s">
        <v>969</v>
      </c>
      <c r="C1405" s="24" t="s">
        <v>31</v>
      </c>
      <c r="D1405" s="16">
        <v>3125.0251739999999</v>
      </c>
      <c r="E1405" s="39">
        <f t="shared" si="58"/>
        <v>1597.8</v>
      </c>
      <c r="F1405" s="39"/>
      <c r="G1405" s="16"/>
      <c r="H1405" s="16"/>
      <c r="I1405" s="3"/>
      <c r="J1405" s="11"/>
      <c r="K1405" s="11"/>
      <c r="L1405" s="7"/>
      <c r="M1405" s="11"/>
      <c r="N1405" s="7"/>
      <c r="O1405" s="7"/>
      <c r="P1405" s="11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  <c r="AB1405" s="7"/>
      <c r="AC1405" s="7"/>
      <c r="AD1405" s="7"/>
      <c r="AE1405" s="7"/>
      <c r="AF1405" s="7"/>
      <c r="AG1405" s="7"/>
      <c r="AH1405" s="7"/>
      <c r="AI1405" s="7"/>
      <c r="AJ1405" s="7"/>
      <c r="AK1405" s="7"/>
      <c r="AL1405" s="7"/>
      <c r="AM1405" s="7"/>
      <c r="AN1405" s="7"/>
      <c r="AO1405" s="7"/>
      <c r="AP1405" s="7"/>
      <c r="AQ1405" s="7"/>
      <c r="AR1405" s="7"/>
      <c r="AS1405" s="7"/>
      <c r="AT1405" s="7"/>
    </row>
    <row r="1406" spans="1:46" s="10" customFormat="1" x14ac:dyDescent="0.25">
      <c r="A1406" s="28" t="s">
        <v>1227</v>
      </c>
      <c r="B1406" s="21" t="s">
        <v>970</v>
      </c>
      <c r="C1406" s="24" t="s">
        <v>31</v>
      </c>
      <c r="D1406" s="16">
        <v>4660.1561409999995</v>
      </c>
      <c r="E1406" s="39">
        <f t="shared" si="58"/>
        <v>2382.6999999999998</v>
      </c>
      <c r="F1406" s="39"/>
      <c r="G1406" s="16"/>
      <c r="H1406" s="16"/>
      <c r="I1406" s="3"/>
      <c r="J1406" s="11"/>
      <c r="K1406" s="11"/>
      <c r="L1406" s="7"/>
      <c r="M1406" s="11"/>
      <c r="N1406" s="7"/>
      <c r="O1406" s="7"/>
      <c r="P1406" s="11"/>
      <c r="Q1406" s="7"/>
      <c r="R1406" s="7"/>
      <c r="S1406" s="7"/>
      <c r="T1406" s="7"/>
      <c r="U1406" s="7"/>
      <c r="V1406" s="7"/>
      <c r="W1406" s="7"/>
      <c r="X1406" s="7"/>
      <c r="Y1406" s="7"/>
      <c r="Z1406" s="7"/>
      <c r="AA1406" s="7"/>
      <c r="AB1406" s="7"/>
      <c r="AC1406" s="7"/>
      <c r="AD1406" s="7"/>
      <c r="AE1406" s="7"/>
      <c r="AF1406" s="7"/>
      <c r="AG1406" s="7"/>
      <c r="AH1406" s="7"/>
      <c r="AI1406" s="7"/>
      <c r="AJ1406" s="7"/>
      <c r="AK1406" s="7"/>
      <c r="AL1406" s="7"/>
      <c r="AM1406" s="7"/>
      <c r="AN1406" s="7"/>
      <c r="AO1406" s="7"/>
      <c r="AP1406" s="7"/>
      <c r="AQ1406" s="7"/>
      <c r="AR1406" s="7"/>
      <c r="AS1406" s="7"/>
      <c r="AT1406" s="7"/>
    </row>
    <row r="1407" spans="1:46" s="10" customFormat="1" x14ac:dyDescent="0.25">
      <c r="A1407" s="28" t="s">
        <v>1226</v>
      </c>
      <c r="B1407" s="21" t="s">
        <v>971</v>
      </c>
      <c r="C1407" s="24" t="s">
        <v>31</v>
      </c>
      <c r="D1407" s="16">
        <v>3125.0251739999999</v>
      </c>
      <c r="E1407" s="39">
        <f t="shared" si="58"/>
        <v>1597.8</v>
      </c>
      <c r="F1407" s="39"/>
      <c r="G1407" s="16"/>
      <c r="H1407" s="16"/>
      <c r="I1407" s="3"/>
      <c r="J1407" s="11"/>
      <c r="K1407" s="11"/>
      <c r="L1407" s="7"/>
      <c r="M1407" s="11"/>
      <c r="N1407" s="7"/>
      <c r="O1407" s="7"/>
      <c r="P1407" s="11"/>
      <c r="Q1407" s="7"/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7"/>
      <c r="AC1407" s="7"/>
      <c r="AD1407" s="7"/>
      <c r="AE1407" s="7"/>
      <c r="AF1407" s="7"/>
      <c r="AG1407" s="7"/>
      <c r="AH1407" s="7"/>
      <c r="AI1407" s="7"/>
      <c r="AJ1407" s="7"/>
      <c r="AK1407" s="7"/>
      <c r="AL1407" s="7"/>
      <c r="AM1407" s="7"/>
      <c r="AN1407" s="7"/>
      <c r="AO1407" s="7"/>
      <c r="AP1407" s="7"/>
      <c r="AQ1407" s="7"/>
      <c r="AR1407" s="7"/>
      <c r="AS1407" s="7"/>
      <c r="AT1407" s="7"/>
    </row>
    <row r="1408" spans="1:46" s="10" customFormat="1" x14ac:dyDescent="0.25">
      <c r="A1408" s="28" t="s">
        <v>1225</v>
      </c>
      <c r="B1408" s="21" t="s">
        <v>972</v>
      </c>
      <c r="C1408" s="24" t="s">
        <v>31</v>
      </c>
      <c r="D1408" s="16">
        <v>4660.1561409999995</v>
      </c>
      <c r="E1408" s="39">
        <f t="shared" si="58"/>
        <v>2382.6999999999998</v>
      </c>
      <c r="F1408" s="39"/>
      <c r="G1408" s="16"/>
      <c r="H1408" s="16"/>
      <c r="I1408" s="3"/>
      <c r="J1408" s="11"/>
      <c r="K1408" s="11"/>
      <c r="L1408" s="7"/>
      <c r="M1408" s="11"/>
      <c r="N1408" s="7"/>
      <c r="O1408" s="7"/>
      <c r="P1408" s="11"/>
      <c r="Q1408" s="7"/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7"/>
      <c r="AC1408" s="7"/>
      <c r="AD1408" s="7"/>
      <c r="AE1408" s="7"/>
      <c r="AF1408" s="7"/>
      <c r="AG1408" s="7"/>
      <c r="AH1408" s="7"/>
      <c r="AI1408" s="7"/>
      <c r="AJ1408" s="7"/>
      <c r="AK1408" s="7"/>
      <c r="AL1408" s="7"/>
      <c r="AM1408" s="7"/>
      <c r="AN1408" s="7"/>
      <c r="AO1408" s="7"/>
      <c r="AP1408" s="7"/>
      <c r="AQ1408" s="7"/>
      <c r="AR1408" s="7"/>
      <c r="AS1408" s="7"/>
      <c r="AT1408" s="7"/>
    </row>
    <row r="1409" spans="1:46" s="10" customFormat="1" ht="31.5" x14ac:dyDescent="0.25">
      <c r="A1409" s="28" t="s">
        <v>1224</v>
      </c>
      <c r="B1409" s="21" t="s">
        <v>973</v>
      </c>
      <c r="C1409" s="24" t="s">
        <v>31</v>
      </c>
      <c r="D1409" s="16">
        <v>4660.1561409999995</v>
      </c>
      <c r="E1409" s="39">
        <f t="shared" si="58"/>
        <v>2382.6999999999998</v>
      </c>
      <c r="F1409" s="39"/>
      <c r="G1409" s="16"/>
      <c r="H1409" s="16"/>
      <c r="I1409" s="3"/>
      <c r="J1409" s="11"/>
      <c r="K1409" s="11"/>
      <c r="L1409" s="7"/>
      <c r="M1409" s="11"/>
      <c r="N1409" s="7"/>
      <c r="O1409" s="7"/>
      <c r="P1409" s="11"/>
      <c r="Q1409" s="7"/>
      <c r="R1409" s="7"/>
      <c r="S1409" s="7"/>
      <c r="T1409" s="7"/>
      <c r="U1409" s="7"/>
      <c r="V1409" s="7"/>
      <c r="W1409" s="7"/>
      <c r="X1409" s="7"/>
      <c r="Y1409" s="7"/>
      <c r="Z1409" s="7"/>
      <c r="AA1409" s="7"/>
      <c r="AB1409" s="7"/>
      <c r="AC1409" s="7"/>
      <c r="AD1409" s="7"/>
      <c r="AE1409" s="7"/>
      <c r="AF1409" s="7"/>
      <c r="AG1409" s="7"/>
      <c r="AH1409" s="7"/>
      <c r="AI1409" s="7"/>
      <c r="AJ1409" s="7"/>
      <c r="AK1409" s="7"/>
      <c r="AL1409" s="7"/>
      <c r="AM1409" s="7"/>
      <c r="AN1409" s="7"/>
      <c r="AO1409" s="7"/>
      <c r="AP1409" s="7"/>
      <c r="AQ1409" s="7"/>
      <c r="AR1409" s="7"/>
      <c r="AS1409" s="7"/>
      <c r="AT1409" s="7"/>
    </row>
    <row r="1410" spans="1:46" s="10" customFormat="1" x14ac:dyDescent="0.25">
      <c r="A1410" s="28" t="s">
        <v>1223</v>
      </c>
      <c r="B1410" s="21" t="s">
        <v>974</v>
      </c>
      <c r="C1410" s="24" t="s">
        <v>31</v>
      </c>
      <c r="D1410" s="16">
        <v>4660.1561409999995</v>
      </c>
      <c r="E1410" s="39">
        <f t="shared" si="58"/>
        <v>2382.6999999999998</v>
      </c>
      <c r="F1410" s="39"/>
      <c r="G1410" s="16"/>
      <c r="H1410" s="16"/>
      <c r="I1410" s="3"/>
      <c r="J1410" s="11"/>
      <c r="K1410" s="11"/>
      <c r="L1410" s="7"/>
      <c r="M1410" s="11"/>
      <c r="N1410" s="7"/>
      <c r="O1410" s="7"/>
      <c r="P1410" s="11"/>
      <c r="Q1410" s="7"/>
      <c r="R1410" s="7"/>
      <c r="S1410" s="7"/>
      <c r="T1410" s="7"/>
      <c r="U1410" s="7"/>
      <c r="V1410" s="7"/>
      <c r="W1410" s="7"/>
      <c r="X1410" s="7"/>
      <c r="Y1410" s="7"/>
      <c r="Z1410" s="7"/>
      <c r="AA1410" s="7"/>
      <c r="AB1410" s="7"/>
      <c r="AC1410" s="7"/>
      <c r="AD1410" s="7"/>
      <c r="AE1410" s="7"/>
      <c r="AF1410" s="7"/>
      <c r="AG1410" s="7"/>
      <c r="AH1410" s="7"/>
      <c r="AI1410" s="7"/>
      <c r="AJ1410" s="7"/>
      <c r="AK1410" s="7"/>
      <c r="AL1410" s="7"/>
      <c r="AM1410" s="7"/>
      <c r="AN1410" s="7"/>
      <c r="AO1410" s="7"/>
      <c r="AP1410" s="7"/>
      <c r="AQ1410" s="7"/>
      <c r="AR1410" s="7"/>
      <c r="AS1410" s="7"/>
      <c r="AT1410" s="7"/>
    </row>
    <row r="1411" spans="1:46" s="10" customFormat="1" x14ac:dyDescent="0.25">
      <c r="A1411" s="28" t="s">
        <v>1222</v>
      </c>
      <c r="B1411" s="21" t="s">
        <v>975</v>
      </c>
      <c r="C1411" s="24" t="s">
        <v>31</v>
      </c>
      <c r="D1411" s="16">
        <v>6025.1298980000001</v>
      </c>
      <c r="E1411" s="39">
        <f t="shared" si="58"/>
        <v>3080.6000000000004</v>
      </c>
      <c r="F1411" s="39"/>
      <c r="G1411" s="16"/>
      <c r="H1411" s="16"/>
      <c r="I1411" s="3"/>
      <c r="J1411" s="11"/>
      <c r="K1411" s="11"/>
      <c r="L1411" s="7"/>
      <c r="M1411" s="11"/>
      <c r="N1411" s="7"/>
      <c r="O1411" s="7"/>
      <c r="P1411" s="11"/>
      <c r="Q1411" s="7"/>
      <c r="R1411" s="7"/>
      <c r="S1411" s="7"/>
      <c r="T1411" s="7"/>
      <c r="U1411" s="7"/>
      <c r="V1411" s="7"/>
      <c r="W1411" s="7"/>
      <c r="X1411" s="7"/>
      <c r="Y1411" s="7"/>
      <c r="Z1411" s="7"/>
      <c r="AA1411" s="7"/>
      <c r="AB1411" s="7"/>
      <c r="AC1411" s="7"/>
      <c r="AD1411" s="7"/>
      <c r="AE1411" s="7"/>
      <c r="AF1411" s="7"/>
      <c r="AG1411" s="7"/>
      <c r="AH1411" s="7"/>
      <c r="AI1411" s="7"/>
      <c r="AJ1411" s="7"/>
      <c r="AK1411" s="7"/>
      <c r="AL1411" s="7"/>
      <c r="AM1411" s="7"/>
      <c r="AN1411" s="7"/>
      <c r="AO1411" s="7"/>
      <c r="AP1411" s="7"/>
      <c r="AQ1411" s="7"/>
      <c r="AR1411" s="7"/>
      <c r="AS1411" s="7"/>
      <c r="AT1411" s="7"/>
    </row>
    <row r="1412" spans="1:46" s="10" customFormat="1" ht="15.75" customHeight="1" x14ac:dyDescent="0.25">
      <c r="A1412" s="28" t="s">
        <v>1221</v>
      </c>
      <c r="B1412" s="21" t="s">
        <v>976</v>
      </c>
      <c r="C1412" s="24" t="s">
        <v>31</v>
      </c>
      <c r="D1412" s="16">
        <v>4660.1561409999995</v>
      </c>
      <c r="E1412" s="39">
        <f t="shared" si="58"/>
        <v>2382.6999999999998</v>
      </c>
      <c r="F1412" s="39"/>
      <c r="G1412" s="16"/>
      <c r="H1412" s="16"/>
      <c r="I1412" s="3"/>
      <c r="J1412" s="11"/>
      <c r="K1412" s="11"/>
      <c r="L1412" s="7"/>
      <c r="M1412" s="11"/>
      <c r="N1412" s="7"/>
      <c r="O1412" s="7"/>
      <c r="P1412" s="11"/>
      <c r="Q1412" s="7"/>
      <c r="R1412" s="7"/>
      <c r="S1412" s="7"/>
      <c r="T1412" s="7"/>
      <c r="U1412" s="7"/>
      <c r="V1412" s="7"/>
      <c r="W1412" s="7"/>
      <c r="X1412" s="7"/>
      <c r="Y1412" s="7"/>
      <c r="Z1412" s="7"/>
      <c r="AA1412" s="7"/>
      <c r="AB1412" s="7"/>
      <c r="AC1412" s="7"/>
      <c r="AD1412" s="7"/>
      <c r="AE1412" s="7"/>
      <c r="AF1412" s="7"/>
      <c r="AG1412" s="7"/>
      <c r="AH1412" s="7"/>
      <c r="AI1412" s="7"/>
      <c r="AJ1412" s="7"/>
      <c r="AK1412" s="7"/>
      <c r="AL1412" s="7"/>
      <c r="AM1412" s="7"/>
      <c r="AN1412" s="7"/>
      <c r="AO1412" s="7"/>
      <c r="AP1412" s="7"/>
      <c r="AQ1412" s="7"/>
      <c r="AR1412" s="7"/>
      <c r="AS1412" s="7"/>
      <c r="AT1412" s="7"/>
    </row>
    <row r="1413" spans="1:46" s="10" customFormat="1" ht="31.5" x14ac:dyDescent="0.25">
      <c r="A1413" s="28" t="s">
        <v>1220</v>
      </c>
      <c r="B1413" s="21" t="s">
        <v>977</v>
      </c>
      <c r="C1413" s="24" t="s">
        <v>31</v>
      </c>
      <c r="D1413" s="16">
        <v>4660.1561409999995</v>
      </c>
      <c r="E1413" s="39">
        <f t="shared" si="58"/>
        <v>2382.6999999999998</v>
      </c>
      <c r="F1413" s="39"/>
      <c r="G1413" s="16"/>
      <c r="H1413" s="16"/>
      <c r="I1413" s="3"/>
      <c r="J1413" s="11"/>
      <c r="K1413" s="11"/>
      <c r="L1413" s="7"/>
      <c r="M1413" s="11"/>
      <c r="N1413" s="7"/>
      <c r="O1413" s="7"/>
      <c r="P1413" s="11"/>
      <c r="Q1413" s="7"/>
      <c r="R1413" s="7"/>
      <c r="S1413" s="7"/>
      <c r="T1413" s="7"/>
      <c r="U1413" s="7"/>
      <c r="V1413" s="7"/>
      <c r="W1413" s="7"/>
      <c r="X1413" s="7"/>
      <c r="Y1413" s="7"/>
      <c r="Z1413" s="7"/>
      <c r="AA1413" s="7"/>
      <c r="AB1413" s="7"/>
      <c r="AC1413" s="7"/>
      <c r="AD1413" s="7"/>
      <c r="AE1413" s="7"/>
      <c r="AF1413" s="7"/>
      <c r="AG1413" s="7"/>
      <c r="AH1413" s="7"/>
      <c r="AI1413" s="7"/>
      <c r="AJ1413" s="7"/>
      <c r="AK1413" s="7"/>
      <c r="AL1413" s="7"/>
      <c r="AM1413" s="7"/>
      <c r="AN1413" s="7"/>
      <c r="AO1413" s="7"/>
      <c r="AP1413" s="7"/>
      <c r="AQ1413" s="7"/>
      <c r="AR1413" s="7"/>
      <c r="AS1413" s="7"/>
      <c r="AT1413" s="7"/>
    </row>
    <row r="1414" spans="1:46" s="10" customFormat="1" x14ac:dyDescent="0.25">
      <c r="A1414" s="28" t="s">
        <v>1219</v>
      </c>
      <c r="B1414" s="21" t="s">
        <v>978</v>
      </c>
      <c r="C1414" s="24" t="s">
        <v>31</v>
      </c>
      <c r="D1414" s="16">
        <v>4660.1561409999995</v>
      </c>
      <c r="E1414" s="39">
        <f t="shared" si="58"/>
        <v>2382.6999999999998</v>
      </c>
      <c r="F1414" s="39"/>
      <c r="G1414" s="16"/>
      <c r="H1414" s="16"/>
      <c r="I1414" s="3"/>
      <c r="J1414" s="11"/>
      <c r="K1414" s="11"/>
      <c r="L1414" s="7"/>
      <c r="M1414" s="11"/>
      <c r="N1414" s="7"/>
      <c r="O1414" s="7"/>
      <c r="P1414" s="11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7"/>
      <c r="AC1414" s="7"/>
      <c r="AD1414" s="7"/>
      <c r="AE1414" s="7"/>
      <c r="AF1414" s="7"/>
      <c r="AG1414" s="7"/>
      <c r="AH1414" s="7"/>
      <c r="AI1414" s="7"/>
      <c r="AJ1414" s="7"/>
      <c r="AK1414" s="7"/>
      <c r="AL1414" s="7"/>
      <c r="AM1414" s="7"/>
      <c r="AN1414" s="7"/>
      <c r="AO1414" s="7"/>
      <c r="AP1414" s="7"/>
      <c r="AQ1414" s="7"/>
      <c r="AR1414" s="7"/>
      <c r="AS1414" s="7"/>
      <c r="AT1414" s="7"/>
    </row>
    <row r="1415" spans="1:46" s="10" customFormat="1" x14ac:dyDescent="0.25">
      <c r="A1415" s="28" t="s">
        <v>1218</v>
      </c>
      <c r="B1415" s="21" t="s">
        <v>979</v>
      </c>
      <c r="C1415" s="24" t="s">
        <v>31</v>
      </c>
      <c r="D1415" s="16">
        <v>3000.0476370000001</v>
      </c>
      <c r="E1415" s="39">
        <f t="shared" si="58"/>
        <v>1533.9</v>
      </c>
      <c r="F1415" s="39"/>
      <c r="G1415" s="16"/>
      <c r="H1415" s="16"/>
      <c r="I1415" s="3"/>
      <c r="J1415" s="11"/>
      <c r="K1415" s="11"/>
      <c r="L1415" s="7"/>
      <c r="M1415" s="11"/>
      <c r="N1415" s="7"/>
      <c r="O1415" s="7"/>
      <c r="P1415" s="11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7"/>
      <c r="AC1415" s="7"/>
      <c r="AD1415" s="7"/>
      <c r="AE1415" s="7"/>
      <c r="AF1415" s="7"/>
      <c r="AG1415" s="7"/>
      <c r="AH1415" s="7"/>
      <c r="AI1415" s="7"/>
      <c r="AJ1415" s="7"/>
      <c r="AK1415" s="7"/>
      <c r="AL1415" s="7"/>
      <c r="AM1415" s="7"/>
      <c r="AN1415" s="7"/>
      <c r="AO1415" s="7"/>
      <c r="AP1415" s="7"/>
      <c r="AQ1415" s="7"/>
      <c r="AR1415" s="7"/>
      <c r="AS1415" s="7"/>
      <c r="AT1415" s="7"/>
    </row>
    <row r="1416" spans="1:46" s="10" customFormat="1" x14ac:dyDescent="0.25">
      <c r="A1416" s="28" t="s">
        <v>1217</v>
      </c>
      <c r="B1416" s="21" t="s">
        <v>980</v>
      </c>
      <c r="C1416" s="24" t="s">
        <v>31</v>
      </c>
      <c r="D1416" s="16">
        <v>800.13005299999998</v>
      </c>
      <c r="E1416" s="39">
        <f t="shared" si="58"/>
        <v>409.1</v>
      </c>
      <c r="F1416" s="39"/>
      <c r="G1416" s="16"/>
      <c r="H1416" s="16"/>
      <c r="I1416" s="3"/>
      <c r="J1416" s="11"/>
      <c r="K1416" s="11"/>
      <c r="L1416" s="7"/>
      <c r="M1416" s="11"/>
      <c r="N1416" s="7"/>
      <c r="O1416" s="7"/>
      <c r="P1416" s="11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7"/>
      <c r="AC1416" s="7"/>
      <c r="AD1416" s="7"/>
      <c r="AE1416" s="7"/>
      <c r="AF1416" s="7"/>
      <c r="AG1416" s="7"/>
      <c r="AH1416" s="7"/>
      <c r="AI1416" s="7"/>
      <c r="AJ1416" s="7"/>
      <c r="AK1416" s="7"/>
      <c r="AL1416" s="7"/>
      <c r="AM1416" s="7"/>
      <c r="AN1416" s="7"/>
      <c r="AO1416" s="7"/>
      <c r="AP1416" s="7"/>
      <c r="AQ1416" s="7"/>
      <c r="AR1416" s="7"/>
      <c r="AS1416" s="7"/>
      <c r="AT1416" s="7"/>
    </row>
    <row r="1417" spans="1:46" s="10" customFormat="1" x14ac:dyDescent="0.25">
      <c r="A1417" s="28" t="s">
        <v>1216</v>
      </c>
      <c r="B1417" s="21" t="s">
        <v>981</v>
      </c>
      <c r="C1417" s="24" t="s">
        <v>31</v>
      </c>
      <c r="D1417" s="16">
        <v>180.13194299999998</v>
      </c>
      <c r="E1417" s="39">
        <f t="shared" si="58"/>
        <v>92.1</v>
      </c>
      <c r="F1417" s="39"/>
      <c r="G1417" s="16"/>
      <c r="H1417" s="16"/>
      <c r="I1417" s="3"/>
      <c r="J1417" s="11"/>
      <c r="K1417" s="11"/>
      <c r="L1417" s="7"/>
      <c r="M1417" s="11"/>
      <c r="N1417" s="7"/>
      <c r="O1417" s="7"/>
      <c r="P1417" s="11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7"/>
      <c r="AC1417" s="7"/>
      <c r="AD1417" s="7"/>
      <c r="AE1417" s="7"/>
      <c r="AF1417" s="7"/>
      <c r="AG1417" s="7"/>
      <c r="AH1417" s="7"/>
      <c r="AI1417" s="7"/>
      <c r="AJ1417" s="7"/>
      <c r="AK1417" s="7"/>
      <c r="AL1417" s="7"/>
      <c r="AM1417" s="7"/>
      <c r="AN1417" s="7"/>
      <c r="AO1417" s="7"/>
      <c r="AP1417" s="7"/>
      <c r="AQ1417" s="7"/>
      <c r="AR1417" s="7"/>
      <c r="AS1417" s="7"/>
      <c r="AT1417" s="7"/>
    </row>
    <row r="1418" spans="1:46" s="10" customFormat="1" x14ac:dyDescent="0.25">
      <c r="A1418" s="28" t="s">
        <v>1215</v>
      </c>
      <c r="B1418" s="21" t="s">
        <v>982</v>
      </c>
      <c r="C1418" s="24" t="s">
        <v>31</v>
      </c>
      <c r="D1418" s="16">
        <v>90.163763000000003</v>
      </c>
      <c r="E1418" s="39">
        <f t="shared" si="58"/>
        <v>46.1</v>
      </c>
      <c r="F1418" s="39"/>
      <c r="G1418" s="16"/>
      <c r="H1418" s="16"/>
      <c r="I1418" s="3"/>
      <c r="J1418" s="11"/>
      <c r="K1418" s="11"/>
      <c r="L1418" s="7"/>
      <c r="M1418" s="11"/>
      <c r="N1418" s="7"/>
      <c r="O1418" s="7"/>
      <c r="P1418" s="11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7"/>
      <c r="AC1418" s="7"/>
      <c r="AD1418" s="7"/>
      <c r="AE1418" s="7"/>
      <c r="AF1418" s="7"/>
      <c r="AG1418" s="7"/>
      <c r="AH1418" s="7"/>
      <c r="AI1418" s="7"/>
      <c r="AJ1418" s="7"/>
      <c r="AK1418" s="7"/>
      <c r="AL1418" s="7"/>
      <c r="AM1418" s="7"/>
      <c r="AN1418" s="7"/>
      <c r="AO1418" s="7"/>
      <c r="AP1418" s="7"/>
      <c r="AQ1418" s="7"/>
      <c r="AR1418" s="7"/>
      <c r="AS1418" s="7"/>
      <c r="AT1418" s="7"/>
    </row>
    <row r="1419" spans="1:46" s="10" customFormat="1" x14ac:dyDescent="0.25">
      <c r="A1419" s="28" t="s">
        <v>1214</v>
      </c>
      <c r="B1419" s="21" t="s">
        <v>983</v>
      </c>
      <c r="C1419" s="24" t="s">
        <v>31</v>
      </c>
      <c r="D1419" s="16"/>
      <c r="E1419" s="39">
        <f t="shared" si="58"/>
        <v>0</v>
      </c>
      <c r="F1419" s="39"/>
      <c r="G1419" s="16"/>
      <c r="H1419" s="16"/>
      <c r="I1419" s="3"/>
      <c r="J1419" s="11"/>
      <c r="K1419" s="11"/>
      <c r="L1419" s="7"/>
      <c r="M1419" s="11"/>
      <c r="N1419" s="7"/>
      <c r="O1419" s="7"/>
      <c r="P1419" s="11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7"/>
      <c r="AC1419" s="7"/>
      <c r="AD1419" s="7"/>
      <c r="AE1419" s="7"/>
      <c r="AF1419" s="7"/>
      <c r="AG1419" s="7"/>
      <c r="AH1419" s="7"/>
      <c r="AI1419" s="7"/>
      <c r="AJ1419" s="7"/>
      <c r="AK1419" s="7"/>
      <c r="AL1419" s="7"/>
      <c r="AM1419" s="7"/>
      <c r="AN1419" s="7"/>
      <c r="AO1419" s="7"/>
      <c r="AP1419" s="7"/>
      <c r="AQ1419" s="7"/>
      <c r="AR1419" s="7"/>
      <c r="AS1419" s="7"/>
      <c r="AT1419" s="7"/>
    </row>
    <row r="1420" spans="1:46" s="10" customFormat="1" x14ac:dyDescent="0.25">
      <c r="A1420" s="28" t="s">
        <v>1213</v>
      </c>
      <c r="B1420" s="21" t="s">
        <v>984</v>
      </c>
      <c r="C1420" s="24" t="s">
        <v>31</v>
      </c>
      <c r="D1420" s="16">
        <v>320.16937099999996</v>
      </c>
      <c r="E1420" s="39">
        <f t="shared" si="58"/>
        <v>163.69999999999999</v>
      </c>
      <c r="F1420" s="39"/>
      <c r="G1420" s="16"/>
      <c r="H1420" s="16"/>
      <c r="I1420" s="3"/>
      <c r="J1420" s="11"/>
      <c r="K1420" s="11"/>
      <c r="L1420" s="7"/>
      <c r="M1420" s="11"/>
      <c r="N1420" s="7"/>
      <c r="O1420" s="7"/>
      <c r="P1420" s="11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7"/>
      <c r="AC1420" s="7"/>
      <c r="AD1420" s="7"/>
      <c r="AE1420" s="7"/>
      <c r="AF1420" s="7"/>
      <c r="AG1420" s="7"/>
      <c r="AH1420" s="7"/>
      <c r="AI1420" s="7"/>
      <c r="AJ1420" s="7"/>
      <c r="AK1420" s="7"/>
      <c r="AL1420" s="7"/>
      <c r="AM1420" s="7"/>
      <c r="AN1420" s="7"/>
      <c r="AO1420" s="7"/>
      <c r="AP1420" s="7"/>
      <c r="AQ1420" s="7"/>
      <c r="AR1420" s="7"/>
      <c r="AS1420" s="7"/>
      <c r="AT1420" s="7"/>
    </row>
    <row r="1421" spans="1:46" s="10" customFormat="1" ht="31.5" x14ac:dyDescent="0.25">
      <c r="A1421" s="28" t="s">
        <v>1212</v>
      </c>
      <c r="B1421" s="21" t="s">
        <v>985</v>
      </c>
      <c r="C1421" s="24" t="s">
        <v>31</v>
      </c>
      <c r="D1421" s="16">
        <v>320.16937099999996</v>
      </c>
      <c r="E1421" s="39">
        <f t="shared" si="58"/>
        <v>163.69999999999999</v>
      </c>
      <c r="F1421" s="39"/>
      <c r="G1421" s="16"/>
      <c r="H1421" s="16"/>
      <c r="I1421" s="3"/>
      <c r="J1421" s="11"/>
      <c r="K1421" s="11"/>
      <c r="L1421" s="7"/>
      <c r="M1421" s="11"/>
      <c r="N1421" s="7"/>
      <c r="O1421" s="7"/>
      <c r="P1421" s="11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7"/>
      <c r="AC1421" s="7"/>
      <c r="AD1421" s="7"/>
      <c r="AE1421" s="7"/>
      <c r="AF1421" s="7"/>
      <c r="AG1421" s="7"/>
      <c r="AH1421" s="7"/>
      <c r="AI1421" s="7"/>
      <c r="AJ1421" s="7"/>
      <c r="AK1421" s="7"/>
      <c r="AL1421" s="7"/>
      <c r="AM1421" s="7"/>
      <c r="AN1421" s="7"/>
      <c r="AO1421" s="7"/>
      <c r="AP1421" s="7"/>
      <c r="AQ1421" s="7"/>
      <c r="AR1421" s="7"/>
      <c r="AS1421" s="7"/>
      <c r="AT1421" s="7"/>
    </row>
    <row r="1422" spans="1:46" s="10" customFormat="1" ht="31.5" x14ac:dyDescent="0.25">
      <c r="A1422" s="28" t="s">
        <v>1211</v>
      </c>
      <c r="B1422" s="21" t="s">
        <v>986</v>
      </c>
      <c r="C1422" s="24" t="s">
        <v>31</v>
      </c>
      <c r="D1422" s="16">
        <v>240.17592399999998</v>
      </c>
      <c r="E1422" s="39">
        <f t="shared" si="58"/>
        <v>122.8</v>
      </c>
      <c r="F1422" s="39"/>
      <c r="G1422" s="16"/>
      <c r="H1422" s="16"/>
      <c r="I1422" s="3"/>
      <c r="J1422" s="11"/>
      <c r="K1422" s="11"/>
      <c r="L1422" s="7"/>
      <c r="M1422" s="11"/>
      <c r="N1422" s="7"/>
      <c r="O1422" s="7"/>
      <c r="P1422" s="11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7"/>
      <c r="AC1422" s="7"/>
      <c r="AD1422" s="7"/>
      <c r="AE1422" s="7"/>
      <c r="AF1422" s="7"/>
      <c r="AG1422" s="7"/>
      <c r="AH1422" s="7"/>
      <c r="AI1422" s="7"/>
      <c r="AJ1422" s="7"/>
      <c r="AK1422" s="7"/>
      <c r="AL1422" s="7"/>
      <c r="AM1422" s="7"/>
      <c r="AN1422" s="7"/>
      <c r="AO1422" s="7"/>
      <c r="AP1422" s="7"/>
      <c r="AQ1422" s="7"/>
      <c r="AR1422" s="7"/>
      <c r="AS1422" s="7"/>
      <c r="AT1422" s="7"/>
    </row>
    <row r="1423" spans="1:46" s="10" customFormat="1" x14ac:dyDescent="0.25">
      <c r="A1423" s="28" t="s">
        <v>1210</v>
      </c>
      <c r="B1423" s="21" t="s">
        <v>987</v>
      </c>
      <c r="C1423" s="24" t="s">
        <v>31</v>
      </c>
      <c r="D1423" s="16">
        <v>100.138496</v>
      </c>
      <c r="E1423" s="39">
        <f t="shared" si="58"/>
        <v>51.2</v>
      </c>
      <c r="F1423" s="39"/>
      <c r="G1423" s="16"/>
      <c r="H1423" s="16"/>
      <c r="I1423" s="3"/>
      <c r="J1423" s="11"/>
      <c r="K1423" s="11"/>
      <c r="L1423" s="7"/>
      <c r="M1423" s="11"/>
      <c r="N1423" s="7"/>
      <c r="O1423" s="7"/>
      <c r="P1423" s="11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7"/>
      <c r="AC1423" s="7"/>
      <c r="AD1423" s="7"/>
      <c r="AE1423" s="7"/>
      <c r="AF1423" s="7"/>
      <c r="AG1423" s="7"/>
      <c r="AH1423" s="7"/>
      <c r="AI1423" s="7"/>
      <c r="AJ1423" s="7"/>
      <c r="AK1423" s="7"/>
      <c r="AL1423" s="7"/>
      <c r="AM1423" s="7"/>
      <c r="AN1423" s="7"/>
      <c r="AO1423" s="7"/>
      <c r="AP1423" s="7"/>
      <c r="AQ1423" s="7"/>
      <c r="AR1423" s="7"/>
      <c r="AS1423" s="7"/>
      <c r="AT1423" s="7"/>
    </row>
    <row r="1424" spans="1:46" s="10" customFormat="1" x14ac:dyDescent="0.25">
      <c r="A1424" s="28" t="s">
        <v>1209</v>
      </c>
      <c r="B1424" s="21" t="s">
        <v>988</v>
      </c>
      <c r="C1424" s="24" t="s">
        <v>31</v>
      </c>
      <c r="D1424" s="16">
        <v>3000.0476370000001</v>
      </c>
      <c r="E1424" s="39">
        <f t="shared" si="58"/>
        <v>1533.9</v>
      </c>
      <c r="F1424" s="39"/>
      <c r="G1424" s="16"/>
      <c r="H1424" s="16"/>
      <c r="I1424" s="3"/>
      <c r="J1424" s="11"/>
      <c r="K1424" s="11"/>
      <c r="L1424" s="7"/>
      <c r="M1424" s="11"/>
      <c r="N1424" s="7"/>
      <c r="O1424" s="7"/>
      <c r="P1424" s="11"/>
      <c r="Q1424" s="7"/>
      <c r="R1424" s="7"/>
      <c r="S1424" s="7"/>
      <c r="T1424" s="7"/>
      <c r="U1424" s="7"/>
      <c r="V1424" s="7"/>
      <c r="W1424" s="7"/>
      <c r="X1424" s="7"/>
      <c r="Y1424" s="7"/>
      <c r="Z1424" s="7"/>
      <c r="AA1424" s="7"/>
      <c r="AB1424" s="7"/>
      <c r="AC1424" s="7"/>
      <c r="AD1424" s="7"/>
      <c r="AE1424" s="7"/>
      <c r="AF1424" s="7"/>
      <c r="AG1424" s="7"/>
      <c r="AH1424" s="7"/>
      <c r="AI1424" s="7"/>
      <c r="AJ1424" s="7"/>
      <c r="AK1424" s="7"/>
      <c r="AL1424" s="7"/>
      <c r="AM1424" s="7"/>
      <c r="AN1424" s="7"/>
      <c r="AO1424" s="7"/>
      <c r="AP1424" s="7"/>
      <c r="AQ1424" s="7"/>
      <c r="AR1424" s="7"/>
      <c r="AS1424" s="7"/>
      <c r="AT1424" s="7"/>
    </row>
    <row r="1425" spans="1:46" s="10" customFormat="1" x14ac:dyDescent="0.25">
      <c r="A1425" s="28" t="s">
        <v>1208</v>
      </c>
      <c r="B1425" s="21" t="s">
        <v>989</v>
      </c>
      <c r="C1425" s="24" t="s">
        <v>31</v>
      </c>
      <c r="D1425" s="16">
        <v>2600.080402</v>
      </c>
      <c r="E1425" s="39">
        <f t="shared" si="58"/>
        <v>1329.4</v>
      </c>
      <c r="F1425" s="39"/>
      <c r="G1425" s="16"/>
      <c r="H1425" s="16"/>
      <c r="I1425" s="3"/>
      <c r="J1425" s="11"/>
      <c r="K1425" s="11"/>
      <c r="L1425" s="7"/>
      <c r="M1425" s="11"/>
      <c r="N1425" s="7"/>
      <c r="O1425" s="7"/>
      <c r="P1425" s="11"/>
      <c r="Q1425" s="7"/>
      <c r="R1425" s="7"/>
      <c r="S1425" s="7"/>
      <c r="T1425" s="7"/>
      <c r="U1425" s="7"/>
      <c r="V1425" s="7"/>
      <c r="W1425" s="7"/>
      <c r="X1425" s="7"/>
      <c r="Y1425" s="7"/>
      <c r="Z1425" s="7"/>
      <c r="AA1425" s="7"/>
      <c r="AB1425" s="7"/>
      <c r="AC1425" s="7"/>
      <c r="AD1425" s="7"/>
      <c r="AE1425" s="7"/>
      <c r="AF1425" s="7"/>
      <c r="AG1425" s="7"/>
      <c r="AH1425" s="7"/>
      <c r="AI1425" s="7"/>
      <c r="AJ1425" s="7"/>
      <c r="AK1425" s="7"/>
      <c r="AL1425" s="7"/>
      <c r="AM1425" s="7"/>
      <c r="AN1425" s="7"/>
      <c r="AO1425" s="7"/>
      <c r="AP1425" s="7"/>
      <c r="AQ1425" s="7"/>
      <c r="AR1425" s="7"/>
      <c r="AS1425" s="7"/>
      <c r="AT1425" s="7"/>
    </row>
    <row r="1426" spans="1:46" s="10" customFormat="1" x14ac:dyDescent="0.25">
      <c r="A1426" s="28" t="s">
        <v>1207</v>
      </c>
      <c r="B1426" s="21" t="s">
        <v>990</v>
      </c>
      <c r="C1426" s="24" t="s">
        <v>31</v>
      </c>
      <c r="D1426" s="16">
        <v>1600.064523</v>
      </c>
      <c r="E1426" s="39">
        <f t="shared" si="58"/>
        <v>818.1</v>
      </c>
      <c r="F1426" s="39"/>
      <c r="G1426" s="16"/>
      <c r="H1426" s="16"/>
      <c r="I1426" s="3"/>
      <c r="J1426" s="11"/>
      <c r="K1426" s="11"/>
      <c r="L1426" s="7"/>
      <c r="M1426" s="11"/>
      <c r="N1426" s="7"/>
      <c r="O1426" s="7"/>
      <c r="P1426" s="11"/>
      <c r="Q1426" s="7"/>
      <c r="R1426" s="7"/>
      <c r="S1426" s="7"/>
      <c r="T1426" s="7"/>
      <c r="U1426" s="7"/>
      <c r="V1426" s="7"/>
      <c r="W1426" s="7"/>
      <c r="X1426" s="7"/>
      <c r="Y1426" s="7"/>
      <c r="Z1426" s="7"/>
      <c r="AA1426" s="7"/>
      <c r="AB1426" s="7"/>
      <c r="AC1426" s="7"/>
      <c r="AD1426" s="7"/>
      <c r="AE1426" s="7"/>
      <c r="AF1426" s="7"/>
      <c r="AG1426" s="7"/>
      <c r="AH1426" s="7"/>
      <c r="AI1426" s="7"/>
      <c r="AJ1426" s="7"/>
      <c r="AK1426" s="7"/>
      <c r="AL1426" s="7"/>
      <c r="AM1426" s="7"/>
      <c r="AN1426" s="7"/>
      <c r="AO1426" s="7"/>
      <c r="AP1426" s="7"/>
      <c r="AQ1426" s="7"/>
      <c r="AR1426" s="7"/>
      <c r="AS1426" s="7"/>
      <c r="AT1426" s="7"/>
    </row>
    <row r="1427" spans="1:46" s="10" customFormat="1" x14ac:dyDescent="0.25">
      <c r="A1427" s="28" t="s">
        <v>1206</v>
      </c>
      <c r="B1427" s="21" t="s">
        <v>991</v>
      </c>
      <c r="C1427" s="24" t="s">
        <v>31</v>
      </c>
      <c r="D1427" s="16">
        <v>2000.0317580000001</v>
      </c>
      <c r="E1427" s="39">
        <f t="shared" ref="E1427:E1434" si="60">D1427/$J$9</f>
        <v>1022.6</v>
      </c>
      <c r="F1427" s="39"/>
      <c r="G1427" s="16"/>
      <c r="H1427" s="16"/>
      <c r="I1427" s="3"/>
      <c r="J1427" s="11"/>
      <c r="K1427" s="11"/>
      <c r="L1427" s="7"/>
      <c r="M1427" s="11"/>
      <c r="N1427" s="7"/>
      <c r="O1427" s="7"/>
      <c r="P1427" s="11"/>
      <c r="Q1427" s="7"/>
      <c r="R1427" s="7"/>
      <c r="S1427" s="7"/>
      <c r="T1427" s="7"/>
      <c r="U1427" s="7"/>
      <c r="V1427" s="7"/>
      <c r="W1427" s="7"/>
      <c r="X1427" s="7"/>
      <c r="Y1427" s="7"/>
      <c r="Z1427" s="7"/>
      <c r="AA1427" s="7"/>
      <c r="AB1427" s="7"/>
      <c r="AC1427" s="7"/>
      <c r="AD1427" s="7"/>
      <c r="AE1427" s="7"/>
      <c r="AF1427" s="7"/>
      <c r="AG1427" s="7"/>
      <c r="AH1427" s="7"/>
      <c r="AI1427" s="7"/>
      <c r="AJ1427" s="7"/>
      <c r="AK1427" s="7"/>
      <c r="AL1427" s="7"/>
      <c r="AM1427" s="7"/>
      <c r="AN1427" s="7"/>
      <c r="AO1427" s="7"/>
      <c r="AP1427" s="7"/>
      <c r="AQ1427" s="7"/>
      <c r="AR1427" s="7"/>
      <c r="AS1427" s="7"/>
      <c r="AT1427" s="7"/>
    </row>
    <row r="1428" spans="1:46" s="10" customFormat="1" x14ac:dyDescent="0.25">
      <c r="A1428" s="28" t="s">
        <v>1205</v>
      </c>
      <c r="B1428" s="21" t="s">
        <v>992</v>
      </c>
      <c r="C1428" s="24" t="s">
        <v>31</v>
      </c>
      <c r="D1428" s="16">
        <v>1200.0972879999999</v>
      </c>
      <c r="E1428" s="39">
        <f t="shared" si="60"/>
        <v>613.6</v>
      </c>
      <c r="F1428" s="39"/>
      <c r="G1428" s="16"/>
      <c r="H1428" s="16"/>
      <c r="I1428" s="3"/>
      <c r="J1428" s="11"/>
      <c r="K1428" s="11"/>
      <c r="L1428" s="7"/>
      <c r="M1428" s="11"/>
      <c r="N1428" s="7"/>
      <c r="O1428" s="7"/>
      <c r="P1428" s="11"/>
      <c r="Q1428" s="7"/>
      <c r="R1428" s="7"/>
      <c r="S1428" s="7"/>
      <c r="T1428" s="7"/>
      <c r="U1428" s="7"/>
      <c r="V1428" s="7"/>
      <c r="W1428" s="7"/>
      <c r="X1428" s="7"/>
      <c r="Y1428" s="7"/>
      <c r="Z1428" s="7"/>
      <c r="AA1428" s="7"/>
      <c r="AB1428" s="7"/>
      <c r="AC1428" s="7"/>
      <c r="AD1428" s="7"/>
      <c r="AE1428" s="7"/>
      <c r="AF1428" s="7"/>
      <c r="AG1428" s="7"/>
      <c r="AH1428" s="7"/>
      <c r="AI1428" s="7"/>
      <c r="AJ1428" s="7"/>
      <c r="AK1428" s="7"/>
      <c r="AL1428" s="7"/>
      <c r="AM1428" s="7"/>
      <c r="AN1428" s="7"/>
      <c r="AO1428" s="7"/>
      <c r="AP1428" s="7"/>
      <c r="AQ1428" s="7"/>
      <c r="AR1428" s="7"/>
      <c r="AS1428" s="7"/>
      <c r="AT1428" s="7"/>
    </row>
    <row r="1429" spans="1:46" s="10" customFormat="1" x14ac:dyDescent="0.25">
      <c r="A1429" s="28" t="s">
        <v>1204</v>
      </c>
      <c r="B1429" s="21" t="s">
        <v>993</v>
      </c>
      <c r="C1429" s="24" t="s">
        <v>31</v>
      </c>
      <c r="D1429" s="16">
        <v>2900.1047239999998</v>
      </c>
      <c r="E1429" s="39">
        <f t="shared" si="60"/>
        <v>1482.8</v>
      </c>
      <c r="F1429" s="39"/>
      <c r="G1429" s="16"/>
      <c r="H1429" s="16"/>
      <c r="I1429" s="3"/>
      <c r="J1429" s="11"/>
      <c r="K1429" s="11"/>
      <c r="L1429" s="7"/>
      <c r="M1429" s="11"/>
      <c r="N1429" s="7"/>
      <c r="O1429" s="7"/>
      <c r="P1429" s="11"/>
      <c r="Q1429" s="7"/>
      <c r="R1429" s="7"/>
      <c r="S1429" s="7"/>
      <c r="T1429" s="7"/>
      <c r="U1429" s="7"/>
      <c r="V1429" s="7"/>
      <c r="W1429" s="7"/>
      <c r="X1429" s="7"/>
      <c r="Y1429" s="7"/>
      <c r="Z1429" s="7"/>
      <c r="AA1429" s="7"/>
      <c r="AB1429" s="7"/>
      <c r="AC1429" s="7"/>
      <c r="AD1429" s="7"/>
      <c r="AE1429" s="7"/>
      <c r="AF1429" s="7"/>
      <c r="AG1429" s="7"/>
      <c r="AH1429" s="7"/>
      <c r="AI1429" s="7"/>
      <c r="AJ1429" s="7"/>
      <c r="AK1429" s="7"/>
      <c r="AL1429" s="7"/>
      <c r="AM1429" s="7"/>
      <c r="AN1429" s="7"/>
      <c r="AO1429" s="7"/>
      <c r="AP1429" s="7"/>
      <c r="AQ1429" s="7"/>
      <c r="AR1429" s="7"/>
      <c r="AS1429" s="7"/>
      <c r="AT1429" s="7"/>
    </row>
    <row r="1430" spans="1:46" s="10" customFormat="1" x14ac:dyDescent="0.25">
      <c r="A1430" s="28" t="s">
        <v>1203</v>
      </c>
      <c r="B1430" s="21" t="s">
        <v>994</v>
      </c>
      <c r="C1430" s="24" t="s">
        <v>31</v>
      </c>
      <c r="D1430" s="16">
        <v>3200.129046</v>
      </c>
      <c r="E1430" s="39">
        <f t="shared" si="60"/>
        <v>1636.2</v>
      </c>
      <c r="F1430" s="39"/>
      <c r="G1430" s="16"/>
      <c r="H1430" s="16"/>
      <c r="I1430" s="3"/>
      <c r="J1430" s="11"/>
      <c r="K1430" s="11"/>
      <c r="L1430" s="7"/>
      <c r="M1430" s="11"/>
      <c r="N1430" s="7"/>
      <c r="O1430" s="7"/>
      <c r="P1430" s="11"/>
      <c r="Q1430" s="7"/>
      <c r="R1430" s="7"/>
      <c r="S1430" s="7"/>
      <c r="T1430" s="7"/>
      <c r="U1430" s="7"/>
      <c r="V1430" s="7"/>
      <c r="W1430" s="7"/>
      <c r="X1430" s="7"/>
      <c r="Y1430" s="7"/>
      <c r="Z1430" s="7"/>
      <c r="AA1430" s="7"/>
      <c r="AB1430" s="7"/>
      <c r="AC1430" s="7"/>
      <c r="AD1430" s="7"/>
      <c r="AE1430" s="7"/>
      <c r="AF1430" s="7"/>
      <c r="AG1430" s="7"/>
      <c r="AH1430" s="7"/>
      <c r="AI1430" s="7"/>
      <c r="AJ1430" s="7"/>
      <c r="AK1430" s="7"/>
      <c r="AL1430" s="7"/>
      <c r="AM1430" s="7"/>
      <c r="AN1430" s="7"/>
      <c r="AO1430" s="7"/>
      <c r="AP1430" s="7"/>
      <c r="AQ1430" s="7"/>
      <c r="AR1430" s="7"/>
      <c r="AS1430" s="7"/>
      <c r="AT1430" s="7"/>
    </row>
    <row r="1431" spans="1:46" s="10" customFormat="1" x14ac:dyDescent="0.25">
      <c r="A1431" s="28" t="s">
        <v>1202</v>
      </c>
      <c r="B1431" s="21" t="s">
        <v>995</v>
      </c>
      <c r="C1431" s="24" t="s">
        <v>31</v>
      </c>
      <c r="D1431" s="16">
        <v>1200.0972879999999</v>
      </c>
      <c r="E1431" s="39">
        <f t="shared" si="60"/>
        <v>613.6</v>
      </c>
      <c r="F1431" s="39"/>
      <c r="G1431" s="16"/>
      <c r="H1431" s="16"/>
      <c r="I1431" s="3"/>
      <c r="J1431" s="11"/>
      <c r="K1431" s="11"/>
      <c r="L1431" s="7"/>
      <c r="M1431" s="11"/>
      <c r="N1431" s="7"/>
      <c r="O1431" s="7"/>
      <c r="P1431" s="11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7"/>
      <c r="AC1431" s="7"/>
      <c r="AD1431" s="7"/>
      <c r="AE1431" s="7"/>
      <c r="AF1431" s="7"/>
      <c r="AG1431" s="7"/>
      <c r="AH1431" s="7"/>
      <c r="AI1431" s="7"/>
      <c r="AJ1431" s="7"/>
      <c r="AK1431" s="7"/>
      <c r="AL1431" s="7"/>
      <c r="AM1431" s="7"/>
      <c r="AN1431" s="7"/>
      <c r="AO1431" s="7"/>
      <c r="AP1431" s="7"/>
      <c r="AQ1431" s="7"/>
      <c r="AR1431" s="7"/>
      <c r="AS1431" s="7"/>
      <c r="AT1431" s="7"/>
    </row>
    <row r="1432" spans="1:46" x14ac:dyDescent="0.25">
      <c r="A1432" s="28" t="s">
        <v>1201</v>
      </c>
      <c r="B1432" s="21" t="s">
        <v>1110</v>
      </c>
      <c r="C1432" s="24" t="s">
        <v>31</v>
      </c>
      <c r="D1432" s="16">
        <v>100.138496</v>
      </c>
      <c r="E1432" s="39">
        <f t="shared" si="60"/>
        <v>51.2</v>
      </c>
      <c r="F1432" s="39"/>
      <c r="G1432" s="16"/>
      <c r="H1432" s="16"/>
      <c r="J1432" s="11"/>
      <c r="K1432" s="11"/>
      <c r="M1432" s="11"/>
      <c r="P1432" s="11"/>
    </row>
    <row r="1433" spans="1:46" s="10" customFormat="1" x14ac:dyDescent="0.25">
      <c r="A1433" s="28" t="s">
        <v>2412</v>
      </c>
      <c r="B1433" s="21" t="s">
        <v>2413</v>
      </c>
      <c r="C1433" s="24" t="s">
        <v>31</v>
      </c>
      <c r="D1433" s="16">
        <v>252.10648700000002</v>
      </c>
      <c r="E1433" s="39">
        <f t="shared" si="60"/>
        <v>128.9</v>
      </c>
      <c r="F1433" s="39"/>
      <c r="G1433" s="16"/>
      <c r="H1433" s="16"/>
      <c r="I1433" s="3"/>
      <c r="J1433" s="11"/>
      <c r="K1433" s="11"/>
      <c r="L1433" s="7"/>
      <c r="M1433" s="11"/>
      <c r="N1433" s="7"/>
      <c r="O1433" s="7"/>
      <c r="P1433" s="11"/>
      <c r="Q1433" s="7"/>
      <c r="R1433" s="7"/>
      <c r="S1433" s="7"/>
      <c r="T1433" s="7"/>
      <c r="U1433" s="7"/>
      <c r="V1433" s="7"/>
      <c r="W1433" s="7"/>
      <c r="X1433" s="7"/>
      <c r="Y1433" s="7"/>
      <c r="Z1433" s="7"/>
      <c r="AA1433" s="7"/>
      <c r="AB1433" s="7"/>
      <c r="AC1433" s="7"/>
      <c r="AD1433" s="7"/>
      <c r="AE1433" s="7"/>
      <c r="AF1433" s="7"/>
      <c r="AG1433" s="7"/>
      <c r="AH1433" s="7"/>
      <c r="AI1433" s="7"/>
      <c r="AJ1433" s="7"/>
      <c r="AK1433" s="7"/>
      <c r="AL1433" s="7"/>
      <c r="AM1433" s="7"/>
      <c r="AN1433" s="7"/>
      <c r="AO1433" s="7"/>
      <c r="AP1433" s="7"/>
      <c r="AQ1433" s="7"/>
      <c r="AR1433" s="7"/>
      <c r="AS1433" s="7"/>
      <c r="AT1433" s="7"/>
    </row>
    <row r="1434" spans="1:46" s="10" customFormat="1" x14ac:dyDescent="0.25">
      <c r="A1434" s="28" t="s">
        <v>2697</v>
      </c>
      <c r="B1434" s="21" t="s">
        <v>2698</v>
      </c>
      <c r="C1434" s="24" t="s">
        <v>31</v>
      </c>
      <c r="D1434" s="16">
        <v>85.078604999999996</v>
      </c>
      <c r="E1434" s="39">
        <f t="shared" si="60"/>
        <v>43.5</v>
      </c>
      <c r="F1434" s="39"/>
      <c r="G1434" s="16"/>
      <c r="H1434" s="16"/>
      <c r="I1434" s="3"/>
      <c r="J1434" s="11"/>
      <c r="K1434" s="11"/>
      <c r="L1434" s="7"/>
      <c r="M1434" s="11"/>
      <c r="N1434" s="7"/>
      <c r="O1434" s="7"/>
      <c r="P1434" s="11"/>
      <c r="Q1434" s="7"/>
      <c r="R1434" s="7"/>
      <c r="S1434" s="7"/>
      <c r="T1434" s="7"/>
      <c r="U1434" s="7"/>
      <c r="V1434" s="7"/>
      <c r="W1434" s="7"/>
      <c r="X1434" s="7"/>
      <c r="Y1434" s="7"/>
      <c r="Z1434" s="7"/>
      <c r="AA1434" s="7"/>
      <c r="AB1434" s="7"/>
      <c r="AC1434" s="7"/>
      <c r="AD1434" s="7"/>
      <c r="AE1434" s="7"/>
      <c r="AF1434" s="7"/>
      <c r="AG1434" s="7"/>
      <c r="AH1434" s="7"/>
      <c r="AI1434" s="7"/>
      <c r="AJ1434" s="7"/>
      <c r="AK1434" s="7"/>
      <c r="AL1434" s="7"/>
      <c r="AM1434" s="7"/>
      <c r="AN1434" s="7"/>
      <c r="AO1434" s="7"/>
      <c r="AP1434" s="7"/>
      <c r="AQ1434" s="7"/>
      <c r="AR1434" s="7"/>
      <c r="AS1434" s="7"/>
      <c r="AT1434" s="7"/>
    </row>
    <row r="1435" spans="1:46" s="10" customFormat="1" x14ac:dyDescent="0.25">
      <c r="A1435" s="28"/>
      <c r="B1435" s="21"/>
      <c r="C1435" s="24"/>
      <c r="D1435" s="39"/>
      <c r="E1435" s="39"/>
      <c r="F1435" s="39"/>
      <c r="G1435" s="39"/>
      <c r="H1435" s="39"/>
      <c r="I1435" s="3"/>
      <c r="J1435" s="11"/>
      <c r="K1435" s="11"/>
      <c r="L1435" s="7"/>
      <c r="M1435" s="11"/>
      <c r="N1435" s="7"/>
      <c r="O1435" s="7"/>
      <c r="P1435" s="11"/>
      <c r="Q1435" s="7"/>
      <c r="R1435" s="7"/>
      <c r="S1435" s="7"/>
      <c r="T1435" s="7"/>
      <c r="U1435" s="7"/>
      <c r="V1435" s="7"/>
      <c r="W1435" s="7"/>
      <c r="X1435" s="7"/>
      <c r="Y1435" s="7"/>
      <c r="Z1435" s="7"/>
      <c r="AA1435" s="7"/>
      <c r="AB1435" s="7"/>
      <c r="AC1435" s="7"/>
      <c r="AD1435" s="7"/>
      <c r="AE1435" s="7"/>
      <c r="AF1435" s="7"/>
      <c r="AG1435" s="7"/>
      <c r="AH1435" s="7"/>
      <c r="AI1435" s="7"/>
      <c r="AJ1435" s="7"/>
      <c r="AK1435" s="7"/>
      <c r="AL1435" s="7"/>
      <c r="AM1435" s="7"/>
      <c r="AN1435" s="7"/>
      <c r="AO1435" s="7"/>
      <c r="AP1435" s="7"/>
      <c r="AQ1435" s="7"/>
      <c r="AR1435" s="7"/>
      <c r="AS1435" s="7"/>
      <c r="AT1435" s="7"/>
    </row>
    <row r="1436" spans="1:46" s="10" customFormat="1" x14ac:dyDescent="0.25">
      <c r="A1436" s="27">
        <v>20</v>
      </c>
      <c r="B1436" s="77" t="s">
        <v>996</v>
      </c>
      <c r="C1436" s="77"/>
      <c r="D1436" s="77"/>
      <c r="E1436" s="77"/>
      <c r="F1436" s="77"/>
      <c r="G1436" s="77"/>
      <c r="H1436" s="77"/>
      <c r="I1436" s="3"/>
      <c r="J1436" s="11"/>
      <c r="K1436" s="11"/>
      <c r="L1436" s="7"/>
      <c r="M1436" s="11"/>
      <c r="N1436" s="7"/>
      <c r="O1436" s="7"/>
      <c r="P1436" s="11"/>
      <c r="Q1436" s="7"/>
      <c r="R1436" s="7"/>
      <c r="S1436" s="7"/>
      <c r="T1436" s="7"/>
      <c r="U1436" s="7"/>
      <c r="V1436" s="7"/>
      <c r="W1436" s="7"/>
      <c r="X1436" s="7"/>
      <c r="Y1436" s="7"/>
      <c r="Z1436" s="7"/>
      <c r="AA1436" s="7"/>
      <c r="AB1436" s="7"/>
      <c r="AC1436" s="7"/>
      <c r="AD1436" s="7"/>
      <c r="AE1436" s="7"/>
      <c r="AF1436" s="7"/>
      <c r="AG1436" s="7"/>
      <c r="AH1436" s="7"/>
      <c r="AI1436" s="7"/>
      <c r="AJ1436" s="7"/>
      <c r="AK1436" s="7"/>
      <c r="AL1436" s="7"/>
      <c r="AM1436" s="7"/>
      <c r="AN1436" s="7"/>
      <c r="AO1436" s="7"/>
      <c r="AP1436" s="7"/>
      <c r="AQ1436" s="7"/>
      <c r="AR1436" s="7"/>
      <c r="AS1436" s="7"/>
      <c r="AT1436" s="7"/>
    </row>
    <row r="1437" spans="1:46" s="10" customFormat="1" ht="31.5" x14ac:dyDescent="0.25">
      <c r="A1437" s="28" t="s">
        <v>1200</v>
      </c>
      <c r="B1437" s="21" t="s">
        <v>997</v>
      </c>
      <c r="C1437" s="24" t="s">
        <v>31</v>
      </c>
      <c r="D1437" s="16">
        <v>1016.053685</v>
      </c>
      <c r="E1437" s="39">
        <f t="shared" ref="E1437:E1467" si="61">D1437/$J$9</f>
        <v>519.5</v>
      </c>
      <c r="F1437" s="16">
        <v>780</v>
      </c>
      <c r="G1437" s="16">
        <f t="shared" ref="G1437:G1460" si="62">F1437/$J$9</f>
        <v>398.8076673330504</v>
      </c>
      <c r="H1437" s="16"/>
      <c r="I1437" s="3"/>
      <c r="J1437" s="11"/>
      <c r="K1437" s="11"/>
      <c r="L1437" s="7"/>
      <c r="M1437" s="11"/>
      <c r="N1437" s="7"/>
      <c r="O1437" s="7"/>
      <c r="P1437" s="11"/>
      <c r="Q1437" s="7"/>
      <c r="R1437" s="7"/>
      <c r="S1437" s="7"/>
      <c r="T1437" s="7"/>
      <c r="U1437" s="7"/>
      <c r="V1437" s="7"/>
      <c r="W1437" s="7"/>
      <c r="X1437" s="7"/>
      <c r="Y1437" s="7"/>
      <c r="Z1437" s="7"/>
      <c r="AA1437" s="7"/>
      <c r="AB1437" s="7"/>
      <c r="AC1437" s="7"/>
      <c r="AD1437" s="7"/>
      <c r="AE1437" s="7"/>
      <c r="AF1437" s="7"/>
      <c r="AG1437" s="7"/>
      <c r="AH1437" s="7"/>
      <c r="AI1437" s="7"/>
      <c r="AJ1437" s="7"/>
      <c r="AK1437" s="7"/>
      <c r="AL1437" s="7"/>
      <c r="AM1437" s="7"/>
      <c r="AN1437" s="7"/>
      <c r="AO1437" s="7"/>
      <c r="AP1437" s="7"/>
      <c r="AQ1437" s="7"/>
      <c r="AR1437" s="7"/>
      <c r="AS1437" s="7"/>
      <c r="AT1437" s="7"/>
    </row>
    <row r="1438" spans="1:46" s="10" customFormat="1" x14ac:dyDescent="0.25">
      <c r="A1438" s="28" t="s">
        <v>1199</v>
      </c>
      <c r="B1438" s="21" t="s">
        <v>771</v>
      </c>
      <c r="C1438" s="24" t="s">
        <v>31</v>
      </c>
      <c r="D1438" s="16">
        <v>1621.774236</v>
      </c>
      <c r="E1438" s="39">
        <f t="shared" si="61"/>
        <v>829.2</v>
      </c>
      <c r="F1438" s="16">
        <v>1247.4000000000001</v>
      </c>
      <c r="G1438" s="16">
        <f t="shared" si="62"/>
        <v>637.78549260416298</v>
      </c>
      <c r="H1438" s="16"/>
      <c r="I1438" s="3"/>
      <c r="J1438" s="11"/>
      <c r="K1438" s="11"/>
      <c r="L1438" s="7"/>
      <c r="M1438" s="11"/>
      <c r="N1438" s="7"/>
      <c r="O1438" s="7"/>
      <c r="P1438" s="11"/>
      <c r="Q1438" s="7"/>
      <c r="R1438" s="7"/>
      <c r="S1438" s="7"/>
      <c r="T1438" s="7"/>
      <c r="U1438" s="7"/>
      <c r="V1438" s="7"/>
      <c r="W1438" s="7"/>
      <c r="X1438" s="7"/>
      <c r="Y1438" s="7"/>
      <c r="Z1438" s="7"/>
      <c r="AA1438" s="7"/>
      <c r="AB1438" s="7"/>
      <c r="AC1438" s="7"/>
      <c r="AD1438" s="7"/>
      <c r="AE1438" s="7"/>
      <c r="AF1438" s="7"/>
      <c r="AG1438" s="7"/>
      <c r="AH1438" s="7"/>
      <c r="AI1438" s="7"/>
      <c r="AJ1438" s="7"/>
      <c r="AK1438" s="7"/>
      <c r="AL1438" s="7"/>
      <c r="AM1438" s="7"/>
      <c r="AN1438" s="7"/>
      <c r="AO1438" s="7"/>
      <c r="AP1438" s="7"/>
      <c r="AQ1438" s="7"/>
      <c r="AR1438" s="7"/>
      <c r="AS1438" s="7"/>
      <c r="AT1438" s="7"/>
    </row>
    <row r="1439" spans="1:46" s="10" customFormat="1" ht="31.5" x14ac:dyDescent="0.25">
      <c r="A1439" s="28" t="s">
        <v>1198</v>
      </c>
      <c r="B1439" s="21" t="s">
        <v>772</v>
      </c>
      <c r="C1439" s="24" t="s">
        <v>31</v>
      </c>
      <c r="D1439" s="16">
        <v>2906.3633799999998</v>
      </c>
      <c r="E1439" s="39">
        <f t="shared" si="61"/>
        <v>1486</v>
      </c>
      <c r="F1439" s="16">
        <v>2235.6</v>
      </c>
      <c r="G1439" s="16">
        <f t="shared" si="62"/>
        <v>1143.0441296022659</v>
      </c>
      <c r="H1439" s="16"/>
      <c r="I1439" s="3"/>
      <c r="J1439" s="11"/>
      <c r="K1439" s="11"/>
      <c r="L1439" s="7"/>
      <c r="M1439" s="11"/>
      <c r="N1439" s="7"/>
      <c r="O1439" s="7"/>
      <c r="P1439" s="11"/>
      <c r="Q1439" s="7"/>
      <c r="R1439" s="7"/>
      <c r="S1439" s="7"/>
      <c r="T1439" s="7"/>
      <c r="U1439" s="7"/>
      <c r="V1439" s="7"/>
      <c r="W1439" s="7"/>
      <c r="X1439" s="7"/>
      <c r="Y1439" s="7"/>
      <c r="Z1439" s="7"/>
      <c r="AA1439" s="7"/>
      <c r="AB1439" s="7"/>
      <c r="AC1439" s="7"/>
      <c r="AD1439" s="7"/>
      <c r="AE1439" s="7"/>
      <c r="AF1439" s="7"/>
      <c r="AG1439" s="7"/>
      <c r="AH1439" s="7"/>
      <c r="AI1439" s="7"/>
      <c r="AJ1439" s="7"/>
      <c r="AK1439" s="7"/>
      <c r="AL1439" s="7"/>
      <c r="AM1439" s="7"/>
      <c r="AN1439" s="7"/>
      <c r="AO1439" s="7"/>
      <c r="AP1439" s="7"/>
      <c r="AQ1439" s="7"/>
      <c r="AR1439" s="7"/>
      <c r="AS1439" s="7"/>
      <c r="AT1439" s="7"/>
    </row>
    <row r="1440" spans="1:46" s="10" customFormat="1" x14ac:dyDescent="0.25">
      <c r="A1440" s="28" t="s">
        <v>1197</v>
      </c>
      <c r="B1440" s="21" t="s">
        <v>1196</v>
      </c>
      <c r="C1440" s="24" t="s">
        <v>31</v>
      </c>
      <c r="D1440" s="16">
        <v>1544.518951</v>
      </c>
      <c r="E1440" s="39">
        <f t="shared" si="61"/>
        <v>789.7</v>
      </c>
      <c r="F1440" s="16">
        <v>1188</v>
      </c>
      <c r="G1440" s="16">
        <f t="shared" si="62"/>
        <v>607.41475486110755</v>
      </c>
      <c r="H1440" s="16"/>
      <c r="I1440" s="3"/>
      <c r="J1440" s="11"/>
      <c r="K1440" s="11"/>
      <c r="L1440" s="7"/>
      <c r="M1440" s="11"/>
      <c r="N1440" s="7"/>
      <c r="O1440" s="7"/>
      <c r="P1440" s="11"/>
      <c r="Q1440" s="7"/>
      <c r="R1440" s="7"/>
      <c r="S1440" s="7"/>
      <c r="T1440" s="7"/>
      <c r="U1440" s="7"/>
      <c r="V1440" s="7"/>
      <c r="W1440" s="7"/>
      <c r="X1440" s="7"/>
      <c r="Y1440" s="7"/>
      <c r="Z1440" s="7"/>
      <c r="AA1440" s="7"/>
      <c r="AB1440" s="7"/>
      <c r="AC1440" s="7"/>
      <c r="AD1440" s="7"/>
      <c r="AE1440" s="7"/>
      <c r="AF1440" s="7"/>
      <c r="AG1440" s="7"/>
      <c r="AH1440" s="7"/>
      <c r="AI1440" s="7"/>
      <c r="AJ1440" s="7"/>
      <c r="AK1440" s="7"/>
      <c r="AL1440" s="7"/>
      <c r="AM1440" s="7"/>
      <c r="AN1440" s="7"/>
      <c r="AO1440" s="7"/>
      <c r="AP1440" s="7"/>
      <c r="AQ1440" s="7"/>
      <c r="AR1440" s="7"/>
      <c r="AS1440" s="7"/>
      <c r="AT1440" s="7"/>
    </row>
    <row r="1441" spans="1:46" s="10" customFormat="1" x14ac:dyDescent="0.25">
      <c r="A1441" s="28" t="s">
        <v>1195</v>
      </c>
      <c r="B1441" s="21" t="s">
        <v>1194</v>
      </c>
      <c r="C1441" s="24" t="s">
        <v>31</v>
      </c>
      <c r="D1441" s="16">
        <v>2625.5061920000003</v>
      </c>
      <c r="E1441" s="39">
        <f t="shared" si="61"/>
        <v>1342.4</v>
      </c>
      <c r="F1441" s="16">
        <v>2019.6</v>
      </c>
      <c r="G1441" s="16">
        <f t="shared" si="62"/>
        <v>1032.6050832638828</v>
      </c>
      <c r="H1441" s="16"/>
      <c r="I1441" s="3"/>
      <c r="J1441" s="11"/>
      <c r="K1441" s="11"/>
      <c r="L1441" s="7"/>
      <c r="M1441" s="11"/>
      <c r="N1441" s="7"/>
      <c r="O1441" s="7"/>
      <c r="P1441" s="11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7"/>
      <c r="AC1441" s="7"/>
      <c r="AD1441" s="7"/>
      <c r="AE1441" s="7"/>
      <c r="AF1441" s="7"/>
      <c r="AG1441" s="7"/>
      <c r="AH1441" s="7"/>
      <c r="AI1441" s="7"/>
      <c r="AJ1441" s="7"/>
      <c r="AK1441" s="7"/>
      <c r="AL1441" s="7"/>
      <c r="AM1441" s="7"/>
      <c r="AN1441" s="7"/>
      <c r="AO1441" s="7"/>
      <c r="AP1441" s="7"/>
      <c r="AQ1441" s="7"/>
      <c r="AR1441" s="7"/>
      <c r="AS1441" s="7"/>
      <c r="AT1441" s="7"/>
    </row>
    <row r="1442" spans="1:46" s="10" customFormat="1" ht="31.5" x14ac:dyDescent="0.25">
      <c r="A1442" s="28" t="s">
        <v>1193</v>
      </c>
      <c r="B1442" s="21" t="s">
        <v>1192</v>
      </c>
      <c r="C1442" s="24" t="s">
        <v>31</v>
      </c>
      <c r="D1442" s="16">
        <v>6014.7639989999998</v>
      </c>
      <c r="E1442" s="39">
        <f t="shared" si="61"/>
        <v>3075.3</v>
      </c>
      <c r="F1442" s="16">
        <v>4626.72</v>
      </c>
      <c r="G1442" s="16">
        <f t="shared" si="62"/>
        <v>2365.6043725681679</v>
      </c>
      <c r="H1442" s="16"/>
      <c r="I1442" s="3"/>
      <c r="J1442" s="11"/>
      <c r="K1442" s="11"/>
      <c r="L1442" s="7"/>
      <c r="M1442" s="11"/>
      <c r="N1442" s="7"/>
      <c r="O1442" s="7"/>
      <c r="P1442" s="11"/>
      <c r="Q1442" s="7"/>
      <c r="R1442" s="7"/>
      <c r="S1442" s="7"/>
      <c r="T1442" s="7"/>
      <c r="U1442" s="7"/>
      <c r="V1442" s="7"/>
      <c r="W1442" s="7"/>
      <c r="X1442" s="7"/>
      <c r="Y1442" s="7"/>
      <c r="Z1442" s="7"/>
      <c r="AA1442" s="7"/>
      <c r="AB1442" s="7"/>
      <c r="AC1442" s="7"/>
      <c r="AD1442" s="7"/>
      <c r="AE1442" s="7"/>
      <c r="AF1442" s="7"/>
      <c r="AG1442" s="7"/>
      <c r="AH1442" s="7"/>
      <c r="AI1442" s="7"/>
      <c r="AJ1442" s="7"/>
      <c r="AK1442" s="7"/>
      <c r="AL1442" s="7"/>
      <c r="AM1442" s="7"/>
      <c r="AN1442" s="7"/>
      <c r="AO1442" s="7"/>
      <c r="AP1442" s="7"/>
      <c r="AQ1442" s="7"/>
      <c r="AR1442" s="7"/>
      <c r="AS1442" s="7"/>
      <c r="AT1442" s="7"/>
    </row>
    <row r="1443" spans="1:46" s="10" customFormat="1" ht="31.5" x14ac:dyDescent="0.25">
      <c r="A1443" s="28" t="s">
        <v>1191</v>
      </c>
      <c r="B1443" s="21" t="s">
        <v>998</v>
      </c>
      <c r="C1443" s="24" t="s">
        <v>31</v>
      </c>
      <c r="D1443" s="16">
        <v>6923.4426169999997</v>
      </c>
      <c r="E1443" s="39">
        <f t="shared" si="61"/>
        <v>3539.9</v>
      </c>
      <c r="F1443" s="16">
        <v>5325.72</v>
      </c>
      <c r="G1443" s="16">
        <f t="shared" si="62"/>
        <v>2722.9973975243247</v>
      </c>
      <c r="H1443" s="16"/>
      <c r="I1443" s="3"/>
      <c r="J1443" s="11"/>
      <c r="K1443" s="11"/>
      <c r="L1443" s="7"/>
      <c r="M1443" s="11"/>
      <c r="N1443" s="7"/>
      <c r="O1443" s="7"/>
      <c r="P1443" s="11"/>
      <c r="Q1443" s="7"/>
      <c r="R1443" s="7"/>
      <c r="S1443" s="7"/>
      <c r="T1443" s="7"/>
      <c r="U1443" s="7"/>
      <c r="V1443" s="7"/>
      <c r="W1443" s="7"/>
      <c r="X1443" s="7"/>
      <c r="Y1443" s="7"/>
      <c r="Z1443" s="7"/>
      <c r="AA1443" s="7"/>
      <c r="AB1443" s="7"/>
      <c r="AC1443" s="7"/>
      <c r="AD1443" s="7"/>
      <c r="AE1443" s="7"/>
      <c r="AF1443" s="7"/>
      <c r="AG1443" s="7"/>
      <c r="AH1443" s="7"/>
      <c r="AI1443" s="7"/>
      <c r="AJ1443" s="7"/>
      <c r="AK1443" s="7"/>
      <c r="AL1443" s="7"/>
      <c r="AM1443" s="7"/>
      <c r="AN1443" s="7"/>
      <c r="AO1443" s="7"/>
      <c r="AP1443" s="7"/>
      <c r="AQ1443" s="7"/>
      <c r="AR1443" s="7"/>
      <c r="AS1443" s="7"/>
      <c r="AT1443" s="7"/>
    </row>
    <row r="1444" spans="1:46" s="10" customFormat="1" ht="31.5" x14ac:dyDescent="0.25">
      <c r="A1444" s="28" t="s">
        <v>1190</v>
      </c>
      <c r="B1444" s="21" t="s">
        <v>1189</v>
      </c>
      <c r="C1444" s="24" t="s">
        <v>31</v>
      </c>
      <c r="D1444" s="16">
        <v>6708.8880659999995</v>
      </c>
      <c r="E1444" s="39">
        <f t="shared" si="61"/>
        <v>3430.2</v>
      </c>
      <c r="F1444" s="16">
        <v>5160.67</v>
      </c>
      <c r="G1444" s="16">
        <f t="shared" si="62"/>
        <v>2638.6086725328892</v>
      </c>
      <c r="H1444" s="16"/>
      <c r="I1444" s="3"/>
      <c r="J1444" s="11"/>
      <c r="K1444" s="11"/>
      <c r="L1444" s="7"/>
      <c r="M1444" s="11"/>
      <c r="N1444" s="7"/>
      <c r="O1444" s="7"/>
      <c r="P1444" s="11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7"/>
      <c r="AC1444" s="7"/>
      <c r="AD1444" s="7"/>
      <c r="AE1444" s="7"/>
      <c r="AF1444" s="7"/>
      <c r="AG1444" s="7"/>
      <c r="AH1444" s="7"/>
      <c r="AI1444" s="7"/>
      <c r="AJ1444" s="7"/>
      <c r="AK1444" s="7"/>
      <c r="AL1444" s="7"/>
      <c r="AM1444" s="7"/>
      <c r="AN1444" s="7"/>
      <c r="AO1444" s="7"/>
      <c r="AP1444" s="7"/>
      <c r="AQ1444" s="7"/>
      <c r="AR1444" s="7"/>
      <c r="AS1444" s="7"/>
      <c r="AT1444" s="7"/>
    </row>
    <row r="1445" spans="1:46" s="10" customFormat="1" x14ac:dyDescent="0.25">
      <c r="A1445" s="28" t="s">
        <v>1188</v>
      </c>
      <c r="B1445" s="21" t="s">
        <v>603</v>
      </c>
      <c r="C1445" s="24" t="s">
        <v>31</v>
      </c>
      <c r="D1445" s="16">
        <v>2632.54718</v>
      </c>
      <c r="E1445" s="39">
        <f t="shared" si="61"/>
        <v>1346</v>
      </c>
      <c r="F1445" s="16">
        <v>2025</v>
      </c>
      <c r="G1445" s="16">
        <f t="shared" si="62"/>
        <v>1035.3660594223425</v>
      </c>
      <c r="H1445" s="16"/>
      <c r="I1445" s="3"/>
      <c r="J1445" s="11"/>
      <c r="K1445" s="11"/>
      <c r="L1445" s="7"/>
      <c r="M1445" s="11"/>
      <c r="N1445" s="7"/>
      <c r="O1445" s="7"/>
      <c r="P1445" s="11"/>
      <c r="Q1445" s="7"/>
      <c r="R1445" s="7"/>
      <c r="S1445" s="7"/>
      <c r="T1445" s="7"/>
      <c r="U1445" s="7"/>
      <c r="V1445" s="7"/>
      <c r="W1445" s="7"/>
      <c r="X1445" s="7"/>
      <c r="Y1445" s="7"/>
      <c r="Z1445" s="7"/>
      <c r="AA1445" s="7"/>
      <c r="AB1445" s="7"/>
      <c r="AC1445" s="7"/>
      <c r="AD1445" s="7"/>
      <c r="AE1445" s="7"/>
      <c r="AF1445" s="7"/>
      <c r="AG1445" s="7"/>
      <c r="AH1445" s="7"/>
      <c r="AI1445" s="7"/>
      <c r="AJ1445" s="7"/>
      <c r="AK1445" s="7"/>
      <c r="AL1445" s="7"/>
      <c r="AM1445" s="7"/>
      <c r="AN1445" s="7"/>
      <c r="AO1445" s="7"/>
      <c r="AP1445" s="7"/>
      <c r="AQ1445" s="7"/>
      <c r="AR1445" s="7"/>
      <c r="AS1445" s="7"/>
      <c r="AT1445" s="7"/>
    </row>
    <row r="1446" spans="1:46" s="10" customFormat="1" x14ac:dyDescent="0.25">
      <c r="A1446" s="28" t="s">
        <v>1187</v>
      </c>
      <c r="B1446" s="21" t="s">
        <v>999</v>
      </c>
      <c r="C1446" s="24" t="s">
        <v>31</v>
      </c>
      <c r="D1446" s="16">
        <v>1916.5178169999999</v>
      </c>
      <c r="E1446" s="39">
        <f t="shared" si="61"/>
        <v>979.9</v>
      </c>
      <c r="F1446" s="16">
        <v>1474.2</v>
      </c>
      <c r="G1446" s="16">
        <f t="shared" si="62"/>
        <v>753.7464912594653</v>
      </c>
      <c r="H1446" s="16"/>
      <c r="I1446" s="3"/>
      <c r="J1446" s="11"/>
      <c r="K1446" s="11"/>
      <c r="L1446" s="7"/>
      <c r="M1446" s="11"/>
      <c r="N1446" s="7"/>
      <c r="O1446" s="7"/>
      <c r="P1446" s="11"/>
      <c r="Q1446" s="7"/>
      <c r="R1446" s="7"/>
      <c r="S1446" s="7"/>
      <c r="T1446" s="7"/>
      <c r="U1446" s="7"/>
      <c r="V1446" s="7"/>
      <c r="W1446" s="7"/>
      <c r="X1446" s="7"/>
      <c r="Y1446" s="7"/>
      <c r="Z1446" s="7"/>
      <c r="AA1446" s="7"/>
      <c r="AB1446" s="7"/>
      <c r="AC1446" s="7"/>
      <c r="AD1446" s="7"/>
      <c r="AE1446" s="7"/>
      <c r="AF1446" s="7"/>
      <c r="AG1446" s="7"/>
      <c r="AH1446" s="7"/>
      <c r="AI1446" s="7"/>
      <c r="AJ1446" s="7"/>
      <c r="AK1446" s="7"/>
      <c r="AL1446" s="7"/>
      <c r="AM1446" s="7"/>
      <c r="AN1446" s="7"/>
      <c r="AO1446" s="7"/>
      <c r="AP1446" s="7"/>
      <c r="AQ1446" s="7"/>
      <c r="AR1446" s="7"/>
      <c r="AS1446" s="7"/>
      <c r="AT1446" s="7"/>
    </row>
    <row r="1447" spans="1:46" s="10" customFormat="1" x14ac:dyDescent="0.25">
      <c r="A1447" s="28" t="s">
        <v>1186</v>
      </c>
      <c r="B1447" s="21" t="s">
        <v>1000</v>
      </c>
      <c r="C1447" s="24" t="s">
        <v>31</v>
      </c>
      <c r="D1447" s="16">
        <v>5896.8274499999998</v>
      </c>
      <c r="E1447" s="39">
        <f t="shared" si="61"/>
        <v>3015</v>
      </c>
      <c r="F1447" s="16">
        <v>4536</v>
      </c>
      <c r="G1447" s="16">
        <f t="shared" si="62"/>
        <v>2319.2199731060473</v>
      </c>
      <c r="H1447" s="16"/>
      <c r="I1447" s="3"/>
      <c r="J1447" s="11"/>
      <c r="K1447" s="11"/>
      <c r="L1447" s="7"/>
      <c r="M1447" s="11"/>
      <c r="N1447" s="7"/>
      <c r="O1447" s="7"/>
      <c r="P1447" s="11"/>
      <c r="Q1447" s="7"/>
      <c r="R1447" s="7"/>
      <c r="S1447" s="7"/>
      <c r="T1447" s="7"/>
      <c r="U1447" s="7"/>
      <c r="V1447" s="7"/>
      <c r="W1447" s="7"/>
      <c r="X1447" s="7"/>
      <c r="Y1447" s="7"/>
      <c r="Z1447" s="7"/>
      <c r="AA1447" s="7"/>
      <c r="AB1447" s="7"/>
      <c r="AC1447" s="7"/>
      <c r="AD1447" s="7"/>
      <c r="AE1447" s="7"/>
      <c r="AF1447" s="7"/>
      <c r="AG1447" s="7"/>
      <c r="AH1447" s="7"/>
      <c r="AI1447" s="7"/>
      <c r="AJ1447" s="7"/>
      <c r="AK1447" s="7"/>
      <c r="AL1447" s="7"/>
      <c r="AM1447" s="7"/>
      <c r="AN1447" s="7"/>
      <c r="AO1447" s="7"/>
      <c r="AP1447" s="7"/>
      <c r="AQ1447" s="7"/>
      <c r="AR1447" s="7"/>
      <c r="AS1447" s="7"/>
      <c r="AT1447" s="7"/>
    </row>
    <row r="1448" spans="1:46" s="10" customFormat="1" x14ac:dyDescent="0.25">
      <c r="A1448" s="28" t="s">
        <v>1185</v>
      </c>
      <c r="B1448" s="21" t="s">
        <v>1001</v>
      </c>
      <c r="C1448" s="24" t="s">
        <v>31</v>
      </c>
      <c r="D1448" s="16">
        <v>4511.1218950000002</v>
      </c>
      <c r="E1448" s="39">
        <f t="shared" si="61"/>
        <v>2306.5</v>
      </c>
      <c r="F1448" s="16">
        <v>3470</v>
      </c>
      <c r="G1448" s="16">
        <f t="shared" si="62"/>
        <v>1774.1828277508782</v>
      </c>
      <c r="H1448" s="16"/>
      <c r="I1448" s="3"/>
      <c r="J1448" s="11"/>
      <c r="K1448" s="11"/>
      <c r="L1448" s="7"/>
      <c r="M1448" s="11"/>
      <c r="N1448" s="7"/>
      <c r="O1448" s="7"/>
      <c r="P1448" s="11"/>
      <c r="Q1448" s="7"/>
      <c r="R1448" s="7"/>
      <c r="S1448" s="7"/>
      <c r="T1448" s="7"/>
      <c r="U1448" s="7"/>
      <c r="V1448" s="7"/>
      <c r="W1448" s="7"/>
      <c r="X1448" s="7"/>
      <c r="Y1448" s="7"/>
      <c r="Z1448" s="7"/>
      <c r="AA1448" s="7"/>
      <c r="AB1448" s="7"/>
      <c r="AC1448" s="7"/>
      <c r="AD1448" s="7"/>
      <c r="AE1448" s="7"/>
      <c r="AF1448" s="7"/>
      <c r="AG1448" s="7"/>
      <c r="AH1448" s="7"/>
      <c r="AI1448" s="7"/>
      <c r="AJ1448" s="7"/>
      <c r="AK1448" s="7"/>
      <c r="AL1448" s="7"/>
      <c r="AM1448" s="7"/>
      <c r="AN1448" s="7"/>
      <c r="AO1448" s="7"/>
      <c r="AP1448" s="7"/>
      <c r="AQ1448" s="7"/>
      <c r="AR1448" s="7"/>
      <c r="AS1448" s="7"/>
      <c r="AT1448" s="7"/>
    </row>
    <row r="1449" spans="1:46" s="10" customFormat="1" ht="31.5" x14ac:dyDescent="0.25">
      <c r="A1449" s="28" t="s">
        <v>1184</v>
      </c>
      <c r="B1449" s="21" t="s">
        <v>1002</v>
      </c>
      <c r="C1449" s="24" t="s">
        <v>31</v>
      </c>
      <c r="D1449" s="16">
        <v>7813.149684</v>
      </c>
      <c r="E1449" s="39">
        <f t="shared" si="61"/>
        <v>3994.8</v>
      </c>
      <c r="F1449" s="16">
        <v>6010</v>
      </c>
      <c r="G1449" s="16">
        <f t="shared" si="62"/>
        <v>3072.8642059892732</v>
      </c>
      <c r="H1449" s="16"/>
      <c r="I1449" s="3"/>
      <c r="J1449" s="11"/>
      <c r="K1449" s="11"/>
      <c r="L1449" s="7"/>
      <c r="M1449" s="11"/>
      <c r="N1449" s="7"/>
      <c r="O1449" s="7"/>
      <c r="P1449" s="11"/>
      <c r="Q1449" s="7"/>
      <c r="R1449" s="7"/>
      <c r="S1449" s="7"/>
      <c r="T1449" s="7"/>
      <c r="U1449" s="7"/>
      <c r="V1449" s="7"/>
      <c r="W1449" s="7"/>
      <c r="X1449" s="7"/>
      <c r="Y1449" s="7"/>
      <c r="Z1449" s="7"/>
      <c r="AA1449" s="7"/>
      <c r="AB1449" s="7"/>
      <c r="AC1449" s="7"/>
      <c r="AD1449" s="7"/>
      <c r="AE1449" s="7"/>
      <c r="AF1449" s="7"/>
      <c r="AG1449" s="7"/>
      <c r="AH1449" s="7"/>
      <c r="AI1449" s="7"/>
      <c r="AJ1449" s="7"/>
      <c r="AK1449" s="7"/>
      <c r="AL1449" s="7"/>
      <c r="AM1449" s="7"/>
      <c r="AN1449" s="7"/>
      <c r="AO1449" s="7"/>
      <c r="AP1449" s="7"/>
      <c r="AQ1449" s="7"/>
      <c r="AR1449" s="7"/>
      <c r="AS1449" s="7"/>
      <c r="AT1449" s="7"/>
    </row>
    <row r="1450" spans="1:46" s="10" customFormat="1" ht="31.5" x14ac:dyDescent="0.25">
      <c r="A1450" s="28" t="s">
        <v>1183</v>
      </c>
      <c r="B1450" s="21" t="s">
        <v>467</v>
      </c>
      <c r="C1450" s="24" t="s">
        <v>31</v>
      </c>
      <c r="D1450" s="16">
        <v>1345.0242909999999</v>
      </c>
      <c r="E1450" s="39">
        <f t="shared" si="61"/>
        <v>687.69999999999993</v>
      </c>
      <c r="F1450" s="16">
        <v>1034.53</v>
      </c>
      <c r="G1450" s="16">
        <f t="shared" si="62"/>
        <v>528.94678985392386</v>
      </c>
      <c r="H1450" s="16"/>
      <c r="I1450" s="3"/>
      <c r="J1450" s="11"/>
      <c r="K1450" s="11"/>
      <c r="L1450" s="7"/>
      <c r="M1450" s="11"/>
      <c r="N1450" s="7"/>
      <c r="O1450" s="7"/>
      <c r="P1450" s="11"/>
      <c r="Q1450" s="7"/>
      <c r="R1450" s="7"/>
      <c r="S1450" s="7"/>
      <c r="T1450" s="7"/>
      <c r="U1450" s="7"/>
      <c r="V1450" s="7"/>
      <c r="W1450" s="7"/>
      <c r="X1450" s="7"/>
      <c r="Y1450" s="7"/>
      <c r="Z1450" s="7"/>
      <c r="AA1450" s="7"/>
      <c r="AB1450" s="7"/>
      <c r="AC1450" s="7"/>
      <c r="AD1450" s="7"/>
      <c r="AE1450" s="7"/>
      <c r="AF1450" s="7"/>
      <c r="AG1450" s="7"/>
      <c r="AH1450" s="7"/>
      <c r="AI1450" s="7"/>
      <c r="AJ1450" s="7"/>
      <c r="AK1450" s="7"/>
      <c r="AL1450" s="7"/>
      <c r="AM1450" s="7"/>
      <c r="AN1450" s="7"/>
      <c r="AO1450" s="7"/>
      <c r="AP1450" s="7"/>
      <c r="AQ1450" s="7"/>
      <c r="AR1450" s="7"/>
      <c r="AS1450" s="7"/>
      <c r="AT1450" s="7"/>
    </row>
    <row r="1451" spans="1:46" s="10" customFormat="1" ht="31.5" x14ac:dyDescent="0.25">
      <c r="A1451" s="28" t="s">
        <v>1182</v>
      </c>
      <c r="B1451" s="21" t="s">
        <v>1181</v>
      </c>
      <c r="C1451" s="24" t="s">
        <v>31</v>
      </c>
      <c r="D1451" s="16">
        <v>3578.973317</v>
      </c>
      <c r="E1451" s="39">
        <f t="shared" si="61"/>
        <v>1829.9</v>
      </c>
      <c r="F1451" s="16">
        <v>2753</v>
      </c>
      <c r="G1451" s="16">
        <f t="shared" si="62"/>
        <v>1407.5865489331895</v>
      </c>
      <c r="H1451" s="16"/>
      <c r="I1451" s="3"/>
      <c r="J1451" s="11"/>
      <c r="K1451" s="11"/>
      <c r="L1451" s="7"/>
      <c r="M1451" s="11"/>
      <c r="N1451" s="7"/>
      <c r="O1451" s="7"/>
      <c r="P1451" s="11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  <c r="AC1451" s="7"/>
      <c r="AD1451" s="7"/>
      <c r="AE1451" s="7"/>
      <c r="AF1451" s="7"/>
      <c r="AG1451" s="7"/>
      <c r="AH1451" s="7"/>
      <c r="AI1451" s="7"/>
      <c r="AJ1451" s="7"/>
      <c r="AK1451" s="7"/>
      <c r="AL1451" s="7"/>
      <c r="AM1451" s="7"/>
      <c r="AN1451" s="7"/>
      <c r="AO1451" s="7"/>
      <c r="AP1451" s="7"/>
      <c r="AQ1451" s="7"/>
      <c r="AR1451" s="7"/>
      <c r="AS1451" s="7"/>
      <c r="AT1451" s="7"/>
    </row>
    <row r="1452" spans="1:46" s="10" customFormat="1" x14ac:dyDescent="0.25">
      <c r="A1452" s="28" t="s">
        <v>1180</v>
      </c>
      <c r="B1452" s="21" t="s">
        <v>1179</v>
      </c>
      <c r="C1452" s="24" t="s">
        <v>31</v>
      </c>
      <c r="D1452" s="16">
        <v>10529.993136999999</v>
      </c>
      <c r="E1452" s="39">
        <f t="shared" si="61"/>
        <v>5383.9</v>
      </c>
      <c r="F1452" s="16">
        <v>8100</v>
      </c>
      <c r="G1452" s="16">
        <f t="shared" si="62"/>
        <v>4141.4642376893698</v>
      </c>
      <c r="H1452" s="16"/>
      <c r="I1452" s="3"/>
      <c r="J1452" s="11"/>
      <c r="K1452" s="11"/>
      <c r="L1452" s="7"/>
      <c r="M1452" s="11"/>
      <c r="N1452" s="7"/>
      <c r="O1452" s="7"/>
      <c r="P1452" s="11"/>
      <c r="Q1452" s="7"/>
      <c r="R1452" s="7"/>
      <c r="S1452" s="7"/>
      <c r="T1452" s="7"/>
      <c r="U1452" s="7"/>
      <c r="V1452" s="7"/>
      <c r="W1452" s="7"/>
      <c r="X1452" s="7"/>
      <c r="Y1452" s="7"/>
      <c r="Z1452" s="7"/>
      <c r="AA1452" s="7"/>
      <c r="AB1452" s="7"/>
      <c r="AC1452" s="7"/>
      <c r="AD1452" s="7"/>
      <c r="AE1452" s="7"/>
      <c r="AF1452" s="7"/>
      <c r="AG1452" s="7"/>
      <c r="AH1452" s="7"/>
      <c r="AI1452" s="7"/>
      <c r="AJ1452" s="7"/>
      <c r="AK1452" s="7"/>
      <c r="AL1452" s="7"/>
      <c r="AM1452" s="7"/>
      <c r="AN1452" s="7"/>
      <c r="AO1452" s="7"/>
      <c r="AP1452" s="7"/>
      <c r="AQ1452" s="7"/>
      <c r="AR1452" s="7"/>
      <c r="AS1452" s="7"/>
      <c r="AT1452" s="7"/>
    </row>
    <row r="1453" spans="1:46" s="10" customFormat="1" x14ac:dyDescent="0.25">
      <c r="A1453" s="28" t="s">
        <v>1178</v>
      </c>
      <c r="B1453" s="21" t="s">
        <v>1177</v>
      </c>
      <c r="C1453" s="24" t="s">
        <v>31</v>
      </c>
      <c r="D1453" s="16">
        <v>1274.027662</v>
      </c>
      <c r="E1453" s="39">
        <f t="shared" si="61"/>
        <v>651.4</v>
      </c>
      <c r="F1453" s="16">
        <v>980</v>
      </c>
      <c r="G1453" s="16">
        <f t="shared" si="62"/>
        <v>501.06604357229412</v>
      </c>
      <c r="H1453" s="16"/>
      <c r="I1453" s="3"/>
      <c r="J1453" s="11"/>
      <c r="K1453" s="11"/>
      <c r="L1453" s="7"/>
      <c r="M1453" s="11"/>
      <c r="N1453" s="7"/>
      <c r="O1453" s="7"/>
      <c r="P1453" s="11"/>
      <c r="Q1453" s="7"/>
      <c r="R1453" s="7"/>
      <c r="S1453" s="7"/>
      <c r="T1453" s="7"/>
      <c r="U1453" s="7"/>
      <c r="V1453" s="7"/>
      <c r="W1453" s="7"/>
      <c r="X1453" s="7"/>
      <c r="Y1453" s="7"/>
      <c r="Z1453" s="7"/>
      <c r="AA1453" s="7"/>
      <c r="AB1453" s="7"/>
      <c r="AC1453" s="7"/>
      <c r="AD1453" s="7"/>
      <c r="AE1453" s="7"/>
      <c r="AF1453" s="7"/>
      <c r="AG1453" s="7"/>
      <c r="AH1453" s="7"/>
      <c r="AI1453" s="7"/>
      <c r="AJ1453" s="7"/>
      <c r="AK1453" s="7"/>
      <c r="AL1453" s="7"/>
      <c r="AM1453" s="7"/>
      <c r="AN1453" s="7"/>
      <c r="AO1453" s="7"/>
      <c r="AP1453" s="7"/>
      <c r="AQ1453" s="7"/>
      <c r="AR1453" s="7"/>
      <c r="AS1453" s="7"/>
      <c r="AT1453" s="7"/>
    </row>
    <row r="1454" spans="1:46" s="10" customFormat="1" x14ac:dyDescent="0.25">
      <c r="A1454" s="28" t="s">
        <v>1176</v>
      </c>
      <c r="B1454" s="21" t="s">
        <v>468</v>
      </c>
      <c r="C1454" s="24" t="s">
        <v>31</v>
      </c>
      <c r="D1454" s="16">
        <v>939.97189800000001</v>
      </c>
      <c r="E1454" s="39">
        <f t="shared" si="61"/>
        <v>480.6</v>
      </c>
      <c r="F1454" s="16">
        <v>723.06</v>
      </c>
      <c r="G1454" s="16">
        <f t="shared" si="62"/>
        <v>369.69470761773772</v>
      </c>
      <c r="H1454" s="16"/>
      <c r="I1454" s="3"/>
      <c r="J1454" s="11"/>
      <c r="K1454" s="11"/>
      <c r="L1454" s="7"/>
      <c r="M1454" s="11"/>
      <c r="N1454" s="7"/>
      <c r="O1454" s="7"/>
      <c r="P1454" s="11"/>
      <c r="Q1454" s="7"/>
      <c r="R1454" s="7"/>
      <c r="S1454" s="7"/>
      <c r="T1454" s="7"/>
      <c r="U1454" s="7"/>
      <c r="V1454" s="7"/>
      <c r="W1454" s="7"/>
      <c r="X1454" s="7"/>
      <c r="Y1454" s="7"/>
      <c r="Z1454" s="7"/>
      <c r="AA1454" s="7"/>
      <c r="AB1454" s="7"/>
      <c r="AC1454" s="7"/>
      <c r="AD1454" s="7"/>
      <c r="AE1454" s="7"/>
      <c r="AF1454" s="7"/>
      <c r="AG1454" s="7"/>
      <c r="AH1454" s="7"/>
      <c r="AI1454" s="7"/>
      <c r="AJ1454" s="7"/>
      <c r="AK1454" s="7"/>
      <c r="AL1454" s="7"/>
      <c r="AM1454" s="7"/>
      <c r="AN1454" s="7"/>
      <c r="AO1454" s="7"/>
      <c r="AP1454" s="7"/>
      <c r="AQ1454" s="7"/>
      <c r="AR1454" s="7"/>
      <c r="AS1454" s="7"/>
      <c r="AT1454" s="7"/>
    </row>
    <row r="1455" spans="1:46" s="10" customFormat="1" x14ac:dyDescent="0.25">
      <c r="A1455" s="28" t="s">
        <v>1175</v>
      </c>
      <c r="B1455" s="21" t="s">
        <v>470</v>
      </c>
      <c r="C1455" s="24" t="s">
        <v>31</v>
      </c>
      <c r="D1455" s="16">
        <v>1720.348068</v>
      </c>
      <c r="E1455" s="39">
        <f t="shared" si="61"/>
        <v>879.6</v>
      </c>
      <c r="F1455" s="16">
        <v>1323.22</v>
      </c>
      <c r="G1455" s="16">
        <f t="shared" si="62"/>
        <v>676.55164303646029</v>
      </c>
      <c r="H1455" s="16"/>
      <c r="I1455" s="3"/>
      <c r="J1455" s="11"/>
      <c r="K1455" s="11"/>
      <c r="L1455" s="7"/>
      <c r="M1455" s="11"/>
      <c r="N1455" s="7"/>
      <c r="O1455" s="7"/>
      <c r="P1455" s="11"/>
      <c r="Q1455" s="7"/>
      <c r="R1455" s="7"/>
      <c r="S1455" s="7"/>
      <c r="T1455" s="7"/>
      <c r="U1455" s="7"/>
      <c r="V1455" s="7"/>
      <c r="W1455" s="7"/>
      <c r="X1455" s="7"/>
      <c r="Y1455" s="7"/>
      <c r="Z1455" s="7"/>
      <c r="AA1455" s="7"/>
      <c r="AB1455" s="7"/>
      <c r="AC1455" s="7"/>
      <c r="AD1455" s="7"/>
      <c r="AE1455" s="7"/>
      <c r="AF1455" s="7"/>
      <c r="AG1455" s="7"/>
      <c r="AH1455" s="7"/>
      <c r="AI1455" s="7"/>
      <c r="AJ1455" s="7"/>
      <c r="AK1455" s="7"/>
      <c r="AL1455" s="7"/>
      <c r="AM1455" s="7"/>
      <c r="AN1455" s="7"/>
      <c r="AO1455" s="7"/>
      <c r="AP1455" s="7"/>
      <c r="AQ1455" s="7"/>
      <c r="AR1455" s="7"/>
      <c r="AS1455" s="7"/>
      <c r="AT1455" s="7"/>
    </row>
    <row r="1456" spans="1:46" s="10" customFormat="1" x14ac:dyDescent="0.25">
      <c r="A1456" s="28" t="s">
        <v>1174</v>
      </c>
      <c r="B1456" s="21" t="s">
        <v>471</v>
      </c>
      <c r="C1456" s="24" t="s">
        <v>31</v>
      </c>
      <c r="D1456" s="16">
        <v>6674.269875</v>
      </c>
      <c r="E1456" s="39">
        <f t="shared" si="61"/>
        <v>3412.5</v>
      </c>
      <c r="F1456" s="16">
        <v>5133.97</v>
      </c>
      <c r="G1456" s="16">
        <f t="shared" si="62"/>
        <v>2624.9571793049499</v>
      </c>
      <c r="H1456" s="16"/>
      <c r="I1456" s="3"/>
      <c r="J1456" s="11"/>
      <c r="K1456" s="11"/>
      <c r="L1456" s="7"/>
      <c r="M1456" s="11"/>
      <c r="N1456" s="7"/>
      <c r="O1456" s="7"/>
      <c r="P1456" s="11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7"/>
      <c r="AC1456" s="7"/>
      <c r="AD1456" s="7"/>
      <c r="AE1456" s="7"/>
      <c r="AF1456" s="7"/>
      <c r="AG1456" s="7"/>
      <c r="AH1456" s="7"/>
      <c r="AI1456" s="7"/>
      <c r="AJ1456" s="7"/>
      <c r="AK1456" s="7"/>
      <c r="AL1456" s="7"/>
      <c r="AM1456" s="7"/>
      <c r="AN1456" s="7"/>
      <c r="AO1456" s="7"/>
      <c r="AP1456" s="7"/>
      <c r="AQ1456" s="7"/>
      <c r="AR1456" s="7"/>
      <c r="AS1456" s="7"/>
      <c r="AT1456" s="7"/>
    </row>
    <row r="1457" spans="1:46" s="10" customFormat="1" ht="31.5" x14ac:dyDescent="0.25">
      <c r="A1457" s="28" t="s">
        <v>1173</v>
      </c>
      <c r="B1457" s="21" t="s">
        <v>546</v>
      </c>
      <c r="C1457" s="66" t="s">
        <v>1059</v>
      </c>
      <c r="D1457" s="16">
        <v>127.12895</v>
      </c>
      <c r="E1457" s="39">
        <f t="shared" si="61"/>
        <v>65</v>
      </c>
      <c r="F1457" s="16">
        <v>97.77</v>
      </c>
      <c r="G1457" s="16">
        <f t="shared" si="62"/>
        <v>49.989007224554278</v>
      </c>
      <c r="H1457" s="16"/>
      <c r="I1457" s="3"/>
      <c r="J1457" s="11"/>
      <c r="K1457" s="11"/>
      <c r="L1457" s="7"/>
      <c r="M1457" s="11"/>
      <c r="N1457" s="7"/>
      <c r="O1457" s="7"/>
      <c r="P1457" s="11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  <c r="AC1457" s="7"/>
      <c r="AD1457" s="7"/>
      <c r="AE1457" s="7"/>
      <c r="AF1457" s="7"/>
      <c r="AG1457" s="7"/>
      <c r="AH1457" s="7"/>
      <c r="AI1457" s="7"/>
      <c r="AJ1457" s="7"/>
      <c r="AK1457" s="7"/>
      <c r="AL1457" s="7"/>
      <c r="AM1457" s="7"/>
      <c r="AN1457" s="7"/>
      <c r="AO1457" s="7"/>
      <c r="AP1457" s="7"/>
      <c r="AQ1457" s="7"/>
      <c r="AR1457" s="7"/>
      <c r="AS1457" s="7"/>
      <c r="AT1457" s="7"/>
    </row>
    <row r="1458" spans="1:46" s="10" customFormat="1" x14ac:dyDescent="0.25">
      <c r="A1458" s="28" t="s">
        <v>1172</v>
      </c>
      <c r="B1458" s="21" t="s">
        <v>1171</v>
      </c>
      <c r="C1458" s="24" t="s">
        <v>31</v>
      </c>
      <c r="D1458" s="16">
        <v>130.06269499999999</v>
      </c>
      <c r="E1458" s="39">
        <f t="shared" si="61"/>
        <v>66.5</v>
      </c>
      <c r="F1458" s="16">
        <v>100</v>
      </c>
      <c r="G1458" s="16">
        <f t="shared" si="62"/>
        <v>51.129188119621851</v>
      </c>
      <c r="H1458" s="16"/>
      <c r="I1458" s="3"/>
      <c r="J1458" s="11"/>
      <c r="K1458" s="11"/>
      <c r="L1458" s="7"/>
      <c r="M1458" s="11"/>
      <c r="N1458" s="7"/>
      <c r="O1458" s="7"/>
      <c r="P1458" s="11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  <c r="AC1458" s="7"/>
      <c r="AD1458" s="7"/>
      <c r="AE1458" s="7"/>
      <c r="AF1458" s="7"/>
      <c r="AG1458" s="7"/>
      <c r="AH1458" s="7"/>
      <c r="AI1458" s="7"/>
      <c r="AJ1458" s="7"/>
      <c r="AK1458" s="7"/>
      <c r="AL1458" s="7"/>
      <c r="AM1458" s="7"/>
      <c r="AN1458" s="7"/>
      <c r="AO1458" s="7"/>
      <c r="AP1458" s="7"/>
      <c r="AQ1458" s="7"/>
      <c r="AR1458" s="7"/>
      <c r="AS1458" s="7"/>
      <c r="AT1458" s="7"/>
    </row>
    <row r="1459" spans="1:46" s="10" customFormat="1" x14ac:dyDescent="0.25">
      <c r="A1459" s="28" t="s">
        <v>1160</v>
      </c>
      <c r="B1459" s="21" t="s">
        <v>486</v>
      </c>
      <c r="C1459" s="24" t="s">
        <v>31</v>
      </c>
      <c r="D1459" s="16">
        <v>80</v>
      </c>
      <c r="E1459" s="39">
        <f t="shared" si="61"/>
        <v>40.903350495697481</v>
      </c>
      <c r="F1459" s="16">
        <v>50</v>
      </c>
      <c r="G1459" s="16">
        <f t="shared" si="62"/>
        <v>25.564594059810926</v>
      </c>
      <c r="H1459" s="16"/>
      <c r="I1459" s="3"/>
      <c r="J1459" s="11"/>
      <c r="K1459" s="11"/>
      <c r="L1459" s="7"/>
      <c r="M1459" s="11"/>
      <c r="N1459" s="7"/>
      <c r="O1459" s="7"/>
      <c r="P1459" s="11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  <c r="AC1459" s="7"/>
      <c r="AD1459" s="7"/>
      <c r="AE1459" s="7"/>
      <c r="AF1459" s="7"/>
      <c r="AG1459" s="7"/>
      <c r="AH1459" s="7"/>
      <c r="AI1459" s="7"/>
      <c r="AJ1459" s="7"/>
      <c r="AK1459" s="7"/>
      <c r="AL1459" s="7"/>
      <c r="AM1459" s="7"/>
      <c r="AN1459" s="7"/>
      <c r="AO1459" s="7"/>
      <c r="AP1459" s="7"/>
      <c r="AQ1459" s="7"/>
      <c r="AR1459" s="7"/>
      <c r="AS1459" s="7"/>
      <c r="AT1459" s="7"/>
    </row>
    <row r="1460" spans="1:46" s="10" customFormat="1" ht="31.5" x14ac:dyDescent="0.25">
      <c r="A1460" s="28" t="s">
        <v>1141</v>
      </c>
      <c r="B1460" s="21" t="s">
        <v>1140</v>
      </c>
      <c r="C1460" s="24" t="s">
        <v>31</v>
      </c>
      <c r="D1460" s="16">
        <v>78.037616999999997</v>
      </c>
      <c r="E1460" s="39">
        <f t="shared" si="61"/>
        <v>39.9</v>
      </c>
      <c r="F1460" s="16">
        <v>60</v>
      </c>
      <c r="G1460" s="16">
        <f t="shared" si="62"/>
        <v>30.677512871773111</v>
      </c>
      <c r="H1460" s="16"/>
      <c r="I1460" s="3"/>
      <c r="J1460" s="11"/>
      <c r="K1460" s="11"/>
      <c r="L1460" s="7"/>
      <c r="M1460" s="11"/>
      <c r="N1460" s="7"/>
      <c r="O1460" s="7"/>
      <c r="P1460" s="11"/>
      <c r="Q1460" s="7"/>
      <c r="R1460" s="7"/>
      <c r="S1460" s="7"/>
      <c r="T1460" s="7"/>
      <c r="U1460" s="7"/>
      <c r="V1460" s="7"/>
      <c r="W1460" s="7"/>
      <c r="X1460" s="7"/>
      <c r="Y1460" s="7"/>
      <c r="Z1460" s="7"/>
      <c r="AA1460" s="7"/>
      <c r="AB1460" s="7"/>
      <c r="AC1460" s="7"/>
      <c r="AD1460" s="7"/>
      <c r="AE1460" s="7"/>
      <c r="AF1460" s="7"/>
      <c r="AG1460" s="7"/>
      <c r="AH1460" s="7"/>
      <c r="AI1460" s="7"/>
      <c r="AJ1460" s="7"/>
      <c r="AK1460" s="7"/>
      <c r="AL1460" s="7"/>
      <c r="AM1460" s="7"/>
      <c r="AN1460" s="7"/>
      <c r="AO1460" s="7"/>
      <c r="AP1460" s="7"/>
      <c r="AQ1460" s="7"/>
      <c r="AR1460" s="7"/>
      <c r="AS1460" s="7"/>
      <c r="AT1460" s="7"/>
    </row>
    <row r="1461" spans="1:46" s="10" customFormat="1" x14ac:dyDescent="0.25">
      <c r="A1461" s="28" t="s">
        <v>1170</v>
      </c>
      <c r="B1461" s="21" t="s">
        <v>1003</v>
      </c>
      <c r="C1461" s="24" t="s">
        <v>31</v>
      </c>
      <c r="D1461" s="15">
        <v>17.993635999999999</v>
      </c>
      <c r="E1461" s="39">
        <f t="shared" si="61"/>
        <v>9.1999999999999993</v>
      </c>
      <c r="F1461" s="16"/>
      <c r="G1461" s="16"/>
      <c r="H1461" s="15"/>
      <c r="I1461" s="3"/>
      <c r="J1461" s="11"/>
      <c r="K1461" s="11"/>
      <c r="L1461" s="7"/>
      <c r="M1461" s="11"/>
      <c r="N1461" s="7"/>
      <c r="O1461" s="7"/>
      <c r="P1461" s="11"/>
      <c r="Q1461" s="7"/>
      <c r="R1461" s="7"/>
      <c r="S1461" s="7"/>
      <c r="T1461" s="7"/>
      <c r="U1461" s="7"/>
      <c r="V1461" s="7"/>
      <c r="W1461" s="7"/>
      <c r="X1461" s="7"/>
      <c r="Y1461" s="7"/>
      <c r="Z1461" s="7"/>
      <c r="AA1461" s="7"/>
      <c r="AB1461" s="7"/>
      <c r="AC1461" s="7"/>
      <c r="AD1461" s="7"/>
      <c r="AE1461" s="7"/>
      <c r="AF1461" s="7"/>
      <c r="AG1461" s="7"/>
      <c r="AH1461" s="7"/>
      <c r="AI1461" s="7"/>
      <c r="AJ1461" s="7"/>
      <c r="AK1461" s="7"/>
      <c r="AL1461" s="7"/>
      <c r="AM1461" s="7"/>
      <c r="AN1461" s="7"/>
      <c r="AO1461" s="7"/>
      <c r="AP1461" s="7"/>
      <c r="AQ1461" s="7"/>
      <c r="AR1461" s="7"/>
      <c r="AS1461" s="7"/>
      <c r="AT1461" s="7"/>
    </row>
    <row r="1462" spans="1:46" s="10" customFormat="1" x14ac:dyDescent="0.25">
      <c r="A1462" s="28" t="s">
        <v>1169</v>
      </c>
      <c r="B1462" s="21" t="s">
        <v>1004</v>
      </c>
      <c r="C1462" s="24" t="s">
        <v>31</v>
      </c>
      <c r="D1462" s="16">
        <v>144.14467099999999</v>
      </c>
      <c r="E1462" s="39">
        <f t="shared" si="61"/>
        <v>73.699999999999989</v>
      </c>
      <c r="F1462" s="16"/>
      <c r="G1462" s="16"/>
      <c r="H1462" s="16"/>
      <c r="I1462" s="3"/>
      <c r="J1462" s="11"/>
      <c r="K1462" s="11"/>
      <c r="L1462" s="7"/>
      <c r="M1462" s="11"/>
      <c r="N1462" s="7"/>
      <c r="O1462" s="7"/>
      <c r="P1462" s="11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7"/>
      <c r="AC1462" s="7"/>
      <c r="AD1462" s="7"/>
      <c r="AE1462" s="7"/>
      <c r="AF1462" s="7"/>
      <c r="AG1462" s="7"/>
      <c r="AH1462" s="7"/>
      <c r="AI1462" s="7"/>
      <c r="AJ1462" s="7"/>
      <c r="AK1462" s="7"/>
      <c r="AL1462" s="7"/>
      <c r="AM1462" s="7"/>
      <c r="AN1462" s="7"/>
      <c r="AO1462" s="7"/>
      <c r="AP1462" s="7"/>
      <c r="AQ1462" s="7"/>
      <c r="AR1462" s="7"/>
      <c r="AS1462" s="7"/>
      <c r="AT1462" s="7"/>
    </row>
    <row r="1463" spans="1:46" s="10" customFormat="1" x14ac:dyDescent="0.25">
      <c r="A1463" s="28" t="s">
        <v>1168</v>
      </c>
      <c r="B1463" s="21" t="s">
        <v>1005</v>
      </c>
      <c r="C1463" s="24" t="s">
        <v>31</v>
      </c>
      <c r="D1463" s="15">
        <v>86.056519999999992</v>
      </c>
      <c r="E1463" s="39">
        <f t="shared" si="61"/>
        <v>44</v>
      </c>
      <c r="F1463" s="16"/>
      <c r="G1463" s="16"/>
      <c r="H1463" s="15"/>
      <c r="I1463" s="3"/>
      <c r="J1463" s="11"/>
      <c r="K1463" s="11"/>
      <c r="L1463" s="7"/>
      <c r="M1463" s="11"/>
      <c r="N1463" s="7"/>
      <c r="O1463" s="7"/>
      <c r="P1463" s="11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7"/>
      <c r="AC1463" s="7"/>
      <c r="AD1463" s="7"/>
      <c r="AE1463" s="7"/>
      <c r="AF1463" s="7"/>
      <c r="AG1463" s="7"/>
      <c r="AH1463" s="7"/>
      <c r="AI1463" s="7"/>
      <c r="AJ1463" s="7"/>
      <c r="AK1463" s="7"/>
      <c r="AL1463" s="7"/>
      <c r="AM1463" s="7"/>
      <c r="AN1463" s="7"/>
      <c r="AO1463" s="7"/>
      <c r="AP1463" s="7"/>
      <c r="AQ1463" s="7"/>
      <c r="AR1463" s="7"/>
      <c r="AS1463" s="7"/>
      <c r="AT1463" s="7"/>
    </row>
    <row r="1464" spans="1:46" s="10" customFormat="1" x14ac:dyDescent="0.25">
      <c r="A1464" s="28" t="s">
        <v>1167</v>
      </c>
      <c r="B1464" s="21" t="s">
        <v>1166</v>
      </c>
      <c r="C1464" s="24" t="s">
        <v>31</v>
      </c>
      <c r="D1464" s="15">
        <v>86.056519999999992</v>
      </c>
      <c r="E1464" s="39">
        <f t="shared" si="61"/>
        <v>44</v>
      </c>
      <c r="F1464" s="16"/>
      <c r="G1464" s="16"/>
      <c r="H1464" s="15"/>
      <c r="I1464" s="3"/>
      <c r="J1464" s="11"/>
      <c r="K1464" s="11"/>
      <c r="L1464" s="7"/>
      <c r="M1464" s="11"/>
      <c r="N1464" s="7"/>
      <c r="O1464" s="7"/>
      <c r="P1464" s="11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7"/>
      <c r="AC1464" s="7"/>
      <c r="AD1464" s="7"/>
      <c r="AE1464" s="7"/>
      <c r="AF1464" s="7"/>
      <c r="AG1464" s="7"/>
      <c r="AH1464" s="7"/>
      <c r="AI1464" s="7"/>
      <c r="AJ1464" s="7"/>
      <c r="AK1464" s="7"/>
      <c r="AL1464" s="7"/>
      <c r="AM1464" s="7"/>
      <c r="AN1464" s="7"/>
      <c r="AO1464" s="7"/>
      <c r="AP1464" s="7"/>
      <c r="AQ1464" s="7"/>
      <c r="AR1464" s="7"/>
      <c r="AS1464" s="7"/>
      <c r="AT1464" s="7"/>
    </row>
    <row r="1465" spans="1:46" s="10" customFormat="1" x14ac:dyDescent="0.25">
      <c r="A1465" s="28" t="s">
        <v>1165</v>
      </c>
      <c r="B1465" s="21" t="s">
        <v>71</v>
      </c>
      <c r="C1465" s="24" t="s">
        <v>31</v>
      </c>
      <c r="D1465" s="15">
        <v>86.056519999999992</v>
      </c>
      <c r="E1465" s="39">
        <f t="shared" si="61"/>
        <v>44</v>
      </c>
      <c r="F1465" s="15"/>
      <c r="G1465" s="16"/>
      <c r="H1465" s="15"/>
      <c r="I1465" s="3"/>
      <c r="J1465" s="11"/>
      <c r="K1465" s="11"/>
      <c r="L1465" s="7"/>
      <c r="M1465" s="11"/>
      <c r="N1465" s="7"/>
      <c r="O1465" s="7"/>
      <c r="P1465" s="11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  <c r="AC1465" s="7"/>
      <c r="AD1465" s="7"/>
      <c r="AE1465" s="7"/>
      <c r="AF1465" s="7"/>
      <c r="AG1465" s="7"/>
      <c r="AH1465" s="7"/>
      <c r="AI1465" s="7"/>
      <c r="AJ1465" s="7"/>
      <c r="AK1465" s="7"/>
      <c r="AL1465" s="7"/>
      <c r="AM1465" s="7"/>
      <c r="AN1465" s="7"/>
      <c r="AO1465" s="7"/>
      <c r="AP1465" s="7"/>
      <c r="AQ1465" s="7"/>
      <c r="AR1465" s="7"/>
      <c r="AS1465" s="7"/>
      <c r="AT1465" s="7"/>
    </row>
    <row r="1466" spans="1:46" s="10" customFormat="1" x14ac:dyDescent="0.25">
      <c r="A1466" s="28" t="s">
        <v>1164</v>
      </c>
      <c r="B1466" s="21" t="s">
        <v>72</v>
      </c>
      <c r="C1466" s="24" t="s">
        <v>31</v>
      </c>
      <c r="D1466" s="15">
        <v>216.119215</v>
      </c>
      <c r="E1466" s="39">
        <f t="shared" si="61"/>
        <v>110.5</v>
      </c>
      <c r="F1466" s="15"/>
      <c r="G1466" s="16"/>
      <c r="H1466" s="15"/>
      <c r="I1466" s="3"/>
      <c r="J1466" s="11"/>
      <c r="K1466" s="11"/>
      <c r="L1466" s="7"/>
      <c r="M1466" s="11"/>
      <c r="N1466" s="7"/>
      <c r="O1466" s="7"/>
      <c r="P1466" s="11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7"/>
      <c r="AC1466" s="7"/>
      <c r="AD1466" s="7"/>
      <c r="AE1466" s="7"/>
      <c r="AF1466" s="7"/>
      <c r="AG1466" s="7"/>
      <c r="AH1466" s="7"/>
      <c r="AI1466" s="7"/>
      <c r="AJ1466" s="7"/>
      <c r="AK1466" s="7"/>
      <c r="AL1466" s="7"/>
      <c r="AM1466" s="7"/>
      <c r="AN1466" s="7"/>
      <c r="AO1466" s="7"/>
      <c r="AP1466" s="7"/>
      <c r="AQ1466" s="7"/>
      <c r="AR1466" s="7"/>
      <c r="AS1466" s="7"/>
      <c r="AT1466" s="7"/>
    </row>
    <row r="1467" spans="1:46" x14ac:dyDescent="0.25">
      <c r="A1467" s="28" t="s">
        <v>2699</v>
      </c>
      <c r="B1467" s="21" t="s">
        <v>2700</v>
      </c>
      <c r="C1467" s="24" t="s">
        <v>31</v>
      </c>
      <c r="D1467" s="15">
        <v>91.924009999999996</v>
      </c>
      <c r="E1467" s="39">
        <f t="shared" si="61"/>
        <v>47</v>
      </c>
      <c r="F1467" s="15"/>
      <c r="G1467" s="16"/>
      <c r="H1467" s="15"/>
      <c r="J1467" s="11"/>
      <c r="K1467" s="11"/>
      <c r="M1467" s="11"/>
      <c r="P1467" s="11"/>
    </row>
    <row r="1468" spans="1:46" s="10" customFormat="1" x14ac:dyDescent="0.25">
      <c r="A1468" s="30"/>
      <c r="B1468" s="39"/>
      <c r="C1468" s="17"/>
      <c r="D1468" s="39"/>
      <c r="E1468" s="39"/>
      <c r="F1468" s="39"/>
      <c r="G1468" s="39"/>
      <c r="H1468" s="39"/>
      <c r="I1468" s="3"/>
      <c r="J1468" s="11"/>
      <c r="K1468" s="11"/>
      <c r="L1468" s="7"/>
      <c r="M1468" s="11"/>
      <c r="N1468" s="7"/>
      <c r="O1468" s="7"/>
      <c r="P1468" s="11"/>
      <c r="Q1468" s="7"/>
      <c r="R1468" s="7"/>
      <c r="S1468" s="7"/>
      <c r="T1468" s="7"/>
      <c r="U1468" s="7"/>
      <c r="V1468" s="7"/>
      <c r="W1468" s="7"/>
      <c r="X1468" s="7"/>
      <c r="Y1468" s="7"/>
      <c r="Z1468" s="7"/>
      <c r="AA1468" s="7"/>
      <c r="AB1468" s="7"/>
      <c r="AC1468" s="7"/>
      <c r="AD1468" s="7"/>
      <c r="AE1468" s="7"/>
      <c r="AF1468" s="7"/>
      <c r="AG1468" s="7"/>
      <c r="AH1468" s="7"/>
      <c r="AI1468" s="7"/>
      <c r="AJ1468" s="7"/>
      <c r="AK1468" s="7"/>
      <c r="AL1468" s="7"/>
      <c r="AM1468" s="7"/>
      <c r="AN1468" s="7"/>
      <c r="AO1468" s="7"/>
      <c r="AP1468" s="7"/>
      <c r="AQ1468" s="7"/>
      <c r="AR1468" s="7"/>
      <c r="AS1468" s="7"/>
      <c r="AT1468" s="7"/>
    </row>
    <row r="1469" spans="1:46" s="10" customFormat="1" x14ac:dyDescent="0.25">
      <c r="A1469" s="27">
        <v>42</v>
      </c>
      <c r="B1469" s="77" t="s">
        <v>1006</v>
      </c>
      <c r="C1469" s="77"/>
      <c r="D1469" s="77"/>
      <c r="E1469" s="77"/>
      <c r="F1469" s="77"/>
      <c r="G1469" s="77"/>
      <c r="H1469" s="77"/>
      <c r="I1469" s="3"/>
      <c r="J1469" s="11"/>
      <c r="K1469" s="11"/>
      <c r="L1469" s="7"/>
      <c r="M1469" s="11"/>
      <c r="N1469" s="7"/>
      <c r="O1469" s="7"/>
      <c r="P1469" s="11"/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  <c r="AB1469" s="7"/>
      <c r="AC1469" s="7"/>
      <c r="AD1469" s="7"/>
      <c r="AE1469" s="7"/>
      <c r="AF1469" s="7"/>
      <c r="AG1469" s="7"/>
      <c r="AH1469" s="7"/>
      <c r="AI1469" s="7"/>
      <c r="AJ1469" s="7"/>
      <c r="AK1469" s="7"/>
      <c r="AL1469" s="7"/>
      <c r="AM1469" s="7"/>
      <c r="AN1469" s="7"/>
      <c r="AO1469" s="7"/>
      <c r="AP1469" s="7"/>
      <c r="AQ1469" s="7"/>
      <c r="AR1469" s="7"/>
      <c r="AS1469" s="7"/>
      <c r="AT1469" s="7"/>
    </row>
    <row r="1470" spans="1:46" s="10" customFormat="1" x14ac:dyDescent="0.25">
      <c r="A1470" s="28" t="s">
        <v>1163</v>
      </c>
      <c r="B1470" s="21" t="s">
        <v>1162</v>
      </c>
      <c r="C1470" s="24" t="s">
        <v>31</v>
      </c>
      <c r="D1470" s="15">
        <v>2392.1756729999997</v>
      </c>
      <c r="E1470" s="39">
        <f t="shared" ref="E1470" si="63">D1470/$J$9</f>
        <v>1223.0999999999999</v>
      </c>
      <c r="F1470" s="16">
        <v>1840</v>
      </c>
      <c r="G1470" s="16">
        <f t="shared" ref="G1470" si="64">F1470/$J$9</f>
        <v>940.77706140104203</v>
      </c>
      <c r="H1470" s="15"/>
      <c r="I1470" s="3"/>
      <c r="J1470" s="11"/>
      <c r="K1470" s="11"/>
      <c r="L1470" s="7"/>
      <c r="M1470" s="11"/>
      <c r="N1470" s="7"/>
      <c r="O1470" s="7"/>
      <c r="P1470" s="11"/>
      <c r="Q1470" s="7"/>
      <c r="R1470" s="7"/>
      <c r="S1470" s="7"/>
      <c r="T1470" s="7"/>
      <c r="U1470" s="7"/>
      <c r="V1470" s="7"/>
      <c r="W1470" s="7"/>
      <c r="X1470" s="7"/>
      <c r="Y1470" s="7"/>
      <c r="Z1470" s="7"/>
      <c r="AA1470" s="7"/>
      <c r="AB1470" s="7"/>
      <c r="AC1470" s="7"/>
      <c r="AD1470" s="7"/>
      <c r="AE1470" s="7"/>
      <c r="AF1470" s="7"/>
      <c r="AG1470" s="7"/>
      <c r="AH1470" s="7"/>
      <c r="AI1470" s="7"/>
      <c r="AJ1470" s="7"/>
      <c r="AK1470" s="7"/>
      <c r="AL1470" s="7"/>
      <c r="AM1470" s="7"/>
      <c r="AN1470" s="7"/>
      <c r="AO1470" s="7"/>
      <c r="AP1470" s="7"/>
      <c r="AQ1470" s="7"/>
      <c r="AR1470" s="7"/>
      <c r="AS1470" s="7"/>
      <c r="AT1470" s="7"/>
    </row>
    <row r="1471" spans="1:46" s="10" customFormat="1" x14ac:dyDescent="0.25">
      <c r="A1471" s="19"/>
      <c r="B1471" s="70"/>
      <c r="C1471" s="18"/>
      <c r="D1471" s="16"/>
      <c r="E1471" s="16"/>
      <c r="F1471" s="15"/>
      <c r="G1471" s="15"/>
      <c r="H1471" s="16"/>
      <c r="I1471" s="3"/>
      <c r="J1471" s="11"/>
      <c r="K1471" s="11"/>
      <c r="L1471" s="7"/>
      <c r="M1471" s="11"/>
      <c r="N1471" s="7"/>
      <c r="O1471" s="7"/>
      <c r="P1471" s="11"/>
      <c r="Q1471" s="7"/>
      <c r="R1471" s="7"/>
      <c r="S1471" s="7"/>
      <c r="T1471" s="7"/>
      <c r="U1471" s="7"/>
      <c r="V1471" s="7"/>
      <c r="W1471" s="7"/>
      <c r="X1471" s="7"/>
      <c r="Y1471" s="7"/>
      <c r="Z1471" s="7"/>
      <c r="AA1471" s="7"/>
      <c r="AB1471" s="7"/>
      <c r="AC1471" s="7"/>
      <c r="AD1471" s="7"/>
      <c r="AE1471" s="7"/>
      <c r="AF1471" s="7"/>
      <c r="AG1471" s="7"/>
      <c r="AH1471" s="7"/>
      <c r="AI1471" s="7"/>
      <c r="AJ1471" s="7"/>
      <c r="AK1471" s="7"/>
      <c r="AL1471" s="7"/>
      <c r="AM1471" s="7"/>
      <c r="AN1471" s="7"/>
      <c r="AO1471" s="7"/>
      <c r="AP1471" s="7"/>
      <c r="AQ1471" s="7"/>
      <c r="AR1471" s="7"/>
      <c r="AS1471" s="7"/>
      <c r="AT1471" s="7"/>
    </row>
    <row r="1472" spans="1:46" s="10" customFormat="1" x14ac:dyDescent="0.25">
      <c r="A1472" s="27">
        <v>34</v>
      </c>
      <c r="B1472" s="77" t="s">
        <v>1007</v>
      </c>
      <c r="C1472" s="77"/>
      <c r="D1472" s="77"/>
      <c r="E1472" s="77"/>
      <c r="F1472" s="77"/>
      <c r="G1472" s="77"/>
      <c r="H1472" s="77"/>
      <c r="I1472" s="3"/>
      <c r="J1472" s="11"/>
      <c r="K1472" s="11"/>
      <c r="L1472" s="7"/>
      <c r="M1472" s="11"/>
      <c r="N1472" s="7"/>
      <c r="O1472" s="7"/>
      <c r="P1472" s="11"/>
      <c r="Q1472" s="7"/>
      <c r="R1472" s="7"/>
      <c r="S1472" s="7"/>
      <c r="T1472" s="7"/>
      <c r="U1472" s="7"/>
      <c r="V1472" s="7"/>
      <c r="W1472" s="7"/>
      <c r="X1472" s="7"/>
      <c r="Y1472" s="7"/>
      <c r="Z1472" s="7"/>
      <c r="AA1472" s="7"/>
      <c r="AB1472" s="7"/>
      <c r="AC1472" s="7"/>
      <c r="AD1472" s="7"/>
      <c r="AE1472" s="7"/>
      <c r="AF1472" s="7"/>
      <c r="AG1472" s="7"/>
      <c r="AH1472" s="7"/>
      <c r="AI1472" s="7"/>
      <c r="AJ1472" s="7"/>
      <c r="AK1472" s="7"/>
      <c r="AL1472" s="7"/>
      <c r="AM1472" s="7"/>
      <c r="AN1472" s="7"/>
      <c r="AO1472" s="7"/>
      <c r="AP1472" s="7"/>
      <c r="AQ1472" s="7"/>
      <c r="AR1472" s="7"/>
      <c r="AS1472" s="7"/>
      <c r="AT1472" s="7"/>
    </row>
    <row r="1473" spans="1:46" s="10" customFormat="1" ht="31.5" x14ac:dyDescent="0.25">
      <c r="A1473" s="26"/>
      <c r="B1473" s="46" t="s">
        <v>2701</v>
      </c>
      <c r="C1473" s="58" t="s">
        <v>31</v>
      </c>
      <c r="D1473" s="15"/>
      <c r="E1473" s="39"/>
      <c r="F1473" s="16"/>
      <c r="G1473" s="16"/>
      <c r="H1473" s="15"/>
      <c r="I1473" s="3"/>
      <c r="J1473" s="11"/>
      <c r="K1473" s="11"/>
      <c r="L1473" s="7"/>
      <c r="M1473" s="11"/>
      <c r="N1473" s="7"/>
      <c r="O1473" s="7"/>
      <c r="P1473" s="11"/>
      <c r="Q1473" s="7"/>
      <c r="R1473" s="7"/>
      <c r="S1473" s="7"/>
      <c r="T1473" s="7"/>
      <c r="U1473" s="7"/>
      <c r="V1473" s="7"/>
      <c r="W1473" s="7"/>
      <c r="X1473" s="7"/>
      <c r="Y1473" s="7"/>
      <c r="Z1473" s="7"/>
      <c r="AA1473" s="7"/>
      <c r="AB1473" s="7"/>
      <c r="AC1473" s="7"/>
      <c r="AD1473" s="7"/>
      <c r="AE1473" s="7"/>
      <c r="AF1473" s="7"/>
      <c r="AG1473" s="7"/>
      <c r="AH1473" s="7"/>
      <c r="AI1473" s="7"/>
      <c r="AJ1473" s="7"/>
      <c r="AK1473" s="7"/>
      <c r="AL1473" s="7"/>
      <c r="AM1473" s="7"/>
      <c r="AN1473" s="7"/>
      <c r="AO1473" s="7"/>
      <c r="AP1473" s="7"/>
      <c r="AQ1473" s="7"/>
      <c r="AR1473" s="7"/>
      <c r="AS1473" s="7"/>
      <c r="AT1473" s="7"/>
    </row>
    <row r="1474" spans="1:46" s="10" customFormat="1" x14ac:dyDescent="0.25">
      <c r="A1474" s="26" t="s">
        <v>2702</v>
      </c>
      <c r="B1474" s="46" t="s">
        <v>2703</v>
      </c>
      <c r="C1474" s="58"/>
      <c r="D1474" s="15">
        <v>1603.7806</v>
      </c>
      <c r="E1474" s="39">
        <f t="shared" ref="E1474:E1484" si="65">D1474/$J$9</f>
        <v>820</v>
      </c>
      <c r="F1474" s="16"/>
      <c r="G1474" s="16"/>
      <c r="H1474" s="15"/>
      <c r="I1474" s="3"/>
      <c r="J1474" s="11"/>
      <c r="K1474" s="11"/>
      <c r="L1474" s="7"/>
      <c r="M1474" s="11"/>
      <c r="N1474" s="7"/>
      <c r="O1474" s="7"/>
      <c r="P1474" s="11"/>
      <c r="Q1474" s="7"/>
      <c r="R1474" s="7"/>
      <c r="S1474" s="7"/>
      <c r="T1474" s="7"/>
      <c r="U1474" s="7"/>
      <c r="V1474" s="7"/>
      <c r="W1474" s="7"/>
      <c r="X1474" s="7"/>
      <c r="Y1474" s="7"/>
      <c r="Z1474" s="7"/>
      <c r="AA1474" s="7"/>
      <c r="AB1474" s="7"/>
      <c r="AC1474" s="7"/>
      <c r="AD1474" s="7"/>
      <c r="AE1474" s="7"/>
      <c r="AF1474" s="7"/>
      <c r="AG1474" s="7"/>
      <c r="AH1474" s="7"/>
      <c r="AI1474" s="7"/>
      <c r="AJ1474" s="7"/>
      <c r="AK1474" s="7"/>
      <c r="AL1474" s="7"/>
      <c r="AM1474" s="7"/>
      <c r="AN1474" s="7"/>
      <c r="AO1474" s="7"/>
      <c r="AP1474" s="7"/>
      <c r="AQ1474" s="7"/>
      <c r="AR1474" s="7"/>
      <c r="AS1474" s="7"/>
      <c r="AT1474" s="7"/>
    </row>
    <row r="1475" spans="1:46" s="10" customFormat="1" x14ac:dyDescent="0.25">
      <c r="A1475" s="26" t="s">
        <v>2704</v>
      </c>
      <c r="B1475" s="46" t="s">
        <v>2705</v>
      </c>
      <c r="C1475" s="58"/>
      <c r="D1475" s="15">
        <v>1017.0316</v>
      </c>
      <c r="E1475" s="39">
        <f t="shared" si="65"/>
        <v>520</v>
      </c>
      <c r="F1475" s="16"/>
      <c r="G1475" s="16"/>
      <c r="H1475" s="15"/>
      <c r="I1475" s="3"/>
      <c r="J1475" s="11"/>
      <c r="K1475" s="11"/>
      <c r="L1475" s="7"/>
      <c r="M1475" s="11"/>
      <c r="N1475" s="7"/>
      <c r="O1475" s="7"/>
      <c r="P1475" s="11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7"/>
      <c r="AC1475" s="7"/>
      <c r="AD1475" s="7"/>
      <c r="AE1475" s="7"/>
      <c r="AF1475" s="7"/>
      <c r="AG1475" s="7"/>
      <c r="AH1475" s="7"/>
      <c r="AI1475" s="7"/>
      <c r="AJ1475" s="7"/>
      <c r="AK1475" s="7"/>
      <c r="AL1475" s="7"/>
      <c r="AM1475" s="7"/>
      <c r="AN1475" s="7"/>
      <c r="AO1475" s="7"/>
      <c r="AP1475" s="7"/>
      <c r="AQ1475" s="7"/>
      <c r="AR1475" s="7"/>
      <c r="AS1475" s="7"/>
      <c r="AT1475" s="7"/>
    </row>
    <row r="1476" spans="1:46" s="10" customFormat="1" x14ac:dyDescent="0.25">
      <c r="A1476" s="26" t="s">
        <v>2706</v>
      </c>
      <c r="B1476" s="46" t="s">
        <v>2707</v>
      </c>
      <c r="C1476" s="58"/>
      <c r="D1476" s="15">
        <v>801.89030000000002</v>
      </c>
      <c r="E1476" s="39">
        <f t="shared" si="65"/>
        <v>410</v>
      </c>
      <c r="F1476" s="16"/>
      <c r="G1476" s="16"/>
      <c r="H1476" s="15"/>
      <c r="I1476" s="3"/>
      <c r="J1476" s="11"/>
      <c r="K1476" s="11"/>
      <c r="L1476" s="7"/>
      <c r="M1476" s="11"/>
      <c r="N1476" s="7"/>
      <c r="O1476" s="7"/>
      <c r="P1476" s="11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7"/>
      <c r="AC1476" s="7"/>
      <c r="AD1476" s="7"/>
      <c r="AE1476" s="7"/>
      <c r="AF1476" s="7"/>
      <c r="AG1476" s="7"/>
      <c r="AH1476" s="7"/>
      <c r="AI1476" s="7"/>
      <c r="AJ1476" s="7"/>
      <c r="AK1476" s="7"/>
      <c r="AL1476" s="7"/>
      <c r="AM1476" s="7"/>
      <c r="AN1476" s="7"/>
      <c r="AO1476" s="7"/>
      <c r="AP1476" s="7"/>
      <c r="AQ1476" s="7"/>
      <c r="AR1476" s="7"/>
      <c r="AS1476" s="7"/>
      <c r="AT1476" s="7"/>
    </row>
    <row r="1477" spans="1:46" s="10" customFormat="1" ht="31.5" x14ac:dyDescent="0.25">
      <c r="A1477" s="28" t="s">
        <v>1161</v>
      </c>
      <c r="B1477" s="46" t="s">
        <v>2708</v>
      </c>
      <c r="C1477" s="58" t="s">
        <v>31</v>
      </c>
      <c r="D1477" s="15">
        <v>1500.1216099999999</v>
      </c>
      <c r="E1477" s="39">
        <f t="shared" si="65"/>
        <v>767</v>
      </c>
      <c r="F1477" s="16"/>
      <c r="G1477" s="16"/>
      <c r="H1477" s="15"/>
      <c r="I1477" s="3"/>
      <c r="J1477" s="11"/>
      <c r="K1477" s="11"/>
      <c r="L1477" s="7"/>
      <c r="M1477" s="11"/>
      <c r="N1477" s="7"/>
      <c r="O1477" s="7"/>
      <c r="P1477" s="11"/>
      <c r="Q1477" s="7"/>
      <c r="R1477" s="7"/>
      <c r="S1477" s="7"/>
      <c r="T1477" s="7"/>
      <c r="U1477" s="7"/>
      <c r="V1477" s="7"/>
      <c r="W1477" s="7"/>
      <c r="X1477" s="7"/>
      <c r="Y1477" s="7"/>
      <c r="Z1477" s="7"/>
      <c r="AA1477" s="7"/>
      <c r="AB1477" s="7"/>
      <c r="AC1477" s="7"/>
      <c r="AD1477" s="7"/>
      <c r="AE1477" s="7"/>
      <c r="AF1477" s="7"/>
      <c r="AG1477" s="7"/>
      <c r="AH1477" s="7"/>
      <c r="AI1477" s="7"/>
      <c r="AJ1477" s="7"/>
      <c r="AK1477" s="7"/>
      <c r="AL1477" s="7"/>
      <c r="AM1477" s="7"/>
      <c r="AN1477" s="7"/>
      <c r="AO1477" s="7"/>
      <c r="AP1477" s="7"/>
      <c r="AQ1477" s="7"/>
      <c r="AR1477" s="7"/>
      <c r="AS1477" s="7"/>
      <c r="AT1477" s="7"/>
    </row>
    <row r="1478" spans="1:46" s="10" customFormat="1" x14ac:dyDescent="0.25">
      <c r="A1478" s="26" t="s">
        <v>1148</v>
      </c>
      <c r="B1478" s="46" t="s">
        <v>1147</v>
      </c>
      <c r="C1478" s="58" t="s">
        <v>31</v>
      </c>
      <c r="D1478" s="15">
        <v>78.040000000000006</v>
      </c>
      <c r="E1478" s="39">
        <f t="shared" si="65"/>
        <v>39.901218408552893</v>
      </c>
      <c r="F1478" s="16">
        <v>60</v>
      </c>
      <c r="G1478" s="16">
        <f t="shared" ref="G1478:G1480" si="66">F1478/$J$9</f>
        <v>30.677512871773111</v>
      </c>
      <c r="H1478" s="15"/>
      <c r="I1478" s="3"/>
      <c r="J1478" s="11"/>
      <c r="K1478" s="11"/>
      <c r="L1478" s="7"/>
      <c r="M1478" s="11"/>
      <c r="N1478" s="7"/>
      <c r="O1478" s="7"/>
      <c r="P1478" s="11"/>
      <c r="Q1478" s="7"/>
      <c r="R1478" s="7"/>
      <c r="S1478" s="7"/>
      <c r="T1478" s="7"/>
      <c r="U1478" s="7"/>
      <c r="V1478" s="7"/>
      <c r="W1478" s="7"/>
      <c r="X1478" s="7"/>
      <c r="Y1478" s="7"/>
      <c r="Z1478" s="7"/>
      <c r="AA1478" s="7"/>
      <c r="AB1478" s="7"/>
      <c r="AC1478" s="7"/>
      <c r="AD1478" s="7"/>
      <c r="AE1478" s="7"/>
      <c r="AF1478" s="7"/>
      <c r="AG1478" s="7"/>
      <c r="AH1478" s="7"/>
      <c r="AI1478" s="7"/>
      <c r="AJ1478" s="7"/>
      <c r="AK1478" s="7"/>
      <c r="AL1478" s="7"/>
      <c r="AM1478" s="7"/>
      <c r="AN1478" s="7"/>
      <c r="AO1478" s="7"/>
      <c r="AP1478" s="7"/>
      <c r="AQ1478" s="7"/>
      <c r="AR1478" s="7"/>
      <c r="AS1478" s="7"/>
      <c r="AT1478" s="7"/>
    </row>
    <row r="1479" spans="1:46" s="10" customFormat="1" x14ac:dyDescent="0.25">
      <c r="A1479" s="28" t="s">
        <v>1160</v>
      </c>
      <c r="B1479" s="46" t="s">
        <v>486</v>
      </c>
      <c r="C1479" s="58" t="s">
        <v>31</v>
      </c>
      <c r="D1479" s="15">
        <v>80</v>
      </c>
      <c r="E1479" s="39">
        <f t="shared" si="65"/>
        <v>40.903350495697481</v>
      </c>
      <c r="F1479" s="16">
        <v>50</v>
      </c>
      <c r="G1479" s="16">
        <f t="shared" si="66"/>
        <v>25.564594059810926</v>
      </c>
      <c r="H1479" s="15"/>
      <c r="I1479" s="3"/>
      <c r="J1479" s="11"/>
      <c r="K1479" s="11"/>
      <c r="L1479" s="7"/>
      <c r="M1479" s="11"/>
      <c r="N1479" s="7"/>
      <c r="O1479" s="7"/>
      <c r="P1479" s="11"/>
      <c r="Q1479" s="7"/>
      <c r="R1479" s="7"/>
      <c r="S1479" s="7"/>
      <c r="T1479" s="7"/>
      <c r="U1479" s="7"/>
      <c r="V1479" s="7"/>
      <c r="W1479" s="7"/>
      <c r="X1479" s="7"/>
      <c r="Y1479" s="7"/>
      <c r="Z1479" s="7"/>
      <c r="AA1479" s="7"/>
      <c r="AB1479" s="7"/>
      <c r="AC1479" s="7"/>
      <c r="AD1479" s="7"/>
      <c r="AE1479" s="7"/>
      <c r="AF1479" s="7"/>
      <c r="AG1479" s="7"/>
      <c r="AH1479" s="7"/>
      <c r="AI1479" s="7"/>
      <c r="AJ1479" s="7"/>
      <c r="AK1479" s="7"/>
      <c r="AL1479" s="7"/>
      <c r="AM1479" s="7"/>
      <c r="AN1479" s="7"/>
      <c r="AO1479" s="7"/>
      <c r="AP1479" s="7"/>
      <c r="AQ1479" s="7"/>
      <c r="AR1479" s="7"/>
      <c r="AS1479" s="7"/>
      <c r="AT1479" s="7"/>
    </row>
    <row r="1480" spans="1:46" s="10" customFormat="1" ht="31.5" x14ac:dyDescent="0.25">
      <c r="A1480" s="28" t="s">
        <v>1141</v>
      </c>
      <c r="B1480" s="46" t="s">
        <v>1140</v>
      </c>
      <c r="C1480" s="58" t="s">
        <v>31</v>
      </c>
      <c r="D1480" s="15">
        <v>78.037999999999997</v>
      </c>
      <c r="E1480" s="39">
        <f t="shared" si="65"/>
        <v>39.900195824790501</v>
      </c>
      <c r="F1480" s="16">
        <v>60</v>
      </c>
      <c r="G1480" s="16">
        <f t="shared" si="66"/>
        <v>30.677512871773111</v>
      </c>
      <c r="H1480" s="15"/>
      <c r="I1480" s="3"/>
      <c r="J1480" s="11"/>
      <c r="K1480" s="11"/>
      <c r="L1480" s="7"/>
      <c r="M1480" s="11"/>
      <c r="N1480" s="7"/>
      <c r="O1480" s="7"/>
      <c r="P1480" s="11"/>
      <c r="Q1480" s="7"/>
      <c r="R1480" s="7"/>
      <c r="S1480" s="7"/>
      <c r="T1480" s="7"/>
      <c r="U1480" s="7"/>
      <c r="V1480" s="7"/>
      <c r="W1480" s="7"/>
      <c r="X1480" s="7"/>
      <c r="Y1480" s="7"/>
      <c r="Z1480" s="7"/>
      <c r="AA1480" s="7"/>
      <c r="AB1480" s="7"/>
      <c r="AC1480" s="7"/>
      <c r="AD1480" s="7"/>
      <c r="AE1480" s="7"/>
      <c r="AF1480" s="7"/>
      <c r="AG1480" s="7"/>
      <c r="AH1480" s="7"/>
      <c r="AI1480" s="7"/>
      <c r="AJ1480" s="7"/>
      <c r="AK1480" s="7"/>
      <c r="AL1480" s="7"/>
      <c r="AM1480" s="7"/>
      <c r="AN1480" s="7"/>
      <c r="AO1480" s="7"/>
      <c r="AP1480" s="7"/>
      <c r="AQ1480" s="7"/>
      <c r="AR1480" s="7"/>
      <c r="AS1480" s="7"/>
      <c r="AT1480" s="7"/>
    </row>
    <row r="1481" spans="1:46" s="10" customFormat="1" x14ac:dyDescent="0.25">
      <c r="A1481" s="28" t="s">
        <v>1159</v>
      </c>
      <c r="B1481" s="46" t="s">
        <v>1113</v>
      </c>
      <c r="C1481" s="58" t="s">
        <v>31</v>
      </c>
      <c r="D1481" s="15">
        <v>79.993446999999989</v>
      </c>
      <c r="E1481" s="39">
        <f t="shared" si="65"/>
        <v>40.9</v>
      </c>
      <c r="F1481" s="16"/>
      <c r="G1481" s="16"/>
      <c r="H1481" s="15"/>
      <c r="I1481" s="3"/>
      <c r="J1481" s="11"/>
      <c r="K1481" s="11"/>
      <c r="L1481" s="7"/>
      <c r="M1481" s="11"/>
      <c r="N1481" s="7"/>
      <c r="O1481" s="7"/>
      <c r="P1481" s="11"/>
      <c r="Q1481" s="7"/>
      <c r="R1481" s="7"/>
      <c r="S1481" s="7"/>
      <c r="T1481" s="7"/>
      <c r="U1481" s="7"/>
      <c r="V1481" s="7"/>
      <c r="W1481" s="7"/>
      <c r="X1481" s="7"/>
      <c r="Y1481" s="7"/>
      <c r="Z1481" s="7"/>
      <c r="AA1481" s="7"/>
      <c r="AB1481" s="7"/>
      <c r="AC1481" s="7"/>
      <c r="AD1481" s="7"/>
      <c r="AE1481" s="7"/>
      <c r="AF1481" s="7"/>
      <c r="AG1481" s="7"/>
      <c r="AH1481" s="7"/>
      <c r="AI1481" s="7"/>
      <c r="AJ1481" s="7"/>
      <c r="AK1481" s="7"/>
      <c r="AL1481" s="7"/>
      <c r="AM1481" s="7"/>
      <c r="AN1481" s="7"/>
      <c r="AO1481" s="7"/>
      <c r="AP1481" s="7"/>
      <c r="AQ1481" s="7"/>
      <c r="AR1481" s="7"/>
      <c r="AS1481" s="7"/>
      <c r="AT1481" s="7"/>
    </row>
    <row r="1482" spans="1:46" s="10" customFormat="1" x14ac:dyDescent="0.25">
      <c r="A1482" s="28" t="s">
        <v>1158</v>
      </c>
      <c r="B1482" s="46" t="s">
        <v>2377</v>
      </c>
      <c r="C1482" s="58" t="s">
        <v>31</v>
      </c>
      <c r="D1482" s="15">
        <v>100.138496</v>
      </c>
      <c r="E1482" s="39">
        <f t="shared" si="65"/>
        <v>51.2</v>
      </c>
      <c r="F1482" s="16"/>
      <c r="G1482" s="16"/>
      <c r="H1482" s="15"/>
      <c r="I1482" s="3"/>
      <c r="J1482" s="11"/>
      <c r="K1482" s="11"/>
      <c r="L1482" s="7"/>
      <c r="M1482" s="11"/>
      <c r="N1482" s="7"/>
      <c r="O1482" s="7"/>
      <c r="P1482" s="11"/>
      <c r="Q1482" s="7"/>
      <c r="R1482" s="7"/>
      <c r="S1482" s="7"/>
      <c r="T1482" s="7"/>
      <c r="U1482" s="7"/>
      <c r="V1482" s="7"/>
      <c r="W1482" s="7"/>
      <c r="X1482" s="7"/>
      <c r="Y1482" s="7"/>
      <c r="Z1482" s="7"/>
      <c r="AA1482" s="7"/>
      <c r="AB1482" s="7"/>
      <c r="AC1482" s="7"/>
      <c r="AD1482" s="7"/>
      <c r="AE1482" s="7"/>
      <c r="AF1482" s="7"/>
      <c r="AG1482" s="7"/>
      <c r="AH1482" s="7"/>
      <c r="AI1482" s="7"/>
      <c r="AJ1482" s="7"/>
      <c r="AK1482" s="7"/>
      <c r="AL1482" s="7"/>
      <c r="AM1482" s="7"/>
      <c r="AN1482" s="7"/>
      <c r="AO1482" s="7"/>
      <c r="AP1482" s="7"/>
      <c r="AQ1482" s="7"/>
      <c r="AR1482" s="7"/>
      <c r="AS1482" s="7"/>
      <c r="AT1482" s="7"/>
    </row>
    <row r="1483" spans="1:46" s="10" customFormat="1" x14ac:dyDescent="0.25">
      <c r="A1483" s="34" t="s">
        <v>1157</v>
      </c>
      <c r="B1483" s="49" t="s">
        <v>1008</v>
      </c>
      <c r="C1483" s="58" t="s">
        <v>491</v>
      </c>
      <c r="D1483" s="15">
        <v>40.094515000000001</v>
      </c>
      <c r="E1483" s="39">
        <f t="shared" si="65"/>
        <v>20.5</v>
      </c>
      <c r="F1483" s="15"/>
      <c r="G1483" s="16"/>
      <c r="H1483" s="15"/>
      <c r="I1483" s="3"/>
      <c r="J1483" s="11"/>
      <c r="K1483" s="11"/>
      <c r="L1483" s="7"/>
      <c r="M1483" s="11"/>
      <c r="N1483" s="7"/>
      <c r="O1483" s="7"/>
      <c r="P1483" s="11"/>
      <c r="Q1483" s="7"/>
      <c r="R1483" s="7"/>
      <c r="S1483" s="7"/>
      <c r="T1483" s="7"/>
      <c r="U1483" s="7"/>
      <c r="V1483" s="7"/>
      <c r="W1483" s="7"/>
      <c r="X1483" s="7"/>
      <c r="Y1483" s="7"/>
      <c r="Z1483" s="7"/>
      <c r="AA1483" s="7"/>
      <c r="AB1483" s="7"/>
      <c r="AC1483" s="7"/>
      <c r="AD1483" s="7"/>
      <c r="AE1483" s="7"/>
      <c r="AF1483" s="7"/>
      <c r="AG1483" s="7"/>
      <c r="AH1483" s="7"/>
      <c r="AI1483" s="7"/>
      <c r="AJ1483" s="7"/>
      <c r="AK1483" s="7"/>
      <c r="AL1483" s="7"/>
      <c r="AM1483" s="7"/>
      <c r="AN1483" s="7"/>
      <c r="AO1483" s="7"/>
      <c r="AP1483" s="7"/>
      <c r="AQ1483" s="7"/>
      <c r="AR1483" s="7"/>
      <c r="AS1483" s="7"/>
      <c r="AT1483" s="7"/>
    </row>
    <row r="1484" spans="1:46" s="10" customFormat="1" x14ac:dyDescent="0.25">
      <c r="A1484" s="20" t="s">
        <v>2475</v>
      </c>
      <c r="B1484" s="71" t="s">
        <v>2476</v>
      </c>
      <c r="C1484" s="72" t="s">
        <v>31</v>
      </c>
      <c r="D1484" s="15">
        <v>250.150657</v>
      </c>
      <c r="E1484" s="39">
        <f t="shared" si="65"/>
        <v>127.9</v>
      </c>
      <c r="F1484" s="15"/>
      <c r="G1484" s="16"/>
      <c r="H1484" s="15"/>
      <c r="I1484" s="3"/>
      <c r="J1484" s="11"/>
      <c r="K1484" s="11"/>
      <c r="L1484" s="7"/>
      <c r="M1484" s="11"/>
      <c r="N1484" s="7"/>
      <c r="O1484" s="7"/>
      <c r="P1484" s="11"/>
      <c r="Q1484" s="7"/>
      <c r="R1484" s="7"/>
      <c r="S1484" s="7"/>
      <c r="T1484" s="7"/>
      <c r="U1484" s="7"/>
      <c r="V1484" s="7"/>
      <c r="W1484" s="7"/>
      <c r="X1484" s="7"/>
      <c r="Y1484" s="7"/>
      <c r="Z1484" s="7"/>
      <c r="AA1484" s="7"/>
      <c r="AB1484" s="7"/>
      <c r="AC1484" s="7"/>
      <c r="AD1484" s="7"/>
      <c r="AE1484" s="7"/>
      <c r="AF1484" s="7"/>
      <c r="AG1484" s="7"/>
      <c r="AH1484" s="7"/>
      <c r="AI1484" s="7"/>
      <c r="AJ1484" s="7"/>
      <c r="AK1484" s="7"/>
      <c r="AL1484" s="7"/>
      <c r="AM1484" s="7"/>
      <c r="AN1484" s="7"/>
      <c r="AO1484" s="7"/>
      <c r="AP1484" s="7"/>
      <c r="AQ1484" s="7"/>
      <c r="AR1484" s="7"/>
      <c r="AS1484" s="7"/>
      <c r="AT1484" s="7"/>
    </row>
    <row r="1485" spans="1:46" s="10" customFormat="1" x14ac:dyDescent="0.25">
      <c r="A1485" s="19"/>
      <c r="B1485" s="15"/>
      <c r="C1485" s="18"/>
      <c r="D1485" s="15"/>
      <c r="E1485" s="15"/>
      <c r="F1485" s="15"/>
      <c r="G1485" s="15"/>
      <c r="H1485" s="15"/>
      <c r="I1485" s="3"/>
      <c r="J1485" s="11"/>
      <c r="K1485" s="11"/>
      <c r="L1485" s="7"/>
      <c r="M1485" s="11"/>
      <c r="N1485" s="7"/>
      <c r="O1485" s="7"/>
      <c r="P1485" s="11"/>
      <c r="Q1485" s="7"/>
      <c r="R1485" s="7"/>
      <c r="S1485" s="7"/>
      <c r="T1485" s="7"/>
      <c r="U1485" s="7"/>
      <c r="V1485" s="7"/>
      <c r="W1485" s="7"/>
      <c r="X1485" s="7"/>
      <c r="Y1485" s="7"/>
      <c r="Z1485" s="7"/>
      <c r="AA1485" s="7"/>
      <c r="AB1485" s="7"/>
      <c r="AC1485" s="7"/>
      <c r="AD1485" s="7"/>
      <c r="AE1485" s="7"/>
      <c r="AF1485" s="7"/>
      <c r="AG1485" s="7"/>
      <c r="AH1485" s="7"/>
      <c r="AI1485" s="7"/>
      <c r="AJ1485" s="7"/>
      <c r="AK1485" s="7"/>
      <c r="AL1485" s="7"/>
      <c r="AM1485" s="7"/>
      <c r="AN1485" s="7"/>
      <c r="AO1485" s="7"/>
      <c r="AP1485" s="7"/>
      <c r="AQ1485" s="7"/>
      <c r="AR1485" s="7"/>
      <c r="AS1485" s="7"/>
      <c r="AT1485" s="7"/>
    </row>
    <row r="1486" spans="1:46" s="10" customFormat="1" x14ac:dyDescent="0.25">
      <c r="A1486" s="27">
        <v>41</v>
      </c>
      <c r="B1486" s="77" t="s">
        <v>1009</v>
      </c>
      <c r="C1486" s="77"/>
      <c r="D1486" s="77"/>
      <c r="E1486" s="77"/>
      <c r="F1486" s="77"/>
      <c r="G1486" s="77"/>
      <c r="H1486" s="77"/>
      <c r="I1486" s="3"/>
      <c r="J1486" s="11"/>
      <c r="K1486" s="11"/>
      <c r="L1486" s="7"/>
      <c r="M1486" s="11"/>
      <c r="N1486" s="7"/>
      <c r="O1486" s="7"/>
      <c r="P1486" s="11"/>
      <c r="Q1486" s="7"/>
      <c r="R1486" s="7"/>
      <c r="S1486" s="7"/>
      <c r="T1486" s="7"/>
      <c r="U1486" s="7"/>
      <c r="V1486" s="7"/>
      <c r="W1486" s="7"/>
      <c r="X1486" s="7"/>
      <c r="Y1486" s="7"/>
      <c r="Z1486" s="7"/>
      <c r="AA1486" s="7"/>
      <c r="AB1486" s="7"/>
      <c r="AC1486" s="7"/>
      <c r="AD1486" s="7"/>
      <c r="AE1486" s="7"/>
      <c r="AF1486" s="7"/>
      <c r="AG1486" s="7"/>
      <c r="AH1486" s="7"/>
      <c r="AI1486" s="7"/>
      <c r="AJ1486" s="7"/>
      <c r="AK1486" s="7"/>
      <c r="AL1486" s="7"/>
      <c r="AM1486" s="7"/>
      <c r="AN1486" s="7"/>
      <c r="AO1486" s="7"/>
      <c r="AP1486" s="7"/>
      <c r="AQ1486" s="7"/>
      <c r="AR1486" s="7"/>
      <c r="AS1486" s="7"/>
      <c r="AT1486" s="7"/>
    </row>
    <row r="1487" spans="1:46" s="10" customFormat="1" x14ac:dyDescent="0.25">
      <c r="A1487" s="28" t="s">
        <v>1156</v>
      </c>
      <c r="B1487" s="21" t="s">
        <v>1010</v>
      </c>
      <c r="C1487" s="24" t="s">
        <v>31</v>
      </c>
      <c r="D1487" s="15">
        <v>1400.5698629999999</v>
      </c>
      <c r="E1487" s="39">
        <f t="shared" ref="E1487:E1495" si="67">D1487/$J$9</f>
        <v>716.1</v>
      </c>
      <c r="F1487" s="16">
        <v>1077.3</v>
      </c>
      <c r="G1487" s="16">
        <f t="shared" ref="G1487:G1495" si="68">F1487/$J$9</f>
        <v>550.81474361268613</v>
      </c>
      <c r="H1487" s="15"/>
      <c r="I1487" s="3"/>
      <c r="J1487" s="11"/>
      <c r="K1487" s="11"/>
      <c r="L1487" s="7"/>
      <c r="M1487" s="11"/>
      <c r="N1487" s="7"/>
      <c r="O1487" s="7"/>
      <c r="P1487" s="11"/>
      <c r="Q1487" s="7"/>
      <c r="R1487" s="7"/>
      <c r="S1487" s="7"/>
      <c r="T1487" s="7"/>
      <c r="U1487" s="7"/>
      <c r="V1487" s="7"/>
      <c r="W1487" s="7"/>
      <c r="X1487" s="7"/>
      <c r="Y1487" s="7"/>
      <c r="Z1487" s="7"/>
      <c r="AA1487" s="7"/>
      <c r="AB1487" s="7"/>
      <c r="AC1487" s="7"/>
      <c r="AD1487" s="7"/>
      <c r="AE1487" s="7"/>
      <c r="AF1487" s="7"/>
      <c r="AG1487" s="7"/>
      <c r="AH1487" s="7"/>
      <c r="AI1487" s="7"/>
      <c r="AJ1487" s="7"/>
      <c r="AK1487" s="7"/>
      <c r="AL1487" s="7"/>
      <c r="AM1487" s="7"/>
      <c r="AN1487" s="7"/>
      <c r="AO1487" s="7"/>
      <c r="AP1487" s="7"/>
      <c r="AQ1487" s="7"/>
      <c r="AR1487" s="7"/>
      <c r="AS1487" s="7"/>
      <c r="AT1487" s="7"/>
    </row>
    <row r="1488" spans="1:46" s="10" customFormat="1" x14ac:dyDescent="0.25">
      <c r="A1488" s="28" t="s">
        <v>1155</v>
      </c>
      <c r="B1488" s="21" t="s">
        <v>1011</v>
      </c>
      <c r="C1488" s="24" t="s">
        <v>31</v>
      </c>
      <c r="D1488" s="15">
        <v>767.07652599999994</v>
      </c>
      <c r="E1488" s="39">
        <f t="shared" si="67"/>
        <v>392.2</v>
      </c>
      <c r="F1488" s="16">
        <v>590</v>
      </c>
      <c r="G1488" s="16">
        <f t="shared" si="68"/>
        <v>301.66220990576892</v>
      </c>
      <c r="H1488" s="15"/>
      <c r="I1488" s="3"/>
      <c r="J1488" s="11"/>
      <c r="K1488" s="11"/>
      <c r="L1488" s="7"/>
      <c r="M1488" s="11"/>
      <c r="N1488" s="7"/>
      <c r="O1488" s="7"/>
      <c r="P1488" s="11"/>
      <c r="Q1488" s="7"/>
      <c r="R1488" s="7"/>
      <c r="S1488" s="7"/>
      <c r="T1488" s="7"/>
      <c r="U1488" s="7"/>
      <c r="V1488" s="7"/>
      <c r="W1488" s="7"/>
      <c r="X1488" s="7"/>
      <c r="Y1488" s="7"/>
      <c r="Z1488" s="7"/>
      <c r="AA1488" s="7"/>
      <c r="AB1488" s="7"/>
      <c r="AC1488" s="7"/>
      <c r="AD1488" s="7"/>
      <c r="AE1488" s="7"/>
      <c r="AF1488" s="7"/>
      <c r="AG1488" s="7"/>
      <c r="AH1488" s="7"/>
      <c r="AI1488" s="7"/>
      <c r="AJ1488" s="7"/>
      <c r="AK1488" s="7"/>
      <c r="AL1488" s="7"/>
      <c r="AM1488" s="7"/>
      <c r="AN1488" s="7"/>
      <c r="AO1488" s="7"/>
      <c r="AP1488" s="7"/>
      <c r="AQ1488" s="7"/>
      <c r="AR1488" s="7"/>
      <c r="AS1488" s="7"/>
      <c r="AT1488" s="7"/>
    </row>
    <row r="1489" spans="1:46" s="10" customFormat="1" x14ac:dyDescent="0.25">
      <c r="A1489" s="28" t="s">
        <v>1154</v>
      </c>
      <c r="B1489" s="21" t="s">
        <v>1012</v>
      </c>
      <c r="C1489" s="24" t="s">
        <v>31</v>
      </c>
      <c r="D1489" s="15">
        <v>2137.72219</v>
      </c>
      <c r="E1489" s="39">
        <f t="shared" si="67"/>
        <v>1093</v>
      </c>
      <c r="F1489" s="16">
        <v>1644.3</v>
      </c>
      <c r="G1489" s="16">
        <f t="shared" si="68"/>
        <v>840.71724025094204</v>
      </c>
      <c r="H1489" s="15"/>
      <c r="I1489" s="3"/>
      <c r="J1489" s="11"/>
      <c r="K1489" s="11"/>
      <c r="L1489" s="7"/>
      <c r="M1489" s="11"/>
      <c r="N1489" s="7"/>
      <c r="O1489" s="7"/>
      <c r="P1489" s="11"/>
      <c r="Q1489" s="7"/>
      <c r="R1489" s="7"/>
      <c r="S1489" s="7"/>
      <c r="T1489" s="7"/>
      <c r="U1489" s="7"/>
      <c r="V1489" s="7"/>
      <c r="W1489" s="7"/>
      <c r="X1489" s="7"/>
      <c r="Y1489" s="7"/>
      <c r="Z1489" s="7"/>
      <c r="AA1489" s="7"/>
      <c r="AB1489" s="7"/>
      <c r="AC1489" s="7"/>
      <c r="AD1489" s="7"/>
      <c r="AE1489" s="7"/>
      <c r="AF1489" s="7"/>
      <c r="AG1489" s="7"/>
      <c r="AH1489" s="7"/>
      <c r="AI1489" s="7"/>
      <c r="AJ1489" s="7"/>
      <c r="AK1489" s="7"/>
      <c r="AL1489" s="7"/>
      <c r="AM1489" s="7"/>
      <c r="AN1489" s="7"/>
      <c r="AO1489" s="7"/>
      <c r="AP1489" s="7"/>
      <c r="AQ1489" s="7"/>
      <c r="AR1489" s="7"/>
      <c r="AS1489" s="7"/>
      <c r="AT1489" s="7"/>
    </row>
    <row r="1490" spans="1:46" s="10" customFormat="1" ht="31.5" x14ac:dyDescent="0.25">
      <c r="A1490" s="28" t="s">
        <v>1153</v>
      </c>
      <c r="B1490" s="21" t="s">
        <v>1013</v>
      </c>
      <c r="C1490" s="24" t="s">
        <v>31</v>
      </c>
      <c r="D1490" s="15">
        <v>3538.09647</v>
      </c>
      <c r="E1490" s="39">
        <f t="shared" si="67"/>
        <v>1809</v>
      </c>
      <c r="F1490" s="16">
        <v>2721.6</v>
      </c>
      <c r="G1490" s="16">
        <f t="shared" si="68"/>
        <v>1391.5319838636283</v>
      </c>
      <c r="H1490" s="15"/>
      <c r="I1490" s="3"/>
      <c r="J1490" s="11"/>
      <c r="K1490" s="11"/>
      <c r="L1490" s="7"/>
      <c r="M1490" s="11"/>
      <c r="N1490" s="7"/>
      <c r="O1490" s="7"/>
      <c r="P1490" s="11"/>
      <c r="Q1490" s="7"/>
      <c r="R1490" s="7"/>
      <c r="S1490" s="7"/>
      <c r="T1490" s="7"/>
      <c r="U1490" s="7"/>
      <c r="V1490" s="7"/>
      <c r="W1490" s="7"/>
      <c r="X1490" s="7"/>
      <c r="Y1490" s="7"/>
      <c r="Z1490" s="7"/>
      <c r="AA1490" s="7"/>
      <c r="AB1490" s="7"/>
      <c r="AC1490" s="7"/>
      <c r="AD1490" s="7"/>
      <c r="AE1490" s="7"/>
      <c r="AF1490" s="7"/>
      <c r="AG1490" s="7"/>
      <c r="AH1490" s="7"/>
      <c r="AI1490" s="7"/>
      <c r="AJ1490" s="7"/>
      <c r="AK1490" s="7"/>
      <c r="AL1490" s="7"/>
      <c r="AM1490" s="7"/>
      <c r="AN1490" s="7"/>
      <c r="AO1490" s="7"/>
      <c r="AP1490" s="7"/>
      <c r="AQ1490" s="7"/>
      <c r="AR1490" s="7"/>
      <c r="AS1490" s="7"/>
      <c r="AT1490" s="7"/>
    </row>
    <row r="1491" spans="1:46" s="10" customFormat="1" ht="31.5" x14ac:dyDescent="0.25">
      <c r="A1491" s="28" t="s">
        <v>1152</v>
      </c>
      <c r="B1491" s="21" t="s">
        <v>1014</v>
      </c>
      <c r="C1491" s="24" t="s">
        <v>31</v>
      </c>
      <c r="D1491" s="15">
        <v>6110.0129200000001</v>
      </c>
      <c r="E1491" s="39">
        <f t="shared" si="67"/>
        <v>3124</v>
      </c>
      <c r="F1491" s="16">
        <v>4700</v>
      </c>
      <c r="G1491" s="16">
        <f t="shared" si="68"/>
        <v>2403.0718416222271</v>
      </c>
      <c r="H1491" s="15"/>
      <c r="I1491" s="3"/>
      <c r="J1491" s="11"/>
      <c r="K1491" s="11"/>
      <c r="L1491" s="7"/>
      <c r="M1491" s="11"/>
      <c r="N1491" s="7"/>
      <c r="O1491" s="7"/>
      <c r="P1491" s="11"/>
      <c r="Q1491" s="7"/>
      <c r="R1491" s="7"/>
      <c r="S1491" s="7"/>
      <c r="T1491" s="7"/>
      <c r="U1491" s="7"/>
      <c r="V1491" s="7"/>
      <c r="W1491" s="7"/>
      <c r="X1491" s="7"/>
      <c r="Y1491" s="7"/>
      <c r="Z1491" s="7"/>
      <c r="AA1491" s="7"/>
      <c r="AB1491" s="7"/>
      <c r="AC1491" s="7"/>
      <c r="AD1491" s="7"/>
      <c r="AE1491" s="7"/>
      <c r="AF1491" s="7"/>
      <c r="AG1491" s="7"/>
      <c r="AH1491" s="7"/>
      <c r="AI1491" s="7"/>
      <c r="AJ1491" s="7"/>
      <c r="AK1491" s="7"/>
      <c r="AL1491" s="7"/>
      <c r="AM1491" s="7"/>
      <c r="AN1491" s="7"/>
      <c r="AO1491" s="7"/>
      <c r="AP1491" s="7"/>
      <c r="AQ1491" s="7"/>
      <c r="AR1491" s="7"/>
      <c r="AS1491" s="7"/>
      <c r="AT1491" s="7"/>
    </row>
    <row r="1492" spans="1:46" s="10" customFormat="1" ht="31.5" x14ac:dyDescent="0.25">
      <c r="A1492" s="28" t="s">
        <v>1151</v>
      </c>
      <c r="B1492" s="21" t="s">
        <v>2414</v>
      </c>
      <c r="C1492" s="24" t="s">
        <v>31</v>
      </c>
      <c r="D1492" s="15">
        <v>4422.7183789999999</v>
      </c>
      <c r="E1492" s="39">
        <f t="shared" si="67"/>
        <v>2261.3000000000002</v>
      </c>
      <c r="F1492" s="16">
        <v>3402</v>
      </c>
      <c r="G1492" s="16">
        <f t="shared" si="68"/>
        <v>1739.4149798295352</v>
      </c>
      <c r="H1492" s="15"/>
      <c r="I1492" s="3"/>
      <c r="J1492" s="11"/>
      <c r="K1492" s="11"/>
      <c r="L1492" s="7"/>
      <c r="M1492" s="11"/>
      <c r="N1492" s="7"/>
      <c r="O1492" s="7"/>
      <c r="P1492" s="11"/>
      <c r="Q1492" s="7"/>
      <c r="R1492" s="7"/>
      <c r="S1492" s="7"/>
      <c r="T1492" s="7"/>
      <c r="U1492" s="7"/>
      <c r="V1492" s="7"/>
      <c r="W1492" s="7"/>
      <c r="X1492" s="7"/>
      <c r="Y1492" s="7"/>
      <c r="Z1492" s="7"/>
      <c r="AA1492" s="7"/>
      <c r="AB1492" s="7"/>
      <c r="AC1492" s="7"/>
      <c r="AD1492" s="7"/>
      <c r="AE1492" s="7"/>
      <c r="AF1492" s="7"/>
      <c r="AG1492" s="7"/>
      <c r="AH1492" s="7"/>
      <c r="AI1492" s="7"/>
      <c r="AJ1492" s="7"/>
      <c r="AK1492" s="7"/>
      <c r="AL1492" s="7"/>
      <c r="AM1492" s="7"/>
      <c r="AN1492" s="7"/>
      <c r="AO1492" s="7"/>
      <c r="AP1492" s="7"/>
      <c r="AQ1492" s="7"/>
      <c r="AR1492" s="7"/>
      <c r="AS1492" s="7"/>
      <c r="AT1492" s="7"/>
    </row>
    <row r="1493" spans="1:46" s="10" customFormat="1" ht="31.5" x14ac:dyDescent="0.25">
      <c r="A1493" s="28" t="s">
        <v>1150</v>
      </c>
      <c r="B1493" s="21" t="s">
        <v>1015</v>
      </c>
      <c r="C1493" s="24" t="s">
        <v>31</v>
      </c>
      <c r="D1493" s="15">
        <v>9140.1803390000005</v>
      </c>
      <c r="E1493" s="39">
        <f t="shared" si="67"/>
        <v>4673.3</v>
      </c>
      <c r="F1493" s="16">
        <v>7030.8</v>
      </c>
      <c r="G1493" s="16">
        <f t="shared" si="68"/>
        <v>3594.7909583143733</v>
      </c>
      <c r="H1493" s="15"/>
      <c r="I1493" s="3"/>
      <c r="J1493" s="11"/>
      <c r="K1493" s="11"/>
      <c r="L1493" s="7"/>
      <c r="M1493" s="11"/>
      <c r="N1493" s="7"/>
      <c r="O1493" s="7"/>
      <c r="P1493" s="11"/>
      <c r="Q1493" s="7"/>
      <c r="R1493" s="7"/>
      <c r="S1493" s="7"/>
      <c r="T1493" s="7"/>
      <c r="U1493" s="7"/>
      <c r="V1493" s="7"/>
      <c r="W1493" s="7"/>
      <c r="X1493" s="7"/>
      <c r="Y1493" s="7"/>
      <c r="Z1493" s="7"/>
      <c r="AA1493" s="7"/>
      <c r="AB1493" s="7"/>
      <c r="AC1493" s="7"/>
      <c r="AD1493" s="7"/>
      <c r="AE1493" s="7"/>
      <c r="AF1493" s="7"/>
      <c r="AG1493" s="7"/>
      <c r="AH1493" s="7"/>
      <c r="AI1493" s="7"/>
      <c r="AJ1493" s="7"/>
      <c r="AK1493" s="7"/>
      <c r="AL1493" s="7"/>
      <c r="AM1493" s="7"/>
      <c r="AN1493" s="7"/>
      <c r="AO1493" s="7"/>
      <c r="AP1493" s="7"/>
      <c r="AQ1493" s="7"/>
      <c r="AR1493" s="7"/>
      <c r="AS1493" s="7"/>
      <c r="AT1493" s="7"/>
    </row>
    <row r="1494" spans="1:46" s="10" customFormat="1" x14ac:dyDescent="0.25">
      <c r="A1494" s="28" t="s">
        <v>1149</v>
      </c>
      <c r="B1494" s="21" t="s">
        <v>1016</v>
      </c>
      <c r="C1494" s="24" t="s">
        <v>31</v>
      </c>
      <c r="D1494" s="15">
        <v>7371.1321040000003</v>
      </c>
      <c r="E1494" s="39">
        <f t="shared" si="67"/>
        <v>3768.8</v>
      </c>
      <c r="F1494" s="16">
        <v>5670</v>
      </c>
      <c r="G1494" s="16">
        <f t="shared" si="68"/>
        <v>2899.0249663825589</v>
      </c>
      <c r="H1494" s="15"/>
      <c r="I1494" s="3"/>
      <c r="J1494" s="11"/>
      <c r="K1494" s="11"/>
      <c r="L1494" s="7"/>
      <c r="M1494" s="11"/>
      <c r="N1494" s="7"/>
      <c r="O1494" s="7"/>
      <c r="P1494" s="11"/>
      <c r="Q1494" s="7"/>
      <c r="R1494" s="7"/>
      <c r="S1494" s="7"/>
      <c r="T1494" s="7"/>
      <c r="U1494" s="7"/>
      <c r="V1494" s="7"/>
      <c r="W1494" s="7"/>
      <c r="X1494" s="7"/>
      <c r="Y1494" s="7"/>
      <c r="Z1494" s="7"/>
      <c r="AA1494" s="7"/>
      <c r="AB1494" s="7"/>
      <c r="AC1494" s="7"/>
      <c r="AD1494" s="7"/>
      <c r="AE1494" s="7"/>
      <c r="AF1494" s="7"/>
      <c r="AG1494" s="7"/>
      <c r="AH1494" s="7"/>
      <c r="AI1494" s="7"/>
      <c r="AJ1494" s="7"/>
      <c r="AK1494" s="7"/>
      <c r="AL1494" s="7"/>
      <c r="AM1494" s="7"/>
      <c r="AN1494" s="7"/>
      <c r="AO1494" s="7"/>
      <c r="AP1494" s="7"/>
      <c r="AQ1494" s="7"/>
      <c r="AR1494" s="7"/>
      <c r="AS1494" s="7"/>
      <c r="AT1494" s="7"/>
    </row>
    <row r="1495" spans="1:46" s="10" customFormat="1" x14ac:dyDescent="0.25">
      <c r="A1495" s="26" t="s">
        <v>1148</v>
      </c>
      <c r="B1495" s="46" t="s">
        <v>1147</v>
      </c>
      <c r="C1495" s="58" t="s">
        <v>31</v>
      </c>
      <c r="D1495" s="15">
        <v>78.037616999999997</v>
      </c>
      <c r="E1495" s="39">
        <f t="shared" si="67"/>
        <v>39.9</v>
      </c>
      <c r="F1495" s="16">
        <v>60</v>
      </c>
      <c r="G1495" s="16">
        <f t="shared" si="68"/>
        <v>30.677512871773111</v>
      </c>
      <c r="H1495" s="15"/>
      <c r="I1495" s="3"/>
      <c r="J1495" s="11"/>
      <c r="K1495" s="11"/>
      <c r="L1495" s="7"/>
      <c r="M1495" s="11"/>
      <c r="N1495" s="7"/>
      <c r="O1495" s="7"/>
      <c r="P1495" s="11"/>
      <c r="Q1495" s="7"/>
      <c r="R1495" s="7"/>
      <c r="S1495" s="7"/>
      <c r="T1495" s="7"/>
      <c r="U1495" s="7"/>
      <c r="V1495" s="7"/>
      <c r="W1495" s="7"/>
      <c r="X1495" s="7"/>
      <c r="Y1495" s="7"/>
      <c r="Z1495" s="7"/>
      <c r="AA1495" s="7"/>
      <c r="AB1495" s="7"/>
      <c r="AC1495" s="7"/>
      <c r="AD1495" s="7"/>
      <c r="AE1495" s="7"/>
      <c r="AF1495" s="7"/>
      <c r="AG1495" s="7"/>
      <c r="AH1495" s="7"/>
      <c r="AI1495" s="7"/>
      <c r="AJ1495" s="7"/>
      <c r="AK1495" s="7"/>
      <c r="AL1495" s="7"/>
      <c r="AM1495" s="7"/>
      <c r="AN1495" s="7"/>
      <c r="AO1495" s="7"/>
      <c r="AP1495" s="7"/>
      <c r="AQ1495" s="7"/>
      <c r="AR1495" s="7"/>
      <c r="AS1495" s="7"/>
      <c r="AT1495" s="7"/>
    </row>
    <row r="1496" spans="1:46" s="10" customFormat="1" x14ac:dyDescent="0.25">
      <c r="A1496" s="19"/>
      <c r="B1496" s="70"/>
      <c r="C1496" s="18"/>
      <c r="D1496" s="16"/>
      <c r="E1496" s="16"/>
      <c r="F1496" s="15"/>
      <c r="G1496" s="15"/>
      <c r="H1496" s="16"/>
      <c r="I1496" s="3"/>
      <c r="J1496" s="11"/>
      <c r="K1496" s="11"/>
      <c r="L1496" s="7"/>
      <c r="M1496" s="11"/>
      <c r="N1496" s="7"/>
      <c r="O1496" s="7"/>
      <c r="P1496" s="11"/>
      <c r="Q1496" s="7"/>
      <c r="R1496" s="7"/>
      <c r="S1496" s="7"/>
      <c r="T1496" s="7"/>
      <c r="U1496" s="7"/>
      <c r="V1496" s="7"/>
      <c r="W1496" s="7"/>
      <c r="X1496" s="7"/>
      <c r="Y1496" s="7"/>
      <c r="Z1496" s="7"/>
      <c r="AA1496" s="7"/>
      <c r="AB1496" s="7"/>
      <c r="AC1496" s="7"/>
      <c r="AD1496" s="7"/>
      <c r="AE1496" s="7"/>
      <c r="AF1496" s="7"/>
      <c r="AG1496" s="7"/>
      <c r="AH1496" s="7"/>
      <c r="AI1496" s="7"/>
      <c r="AJ1496" s="7"/>
      <c r="AK1496" s="7"/>
      <c r="AL1496" s="7"/>
      <c r="AM1496" s="7"/>
      <c r="AN1496" s="7"/>
      <c r="AO1496" s="7"/>
      <c r="AP1496" s="7"/>
      <c r="AQ1496" s="7"/>
      <c r="AR1496" s="7"/>
      <c r="AS1496" s="7"/>
      <c r="AT1496" s="7"/>
    </row>
    <row r="1497" spans="1:46" s="10" customFormat="1" x14ac:dyDescent="0.25">
      <c r="A1497" s="27">
        <v>40</v>
      </c>
      <c r="B1497" s="77" t="s">
        <v>1017</v>
      </c>
      <c r="C1497" s="77"/>
      <c r="D1497" s="77"/>
      <c r="E1497" s="77"/>
      <c r="F1497" s="77"/>
      <c r="G1497" s="77"/>
      <c r="H1497" s="77"/>
      <c r="I1497" s="3"/>
      <c r="J1497" s="11"/>
      <c r="K1497" s="11"/>
      <c r="L1497" s="7"/>
      <c r="M1497" s="11"/>
      <c r="N1497" s="7"/>
      <c r="O1497" s="7"/>
      <c r="P1497" s="11"/>
      <c r="Q1497" s="7"/>
      <c r="R1497" s="7"/>
      <c r="S1497" s="7"/>
      <c r="T1497" s="7"/>
      <c r="U1497" s="7"/>
      <c r="V1497" s="7"/>
      <c r="W1497" s="7"/>
      <c r="X1497" s="7"/>
      <c r="Y1497" s="7"/>
      <c r="Z1497" s="7"/>
      <c r="AA1497" s="7"/>
      <c r="AB1497" s="7"/>
      <c r="AC1497" s="7"/>
      <c r="AD1497" s="7"/>
      <c r="AE1497" s="7"/>
      <c r="AF1497" s="7"/>
      <c r="AG1497" s="7"/>
      <c r="AH1497" s="7"/>
      <c r="AI1497" s="7"/>
      <c r="AJ1497" s="7"/>
      <c r="AK1497" s="7"/>
      <c r="AL1497" s="7"/>
      <c r="AM1497" s="7"/>
      <c r="AN1497" s="7"/>
      <c r="AO1497" s="7"/>
      <c r="AP1497" s="7"/>
      <c r="AQ1497" s="7"/>
      <c r="AR1497" s="7"/>
      <c r="AS1497" s="7"/>
      <c r="AT1497" s="7"/>
    </row>
    <row r="1498" spans="1:46" s="10" customFormat="1" x14ac:dyDescent="0.25">
      <c r="A1498" s="28" t="s">
        <v>1146</v>
      </c>
      <c r="B1498" s="21" t="s">
        <v>1018</v>
      </c>
      <c r="C1498" s="24" t="s">
        <v>31</v>
      </c>
      <c r="D1498" s="16">
        <v>325.05894599999999</v>
      </c>
      <c r="E1498" s="39">
        <f t="shared" ref="E1498:E1504" si="69">D1498/$J$9</f>
        <v>166.2</v>
      </c>
      <c r="F1498" s="16">
        <v>250</v>
      </c>
      <c r="G1498" s="16">
        <f t="shared" ref="G1498:G1502" si="70">F1498/$J$9</f>
        <v>127.82297029905462</v>
      </c>
      <c r="H1498" s="16"/>
      <c r="I1498" s="3"/>
      <c r="J1498" s="11"/>
      <c r="K1498" s="11"/>
      <c r="L1498" s="7"/>
      <c r="M1498" s="11"/>
      <c r="N1498" s="7"/>
      <c r="O1498" s="7"/>
      <c r="P1498" s="11"/>
      <c r="Q1498" s="7"/>
      <c r="R1498" s="7"/>
      <c r="S1498" s="7"/>
      <c r="T1498" s="7"/>
      <c r="U1498" s="7"/>
      <c r="V1498" s="7"/>
      <c r="W1498" s="7"/>
      <c r="X1498" s="7"/>
      <c r="Y1498" s="7"/>
      <c r="Z1498" s="7"/>
      <c r="AA1498" s="7"/>
      <c r="AB1498" s="7"/>
      <c r="AC1498" s="7"/>
      <c r="AD1498" s="7"/>
      <c r="AE1498" s="7"/>
      <c r="AF1498" s="7"/>
      <c r="AG1498" s="7"/>
      <c r="AH1498" s="7"/>
      <c r="AI1498" s="7"/>
      <c r="AJ1498" s="7"/>
      <c r="AK1498" s="7"/>
      <c r="AL1498" s="7"/>
      <c r="AM1498" s="7"/>
      <c r="AN1498" s="7"/>
      <c r="AO1498" s="7"/>
      <c r="AP1498" s="7"/>
      <c r="AQ1498" s="7"/>
      <c r="AR1498" s="7"/>
      <c r="AS1498" s="7"/>
      <c r="AT1498" s="7"/>
    </row>
    <row r="1499" spans="1:46" s="10" customFormat="1" x14ac:dyDescent="0.25">
      <c r="A1499" s="28" t="s">
        <v>1145</v>
      </c>
      <c r="B1499" s="21" t="s">
        <v>1019</v>
      </c>
      <c r="C1499" s="24" t="s">
        <v>31</v>
      </c>
      <c r="D1499" s="16">
        <v>280.85718800000001</v>
      </c>
      <c r="E1499" s="39">
        <f t="shared" si="69"/>
        <v>143.6</v>
      </c>
      <c r="F1499" s="16">
        <v>216</v>
      </c>
      <c r="G1499" s="16">
        <f t="shared" si="70"/>
        <v>110.43904633838319</v>
      </c>
      <c r="H1499" s="16"/>
      <c r="I1499" s="3"/>
      <c r="J1499" s="11"/>
      <c r="K1499" s="11"/>
      <c r="L1499" s="7"/>
      <c r="M1499" s="11"/>
      <c r="N1499" s="7"/>
      <c r="O1499" s="7"/>
      <c r="P1499" s="11"/>
      <c r="Q1499" s="7"/>
      <c r="R1499" s="7"/>
      <c r="S1499" s="7"/>
      <c r="T1499" s="7"/>
      <c r="U1499" s="7"/>
      <c r="V1499" s="7"/>
      <c r="W1499" s="7"/>
      <c r="X1499" s="7"/>
      <c r="Y1499" s="7"/>
      <c r="Z1499" s="7"/>
      <c r="AA1499" s="7"/>
      <c r="AB1499" s="7"/>
      <c r="AC1499" s="7"/>
      <c r="AD1499" s="7"/>
      <c r="AE1499" s="7"/>
      <c r="AF1499" s="7"/>
      <c r="AG1499" s="7"/>
      <c r="AH1499" s="7"/>
      <c r="AI1499" s="7"/>
      <c r="AJ1499" s="7"/>
      <c r="AK1499" s="7"/>
      <c r="AL1499" s="7"/>
      <c r="AM1499" s="7"/>
      <c r="AN1499" s="7"/>
      <c r="AO1499" s="7"/>
      <c r="AP1499" s="7"/>
      <c r="AQ1499" s="7"/>
      <c r="AR1499" s="7"/>
      <c r="AS1499" s="7"/>
      <c r="AT1499" s="7"/>
    </row>
    <row r="1500" spans="1:46" s="10" customFormat="1" x14ac:dyDescent="0.25">
      <c r="A1500" s="28" t="s">
        <v>1144</v>
      </c>
      <c r="B1500" s="21" t="s">
        <v>1020</v>
      </c>
      <c r="C1500" s="24" t="s">
        <v>31</v>
      </c>
      <c r="D1500" s="16">
        <v>222.377871</v>
      </c>
      <c r="E1500" s="39">
        <f t="shared" si="69"/>
        <v>113.7</v>
      </c>
      <c r="F1500" s="16">
        <v>171</v>
      </c>
      <c r="G1500" s="16">
        <f t="shared" si="70"/>
        <v>87.430911684553365</v>
      </c>
      <c r="H1500" s="16"/>
      <c r="I1500" s="3"/>
      <c r="J1500" s="11"/>
      <c r="K1500" s="11"/>
      <c r="L1500" s="7"/>
      <c r="M1500" s="11"/>
      <c r="N1500" s="7"/>
      <c r="O1500" s="7"/>
      <c r="P1500" s="11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  <c r="AB1500" s="7"/>
      <c r="AC1500" s="7"/>
      <c r="AD1500" s="7"/>
      <c r="AE1500" s="7"/>
      <c r="AF1500" s="7"/>
      <c r="AG1500" s="7"/>
      <c r="AH1500" s="7"/>
      <c r="AI1500" s="7"/>
      <c r="AJ1500" s="7"/>
      <c r="AK1500" s="7"/>
      <c r="AL1500" s="7"/>
      <c r="AM1500" s="7"/>
      <c r="AN1500" s="7"/>
      <c r="AO1500" s="7"/>
      <c r="AP1500" s="7"/>
      <c r="AQ1500" s="7"/>
      <c r="AR1500" s="7"/>
      <c r="AS1500" s="7"/>
      <c r="AT1500" s="7"/>
    </row>
    <row r="1501" spans="1:46" s="10" customFormat="1" x14ac:dyDescent="0.25">
      <c r="A1501" s="28" t="s">
        <v>1143</v>
      </c>
      <c r="B1501" s="21" t="s">
        <v>1142</v>
      </c>
      <c r="C1501" s="24" t="s">
        <v>31</v>
      </c>
      <c r="D1501" s="16">
        <v>800.32563599999992</v>
      </c>
      <c r="E1501" s="39">
        <f t="shared" si="69"/>
        <v>409.2</v>
      </c>
      <c r="F1501" s="16">
        <v>615.6</v>
      </c>
      <c r="G1501" s="16">
        <f t="shared" si="70"/>
        <v>314.75128206439211</v>
      </c>
      <c r="H1501" s="16"/>
      <c r="I1501" s="3"/>
      <c r="J1501" s="11"/>
      <c r="K1501" s="11"/>
      <c r="L1501" s="7"/>
      <c r="M1501" s="11"/>
      <c r="N1501" s="7"/>
      <c r="O1501" s="7"/>
      <c r="P1501" s="11"/>
      <c r="Q1501" s="7"/>
      <c r="R1501" s="7"/>
      <c r="S1501" s="7"/>
      <c r="T1501" s="7"/>
      <c r="U1501" s="7"/>
      <c r="V1501" s="7"/>
      <c r="W1501" s="7"/>
      <c r="X1501" s="7"/>
      <c r="Y1501" s="7"/>
      <c r="Z1501" s="7"/>
      <c r="AA1501" s="7"/>
      <c r="AB1501" s="7"/>
      <c r="AC1501" s="7"/>
      <c r="AD1501" s="7"/>
      <c r="AE1501" s="7"/>
      <c r="AF1501" s="7"/>
      <c r="AG1501" s="7"/>
      <c r="AH1501" s="7"/>
      <c r="AI1501" s="7"/>
      <c r="AJ1501" s="7"/>
      <c r="AK1501" s="7"/>
      <c r="AL1501" s="7"/>
      <c r="AM1501" s="7"/>
      <c r="AN1501" s="7"/>
      <c r="AO1501" s="7"/>
      <c r="AP1501" s="7"/>
      <c r="AQ1501" s="7"/>
      <c r="AR1501" s="7"/>
      <c r="AS1501" s="7"/>
      <c r="AT1501" s="7"/>
    </row>
    <row r="1502" spans="1:46" s="10" customFormat="1" ht="31.5" x14ac:dyDescent="0.25">
      <c r="A1502" s="28" t="s">
        <v>1141</v>
      </c>
      <c r="B1502" s="21" t="s">
        <v>1140</v>
      </c>
      <c r="C1502" s="24" t="s">
        <v>31</v>
      </c>
      <c r="D1502" s="15">
        <v>78.037616999999997</v>
      </c>
      <c r="E1502" s="39">
        <f t="shared" si="69"/>
        <v>39.9</v>
      </c>
      <c r="F1502" s="16">
        <v>60</v>
      </c>
      <c r="G1502" s="16">
        <f t="shared" si="70"/>
        <v>30.677512871773111</v>
      </c>
      <c r="H1502" s="15"/>
      <c r="I1502" s="3"/>
      <c r="J1502" s="11"/>
      <c r="K1502" s="11"/>
      <c r="L1502" s="7"/>
      <c r="M1502" s="11"/>
      <c r="N1502" s="7"/>
      <c r="O1502" s="7"/>
      <c r="P1502" s="11"/>
      <c r="Q1502" s="7"/>
      <c r="R1502" s="7"/>
      <c r="S1502" s="7"/>
      <c r="T1502" s="7"/>
      <c r="U1502" s="7"/>
      <c r="V1502" s="7"/>
      <c r="W1502" s="7"/>
      <c r="X1502" s="7"/>
      <c r="Y1502" s="7"/>
      <c r="Z1502" s="7"/>
      <c r="AA1502" s="7"/>
      <c r="AB1502" s="7"/>
      <c r="AC1502" s="7"/>
      <c r="AD1502" s="7"/>
      <c r="AE1502" s="7"/>
      <c r="AF1502" s="7"/>
      <c r="AG1502" s="7"/>
      <c r="AH1502" s="7"/>
      <c r="AI1502" s="7"/>
      <c r="AJ1502" s="7"/>
      <c r="AK1502" s="7"/>
      <c r="AL1502" s="7"/>
      <c r="AM1502" s="7"/>
      <c r="AN1502" s="7"/>
      <c r="AO1502" s="7"/>
      <c r="AP1502" s="7"/>
      <c r="AQ1502" s="7"/>
      <c r="AR1502" s="7"/>
      <c r="AS1502" s="7"/>
      <c r="AT1502" s="7"/>
    </row>
    <row r="1503" spans="1:46" s="10" customFormat="1" x14ac:dyDescent="0.25">
      <c r="A1503" s="28" t="s">
        <v>1139</v>
      </c>
      <c r="B1503" s="21" t="s">
        <v>1021</v>
      </c>
      <c r="C1503" s="24" t="s">
        <v>31</v>
      </c>
      <c r="D1503" s="39">
        <v>290.04958900000003</v>
      </c>
      <c r="E1503" s="39">
        <f t="shared" si="69"/>
        <v>148.30000000000001</v>
      </c>
      <c r="F1503" s="39"/>
      <c r="G1503" s="39"/>
      <c r="H1503" s="39"/>
      <c r="I1503" s="3"/>
      <c r="J1503" s="11"/>
      <c r="K1503" s="11"/>
      <c r="L1503" s="7"/>
      <c r="M1503" s="11"/>
      <c r="N1503" s="7"/>
      <c r="O1503" s="7"/>
      <c r="P1503" s="11"/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  <c r="AB1503" s="7"/>
      <c r="AC1503" s="7"/>
      <c r="AD1503" s="7"/>
      <c r="AE1503" s="7"/>
      <c r="AF1503" s="7"/>
      <c r="AG1503" s="7"/>
      <c r="AH1503" s="7"/>
      <c r="AI1503" s="7"/>
      <c r="AJ1503" s="7"/>
      <c r="AK1503" s="7"/>
      <c r="AL1503" s="7"/>
      <c r="AM1503" s="7"/>
      <c r="AN1503" s="7"/>
      <c r="AO1503" s="7"/>
      <c r="AP1503" s="7"/>
      <c r="AQ1503" s="7"/>
      <c r="AR1503" s="7"/>
      <c r="AS1503" s="7"/>
      <c r="AT1503" s="7"/>
    </row>
    <row r="1504" spans="1:46" s="10" customFormat="1" x14ac:dyDescent="0.25">
      <c r="A1504" s="28" t="s">
        <v>1138</v>
      </c>
      <c r="B1504" s="21" t="s">
        <v>1022</v>
      </c>
      <c r="C1504" s="24" t="s">
        <v>31</v>
      </c>
      <c r="D1504" s="39">
        <v>60.043980999999995</v>
      </c>
      <c r="E1504" s="39">
        <f t="shared" si="69"/>
        <v>30.7</v>
      </c>
      <c r="F1504" s="39"/>
      <c r="G1504" s="39"/>
      <c r="H1504" s="39"/>
      <c r="I1504" s="3"/>
      <c r="J1504" s="11"/>
      <c r="K1504" s="11"/>
      <c r="L1504" s="7"/>
      <c r="M1504" s="11"/>
      <c r="N1504" s="7"/>
      <c r="O1504" s="7"/>
      <c r="P1504" s="11"/>
      <c r="Q1504" s="7"/>
      <c r="R1504" s="7"/>
      <c r="S1504" s="7"/>
      <c r="T1504" s="7"/>
      <c r="U1504" s="7"/>
      <c r="V1504" s="7"/>
      <c r="W1504" s="7"/>
      <c r="X1504" s="7"/>
      <c r="Y1504" s="7"/>
      <c r="Z1504" s="7"/>
      <c r="AA1504" s="7"/>
      <c r="AB1504" s="7"/>
      <c r="AC1504" s="7"/>
      <c r="AD1504" s="7"/>
      <c r="AE1504" s="7"/>
      <c r="AF1504" s="7"/>
      <c r="AG1504" s="7"/>
      <c r="AH1504" s="7"/>
      <c r="AI1504" s="7"/>
      <c r="AJ1504" s="7"/>
      <c r="AK1504" s="7"/>
      <c r="AL1504" s="7"/>
      <c r="AM1504" s="7"/>
      <c r="AN1504" s="7"/>
      <c r="AO1504" s="7"/>
      <c r="AP1504" s="7"/>
      <c r="AQ1504" s="7"/>
      <c r="AR1504" s="7"/>
      <c r="AS1504" s="7"/>
      <c r="AT1504" s="7"/>
    </row>
    <row r="1505" spans="1:46" s="10" customFormat="1" x14ac:dyDescent="0.25">
      <c r="A1505" s="30"/>
      <c r="B1505" s="39"/>
      <c r="C1505" s="17"/>
      <c r="D1505" s="39"/>
      <c r="E1505" s="39"/>
      <c r="F1505" s="39"/>
      <c r="G1505" s="39"/>
      <c r="H1505" s="39"/>
      <c r="I1505" s="3"/>
      <c r="J1505" s="11"/>
      <c r="K1505" s="11"/>
      <c r="L1505" s="7"/>
      <c r="M1505" s="11"/>
      <c r="N1505" s="7"/>
      <c r="O1505" s="7"/>
      <c r="P1505" s="11"/>
      <c r="Q1505" s="7"/>
      <c r="R1505" s="7"/>
      <c r="S1505" s="7"/>
      <c r="T1505" s="7"/>
      <c r="U1505" s="7"/>
      <c r="V1505" s="7"/>
      <c r="W1505" s="7"/>
      <c r="X1505" s="7"/>
      <c r="Y1505" s="7"/>
      <c r="Z1505" s="7"/>
      <c r="AA1505" s="7"/>
      <c r="AB1505" s="7"/>
      <c r="AC1505" s="7"/>
      <c r="AD1505" s="7"/>
      <c r="AE1505" s="7"/>
      <c r="AF1505" s="7"/>
      <c r="AG1505" s="7"/>
      <c r="AH1505" s="7"/>
      <c r="AI1505" s="7"/>
      <c r="AJ1505" s="7"/>
      <c r="AK1505" s="7"/>
      <c r="AL1505" s="7"/>
      <c r="AM1505" s="7"/>
      <c r="AN1505" s="7"/>
      <c r="AO1505" s="7"/>
      <c r="AP1505" s="7"/>
      <c r="AQ1505" s="7"/>
      <c r="AR1505" s="7"/>
      <c r="AS1505" s="7"/>
      <c r="AT1505" s="7"/>
    </row>
    <row r="1506" spans="1:46" s="10" customFormat="1" x14ac:dyDescent="0.25">
      <c r="A1506" s="27"/>
      <c r="B1506" s="77" t="s">
        <v>1023</v>
      </c>
      <c r="C1506" s="77"/>
      <c r="D1506" s="77"/>
      <c r="E1506" s="77"/>
      <c r="F1506" s="77"/>
      <c r="G1506" s="77"/>
      <c r="H1506" s="77"/>
      <c r="I1506" s="3"/>
      <c r="J1506" s="11"/>
      <c r="K1506" s="7"/>
      <c r="L1506" s="7"/>
      <c r="M1506" s="11"/>
      <c r="N1506" s="7"/>
      <c r="O1506" s="7"/>
      <c r="P1506" s="11"/>
      <c r="Q1506" s="7"/>
      <c r="R1506" s="7"/>
      <c r="S1506" s="7"/>
      <c r="T1506" s="7"/>
      <c r="U1506" s="7"/>
      <c r="V1506" s="7"/>
      <c r="W1506" s="7"/>
      <c r="X1506" s="7"/>
      <c r="Y1506" s="7"/>
      <c r="Z1506" s="7"/>
      <c r="AA1506" s="7"/>
      <c r="AB1506" s="7"/>
      <c r="AC1506" s="7"/>
      <c r="AD1506" s="7"/>
      <c r="AE1506" s="7"/>
      <c r="AF1506" s="7"/>
      <c r="AG1506" s="7"/>
      <c r="AH1506" s="7"/>
      <c r="AI1506" s="7"/>
      <c r="AJ1506" s="7"/>
      <c r="AK1506" s="7"/>
      <c r="AL1506" s="7"/>
      <c r="AM1506" s="7"/>
      <c r="AN1506" s="7"/>
      <c r="AO1506" s="7"/>
      <c r="AP1506" s="7"/>
      <c r="AQ1506" s="7"/>
      <c r="AR1506" s="7"/>
      <c r="AS1506" s="7"/>
      <c r="AT1506" s="7"/>
    </row>
    <row r="1507" spans="1:46" s="10" customFormat="1" x14ac:dyDescent="0.25">
      <c r="A1507" s="35"/>
      <c r="B1507" s="73"/>
      <c r="C1507" s="65"/>
      <c r="D1507" s="65"/>
      <c r="E1507" s="65"/>
      <c r="F1507" s="65"/>
      <c r="G1507" s="65"/>
      <c r="H1507" s="65"/>
      <c r="I1507" s="3"/>
      <c r="J1507" s="11"/>
      <c r="K1507" s="11"/>
      <c r="L1507" s="7"/>
      <c r="M1507" s="11"/>
      <c r="N1507" s="7"/>
      <c r="O1507" s="7"/>
      <c r="P1507" s="11"/>
      <c r="Q1507" s="7"/>
      <c r="R1507" s="7"/>
      <c r="S1507" s="7"/>
      <c r="T1507" s="7"/>
      <c r="U1507" s="7"/>
      <c r="V1507" s="7"/>
      <c r="W1507" s="7"/>
      <c r="X1507" s="7"/>
      <c r="Y1507" s="7"/>
      <c r="Z1507" s="7"/>
      <c r="AA1507" s="7"/>
      <c r="AB1507" s="7"/>
      <c r="AC1507" s="7"/>
      <c r="AD1507" s="7"/>
      <c r="AE1507" s="7"/>
      <c r="AF1507" s="7"/>
      <c r="AG1507" s="7"/>
      <c r="AH1507" s="7"/>
      <c r="AI1507" s="7"/>
      <c r="AJ1507" s="7"/>
      <c r="AK1507" s="7"/>
      <c r="AL1507" s="7"/>
      <c r="AM1507" s="7"/>
      <c r="AN1507" s="7"/>
      <c r="AO1507" s="7"/>
      <c r="AP1507" s="7"/>
      <c r="AQ1507" s="7"/>
      <c r="AR1507" s="7"/>
      <c r="AS1507" s="7"/>
      <c r="AT1507" s="7"/>
    </row>
    <row r="1508" spans="1:46" s="10" customFormat="1" ht="31.5" x14ac:dyDescent="0.25">
      <c r="A1508" s="36" t="s">
        <v>2471</v>
      </c>
      <c r="B1508" s="46" t="s">
        <v>2709</v>
      </c>
      <c r="C1508" s="58" t="s">
        <v>497</v>
      </c>
      <c r="D1508" s="15">
        <v>160.18247700000001</v>
      </c>
      <c r="E1508" s="39">
        <f t="shared" ref="E1508:E1527" si="71">D1508/$J$9</f>
        <v>81.900000000000006</v>
      </c>
      <c r="F1508" s="18"/>
      <c r="G1508" s="16"/>
      <c r="H1508" s="15"/>
      <c r="I1508" s="3"/>
      <c r="J1508" s="11"/>
      <c r="K1508" s="11"/>
      <c r="L1508" s="7"/>
      <c r="M1508" s="11"/>
      <c r="N1508" s="7"/>
      <c r="O1508" s="7"/>
      <c r="P1508" s="11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  <c r="AB1508" s="7"/>
      <c r="AC1508" s="7"/>
      <c r="AD1508" s="7"/>
      <c r="AE1508" s="7"/>
      <c r="AF1508" s="7"/>
      <c r="AG1508" s="7"/>
      <c r="AH1508" s="7"/>
      <c r="AI1508" s="7"/>
      <c r="AJ1508" s="7"/>
      <c r="AK1508" s="7"/>
      <c r="AL1508" s="7"/>
      <c r="AM1508" s="7"/>
      <c r="AN1508" s="7"/>
      <c r="AO1508" s="7"/>
      <c r="AP1508" s="7"/>
      <c r="AQ1508" s="7"/>
      <c r="AR1508" s="7"/>
      <c r="AS1508" s="7"/>
      <c r="AT1508" s="7"/>
    </row>
    <row r="1509" spans="1:46" s="10" customFormat="1" ht="31.5" x14ac:dyDescent="0.25">
      <c r="A1509" s="37" t="s">
        <v>2472</v>
      </c>
      <c r="B1509" s="46" t="s">
        <v>2710</v>
      </c>
      <c r="C1509" s="58" t="s">
        <v>497</v>
      </c>
      <c r="D1509" s="15">
        <v>79.993446999999989</v>
      </c>
      <c r="E1509" s="39">
        <f t="shared" si="71"/>
        <v>40.9</v>
      </c>
      <c r="F1509" s="18"/>
      <c r="G1509" s="18"/>
      <c r="H1509" s="15"/>
      <c r="I1509" s="3"/>
      <c r="J1509" s="11"/>
      <c r="K1509" s="11"/>
      <c r="L1509" s="7"/>
      <c r="M1509" s="11"/>
      <c r="N1509" s="7"/>
      <c r="O1509" s="7"/>
      <c r="P1509" s="11"/>
      <c r="Q1509" s="7"/>
      <c r="R1509" s="7"/>
      <c r="S1509" s="7"/>
      <c r="T1509" s="7"/>
      <c r="U1509" s="7"/>
      <c r="V1509" s="7"/>
      <c r="W1509" s="7"/>
      <c r="X1509" s="7"/>
      <c r="Y1509" s="7"/>
      <c r="Z1509" s="7"/>
      <c r="AA1509" s="7"/>
      <c r="AB1509" s="7"/>
      <c r="AC1509" s="7"/>
      <c r="AD1509" s="7"/>
      <c r="AE1509" s="7"/>
      <c r="AF1509" s="7"/>
      <c r="AG1509" s="7"/>
      <c r="AH1509" s="7"/>
      <c r="AI1509" s="7"/>
      <c r="AJ1509" s="7"/>
      <c r="AK1509" s="7"/>
      <c r="AL1509" s="7"/>
      <c r="AM1509" s="7"/>
      <c r="AN1509" s="7"/>
      <c r="AO1509" s="7"/>
      <c r="AP1509" s="7"/>
      <c r="AQ1509" s="7"/>
      <c r="AR1509" s="7"/>
      <c r="AS1509" s="7"/>
      <c r="AT1509" s="7"/>
    </row>
    <row r="1510" spans="1:46" s="10" customFormat="1" x14ac:dyDescent="0.25">
      <c r="A1510" s="37" t="s">
        <v>2473</v>
      </c>
      <c r="B1510" s="46" t="s">
        <v>2711</v>
      </c>
      <c r="C1510" s="58" t="s">
        <v>31</v>
      </c>
      <c r="D1510" s="15">
        <v>510.08046400000001</v>
      </c>
      <c r="E1510" s="39">
        <f t="shared" si="71"/>
        <v>260.8</v>
      </c>
      <c r="F1510" s="18"/>
      <c r="G1510" s="18"/>
      <c r="H1510" s="15"/>
      <c r="I1510" s="3"/>
      <c r="J1510" s="11"/>
      <c r="K1510" s="11"/>
      <c r="L1510" s="7"/>
      <c r="M1510" s="11"/>
      <c r="N1510" s="7"/>
      <c r="O1510" s="7"/>
      <c r="P1510" s="11"/>
      <c r="Q1510" s="7"/>
      <c r="R1510" s="7"/>
      <c r="S1510" s="7"/>
      <c r="T1510" s="7"/>
      <c r="U1510" s="7"/>
      <c r="V1510" s="7"/>
      <c r="W1510" s="7"/>
      <c r="X1510" s="7"/>
      <c r="Y1510" s="7"/>
      <c r="Z1510" s="7"/>
      <c r="AA1510" s="7"/>
      <c r="AB1510" s="7"/>
      <c r="AC1510" s="7"/>
      <c r="AD1510" s="7"/>
      <c r="AE1510" s="7"/>
      <c r="AF1510" s="7"/>
      <c r="AG1510" s="7"/>
      <c r="AH1510" s="7"/>
      <c r="AI1510" s="7"/>
      <c r="AJ1510" s="7"/>
      <c r="AK1510" s="7"/>
      <c r="AL1510" s="7"/>
      <c r="AM1510" s="7"/>
      <c r="AN1510" s="7"/>
      <c r="AO1510" s="7"/>
      <c r="AP1510" s="7"/>
      <c r="AQ1510" s="7"/>
      <c r="AR1510" s="7"/>
      <c r="AS1510" s="7"/>
      <c r="AT1510" s="7"/>
    </row>
    <row r="1511" spans="1:46" s="10" customFormat="1" x14ac:dyDescent="0.25">
      <c r="A1511" s="37" t="s">
        <v>2474</v>
      </c>
      <c r="B1511" s="46" t="s">
        <v>2712</v>
      </c>
      <c r="C1511" s="58" t="s">
        <v>31</v>
      </c>
      <c r="D1511" s="15">
        <v>325.05894599999999</v>
      </c>
      <c r="E1511" s="39">
        <f t="shared" si="71"/>
        <v>166.2</v>
      </c>
      <c r="F1511" s="18"/>
      <c r="G1511" s="18"/>
      <c r="H1511" s="15"/>
      <c r="I1511" s="3"/>
      <c r="J1511" s="11"/>
      <c r="K1511" s="11"/>
      <c r="L1511" s="7"/>
      <c r="M1511" s="11"/>
      <c r="N1511" s="7"/>
      <c r="O1511" s="7"/>
      <c r="P1511" s="11"/>
      <c r="Q1511" s="7"/>
      <c r="R1511" s="7"/>
      <c r="S1511" s="7"/>
      <c r="T1511" s="7"/>
      <c r="U1511" s="7"/>
      <c r="V1511" s="7"/>
      <c r="W1511" s="7"/>
      <c r="X1511" s="7"/>
      <c r="Y1511" s="7"/>
      <c r="Z1511" s="7"/>
      <c r="AA1511" s="7"/>
      <c r="AB1511" s="7"/>
      <c r="AC1511" s="7"/>
      <c r="AD1511" s="7"/>
      <c r="AE1511" s="7"/>
      <c r="AF1511" s="7"/>
      <c r="AG1511" s="7"/>
      <c r="AH1511" s="7"/>
      <c r="AI1511" s="7"/>
      <c r="AJ1511" s="7"/>
      <c r="AK1511" s="7"/>
      <c r="AL1511" s="7"/>
      <c r="AM1511" s="7"/>
      <c r="AN1511" s="7"/>
      <c r="AO1511" s="7"/>
      <c r="AP1511" s="7"/>
      <c r="AQ1511" s="7"/>
      <c r="AR1511" s="7"/>
      <c r="AS1511" s="7"/>
      <c r="AT1511" s="7"/>
    </row>
    <row r="1512" spans="1:46" s="10" customFormat="1" x14ac:dyDescent="0.25">
      <c r="A1512" s="26" t="s">
        <v>1136</v>
      </c>
      <c r="B1512" s="46" t="s">
        <v>2713</v>
      </c>
      <c r="C1512" s="44" t="s">
        <v>31</v>
      </c>
      <c r="D1512" s="15">
        <v>500</v>
      </c>
      <c r="E1512" s="39">
        <f t="shared" si="71"/>
        <v>255.64594059810923</v>
      </c>
      <c r="F1512" s="18"/>
      <c r="G1512" s="18"/>
      <c r="H1512" s="15"/>
      <c r="I1512" s="3"/>
      <c r="J1512" s="11"/>
      <c r="K1512" s="11"/>
      <c r="L1512" s="7"/>
      <c r="M1512" s="11"/>
      <c r="N1512" s="7"/>
      <c r="O1512" s="7"/>
      <c r="P1512" s="11"/>
      <c r="Q1512" s="7"/>
      <c r="R1512" s="7"/>
      <c r="S1512" s="7"/>
      <c r="T1512" s="7"/>
      <c r="U1512" s="7"/>
      <c r="V1512" s="7"/>
      <c r="W1512" s="7"/>
      <c r="X1512" s="7"/>
      <c r="Y1512" s="7"/>
      <c r="Z1512" s="7"/>
      <c r="AA1512" s="7"/>
      <c r="AB1512" s="7"/>
      <c r="AC1512" s="7"/>
      <c r="AD1512" s="7"/>
      <c r="AE1512" s="7"/>
      <c r="AF1512" s="7"/>
      <c r="AG1512" s="7"/>
      <c r="AH1512" s="7"/>
      <c r="AI1512" s="7"/>
      <c r="AJ1512" s="7"/>
      <c r="AK1512" s="7"/>
      <c r="AL1512" s="7"/>
      <c r="AM1512" s="7"/>
      <c r="AN1512" s="7"/>
      <c r="AO1512" s="7"/>
      <c r="AP1512" s="7"/>
      <c r="AQ1512" s="7"/>
      <c r="AR1512" s="7"/>
      <c r="AS1512" s="7"/>
      <c r="AT1512" s="7"/>
    </row>
    <row r="1513" spans="1:46" s="10" customFormat="1" x14ac:dyDescent="0.25">
      <c r="A1513" s="26" t="s">
        <v>1135</v>
      </c>
      <c r="B1513" s="46" t="s">
        <v>2714</v>
      </c>
      <c r="C1513" s="58" t="s">
        <v>31</v>
      </c>
      <c r="D1513" s="15">
        <v>900</v>
      </c>
      <c r="E1513" s="39">
        <f t="shared" si="71"/>
        <v>460.16269307659667</v>
      </c>
      <c r="F1513" s="15"/>
      <c r="G1513" s="15"/>
      <c r="H1513" s="15"/>
      <c r="I1513" s="3"/>
      <c r="J1513" s="11"/>
      <c r="K1513" s="11"/>
      <c r="L1513" s="7"/>
      <c r="M1513" s="11"/>
      <c r="N1513" s="7"/>
      <c r="O1513" s="7"/>
      <c r="P1513" s="11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  <c r="AB1513" s="7"/>
      <c r="AC1513" s="7"/>
      <c r="AD1513" s="7"/>
      <c r="AE1513" s="7"/>
      <c r="AF1513" s="7"/>
      <c r="AG1513" s="7"/>
      <c r="AH1513" s="7"/>
      <c r="AI1513" s="7"/>
      <c r="AJ1513" s="7"/>
      <c r="AK1513" s="7"/>
      <c r="AL1513" s="7"/>
      <c r="AM1513" s="7"/>
      <c r="AN1513" s="7"/>
      <c r="AO1513" s="7"/>
      <c r="AP1513" s="7"/>
      <c r="AQ1513" s="7"/>
      <c r="AR1513" s="7"/>
      <c r="AS1513" s="7"/>
      <c r="AT1513" s="7"/>
    </row>
    <row r="1514" spans="1:46" s="10" customFormat="1" x14ac:dyDescent="0.25">
      <c r="A1514" s="26" t="s">
        <v>1134</v>
      </c>
      <c r="B1514" s="46" t="s">
        <v>1024</v>
      </c>
      <c r="C1514" s="58" t="s">
        <v>31</v>
      </c>
      <c r="D1514" s="39">
        <v>144.14467099999999</v>
      </c>
      <c r="E1514" s="39">
        <f t="shared" si="71"/>
        <v>73.699999999999989</v>
      </c>
      <c r="F1514" s="39"/>
      <c r="G1514" s="39"/>
      <c r="H1514" s="39"/>
      <c r="I1514" s="3"/>
      <c r="J1514" s="11"/>
      <c r="K1514" s="11"/>
      <c r="L1514" s="7"/>
      <c r="M1514" s="11"/>
      <c r="N1514" s="7"/>
      <c r="O1514" s="7"/>
      <c r="P1514" s="11"/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  <c r="AB1514" s="7"/>
      <c r="AC1514" s="7"/>
      <c r="AD1514" s="7"/>
      <c r="AE1514" s="7"/>
      <c r="AF1514" s="7"/>
      <c r="AG1514" s="7"/>
      <c r="AH1514" s="7"/>
      <c r="AI1514" s="7"/>
      <c r="AJ1514" s="7"/>
      <c r="AK1514" s="7"/>
      <c r="AL1514" s="7"/>
      <c r="AM1514" s="7"/>
      <c r="AN1514" s="7"/>
      <c r="AO1514" s="7"/>
      <c r="AP1514" s="7"/>
      <c r="AQ1514" s="7"/>
      <c r="AR1514" s="7"/>
      <c r="AS1514" s="7"/>
      <c r="AT1514" s="7"/>
    </row>
    <row r="1515" spans="1:46" s="10" customFormat="1" x14ac:dyDescent="0.25">
      <c r="A1515" s="26" t="s">
        <v>1133</v>
      </c>
      <c r="B1515" s="46" t="s">
        <v>1051</v>
      </c>
      <c r="C1515" s="58" t="s">
        <v>491</v>
      </c>
      <c r="D1515" s="39">
        <v>30.119782000000001</v>
      </c>
      <c r="E1515" s="39">
        <f t="shared" si="71"/>
        <v>15.4</v>
      </c>
      <c r="F1515" s="39"/>
      <c r="G1515" s="39"/>
      <c r="H1515" s="39"/>
      <c r="I1515" s="3"/>
      <c r="J1515" s="11"/>
      <c r="K1515" s="11"/>
      <c r="L1515" s="7"/>
      <c r="M1515" s="11"/>
      <c r="N1515" s="7"/>
      <c r="O1515" s="7"/>
      <c r="P1515" s="11"/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  <c r="AB1515" s="7"/>
      <c r="AC1515" s="7"/>
      <c r="AD1515" s="7"/>
      <c r="AE1515" s="7"/>
      <c r="AF1515" s="7"/>
      <c r="AG1515" s="7"/>
      <c r="AH1515" s="7"/>
      <c r="AI1515" s="7"/>
      <c r="AJ1515" s="7"/>
      <c r="AK1515" s="7"/>
      <c r="AL1515" s="7"/>
      <c r="AM1515" s="7"/>
      <c r="AN1515" s="7"/>
      <c r="AO1515" s="7"/>
      <c r="AP1515" s="7"/>
      <c r="AQ1515" s="7"/>
      <c r="AR1515" s="7"/>
      <c r="AS1515" s="7"/>
      <c r="AT1515" s="7"/>
    </row>
    <row r="1516" spans="1:46" s="10" customFormat="1" x14ac:dyDescent="0.25">
      <c r="A1516" s="26" t="s">
        <v>1112</v>
      </c>
      <c r="B1516" s="46" t="s">
        <v>1025</v>
      </c>
      <c r="C1516" s="58" t="s">
        <v>491</v>
      </c>
      <c r="D1516" s="39">
        <v>105.028071</v>
      </c>
      <c r="E1516" s="39">
        <f t="shared" si="71"/>
        <v>53.7</v>
      </c>
      <c r="F1516" s="39"/>
      <c r="G1516" s="39"/>
      <c r="H1516" s="39"/>
      <c r="I1516" s="3"/>
      <c r="J1516" s="11"/>
      <c r="K1516" s="11"/>
      <c r="L1516" s="7"/>
      <c r="M1516" s="11"/>
      <c r="N1516" s="7"/>
      <c r="O1516" s="7"/>
      <c r="P1516" s="11"/>
      <c r="Q1516" s="7"/>
      <c r="R1516" s="7"/>
      <c r="S1516" s="7"/>
      <c r="T1516" s="7"/>
      <c r="U1516" s="7"/>
      <c r="V1516" s="7"/>
      <c r="W1516" s="7"/>
      <c r="X1516" s="7"/>
      <c r="Y1516" s="7"/>
      <c r="Z1516" s="7"/>
      <c r="AA1516" s="7"/>
      <c r="AB1516" s="7"/>
      <c r="AC1516" s="7"/>
      <c r="AD1516" s="7"/>
      <c r="AE1516" s="7"/>
      <c r="AF1516" s="7"/>
      <c r="AG1516" s="7"/>
      <c r="AH1516" s="7"/>
      <c r="AI1516" s="7"/>
      <c r="AJ1516" s="7"/>
      <c r="AK1516" s="7"/>
      <c r="AL1516" s="7"/>
      <c r="AM1516" s="7"/>
      <c r="AN1516" s="7"/>
      <c r="AO1516" s="7"/>
      <c r="AP1516" s="7"/>
      <c r="AQ1516" s="7"/>
      <c r="AR1516" s="7"/>
      <c r="AS1516" s="7"/>
      <c r="AT1516" s="7"/>
    </row>
    <row r="1517" spans="1:46" s="10" customFormat="1" x14ac:dyDescent="0.25">
      <c r="A1517" s="26" t="s">
        <v>1132</v>
      </c>
      <c r="B1517" s="46" t="s">
        <v>1026</v>
      </c>
      <c r="C1517" s="58" t="s">
        <v>1027</v>
      </c>
      <c r="D1517" s="39">
        <v>2.738162</v>
      </c>
      <c r="E1517" s="39">
        <f t="shared" si="71"/>
        <v>1.4000000000000001</v>
      </c>
      <c r="F1517" s="39"/>
      <c r="G1517" s="39"/>
      <c r="H1517" s="39"/>
      <c r="I1517" s="3"/>
      <c r="J1517" s="11"/>
      <c r="K1517" s="11"/>
      <c r="L1517" s="7"/>
      <c r="M1517" s="11"/>
      <c r="N1517" s="7"/>
      <c r="O1517" s="7"/>
      <c r="P1517" s="11"/>
      <c r="Q1517" s="7"/>
      <c r="R1517" s="7"/>
      <c r="S1517" s="7"/>
      <c r="T1517" s="7"/>
      <c r="U1517" s="7"/>
      <c r="V1517" s="7"/>
      <c r="W1517" s="7"/>
      <c r="X1517" s="7"/>
      <c r="Y1517" s="7"/>
      <c r="Z1517" s="7"/>
      <c r="AA1517" s="7"/>
      <c r="AB1517" s="7"/>
      <c r="AC1517" s="7"/>
      <c r="AD1517" s="7"/>
      <c r="AE1517" s="7"/>
      <c r="AF1517" s="7"/>
      <c r="AG1517" s="7"/>
      <c r="AH1517" s="7"/>
      <c r="AI1517" s="7"/>
      <c r="AJ1517" s="7"/>
      <c r="AK1517" s="7"/>
      <c r="AL1517" s="7"/>
      <c r="AM1517" s="7"/>
      <c r="AN1517" s="7"/>
      <c r="AO1517" s="7"/>
      <c r="AP1517" s="7"/>
      <c r="AQ1517" s="7"/>
      <c r="AR1517" s="7"/>
      <c r="AS1517" s="7"/>
      <c r="AT1517" s="7"/>
    </row>
    <row r="1518" spans="1:46" s="10" customFormat="1" x14ac:dyDescent="0.25">
      <c r="A1518" s="26" t="s">
        <v>1131</v>
      </c>
      <c r="B1518" s="46" t="s">
        <v>1028</v>
      </c>
      <c r="C1518" s="58" t="s">
        <v>31</v>
      </c>
      <c r="D1518" s="15">
        <v>48.113418000000003</v>
      </c>
      <c r="E1518" s="39">
        <f t="shared" si="71"/>
        <v>24.6</v>
      </c>
      <c r="F1518" s="15"/>
      <c r="G1518" s="15"/>
      <c r="H1518" s="15"/>
      <c r="I1518" s="3"/>
      <c r="J1518" s="11"/>
      <c r="K1518" s="11"/>
      <c r="L1518" s="7"/>
      <c r="M1518" s="11"/>
      <c r="N1518" s="7"/>
      <c r="O1518" s="7"/>
      <c r="P1518" s="11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7"/>
      <c r="AC1518" s="7"/>
      <c r="AD1518" s="7"/>
      <c r="AE1518" s="7"/>
      <c r="AF1518" s="7"/>
      <c r="AG1518" s="7"/>
      <c r="AH1518" s="7"/>
      <c r="AI1518" s="7"/>
      <c r="AJ1518" s="7"/>
      <c r="AK1518" s="7"/>
      <c r="AL1518" s="7"/>
      <c r="AM1518" s="7"/>
      <c r="AN1518" s="7"/>
      <c r="AO1518" s="7"/>
      <c r="AP1518" s="7"/>
      <c r="AQ1518" s="7"/>
      <c r="AR1518" s="7"/>
      <c r="AS1518" s="7"/>
      <c r="AT1518" s="7"/>
    </row>
    <row r="1519" spans="1:46" s="10" customFormat="1" x14ac:dyDescent="0.25">
      <c r="A1519" s="26" t="s">
        <v>1130</v>
      </c>
      <c r="B1519" s="46" t="s">
        <v>2715</v>
      </c>
      <c r="C1519" s="58" t="s">
        <v>491</v>
      </c>
      <c r="D1519" s="15">
        <v>24.056709000000001</v>
      </c>
      <c r="E1519" s="39">
        <f t="shared" si="71"/>
        <v>12.3</v>
      </c>
      <c r="F1519" s="15"/>
      <c r="G1519" s="15"/>
      <c r="H1519" s="15"/>
      <c r="I1519" s="3"/>
      <c r="J1519" s="11"/>
      <c r="K1519" s="11"/>
      <c r="L1519" s="7"/>
      <c r="M1519" s="11"/>
      <c r="N1519" s="7"/>
      <c r="O1519" s="7"/>
      <c r="P1519" s="11"/>
      <c r="Q1519" s="7"/>
      <c r="R1519" s="7"/>
      <c r="S1519" s="7"/>
      <c r="T1519" s="7"/>
      <c r="U1519" s="7"/>
      <c r="V1519" s="7"/>
      <c r="W1519" s="7"/>
      <c r="X1519" s="7"/>
      <c r="Y1519" s="7"/>
      <c r="Z1519" s="7"/>
      <c r="AA1519" s="7"/>
      <c r="AB1519" s="7"/>
      <c r="AC1519" s="7"/>
      <c r="AD1519" s="7"/>
      <c r="AE1519" s="7"/>
      <c r="AF1519" s="7"/>
      <c r="AG1519" s="7"/>
      <c r="AH1519" s="7"/>
      <c r="AI1519" s="7"/>
      <c r="AJ1519" s="7"/>
      <c r="AK1519" s="7"/>
      <c r="AL1519" s="7"/>
      <c r="AM1519" s="7"/>
      <c r="AN1519" s="7"/>
      <c r="AO1519" s="7"/>
      <c r="AP1519" s="7"/>
      <c r="AQ1519" s="7"/>
      <c r="AR1519" s="7"/>
      <c r="AS1519" s="7"/>
      <c r="AT1519" s="7"/>
    </row>
    <row r="1520" spans="1:46" s="10" customFormat="1" x14ac:dyDescent="0.25">
      <c r="A1520" s="28" t="s">
        <v>1129</v>
      </c>
      <c r="B1520" s="21" t="s">
        <v>1052</v>
      </c>
      <c r="C1520" s="24" t="s">
        <v>491</v>
      </c>
      <c r="D1520" s="15">
        <v>105.028071</v>
      </c>
      <c r="E1520" s="39">
        <f t="shared" si="71"/>
        <v>53.7</v>
      </c>
      <c r="F1520" s="15"/>
      <c r="G1520" s="15"/>
      <c r="H1520" s="15"/>
      <c r="I1520" s="3"/>
      <c r="J1520" s="11"/>
      <c r="K1520" s="11"/>
      <c r="L1520" s="7"/>
      <c r="M1520" s="11"/>
      <c r="N1520" s="7"/>
      <c r="O1520" s="7"/>
      <c r="P1520" s="11"/>
      <c r="Q1520" s="7"/>
      <c r="R1520" s="7"/>
      <c r="S1520" s="7"/>
      <c r="T1520" s="7"/>
      <c r="U1520" s="7"/>
      <c r="V1520" s="7"/>
      <c r="W1520" s="7"/>
      <c r="X1520" s="7"/>
      <c r="Y1520" s="7"/>
      <c r="Z1520" s="7"/>
      <c r="AA1520" s="7"/>
      <c r="AB1520" s="7"/>
      <c r="AC1520" s="7"/>
      <c r="AD1520" s="7"/>
      <c r="AE1520" s="7"/>
      <c r="AF1520" s="7"/>
      <c r="AG1520" s="7"/>
      <c r="AH1520" s="7"/>
      <c r="AI1520" s="7"/>
      <c r="AJ1520" s="7"/>
      <c r="AK1520" s="7"/>
      <c r="AL1520" s="7"/>
      <c r="AM1520" s="7"/>
      <c r="AN1520" s="7"/>
      <c r="AO1520" s="7"/>
      <c r="AP1520" s="7"/>
      <c r="AQ1520" s="7"/>
      <c r="AR1520" s="7"/>
      <c r="AS1520" s="7"/>
      <c r="AT1520" s="7"/>
    </row>
    <row r="1521" spans="1:46" s="10" customFormat="1" x14ac:dyDescent="0.25">
      <c r="A1521" s="28" t="s">
        <v>1128</v>
      </c>
      <c r="B1521" s="21" t="s">
        <v>1053</v>
      </c>
      <c r="C1521" s="24" t="s">
        <v>491</v>
      </c>
      <c r="D1521" s="15">
        <v>65.129138999999995</v>
      </c>
      <c r="E1521" s="39">
        <f t="shared" si="71"/>
        <v>33.299999999999997</v>
      </c>
      <c r="F1521" s="15"/>
      <c r="G1521" s="15"/>
      <c r="H1521" s="15"/>
      <c r="I1521" s="3"/>
      <c r="J1521" s="11"/>
      <c r="K1521" s="11"/>
      <c r="L1521" s="7"/>
      <c r="M1521" s="11"/>
      <c r="N1521" s="7"/>
      <c r="O1521" s="7"/>
      <c r="P1521" s="11"/>
      <c r="Q1521" s="7"/>
      <c r="R1521" s="7"/>
      <c r="S1521" s="7"/>
      <c r="T1521" s="7"/>
      <c r="U1521" s="7"/>
      <c r="V1521" s="7"/>
      <c r="W1521" s="7"/>
      <c r="X1521" s="7"/>
      <c r="Y1521" s="7"/>
      <c r="Z1521" s="7"/>
      <c r="AA1521" s="7"/>
      <c r="AB1521" s="7"/>
      <c r="AC1521" s="7"/>
      <c r="AD1521" s="7"/>
      <c r="AE1521" s="7"/>
      <c r="AF1521" s="7"/>
      <c r="AG1521" s="7"/>
      <c r="AH1521" s="7"/>
      <c r="AI1521" s="7"/>
      <c r="AJ1521" s="7"/>
      <c r="AK1521" s="7"/>
      <c r="AL1521" s="7"/>
      <c r="AM1521" s="7"/>
      <c r="AN1521" s="7"/>
      <c r="AO1521" s="7"/>
      <c r="AP1521" s="7"/>
      <c r="AQ1521" s="7"/>
      <c r="AR1521" s="7"/>
      <c r="AS1521" s="7"/>
      <c r="AT1521" s="7"/>
    </row>
    <row r="1522" spans="1:46" s="10" customFormat="1" x14ac:dyDescent="0.25">
      <c r="A1522" s="28"/>
      <c r="B1522" s="51" t="s">
        <v>2415</v>
      </c>
      <c r="C1522" s="24"/>
      <c r="D1522" s="15"/>
      <c r="E1522" s="39"/>
      <c r="F1522" s="15"/>
      <c r="G1522" s="15"/>
      <c r="H1522" s="15"/>
      <c r="I1522" s="3"/>
      <c r="J1522" s="11"/>
      <c r="K1522" s="11"/>
      <c r="L1522" s="7"/>
      <c r="M1522" s="11"/>
      <c r="N1522" s="7"/>
      <c r="O1522" s="7"/>
      <c r="P1522" s="11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7"/>
      <c r="AC1522" s="7"/>
      <c r="AD1522" s="7"/>
      <c r="AE1522" s="7"/>
      <c r="AF1522" s="7"/>
      <c r="AG1522" s="7"/>
      <c r="AH1522" s="7"/>
      <c r="AI1522" s="7"/>
      <c r="AJ1522" s="7"/>
      <c r="AK1522" s="7"/>
      <c r="AL1522" s="7"/>
      <c r="AM1522" s="7"/>
      <c r="AN1522" s="7"/>
      <c r="AO1522" s="7"/>
      <c r="AP1522" s="7"/>
      <c r="AQ1522" s="7"/>
      <c r="AR1522" s="7"/>
      <c r="AS1522" s="7"/>
      <c r="AT1522" s="7"/>
    </row>
    <row r="1523" spans="1:46" s="10" customFormat="1" x14ac:dyDescent="0.25">
      <c r="A1523" s="26" t="s">
        <v>2397</v>
      </c>
      <c r="B1523" s="21" t="s">
        <v>2398</v>
      </c>
      <c r="C1523" s="18" t="s">
        <v>31</v>
      </c>
      <c r="D1523" s="15">
        <v>79.993446999999989</v>
      </c>
      <c r="E1523" s="39">
        <f t="shared" si="71"/>
        <v>40.9</v>
      </c>
      <c r="F1523" s="15"/>
      <c r="G1523" s="15"/>
      <c r="H1523" s="15"/>
      <c r="I1523" s="3"/>
      <c r="J1523" s="11"/>
      <c r="K1523" s="11"/>
      <c r="L1523" s="7"/>
      <c r="M1523" s="11"/>
      <c r="N1523" s="7"/>
      <c r="O1523" s="7"/>
      <c r="P1523" s="11"/>
      <c r="Q1523" s="7"/>
      <c r="R1523" s="7"/>
      <c r="S1523" s="7"/>
      <c r="T1523" s="7"/>
      <c r="U1523" s="7"/>
      <c r="V1523" s="7"/>
      <c r="W1523" s="7"/>
      <c r="X1523" s="7"/>
      <c r="Y1523" s="7"/>
      <c r="Z1523" s="7"/>
      <c r="AA1523" s="7"/>
      <c r="AB1523" s="7"/>
      <c r="AC1523" s="7"/>
      <c r="AD1523" s="7"/>
      <c r="AE1523" s="7"/>
      <c r="AF1523" s="7"/>
      <c r="AG1523" s="7"/>
      <c r="AH1523" s="7"/>
      <c r="AI1523" s="7"/>
      <c r="AJ1523" s="7"/>
      <c r="AK1523" s="7"/>
      <c r="AL1523" s="7"/>
      <c r="AM1523" s="7"/>
      <c r="AN1523" s="7"/>
      <c r="AO1523" s="7"/>
      <c r="AP1523" s="7"/>
      <c r="AQ1523" s="7"/>
      <c r="AR1523" s="7"/>
      <c r="AS1523" s="7"/>
      <c r="AT1523" s="7"/>
    </row>
    <row r="1524" spans="1:46" s="10" customFormat="1" x14ac:dyDescent="0.25">
      <c r="A1524" s="26" t="s">
        <v>2399</v>
      </c>
      <c r="B1524" s="21" t="s">
        <v>2400</v>
      </c>
      <c r="C1524" s="18" t="s">
        <v>31</v>
      </c>
      <c r="D1524" s="15">
        <v>216.119215</v>
      </c>
      <c r="E1524" s="39">
        <f t="shared" si="71"/>
        <v>110.5</v>
      </c>
      <c r="F1524" s="15"/>
      <c r="G1524" s="15"/>
      <c r="H1524" s="15"/>
      <c r="I1524" s="3"/>
      <c r="J1524" s="11"/>
      <c r="K1524" s="11"/>
      <c r="L1524" s="7"/>
      <c r="M1524" s="11"/>
      <c r="N1524" s="7"/>
      <c r="O1524" s="7"/>
      <c r="P1524" s="11"/>
      <c r="Q1524" s="7"/>
      <c r="R1524" s="7"/>
      <c r="S1524" s="7"/>
      <c r="T1524" s="7"/>
      <c r="U1524" s="7"/>
      <c r="V1524" s="7"/>
      <c r="W1524" s="7"/>
      <c r="X1524" s="7"/>
      <c r="Y1524" s="7"/>
      <c r="Z1524" s="7"/>
      <c r="AA1524" s="7"/>
      <c r="AB1524" s="7"/>
      <c r="AC1524" s="7"/>
      <c r="AD1524" s="7"/>
      <c r="AE1524" s="7"/>
      <c r="AF1524" s="7"/>
      <c r="AG1524" s="7"/>
      <c r="AH1524" s="7"/>
      <c r="AI1524" s="7"/>
      <c r="AJ1524" s="7"/>
      <c r="AK1524" s="7"/>
      <c r="AL1524" s="7"/>
      <c r="AM1524" s="7"/>
      <c r="AN1524" s="7"/>
      <c r="AO1524" s="7"/>
      <c r="AP1524" s="7"/>
      <c r="AQ1524" s="7"/>
      <c r="AR1524" s="7"/>
      <c r="AS1524" s="7"/>
      <c r="AT1524" s="7"/>
    </row>
    <row r="1525" spans="1:46" s="10" customFormat="1" x14ac:dyDescent="0.25">
      <c r="A1525" s="26" t="s">
        <v>2401</v>
      </c>
      <c r="B1525" s="21" t="s">
        <v>2402</v>
      </c>
      <c r="C1525" s="18" t="s">
        <v>31</v>
      </c>
      <c r="D1525" s="15">
        <v>408.18172099999998</v>
      </c>
      <c r="E1525" s="39">
        <f t="shared" si="71"/>
        <v>208.7</v>
      </c>
      <c r="F1525" s="15"/>
      <c r="G1525" s="15"/>
      <c r="H1525" s="15"/>
      <c r="I1525" s="3"/>
      <c r="J1525" s="11"/>
      <c r="K1525" s="11"/>
      <c r="L1525" s="7"/>
      <c r="M1525" s="11"/>
      <c r="N1525" s="7"/>
      <c r="O1525" s="7"/>
      <c r="P1525" s="11"/>
      <c r="Q1525" s="7"/>
      <c r="R1525" s="7"/>
      <c r="S1525" s="7"/>
      <c r="T1525" s="7"/>
      <c r="U1525" s="7"/>
      <c r="V1525" s="7"/>
      <c r="W1525" s="7"/>
      <c r="X1525" s="7"/>
      <c r="Y1525" s="7"/>
      <c r="Z1525" s="7"/>
      <c r="AA1525" s="7"/>
      <c r="AB1525" s="7"/>
      <c r="AC1525" s="7"/>
      <c r="AD1525" s="7"/>
      <c r="AE1525" s="7"/>
      <c r="AF1525" s="7"/>
      <c r="AG1525" s="7"/>
      <c r="AH1525" s="7"/>
      <c r="AI1525" s="7"/>
      <c r="AJ1525" s="7"/>
      <c r="AK1525" s="7"/>
      <c r="AL1525" s="7"/>
      <c r="AM1525" s="7"/>
      <c r="AN1525" s="7"/>
      <c r="AO1525" s="7"/>
      <c r="AP1525" s="7"/>
      <c r="AQ1525" s="7"/>
      <c r="AR1525" s="7"/>
      <c r="AS1525" s="7"/>
      <c r="AT1525" s="7"/>
    </row>
    <row r="1526" spans="1:46" s="10" customFormat="1" x14ac:dyDescent="0.25">
      <c r="A1526" s="26" t="s">
        <v>2403</v>
      </c>
      <c r="B1526" s="21" t="s">
        <v>2404</v>
      </c>
      <c r="C1526" s="18" t="s">
        <v>31</v>
      </c>
      <c r="D1526" s="15">
        <v>150.01216099999999</v>
      </c>
      <c r="E1526" s="39">
        <f t="shared" si="71"/>
        <v>76.7</v>
      </c>
      <c r="F1526" s="15"/>
      <c r="G1526" s="15"/>
      <c r="H1526" s="15"/>
      <c r="I1526" s="3"/>
      <c r="J1526" s="11"/>
      <c r="K1526" s="11"/>
      <c r="L1526" s="7"/>
      <c r="M1526" s="11"/>
      <c r="N1526" s="7"/>
      <c r="O1526" s="7"/>
      <c r="P1526" s="11"/>
      <c r="Q1526" s="7"/>
      <c r="R1526" s="7"/>
      <c r="S1526" s="7"/>
      <c r="T1526" s="7"/>
      <c r="U1526" s="7"/>
      <c r="V1526" s="7"/>
      <c r="W1526" s="7"/>
      <c r="X1526" s="7"/>
      <c r="Y1526" s="7"/>
      <c r="Z1526" s="7"/>
      <c r="AA1526" s="7"/>
      <c r="AB1526" s="7"/>
      <c r="AC1526" s="7"/>
      <c r="AD1526" s="7"/>
      <c r="AE1526" s="7"/>
      <c r="AF1526" s="7"/>
      <c r="AG1526" s="7"/>
      <c r="AH1526" s="7"/>
      <c r="AI1526" s="7"/>
      <c r="AJ1526" s="7"/>
      <c r="AK1526" s="7"/>
      <c r="AL1526" s="7"/>
      <c r="AM1526" s="7"/>
      <c r="AN1526" s="7"/>
      <c r="AO1526" s="7"/>
      <c r="AP1526" s="7"/>
      <c r="AQ1526" s="7"/>
      <c r="AR1526" s="7"/>
      <c r="AS1526" s="7"/>
      <c r="AT1526" s="7"/>
    </row>
    <row r="1527" spans="1:46" s="10" customFormat="1" ht="31.5" x14ac:dyDescent="0.25">
      <c r="A1527" s="26" t="s">
        <v>2405</v>
      </c>
      <c r="B1527" s="21" t="s">
        <v>2406</v>
      </c>
      <c r="C1527" s="18" t="s">
        <v>31</v>
      </c>
      <c r="D1527" s="15">
        <v>200.08140899999998</v>
      </c>
      <c r="E1527" s="39">
        <f t="shared" si="71"/>
        <v>102.3</v>
      </c>
      <c r="F1527" s="15"/>
      <c r="G1527" s="15"/>
      <c r="H1527" s="15"/>
      <c r="I1527" s="3"/>
      <c r="J1527" s="11"/>
      <c r="K1527" s="11"/>
      <c r="L1527" s="7"/>
      <c r="M1527" s="11"/>
      <c r="N1527" s="7"/>
      <c r="O1527" s="7"/>
      <c r="P1527" s="11"/>
      <c r="Q1527" s="7"/>
      <c r="R1527" s="7"/>
      <c r="S1527" s="7"/>
      <c r="T1527" s="7"/>
      <c r="U1527" s="7"/>
      <c r="V1527" s="7"/>
      <c r="W1527" s="7"/>
      <c r="X1527" s="7"/>
      <c r="Y1527" s="7"/>
      <c r="Z1527" s="7"/>
      <c r="AA1527" s="7"/>
      <c r="AB1527" s="7"/>
      <c r="AC1527" s="7"/>
      <c r="AD1527" s="7"/>
      <c r="AE1527" s="7"/>
      <c r="AF1527" s="7"/>
      <c r="AG1527" s="7"/>
      <c r="AH1527" s="7"/>
      <c r="AI1527" s="7"/>
      <c r="AJ1527" s="7"/>
      <c r="AK1527" s="7"/>
      <c r="AL1527" s="7"/>
      <c r="AM1527" s="7"/>
      <c r="AN1527" s="7"/>
      <c r="AO1527" s="7"/>
      <c r="AP1527" s="7"/>
      <c r="AQ1527" s="7"/>
      <c r="AR1527" s="7"/>
      <c r="AS1527" s="7"/>
      <c r="AT1527" s="7"/>
    </row>
    <row r="1528" spans="1:46" s="10" customFormat="1" x14ac:dyDescent="0.25">
      <c r="A1528" s="30"/>
      <c r="B1528" s="15"/>
      <c r="C1528" s="18"/>
      <c r="D1528" s="15"/>
      <c r="E1528" s="15"/>
      <c r="F1528" s="15"/>
      <c r="G1528" s="15"/>
      <c r="H1528" s="15"/>
      <c r="I1528" s="3"/>
      <c r="J1528" s="11"/>
      <c r="K1528" s="11"/>
      <c r="L1528" s="7"/>
      <c r="M1528" s="11"/>
      <c r="N1528" s="7"/>
      <c r="O1528" s="7"/>
      <c r="P1528" s="11"/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7"/>
      <c r="AC1528" s="7"/>
      <c r="AD1528" s="7"/>
      <c r="AE1528" s="7"/>
      <c r="AF1528" s="7"/>
      <c r="AG1528" s="7"/>
      <c r="AH1528" s="7"/>
      <c r="AI1528" s="7"/>
      <c r="AJ1528" s="7"/>
      <c r="AK1528" s="7"/>
      <c r="AL1528" s="7"/>
      <c r="AM1528" s="7"/>
      <c r="AN1528" s="7"/>
      <c r="AO1528" s="7"/>
      <c r="AP1528" s="7"/>
      <c r="AQ1528" s="7"/>
      <c r="AR1528" s="7"/>
      <c r="AS1528" s="7"/>
      <c r="AT1528" s="7"/>
    </row>
    <row r="1529" spans="1:46" s="10" customFormat="1" x14ac:dyDescent="0.25">
      <c r="A1529" s="27"/>
      <c r="B1529" s="77" t="s">
        <v>1029</v>
      </c>
      <c r="C1529" s="77"/>
      <c r="D1529" s="77"/>
      <c r="E1529" s="77"/>
      <c r="F1529" s="77"/>
      <c r="G1529" s="77"/>
      <c r="H1529" s="77"/>
      <c r="I1529" s="3"/>
      <c r="J1529" s="11"/>
      <c r="K1529" s="11"/>
      <c r="L1529" s="7"/>
      <c r="M1529" s="11"/>
      <c r="N1529" s="7"/>
      <c r="O1529" s="7"/>
      <c r="P1529" s="11"/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7"/>
      <c r="AC1529" s="7"/>
      <c r="AD1529" s="7"/>
      <c r="AE1529" s="7"/>
      <c r="AF1529" s="7"/>
      <c r="AG1529" s="7"/>
      <c r="AH1529" s="7"/>
      <c r="AI1529" s="7"/>
      <c r="AJ1529" s="7"/>
      <c r="AK1529" s="7"/>
      <c r="AL1529" s="7"/>
      <c r="AM1529" s="7"/>
      <c r="AN1529" s="7"/>
      <c r="AO1529" s="7"/>
      <c r="AP1529" s="7"/>
      <c r="AQ1529" s="7"/>
      <c r="AR1529" s="7"/>
      <c r="AS1529" s="7"/>
      <c r="AT1529" s="7"/>
    </row>
    <row r="1530" spans="1:46" s="7" customFormat="1" x14ac:dyDescent="0.25">
      <c r="A1530" s="28" t="s">
        <v>1127</v>
      </c>
      <c r="B1530" s="21" t="s">
        <v>1030</v>
      </c>
      <c r="C1530" s="24" t="s">
        <v>31</v>
      </c>
      <c r="D1530" s="16">
        <v>2542.5789999999997</v>
      </c>
      <c r="E1530" s="39">
        <f t="shared" ref="E1530:E1538" si="72">D1530/$J$9</f>
        <v>1300</v>
      </c>
      <c r="F1530" s="15"/>
      <c r="G1530" s="15"/>
      <c r="H1530" s="16"/>
      <c r="I1530" s="3"/>
      <c r="J1530" s="11"/>
      <c r="K1530" s="11"/>
      <c r="M1530" s="11"/>
      <c r="P1530" s="11"/>
    </row>
    <row r="1531" spans="1:46" s="7" customFormat="1" x14ac:dyDescent="0.25">
      <c r="A1531" s="28" t="s">
        <v>1126</v>
      </c>
      <c r="B1531" s="21" t="s">
        <v>1031</v>
      </c>
      <c r="C1531" s="24" t="s">
        <v>31</v>
      </c>
      <c r="D1531" s="16">
        <v>2014.5048999999999</v>
      </c>
      <c r="E1531" s="39">
        <f t="shared" si="72"/>
        <v>1030</v>
      </c>
      <c r="F1531" s="15"/>
      <c r="G1531" s="15"/>
      <c r="H1531" s="16"/>
      <c r="I1531" s="3"/>
      <c r="J1531" s="11"/>
      <c r="K1531" s="11"/>
      <c r="M1531" s="11"/>
      <c r="P1531" s="11"/>
    </row>
    <row r="1532" spans="1:46" s="7" customFormat="1" x14ac:dyDescent="0.25">
      <c r="A1532" s="28" t="s">
        <v>1125</v>
      </c>
      <c r="B1532" s="21" t="s">
        <v>1032</v>
      </c>
      <c r="C1532" s="24" t="s">
        <v>31</v>
      </c>
      <c r="D1532" s="15">
        <v>606.30729999999994</v>
      </c>
      <c r="E1532" s="39">
        <f t="shared" si="72"/>
        <v>310</v>
      </c>
      <c r="F1532" s="15"/>
      <c r="G1532" s="15"/>
      <c r="H1532" s="15"/>
      <c r="I1532" s="3"/>
      <c r="J1532" s="11"/>
      <c r="K1532" s="11"/>
      <c r="M1532" s="11"/>
      <c r="P1532" s="11"/>
    </row>
    <row r="1533" spans="1:46" s="7" customFormat="1" x14ac:dyDescent="0.25">
      <c r="A1533" s="28" t="s">
        <v>1124</v>
      </c>
      <c r="B1533" s="21" t="s">
        <v>1033</v>
      </c>
      <c r="C1533" s="24" t="s">
        <v>31</v>
      </c>
      <c r="D1533" s="15">
        <v>127.12895</v>
      </c>
      <c r="E1533" s="39">
        <f t="shared" si="72"/>
        <v>65</v>
      </c>
      <c r="F1533" s="15"/>
      <c r="G1533" s="15"/>
      <c r="H1533" s="15"/>
      <c r="I1533" s="3"/>
      <c r="J1533" s="11"/>
      <c r="K1533" s="11"/>
      <c r="M1533" s="11"/>
      <c r="P1533" s="11"/>
    </row>
    <row r="1534" spans="1:46" s="7" customFormat="1" x14ac:dyDescent="0.25">
      <c r="A1534" s="28" t="s">
        <v>1123</v>
      </c>
      <c r="B1534" s="21" t="s">
        <v>1102</v>
      </c>
      <c r="C1534" s="24" t="s">
        <v>31</v>
      </c>
      <c r="D1534" s="15">
        <v>254.25790000000001</v>
      </c>
      <c r="E1534" s="39">
        <f t="shared" si="72"/>
        <v>130</v>
      </c>
      <c r="F1534" s="15"/>
      <c r="G1534" s="15"/>
      <c r="H1534" s="15"/>
      <c r="I1534" s="3"/>
      <c r="J1534" s="11"/>
      <c r="K1534" s="11"/>
      <c r="M1534" s="11"/>
      <c r="P1534" s="11"/>
    </row>
    <row r="1535" spans="1:46" s="7" customFormat="1" x14ac:dyDescent="0.25">
      <c r="A1535" s="28" t="s">
        <v>1122</v>
      </c>
      <c r="B1535" s="21" t="s">
        <v>1034</v>
      </c>
      <c r="C1535" s="24" t="s">
        <v>31</v>
      </c>
      <c r="D1535" s="15">
        <v>215.1413</v>
      </c>
      <c r="E1535" s="39">
        <f t="shared" si="72"/>
        <v>110</v>
      </c>
      <c r="F1535" s="15"/>
      <c r="G1535" s="15"/>
      <c r="H1535" s="15"/>
      <c r="I1535" s="3"/>
      <c r="J1535" s="11"/>
      <c r="K1535" s="11"/>
      <c r="M1535" s="11"/>
      <c r="P1535" s="11"/>
    </row>
    <row r="1536" spans="1:46" s="7" customFormat="1" x14ac:dyDescent="0.25">
      <c r="A1536" s="28" t="s">
        <v>1121</v>
      </c>
      <c r="B1536" s="21" t="s">
        <v>1103</v>
      </c>
      <c r="C1536" s="24" t="s">
        <v>1104</v>
      </c>
      <c r="D1536" s="15">
        <v>215.1413</v>
      </c>
      <c r="E1536" s="39">
        <f t="shared" si="72"/>
        <v>110</v>
      </c>
      <c r="F1536" s="15"/>
      <c r="G1536" s="15"/>
      <c r="H1536" s="15"/>
      <c r="I1536" s="3"/>
      <c r="J1536" s="11"/>
      <c r="K1536" s="11"/>
      <c r="M1536" s="11"/>
      <c r="P1536" s="11"/>
    </row>
    <row r="1537" spans="1:16" s="7" customFormat="1" x14ac:dyDescent="0.25">
      <c r="A1537" s="28" t="s">
        <v>1120</v>
      </c>
      <c r="B1537" s="21" t="s">
        <v>1105</v>
      </c>
      <c r="C1537" s="24" t="s">
        <v>1104</v>
      </c>
      <c r="D1537" s="15">
        <v>156.46639999999999</v>
      </c>
      <c r="E1537" s="39">
        <f t="shared" si="72"/>
        <v>80</v>
      </c>
      <c r="F1537" s="15"/>
      <c r="G1537" s="15"/>
      <c r="H1537" s="15"/>
      <c r="I1537" s="3"/>
      <c r="J1537" s="11"/>
      <c r="K1537" s="11"/>
      <c r="M1537" s="11"/>
      <c r="P1537" s="11"/>
    </row>
    <row r="1538" spans="1:16" s="7" customFormat="1" x14ac:dyDescent="0.25">
      <c r="A1538" s="28" t="s">
        <v>1119</v>
      </c>
      <c r="B1538" s="40" t="s">
        <v>1111</v>
      </c>
      <c r="C1538" s="24" t="s">
        <v>31</v>
      </c>
      <c r="D1538" s="16">
        <v>1212.6145999999999</v>
      </c>
      <c r="E1538" s="39">
        <f t="shared" si="72"/>
        <v>620</v>
      </c>
      <c r="F1538" s="15"/>
      <c r="G1538" s="15"/>
      <c r="H1538" s="16"/>
      <c r="I1538" s="3"/>
      <c r="J1538" s="11"/>
      <c r="K1538" s="11"/>
      <c r="M1538" s="11"/>
      <c r="P1538" s="11"/>
    </row>
    <row r="1539" spans="1:16" s="7" customFormat="1" x14ac:dyDescent="0.25">
      <c r="A1539" s="19"/>
      <c r="B1539" s="15"/>
      <c r="C1539" s="18"/>
      <c r="D1539" s="15"/>
      <c r="E1539" s="15"/>
      <c r="F1539" s="15"/>
      <c r="G1539" s="15"/>
      <c r="H1539" s="15"/>
      <c r="I1539" s="3"/>
      <c r="J1539" s="11"/>
      <c r="K1539" s="11"/>
      <c r="M1539" s="11"/>
      <c r="P1539" s="11"/>
    </row>
    <row r="1540" spans="1:16" s="7" customFormat="1" x14ac:dyDescent="0.25">
      <c r="A1540" s="27"/>
      <c r="B1540" s="77" t="s">
        <v>1118</v>
      </c>
      <c r="C1540" s="77"/>
      <c r="D1540" s="77"/>
      <c r="E1540" s="77"/>
      <c r="F1540" s="77"/>
      <c r="G1540" s="77"/>
      <c r="H1540" s="77"/>
      <c r="I1540" s="3"/>
      <c r="J1540" s="11"/>
      <c r="K1540" s="11"/>
      <c r="M1540" s="11"/>
      <c r="P1540" s="11"/>
    </row>
    <row r="1541" spans="1:16" s="7" customFormat="1" ht="15.75" customHeight="1" x14ac:dyDescent="0.25">
      <c r="A1541" s="32" t="s">
        <v>1117</v>
      </c>
      <c r="B1541" s="21" t="s">
        <v>1116</v>
      </c>
      <c r="C1541" s="24" t="s">
        <v>31</v>
      </c>
      <c r="D1541" s="16">
        <v>2399.9989929999997</v>
      </c>
      <c r="E1541" s="39">
        <f t="shared" ref="E1541:E1542" si="73">D1541/$J$9</f>
        <v>1227.0999999999999</v>
      </c>
      <c r="F1541" s="15"/>
      <c r="G1541" s="15"/>
      <c r="H1541" s="16"/>
      <c r="I1541" s="3"/>
      <c r="J1541" s="11"/>
      <c r="K1541" s="11"/>
      <c r="M1541" s="11"/>
      <c r="P1541" s="11"/>
    </row>
    <row r="1542" spans="1:16" s="7" customFormat="1" x14ac:dyDescent="0.25">
      <c r="A1542" s="32" t="s">
        <v>1115</v>
      </c>
      <c r="B1542" s="21" t="s">
        <v>1114</v>
      </c>
      <c r="C1542" s="24" t="s">
        <v>31</v>
      </c>
      <c r="D1542" s="15">
        <v>600.04864399999997</v>
      </c>
      <c r="E1542" s="39">
        <f t="shared" si="73"/>
        <v>306.8</v>
      </c>
      <c r="F1542" s="15"/>
      <c r="G1542" s="15"/>
      <c r="H1542" s="15"/>
      <c r="I1542" s="3"/>
      <c r="J1542" s="11"/>
      <c r="K1542" s="11"/>
      <c r="M1542" s="11"/>
      <c r="P1542" s="11"/>
    </row>
    <row r="1543" spans="1:16" s="7" customFormat="1" x14ac:dyDescent="0.25">
      <c r="A1543" s="19"/>
      <c r="B1543" s="15"/>
      <c r="C1543" s="18"/>
      <c r="D1543" s="15"/>
      <c r="E1543" s="15"/>
      <c r="F1543" s="15"/>
      <c r="G1543" s="15"/>
      <c r="H1543" s="15"/>
      <c r="I1543" s="3"/>
      <c r="J1543" s="11"/>
      <c r="K1543" s="11"/>
      <c r="M1543" s="11"/>
      <c r="P1543" s="11"/>
    </row>
    <row r="1544" spans="1:16" x14ac:dyDescent="0.25">
      <c r="A1544" s="19"/>
      <c r="B1544" s="21"/>
      <c r="C1544" s="24"/>
      <c r="D1544" s="16"/>
      <c r="E1544" s="16"/>
      <c r="F1544" s="15"/>
      <c r="G1544" s="15"/>
      <c r="H1544" s="16"/>
      <c r="J1544" s="11"/>
      <c r="K1544" s="11"/>
      <c r="M1544" s="11"/>
      <c r="P1544" s="11"/>
    </row>
    <row r="1545" spans="1:16" x14ac:dyDescent="0.25">
      <c r="A1545" s="27"/>
      <c r="B1545" s="77" t="s">
        <v>2716</v>
      </c>
      <c r="C1545" s="77"/>
      <c r="D1545" s="77"/>
      <c r="E1545" s="77"/>
      <c r="F1545" s="77"/>
      <c r="G1545" s="77"/>
      <c r="H1545" s="77"/>
      <c r="J1545" s="11"/>
      <c r="K1545" s="25"/>
      <c r="M1545" s="11"/>
      <c r="P1545" s="11"/>
    </row>
    <row r="1546" spans="1:16" x14ac:dyDescent="0.25">
      <c r="A1546" s="32" t="s">
        <v>2717</v>
      </c>
      <c r="B1546" s="21" t="s">
        <v>2718</v>
      </c>
      <c r="C1546" s="24" t="s">
        <v>2719</v>
      </c>
      <c r="D1546" s="16">
        <v>1.95583</v>
      </c>
      <c r="E1546" s="39">
        <f t="shared" ref="E1546:E1547" si="74">D1546/$J$9</f>
        <v>1</v>
      </c>
      <c r="F1546" s="15"/>
      <c r="G1546" s="15"/>
      <c r="H1546" s="16"/>
      <c r="J1546" s="11"/>
      <c r="K1546" s="11"/>
      <c r="M1546" s="11"/>
      <c r="P1546" s="11"/>
    </row>
    <row r="1547" spans="1:16" x14ac:dyDescent="0.25">
      <c r="A1547" s="32" t="s">
        <v>2720</v>
      </c>
      <c r="B1547" s="21" t="s">
        <v>2721</v>
      </c>
      <c r="C1547" s="24" t="s">
        <v>491</v>
      </c>
      <c r="D1547" s="43">
        <v>23.46996</v>
      </c>
      <c r="E1547" s="39">
        <f t="shared" si="74"/>
        <v>12</v>
      </c>
      <c r="F1547" s="39"/>
      <c r="G1547" s="39"/>
      <c r="H1547" s="39"/>
      <c r="J1547" s="11"/>
    </row>
  </sheetData>
  <mergeCells count="46">
    <mergeCell ref="B436:H436"/>
    <mergeCell ref="B599:H599"/>
    <mergeCell ref="C645:C646"/>
    <mergeCell ref="B649:H649"/>
    <mergeCell ref="B285:H285"/>
    <mergeCell ref="C642:C643"/>
    <mergeCell ref="B1054:H1054"/>
    <mergeCell ref="B1089:H1089"/>
    <mergeCell ref="A6:A7"/>
    <mergeCell ref="C6:C7"/>
    <mergeCell ref="D6:H6"/>
    <mergeCell ref="B9:H9"/>
    <mergeCell ref="B22:H22"/>
    <mergeCell ref="D7:E7"/>
    <mergeCell ref="F7:G7"/>
    <mergeCell ref="B338:H338"/>
    <mergeCell ref="B390:H390"/>
    <mergeCell ref="B955:H955"/>
    <mergeCell ref="B48:H48"/>
    <mergeCell ref="B60:H60"/>
    <mergeCell ref="B79:H79"/>
    <mergeCell ref="B422:H422"/>
    <mergeCell ref="B1529:H1529"/>
    <mergeCell ref="B1540:H1540"/>
    <mergeCell ref="B1545:H1545"/>
    <mergeCell ref="B1436:H1436"/>
    <mergeCell ref="B1469:H1469"/>
    <mergeCell ref="B1472:H1472"/>
    <mergeCell ref="B1486:H1486"/>
    <mergeCell ref="B1497:H1497"/>
    <mergeCell ref="D46:E46"/>
    <mergeCell ref="D953:E953"/>
    <mergeCell ref="D1281:E1281"/>
    <mergeCell ref="D1357:E1357"/>
    <mergeCell ref="B1506:H1506"/>
    <mergeCell ref="B1158:H1158"/>
    <mergeCell ref="B1178:H1178"/>
    <mergeCell ref="B1283:H1283"/>
    <mergeCell ref="B1359:H1359"/>
    <mergeCell ref="B702:H702"/>
    <mergeCell ref="B744:H744"/>
    <mergeCell ref="B758:H758"/>
    <mergeCell ref="B794:H794"/>
    <mergeCell ref="B840:H840"/>
    <mergeCell ref="B868:H868"/>
    <mergeCell ref="B963:H96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Yordanka Chobanova</cp:lastModifiedBy>
  <cp:lastPrinted>2019-06-03T12:05:22Z</cp:lastPrinted>
  <dcterms:created xsi:type="dcterms:W3CDTF">2019-05-29T08:54:45Z</dcterms:created>
  <dcterms:modified xsi:type="dcterms:W3CDTF">2025-12-29T12:08:49Z</dcterms:modified>
</cp:coreProperties>
</file>