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януари 2026 г\"/>
    </mc:Choice>
  </mc:AlternateContent>
  <bookViews>
    <workbookView xWindow="0" yWindow="0" windowWidth="19200" windowHeight="12660" activeTab="1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4" i="2" l="1"/>
  <c r="E153" i="2"/>
  <c r="E152" i="2"/>
  <c r="E151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A2" i="2"/>
  <c r="B4" i="2"/>
</calcChain>
</file>

<file path=xl/sharedStrings.xml><?xml version="1.0" encoding="utf-8"?>
<sst xmlns="http://schemas.openxmlformats.org/spreadsheetml/2006/main" count="329" uniqueCount="316">
  <si>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</si>
  <si>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</si>
  <si>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</si>
  <si>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</si>
  <si>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</si>
  <si>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</si>
  <si>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</si>
  <si>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</si>
  <si>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</si>
  <si>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</si>
  <si>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</si>
  <si>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</si>
  <si>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</si>
  <si>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</si>
  <si>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</si>
  <si>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</si>
  <si>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</si>
  <si>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</si>
  <si>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</si>
  <si>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</si>
  <si>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</si>
  <si>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</si>
  <si>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</si>
  <si>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</si>
  <si>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Варна</t>
  </si>
  <si>
    <t>Цар Освободител</t>
  </si>
  <si>
    <t>mc_svetaanna@abv.bg</t>
  </si>
  <si>
    <t>http://sveta-anna2001.com/</t>
  </si>
  <si>
    <t>регистратура</t>
  </si>
  <si>
    <t>касов бон, фактура</t>
  </si>
  <si>
    <t>01.001</t>
  </si>
  <si>
    <t>01.002</t>
  </si>
  <si>
    <t>01.003</t>
  </si>
  <si>
    <t>01.004</t>
  </si>
  <si>
    <t>01.005</t>
  </si>
  <si>
    <t>01.007</t>
  </si>
  <si>
    <t>01.008</t>
  </si>
  <si>
    <t>01.009</t>
  </si>
  <si>
    <t>01.010</t>
  </si>
  <si>
    <t>01.011</t>
  </si>
  <si>
    <t>01.012</t>
  </si>
  <si>
    <t>01.013</t>
  </si>
  <si>
    <t>01.014</t>
  </si>
  <si>
    <t>01.015</t>
  </si>
  <si>
    <t>01.016</t>
  </si>
  <si>
    <t>01.017</t>
  </si>
  <si>
    <t>01.018</t>
  </si>
  <si>
    <t>01.019</t>
  </si>
  <si>
    <t>01.020</t>
  </si>
  <si>
    <t>01.021</t>
  </si>
  <si>
    <t>01.022</t>
  </si>
  <si>
    <t>01.023</t>
  </si>
  <si>
    <t>01.024</t>
  </si>
  <si>
    <t>01.026</t>
  </si>
  <si>
    <t>01.027</t>
  </si>
  <si>
    <t>01.028</t>
  </si>
  <si>
    <t>01.029</t>
  </si>
  <si>
    <t>01.030</t>
  </si>
  <si>
    <t>01.034</t>
  </si>
  <si>
    <t>01.037</t>
  </si>
  <si>
    <t>01.038</t>
  </si>
  <si>
    <t>01.039</t>
  </si>
  <si>
    <t>01.040</t>
  </si>
  <si>
    <t>01.041</t>
  </si>
  <si>
    <t>01.043</t>
  </si>
  <si>
    <t>01.044</t>
  </si>
  <si>
    <t>01.045</t>
  </si>
  <si>
    <t>01.046</t>
  </si>
  <si>
    <t>01.048</t>
  </si>
  <si>
    <t>01.049</t>
  </si>
  <si>
    <t>01.050</t>
  </si>
  <si>
    <t>01.051</t>
  </si>
  <si>
    <t>01.053</t>
  </si>
  <si>
    <t>01.054</t>
  </si>
  <si>
    <t>01.055</t>
  </si>
  <si>
    <t>01.056</t>
  </si>
  <si>
    <t>01.057</t>
  </si>
  <si>
    <t>01.058</t>
  </si>
  <si>
    <t>01.059</t>
  </si>
  <si>
    <t>01.060</t>
  </si>
  <si>
    <t>01.061</t>
  </si>
  <si>
    <t>01.062</t>
  </si>
  <si>
    <t>01.063</t>
  </si>
  <si>
    <t>01.100</t>
  </si>
  <si>
    <t>01.101</t>
  </si>
  <si>
    <t>01.102</t>
  </si>
  <si>
    <t>01.103</t>
  </si>
  <si>
    <t>01.104</t>
  </si>
  <si>
    <t>01.105</t>
  </si>
  <si>
    <t>01.106</t>
  </si>
  <si>
    <t>01.107</t>
  </si>
  <si>
    <t>01.108</t>
  </si>
  <si>
    <t>01.109</t>
  </si>
  <si>
    <t>01.110</t>
  </si>
  <si>
    <t>01.200</t>
  </si>
  <si>
    <t>01.201</t>
  </si>
  <si>
    <t>01.202</t>
  </si>
  <si>
    <t>01.203</t>
  </si>
  <si>
    <t>01.204</t>
  </si>
  <si>
    <t>01.205</t>
  </si>
  <si>
    <t>01.206</t>
  </si>
  <si>
    <t>01.207</t>
  </si>
  <si>
    <t>01.208</t>
  </si>
  <si>
    <t>01.209</t>
  </si>
  <si>
    <t>01.210</t>
  </si>
  <si>
    <t>01.211</t>
  </si>
  <si>
    <t>01.212</t>
  </si>
  <si>
    <t>01.213</t>
  </si>
  <si>
    <t>01.214</t>
  </si>
  <si>
    <t>01.215</t>
  </si>
  <si>
    <t>01.216</t>
  </si>
  <si>
    <t>01.217</t>
  </si>
  <si>
    <t>01.218</t>
  </si>
  <si>
    <t>01.219</t>
  </si>
  <si>
    <t>01.220</t>
  </si>
  <si>
    <t>01.221</t>
  </si>
  <si>
    <t>01.222</t>
  </si>
  <si>
    <t>01.223</t>
  </si>
  <si>
    <t>01.224</t>
  </si>
  <si>
    <t>01.225</t>
  </si>
  <si>
    <t>01.226</t>
  </si>
  <si>
    <t>01.227</t>
  </si>
  <si>
    <t>01.228</t>
  </si>
  <si>
    <t>01.229</t>
  </si>
  <si>
    <t>01.230</t>
  </si>
  <si>
    <t>01.231</t>
  </si>
  <si>
    <t>01.232</t>
  </si>
  <si>
    <t>01.233</t>
  </si>
  <si>
    <t>01.234</t>
  </si>
  <si>
    <t>01.236</t>
  </si>
  <si>
    <t>01.237</t>
  </si>
  <si>
    <t>01.238</t>
  </si>
  <si>
    <t>01.300</t>
  </si>
  <si>
    <t>01.301</t>
  </si>
  <si>
    <t>01.302</t>
  </si>
  <si>
    <t>01.303</t>
  </si>
  <si>
    <t>01.304</t>
  </si>
  <si>
    <t>01.305</t>
  </si>
  <si>
    <t>01.306</t>
  </si>
  <si>
    <t>01.307</t>
  </si>
  <si>
    <t>01.308</t>
  </si>
  <si>
    <t>01.309</t>
  </si>
  <si>
    <t>01.310</t>
  </si>
  <si>
    <t>01.311</t>
  </si>
  <si>
    <t>01.312</t>
  </si>
  <si>
    <t>01.400</t>
  </si>
  <si>
    <t>01.401</t>
  </si>
  <si>
    <t>01.402</t>
  </si>
  <si>
    <t>01.403</t>
  </si>
  <si>
    <t>01.404</t>
  </si>
  <si>
    <t>01.405</t>
  </si>
  <si>
    <t>01.500</t>
  </si>
  <si>
    <t>01.501</t>
  </si>
  <si>
    <t>01.502</t>
  </si>
  <si>
    <t>01.503</t>
  </si>
  <si>
    <t>01.504</t>
  </si>
  <si>
    <t>01.505</t>
  </si>
  <si>
    <t>01.506</t>
  </si>
  <si>
    <t>01.507</t>
  </si>
  <si>
    <t>01.509</t>
  </si>
  <si>
    <t>01.510</t>
  </si>
  <si>
    <t>01.512</t>
  </si>
  <si>
    <t>01.513</t>
  </si>
  <si>
    <t>01.600</t>
  </si>
  <si>
    <t>01.601</t>
  </si>
  <si>
    <t>01.602</t>
  </si>
  <si>
    <t>01.603</t>
  </si>
  <si>
    <t>01.604</t>
  </si>
  <si>
    <t>01.605</t>
  </si>
  <si>
    <t>01.606</t>
  </si>
  <si>
    <t>01.607</t>
  </si>
  <si>
    <t>01.611</t>
  </si>
  <si>
    <t>01.613</t>
  </si>
  <si>
    <t>01.614</t>
  </si>
  <si>
    <t>Преглед от професор</t>
  </si>
  <si>
    <t>Преглед от доцент, д.м</t>
  </si>
  <si>
    <t>Първичен преглед от лекар специалист</t>
  </si>
  <si>
    <t>Пакетна цена -платен преглед + ехокардиография /д-р Щерева/</t>
  </si>
  <si>
    <t>Вторичен преглед от лекар специалист</t>
  </si>
  <si>
    <t>Домашен преглед</t>
  </si>
  <si>
    <t>Инфилтрационна анестезия</t>
  </si>
  <si>
    <t>Венозна инжекция</t>
  </si>
  <si>
    <t>Електрокардиограма</t>
  </si>
  <si>
    <t>Превръзка</t>
  </si>
  <si>
    <t>Хирургична обрабтока на рана, инфекция, изгаряния, ексцизия, некректомия</t>
  </si>
  <si>
    <t>Доплерово изследване</t>
  </si>
  <si>
    <t>Ехография на щитовидна жлеза</t>
  </si>
  <si>
    <t>Биопсия</t>
  </si>
  <si>
    <t>Стомашно сондиране</t>
  </si>
  <si>
    <t>Ехокардиография</t>
  </si>
  <si>
    <t>Велоергометрия</t>
  </si>
  <si>
    <t>ЕМГ -(електромиогарфия) горни крайници</t>
  </si>
  <si>
    <t>ЕМГ- (електромиогарфия) долни крйници</t>
  </si>
  <si>
    <t>Аудиограма</t>
  </si>
  <si>
    <t>Издаване на документ от Орт.ЛКК</t>
  </si>
  <si>
    <t>Колпоскопия</t>
  </si>
  <si>
    <t>Попълване на документ за застраховател</t>
  </si>
  <si>
    <t>Попълване на документ за застраховател (учащи)</t>
  </si>
  <si>
    <t>Издаване на дубликат на документ</t>
  </si>
  <si>
    <t>Копие на диск от архива на Рентген</t>
  </si>
  <si>
    <t>Издаване на документ от ЛКК комисия</t>
  </si>
  <si>
    <t>Шоко вълнова терапия 1 процедура</t>
  </si>
  <si>
    <t>Премахване на кърлеж</t>
  </si>
  <si>
    <t>Секрет от гърда</t>
  </si>
  <si>
    <t>Ехография бременност</t>
  </si>
  <si>
    <t xml:space="preserve">Преференции с карта 50% </t>
  </si>
  <si>
    <t>Доплер на съдове - Д-р Тютюнджиев</t>
  </si>
  <si>
    <t>Преглед и доплер на съдове -пакетна цена -Съдов хирург</t>
  </si>
  <si>
    <t xml:space="preserve">Венозна система желязо д-р Стайкова </t>
  </si>
  <si>
    <t>Периставна манипулация с лек.средства на пациент</t>
  </si>
  <si>
    <t>Интраставна манипулация с лек.средства на пациент</t>
  </si>
  <si>
    <t>Предиурална манипулация с лек.средства на пациент</t>
  </si>
  <si>
    <t>Инфузна терапия с лек.средства от пациента</t>
  </si>
  <si>
    <t>Озонотерапия</t>
  </si>
  <si>
    <t>Издаване на документ на пациент с метален имплант</t>
  </si>
  <si>
    <t>Голяма манипулация</t>
  </si>
  <si>
    <t>Други цитологични изследвания /ТАБ мл.жлеза, секрети, изливи и др.</t>
  </si>
  <si>
    <t>Хистология д-р Василева доплащане</t>
  </si>
  <si>
    <t>Преференции с карта 50 % вторичен</t>
  </si>
  <si>
    <t>Пункция на околоносни кухини</t>
  </si>
  <si>
    <t>Отстраняване на полипи от носа</t>
  </si>
  <si>
    <t>Инцизия на Бартолинова жлеза с местна анестезия</t>
  </si>
  <si>
    <t>Поставяне на спирала</t>
  </si>
  <si>
    <t>Снемане на спирала</t>
  </si>
  <si>
    <t>Електрокоагулация на ерозио</t>
  </si>
  <si>
    <t>Въвеждане на катетър</t>
  </si>
  <si>
    <t>Смяна на катетър</t>
  </si>
  <si>
    <t>Хименотомия</t>
  </si>
  <si>
    <t>Електрокоагулация на кондиломи с анестезия</t>
  </si>
  <si>
    <t>Фетална морфология на плода</t>
  </si>
  <si>
    <t>Биопсия на маточната шийка</t>
  </si>
  <si>
    <t>Шев на малка рана до 2 см</t>
  </si>
  <si>
    <t>Шев на средна рана 2-5 см</t>
  </si>
  <si>
    <t>Шев на рана над 5 см</t>
  </si>
  <si>
    <t>Обработка на панарициум</t>
  </si>
  <si>
    <t>Обработка на фглегмон, ганглион, унгвис инкарнатус</t>
  </si>
  <si>
    <t>Обработка при счупване на пръст(анестезия, репозиция, имобилизация, К-игла)</t>
  </si>
  <si>
    <t>Счупване в областта на глезените, тардуз , анестезия, репозиция, гипс</t>
  </si>
  <si>
    <t>Счупване на карпус, гривнена става-анестезия, репозиция, гипс</t>
  </si>
  <si>
    <t>Ехографско изследване на стави при деца</t>
  </si>
  <si>
    <t>Имобилизация тип Дезо-Велпо</t>
  </si>
  <si>
    <t>Репозиция на луксация и имобилизация - пръсти</t>
  </si>
  <si>
    <t>Интраартикуларна пункция и апликация</t>
  </si>
  <si>
    <t>Сваляне на гипс</t>
  </si>
  <si>
    <t>Подмяна на гипс</t>
  </si>
  <si>
    <t>Малки манипулации</t>
  </si>
  <si>
    <t>Средни манипулации</t>
  </si>
  <si>
    <t>Поставяне на инжекция под ехографски контрол</t>
  </si>
  <si>
    <t>Ехографско изследване на стави</t>
  </si>
  <si>
    <t>Подмяна гипс -12.5</t>
  </si>
  <si>
    <t>Подмяна гипс - 3</t>
  </si>
  <si>
    <t>Подмяна гипс - 5</t>
  </si>
  <si>
    <t>Подмяна гипс - 7.5</t>
  </si>
  <si>
    <t xml:space="preserve">Подмяна гипс - 10 </t>
  </si>
  <si>
    <t>Подмяна гипс - вата</t>
  </si>
  <si>
    <t>Голяма оперативна интервенция</t>
  </si>
  <si>
    <t>Средна оперативна интервенция - УНГ кабинет</t>
  </si>
  <si>
    <t>Триам-вътреставна апликация</t>
  </si>
  <si>
    <t>Ексицизия на новообразувани, остраняване на чуждо тяло</t>
  </si>
  <si>
    <t>Пилонидален синус (пиларна киста)</t>
  </si>
  <si>
    <t>Хемороиди</t>
  </si>
  <si>
    <t>Фимоза</t>
  </si>
  <si>
    <t>Ексиция на тромбозирали варикозни вени</t>
  </si>
  <si>
    <t>Екстракция на чуждо тяло</t>
  </si>
  <si>
    <t>Кожна пластика</t>
  </si>
  <si>
    <t>Хронични фистулозни парапроктити</t>
  </si>
  <si>
    <t>Анални фисури и абсцеси</t>
  </si>
  <si>
    <t>Доброкачествена дисплазия на млечна жлеза</t>
  </si>
  <si>
    <t>Хидроцел, варикоцел, киста</t>
  </si>
  <si>
    <t>Септопластика</t>
  </si>
  <si>
    <t>Натривка от проба от уретра, микроскопско изследване на проба от уретера и простата, ултрамикроскопия, химиохирургия на кожа</t>
  </si>
  <si>
    <t>Топикална и олкална инфилтрационна анестезия, оклузивна превръзка на кожна рана</t>
  </si>
  <si>
    <t>Електрокоагулация на кожни придатъци (1 бр)</t>
  </si>
  <si>
    <t>Ексцизия на кожни и подкожни образувания</t>
  </si>
  <si>
    <t>Бактериална натривка на проба от кожа-микроскопско изследавне на нативен препарат</t>
  </si>
  <si>
    <t>Рентгенография на длан и пръсти</t>
  </si>
  <si>
    <t>Рентгенография на челюсти в специални проекции, лицеви кости</t>
  </si>
  <si>
    <t>Стернум, стерно-клавикуларна става, сакроилиачна става, клавикула</t>
  </si>
  <si>
    <t>Акромио-клавикуларна става, раменна става, череп</t>
  </si>
  <si>
    <t>Рентгенография -специални центражи на череп, гръбначни прешлени</t>
  </si>
  <si>
    <t>Корем и таз</t>
  </si>
  <si>
    <t>Мамография</t>
  </si>
  <si>
    <t>Ехография на коремни органи</t>
  </si>
  <si>
    <t>Ехография на млечна жлеза</t>
  </si>
  <si>
    <t>Разчитане на рентгенография правена извън МЦ</t>
  </si>
  <si>
    <t>Ехография на шийна област</t>
  </si>
  <si>
    <t xml:space="preserve">Психологичен тест за ТЕЛК </t>
  </si>
  <si>
    <t>Биопсия - д-р Камбурова</t>
  </si>
  <si>
    <t>Пакет услуги , вкл.3 сеанса</t>
  </si>
  <si>
    <t>Оперативна интервенция</t>
  </si>
  <si>
    <t>Холтер</t>
  </si>
  <si>
    <t>Хиругрична ЛКК -платена</t>
  </si>
  <si>
    <t>Радиочестотна коагулация -според сложността</t>
  </si>
  <si>
    <t>Радиочестотна коагулация + пластика</t>
  </si>
  <si>
    <t>Радиочестотна коагулация на сливици</t>
  </si>
  <si>
    <t>01.616</t>
  </si>
  <si>
    <t>01.617</t>
  </si>
  <si>
    <t>Заключение на мед.свидетелство за работа и шофьори</t>
  </si>
  <si>
    <t>Мускулна инжекция, подкожна инжекция или проба за алергия към антибиотик</t>
  </si>
  <si>
    <t>Шоко вълнова терапия - на курс</t>
  </si>
  <si>
    <t xml:space="preserve">Обща ЛКК </t>
  </si>
  <si>
    <t>Плазмотерапия  PRP / бр.</t>
  </si>
  <si>
    <t xml:space="preserve">Счупване на мишница, предмишница и подбедрица </t>
  </si>
  <si>
    <t xml:space="preserve">Репозиция на луксация и имобилизация -рамо, лакът </t>
  </si>
  <si>
    <t>Шиниране на горен-долен крайник</t>
  </si>
  <si>
    <t xml:space="preserve">Локална апликация- периартрит, епикондилит </t>
  </si>
  <si>
    <t xml:space="preserve">Катетаризация на пикочен мехур, ректално туше, кюретажна превръзка на рана, снемане на конци от оперативна рана </t>
  </si>
  <si>
    <t>Хирургично лечение на доброкачествени кожни тумори папиломи</t>
  </si>
  <si>
    <t xml:space="preserve">Рентгенография на ребра, бял дроб, тазобедрена става, бедро, коляно, подбедрица, глезени, стъпало и пръсти, лопатка, хумерус, лакетна става, предмишница, гривнена става, гръден кош и бял дроб, сърце и медиастинум </t>
  </si>
  <si>
    <t>Първична диагностична консултация (50-60 мин) психолог.</t>
  </si>
  <si>
    <t>Вторична и последваща консултация психолог.</t>
  </si>
  <si>
    <t>Пункция на синуси</t>
  </si>
  <si>
    <t>Парацентеза</t>
  </si>
  <si>
    <r>
      <t xml:space="preserve">350-600 </t>
    </r>
    <r>
      <rPr>
        <sz val="10.5"/>
        <rFont val="Calibri"/>
        <family val="2"/>
        <charset val="204"/>
      </rPr>
      <t>€</t>
    </r>
  </si>
  <si>
    <t>684,54 лв.- 1173,50 лв.</t>
  </si>
  <si>
    <t xml:space="preserve">Медицински център "Света Анна" ЕООД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</si>
</sst>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лв.&quot;"/>
  </numFmts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ahoma"/>
      <family val="2"/>
      <charset val="204"/>
    </font>
    <font>
      <sz val="10.5"/>
      <name val="Aptos"/>
      <family val="2"/>
    </font>
    <font>
      <sz val="10.5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9" fontId="16" fillId="0" borderId="14" xfId="0" applyNumberFormat="1" applyFont="1" applyBorder="1"/>
    <xf numFmtId="49" fontId="17" fillId="0" borderId="14" xfId="0" applyNumberFormat="1" applyFont="1" applyBorder="1" applyAlignment="1">
      <alignment horizontal="left" vertical="center"/>
    </xf>
    <xf numFmtId="49" fontId="17" fillId="0" borderId="14" xfId="0" applyNumberFormat="1" applyFont="1" applyBorder="1" applyAlignment="1">
      <alignment vertical="center" wrapText="1"/>
    </xf>
    <xf numFmtId="49" fontId="17" fillId="2" borderId="14" xfId="0" applyNumberFormat="1" applyFont="1" applyFill="1" applyBorder="1" applyAlignment="1">
      <alignment vertical="center" wrapText="1"/>
    </xf>
    <xf numFmtId="164" fontId="17" fillId="0" borderId="14" xfId="0" applyNumberFormat="1" applyFont="1" applyBorder="1" applyAlignment="1">
      <alignment horizontal="right" vertical="center"/>
    </xf>
    <xf numFmtId="165" fontId="17" fillId="0" borderId="14" xfId="0" applyNumberFormat="1" applyFont="1" applyBorder="1" applyAlignment="1">
      <alignment horizontal="right" vertical="center"/>
    </xf>
    <xf numFmtId="164" fontId="17" fillId="2" borderId="14" xfId="0" applyNumberFormat="1" applyFont="1" applyFill="1" applyBorder="1" applyAlignment="1">
      <alignment horizontal="right" vertical="center"/>
    </xf>
    <xf numFmtId="165" fontId="17" fillId="0" borderId="14" xfId="0" applyNumberFormat="1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_svetaan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7" sqref="A17:F17"/>
    </sheetView>
  </sheetViews>
  <sheetFormatPr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2" t="s">
        <v>315</v>
      </c>
      <c r="B1" s="44"/>
      <c r="C1" s="44"/>
      <c r="D1" s="44"/>
      <c r="E1" s="44"/>
      <c r="F1" s="45"/>
    </row>
    <row r="2" spans="1:6" ht="15.75">
      <c r="A2" s="49" t="s">
        <v>1</v>
      </c>
      <c r="B2" s="50"/>
      <c r="C2" s="50"/>
      <c r="D2" s="50"/>
      <c r="E2" s="50"/>
      <c r="F2" s="51"/>
    </row>
    <row r="3" spans="1:6" ht="15.75">
      <c r="A3" s="3" t="s">
        <v>4</v>
      </c>
      <c r="B3" s="8">
        <v>103582860</v>
      </c>
      <c r="C3" s="4" t="s">
        <v>5</v>
      </c>
      <c r="D3" s="8">
        <v>306131032</v>
      </c>
      <c r="E3" s="4" t="s">
        <v>6</v>
      </c>
      <c r="F3" s="7">
        <v>305</v>
      </c>
    </row>
    <row r="4" spans="1:6" ht="15.75">
      <c r="A4" s="53"/>
      <c r="B4" s="54"/>
      <c r="C4" s="54"/>
      <c r="D4" s="54"/>
      <c r="E4" s="54"/>
      <c r="F4" s="55"/>
    </row>
    <row r="5" spans="1:6" ht="15.75">
      <c r="A5" s="49" t="s">
        <v>0</v>
      </c>
      <c r="B5" s="50"/>
      <c r="C5" s="50"/>
      <c r="D5" s="50"/>
      <c r="E5" s="50"/>
      <c r="F5" s="51"/>
    </row>
    <row r="6" spans="1:6" ht="15.75">
      <c r="A6" s="3" t="s">
        <v>7</v>
      </c>
      <c r="B6" s="8" t="s">
        <v>24</v>
      </c>
      <c r="C6" s="4" t="s">
        <v>8</v>
      </c>
      <c r="D6" s="8" t="s">
        <v>24</v>
      </c>
      <c r="E6" s="4" t="s">
        <v>9</v>
      </c>
      <c r="F6" s="7" t="s">
        <v>24</v>
      </c>
    </row>
    <row r="7" spans="1:6" ht="15.75">
      <c r="A7" s="49" t="s">
        <v>11</v>
      </c>
      <c r="B7" s="50"/>
      <c r="C7" s="50"/>
      <c r="D7" s="50"/>
      <c r="E7" s="50"/>
      <c r="F7" s="51"/>
    </row>
    <row r="8" spans="1:6" ht="15.75">
      <c r="A8" s="3" t="s">
        <v>10</v>
      </c>
      <c r="B8" s="9" t="s">
        <v>25</v>
      </c>
      <c r="C8" s="4" t="s">
        <v>14</v>
      </c>
      <c r="D8" s="9">
        <v>100</v>
      </c>
      <c r="E8" s="4" t="s">
        <v>13</v>
      </c>
      <c r="F8" s="7"/>
    </row>
    <row r="9" spans="1:6" ht="15.75">
      <c r="A9" s="56" t="s">
        <v>11</v>
      </c>
      <c r="B9" s="57"/>
      <c r="C9" s="57"/>
      <c r="D9" s="57"/>
      <c r="E9" s="57"/>
      <c r="F9" s="58"/>
    </row>
    <row r="10" spans="1:6" ht="15.75">
      <c r="A10" s="53"/>
      <c r="B10" s="54"/>
      <c r="C10" s="54"/>
      <c r="D10" s="54"/>
      <c r="E10" s="54"/>
      <c r="F10" s="55"/>
    </row>
    <row r="11" spans="1:6" ht="15.75">
      <c r="A11" s="49" t="s">
        <v>12</v>
      </c>
      <c r="B11" s="50"/>
      <c r="C11" s="50"/>
      <c r="D11" s="50"/>
      <c r="E11" s="50"/>
      <c r="F11" s="51"/>
    </row>
    <row r="12" spans="1:6" ht="16.5" thickBot="1">
      <c r="A12" s="5" t="s">
        <v>2</v>
      </c>
      <c r="B12" s="24" t="s">
        <v>26</v>
      </c>
      <c r="C12" s="6" t="s">
        <v>3</v>
      </c>
      <c r="D12" s="10">
        <v>888149575</v>
      </c>
      <c r="E12" s="11"/>
      <c r="F12" s="12"/>
    </row>
    <row r="13" spans="1:6" ht="19.5" customHeight="1" thickBot="1">
      <c r="A13" s="1"/>
      <c r="B13" s="2" t="s">
        <v>27</v>
      </c>
    </row>
    <row r="14" spans="1:6" ht="19.5" customHeight="1">
      <c r="A14" s="43"/>
      <c r="B14" s="44"/>
      <c r="C14" s="44"/>
      <c r="D14" s="44"/>
      <c r="E14" s="44"/>
      <c r="F14" s="45"/>
    </row>
    <row r="15" spans="1:6" ht="23.25" customHeight="1">
      <c r="A15" s="46" t="s">
        <v>16</v>
      </c>
      <c r="B15" s="47"/>
      <c r="C15" s="47"/>
      <c r="D15" s="47"/>
      <c r="E15" s="47"/>
      <c r="F15" s="48"/>
    </row>
    <row r="16" spans="1:6" ht="15.75">
      <c r="A16" s="40"/>
      <c r="B16" s="41"/>
      <c r="C16" s="41"/>
      <c r="D16" s="41"/>
      <c r="E16" s="41"/>
      <c r="F16" s="42"/>
    </row>
    <row r="17" spans="1:6" ht="42.75" customHeight="1">
      <c r="A17" s="37" t="s">
        <v>28</v>
      </c>
      <c r="B17" s="38"/>
      <c r="C17" s="38"/>
      <c r="D17" s="38"/>
      <c r="E17" s="38"/>
      <c r="F17" s="39"/>
    </row>
    <row r="18" spans="1:6" ht="59.25" customHeight="1">
      <c r="A18" s="40"/>
      <c r="B18" s="41"/>
      <c r="C18" s="41"/>
      <c r="D18" s="41"/>
      <c r="E18" s="41"/>
      <c r="F18" s="42"/>
    </row>
    <row r="19" spans="1:6" ht="42.75" customHeight="1">
      <c r="A19" s="37" t="s">
        <v>29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9"/>
  <sheetViews>
    <sheetView tabSelected="1" zoomScaleNormal="100" workbookViewId="0">
      <selection activeCell="K6" sqref="K6"/>
    </sheetView>
  </sheetViews>
  <sheetFormatPr defaultRowHeight="15"/>
  <cols>
    <col min="1" max="1" width="12.28515625" style="14" customWidth="1"/>
    <col min="2" max="2" width="68.28515625" style="14" customWidth="1"/>
    <col min="3" max="3" width="5.5703125" style="14" customWidth="1"/>
    <col min="4" max="4" width="17.7109375" style="14" customWidth="1"/>
    <col min="5" max="5" width="12.28515625" style="14" bestFit="1" customWidth="1"/>
    <col min="6" max="7" width="10.28515625" style="14" customWidth="1"/>
    <col min="8" max="16384" width="9.140625" style="14"/>
  </cols>
  <sheetData>
    <row r="1" spans="1:7" s="13" customFormat="1" ht="50.25" customHeight="1">
      <c r="A1" s="59" t="s">
        <v>17</v>
      </c>
      <c r="B1" s="59"/>
      <c r="C1" s="59"/>
      <c r="D1" s="59"/>
      <c r="E1" s="59"/>
      <c r="F1" s="59"/>
      <c r="G1" s="59"/>
    </row>
    <row r="2" spans="1:7" ht="49.5" customHeight="1">
      <c r="A2" s="60" t="str">
        <f>InfoHospital!A1</f>
        <v xml:space="preserve">Медицински център "Света Анна" ЕООД </v>
      </c>
      <c r="B2" s="60"/>
      <c r="C2" s="60"/>
      <c r="D2" s="60"/>
      <c r="E2" s="60"/>
      <c r="F2" s="60"/>
      <c r="G2" s="60"/>
    </row>
    <row r="3" spans="1:7" ht="49.5" customHeight="1">
      <c r="A3" s="64"/>
      <c r="B3" s="64"/>
      <c r="C3" s="64"/>
      <c r="D3" s="64"/>
      <c r="E3" s="64"/>
      <c r="F3" s="64"/>
      <c r="G3" s="64"/>
    </row>
    <row r="4" spans="1:7" ht="15.75">
      <c r="A4" s="22" t="s">
        <v>4</v>
      </c>
      <c r="B4" s="21">
        <f>InfoHospital!B3</f>
        <v>103582860</v>
      </c>
      <c r="C4" s="20"/>
      <c r="D4" s="20"/>
      <c r="E4" s="20"/>
      <c r="F4" s="20"/>
      <c r="G4" s="20"/>
    </row>
    <row r="5" spans="1:7" ht="25.5" customHeight="1">
      <c r="A5" s="15"/>
      <c r="B5" s="15"/>
      <c r="C5" s="15"/>
      <c r="D5" s="15"/>
      <c r="E5" s="15"/>
      <c r="F5" s="15"/>
      <c r="G5" s="15"/>
    </row>
    <row r="6" spans="1:7" s="17" customFormat="1" ht="24.75" customHeight="1">
      <c r="A6" s="61" t="s">
        <v>20</v>
      </c>
      <c r="B6" s="61" t="s">
        <v>15</v>
      </c>
      <c r="C6" s="61" t="s">
        <v>23</v>
      </c>
      <c r="D6" s="63" t="s">
        <v>18</v>
      </c>
      <c r="E6" s="63"/>
      <c r="F6" s="63"/>
      <c r="G6" s="63"/>
    </row>
    <row r="7" spans="1:7" s="17" customFormat="1" ht="24.75" customHeight="1">
      <c r="A7" s="62"/>
      <c r="B7" s="62"/>
      <c r="C7" s="62"/>
      <c r="D7" s="23"/>
      <c r="E7" s="23"/>
      <c r="F7" s="23"/>
      <c r="G7" s="23"/>
    </row>
    <row r="8" spans="1:7" s="18" customFormat="1" ht="51.75" customHeight="1">
      <c r="A8" s="62"/>
      <c r="B8" s="62"/>
      <c r="C8" s="62"/>
      <c r="D8" s="33" t="s">
        <v>21</v>
      </c>
      <c r="E8" s="33"/>
      <c r="F8" s="33" t="s">
        <v>19</v>
      </c>
      <c r="G8" s="33" t="s">
        <v>22</v>
      </c>
    </row>
    <row r="9" spans="1:7" s="16" customFormat="1" ht="13.5">
      <c r="A9" s="26" t="s">
        <v>30</v>
      </c>
      <c r="B9" s="27" t="s">
        <v>174</v>
      </c>
      <c r="C9" s="34">
        <v>1</v>
      </c>
      <c r="D9" s="29">
        <v>52</v>
      </c>
      <c r="E9" s="30">
        <f t="shared" ref="E9:E72" si="0">D9*1.95583</f>
        <v>101.70316</v>
      </c>
      <c r="F9" s="30"/>
      <c r="G9" s="35"/>
    </row>
    <row r="10" spans="1:7" s="19" customFormat="1" ht="13.5">
      <c r="A10" s="26" t="s">
        <v>31</v>
      </c>
      <c r="B10" s="27" t="s">
        <v>175</v>
      </c>
      <c r="C10" s="34">
        <v>1</v>
      </c>
      <c r="D10" s="29">
        <v>52</v>
      </c>
      <c r="E10" s="30">
        <f t="shared" si="0"/>
        <v>101.70316</v>
      </c>
      <c r="F10" s="30"/>
      <c r="G10" s="35"/>
    </row>
    <row r="11" spans="1:7" s="19" customFormat="1" ht="13.5">
      <c r="A11" s="26" t="s">
        <v>32</v>
      </c>
      <c r="B11" s="27" t="s">
        <v>176</v>
      </c>
      <c r="C11" s="34">
        <v>1</v>
      </c>
      <c r="D11" s="29">
        <v>46</v>
      </c>
      <c r="E11" s="30">
        <f t="shared" si="0"/>
        <v>89.968180000000004</v>
      </c>
      <c r="F11" s="30"/>
      <c r="G11" s="35"/>
    </row>
    <row r="12" spans="1:7" s="19" customFormat="1" ht="13.5">
      <c r="A12" s="26" t="s">
        <v>33</v>
      </c>
      <c r="B12" s="27" t="s">
        <v>177</v>
      </c>
      <c r="C12" s="34">
        <v>1</v>
      </c>
      <c r="D12" s="29">
        <v>52</v>
      </c>
      <c r="E12" s="30">
        <f t="shared" si="0"/>
        <v>101.70316</v>
      </c>
      <c r="F12" s="30"/>
      <c r="G12" s="35"/>
    </row>
    <row r="13" spans="1:7" s="19" customFormat="1" ht="13.5">
      <c r="A13" s="26" t="s">
        <v>34</v>
      </c>
      <c r="B13" s="27" t="s">
        <v>178</v>
      </c>
      <c r="C13" s="34">
        <v>1</v>
      </c>
      <c r="D13" s="29">
        <v>30</v>
      </c>
      <c r="E13" s="30">
        <f t="shared" si="0"/>
        <v>58.674900000000001</v>
      </c>
      <c r="F13" s="30"/>
      <c r="G13" s="35"/>
    </row>
    <row r="14" spans="1:7" s="19" customFormat="1" ht="13.5">
      <c r="A14" s="26" t="s">
        <v>35</v>
      </c>
      <c r="B14" s="27" t="s">
        <v>179</v>
      </c>
      <c r="C14" s="34">
        <v>1</v>
      </c>
      <c r="D14" s="29">
        <v>76</v>
      </c>
      <c r="E14" s="30">
        <f t="shared" si="0"/>
        <v>148.64308</v>
      </c>
      <c r="F14" s="30"/>
      <c r="G14" s="35"/>
    </row>
    <row r="15" spans="1:7" s="19" customFormat="1" ht="13.5">
      <c r="A15" s="26" t="s">
        <v>36</v>
      </c>
      <c r="B15" s="27" t="s">
        <v>180</v>
      </c>
      <c r="C15" s="34">
        <v>1</v>
      </c>
      <c r="D15" s="29">
        <v>20</v>
      </c>
      <c r="E15" s="30">
        <f t="shared" si="0"/>
        <v>39.116599999999998</v>
      </c>
      <c r="F15" s="30"/>
      <c r="G15" s="35"/>
    </row>
    <row r="16" spans="1:7" s="19" customFormat="1" ht="13.5">
      <c r="A16" s="26" t="s">
        <v>37</v>
      </c>
      <c r="B16" s="27" t="s">
        <v>181</v>
      </c>
      <c r="C16" s="34">
        <v>1</v>
      </c>
      <c r="D16" s="29">
        <v>12</v>
      </c>
      <c r="E16" s="30">
        <f t="shared" si="0"/>
        <v>23.46996</v>
      </c>
      <c r="F16" s="30"/>
      <c r="G16" s="35"/>
    </row>
    <row r="17" spans="1:7" s="16" customFormat="1" ht="13.5">
      <c r="A17" s="26" t="s">
        <v>38</v>
      </c>
      <c r="B17" s="27" t="s">
        <v>182</v>
      </c>
      <c r="C17" s="34">
        <v>1</v>
      </c>
      <c r="D17" s="29">
        <v>12</v>
      </c>
      <c r="E17" s="30">
        <f t="shared" si="0"/>
        <v>23.46996</v>
      </c>
      <c r="F17" s="30"/>
      <c r="G17" s="35"/>
    </row>
    <row r="18" spans="1:7" s="16" customFormat="1" ht="13.5">
      <c r="A18" s="26" t="s">
        <v>39</v>
      </c>
      <c r="B18" s="27" t="s">
        <v>297</v>
      </c>
      <c r="C18" s="34">
        <v>1</v>
      </c>
      <c r="D18" s="29">
        <v>20</v>
      </c>
      <c r="E18" s="30">
        <f t="shared" si="0"/>
        <v>39.116599999999998</v>
      </c>
      <c r="F18" s="30"/>
      <c r="G18" s="35"/>
    </row>
    <row r="19" spans="1:7" s="19" customFormat="1" ht="13.5">
      <c r="A19" s="26" t="s">
        <v>40</v>
      </c>
      <c r="B19" s="27" t="s">
        <v>183</v>
      </c>
      <c r="C19" s="34">
        <v>1</v>
      </c>
      <c r="D19" s="29">
        <v>10</v>
      </c>
      <c r="E19" s="30">
        <f t="shared" si="0"/>
        <v>19.558299999999999</v>
      </c>
      <c r="F19" s="30"/>
      <c r="G19" s="35"/>
    </row>
    <row r="20" spans="1:7" s="19" customFormat="1" ht="27">
      <c r="A20" s="26" t="s">
        <v>41</v>
      </c>
      <c r="B20" s="27" t="s">
        <v>184</v>
      </c>
      <c r="C20" s="34">
        <v>1</v>
      </c>
      <c r="D20" s="29">
        <v>45</v>
      </c>
      <c r="E20" s="30">
        <f t="shared" si="0"/>
        <v>88.012349999999998</v>
      </c>
      <c r="F20" s="30"/>
      <c r="G20" s="35"/>
    </row>
    <row r="21" spans="1:7" s="19" customFormat="1" ht="27">
      <c r="A21" s="26" t="s">
        <v>42</v>
      </c>
      <c r="B21" s="27" t="s">
        <v>298</v>
      </c>
      <c r="C21" s="34">
        <v>1</v>
      </c>
      <c r="D21" s="29">
        <v>6</v>
      </c>
      <c r="E21" s="30">
        <f t="shared" si="0"/>
        <v>11.73498</v>
      </c>
      <c r="F21" s="30"/>
      <c r="G21" s="35"/>
    </row>
    <row r="22" spans="1:7" s="16" customFormat="1" ht="13.5">
      <c r="A22" s="26" t="s">
        <v>43</v>
      </c>
      <c r="B22" s="27" t="s">
        <v>185</v>
      </c>
      <c r="C22" s="34">
        <v>1</v>
      </c>
      <c r="D22" s="29">
        <v>30</v>
      </c>
      <c r="E22" s="30">
        <f t="shared" si="0"/>
        <v>58.674900000000001</v>
      </c>
      <c r="F22" s="30"/>
      <c r="G22" s="35"/>
    </row>
    <row r="23" spans="1:7" s="16" customFormat="1" ht="13.5">
      <c r="A23" s="26" t="s">
        <v>44</v>
      </c>
      <c r="B23" s="27" t="s">
        <v>186</v>
      </c>
      <c r="C23" s="34">
        <v>1</v>
      </c>
      <c r="D23" s="29">
        <v>40</v>
      </c>
      <c r="E23" s="30">
        <f t="shared" si="0"/>
        <v>78.233199999999997</v>
      </c>
      <c r="F23" s="30"/>
      <c r="G23" s="35"/>
    </row>
    <row r="24" spans="1:7" s="16" customFormat="1" ht="13.5">
      <c r="A24" s="26" t="s">
        <v>45</v>
      </c>
      <c r="B24" s="27" t="s">
        <v>187</v>
      </c>
      <c r="C24" s="34">
        <v>1</v>
      </c>
      <c r="D24" s="29">
        <v>40</v>
      </c>
      <c r="E24" s="30">
        <f t="shared" si="0"/>
        <v>78.233199999999997</v>
      </c>
      <c r="F24" s="30"/>
      <c r="G24" s="35"/>
    </row>
    <row r="25" spans="1:7" s="16" customFormat="1" ht="13.5">
      <c r="A25" s="26" t="s">
        <v>46</v>
      </c>
      <c r="B25" s="27" t="s">
        <v>188</v>
      </c>
      <c r="C25" s="34">
        <v>1</v>
      </c>
      <c r="D25" s="29">
        <v>25</v>
      </c>
      <c r="E25" s="30">
        <f t="shared" si="0"/>
        <v>48.89575</v>
      </c>
      <c r="F25" s="30"/>
      <c r="G25" s="35"/>
    </row>
    <row r="26" spans="1:7" s="16" customFormat="1" ht="13.5">
      <c r="A26" s="26" t="s">
        <v>47</v>
      </c>
      <c r="B26" s="27" t="s">
        <v>189</v>
      </c>
      <c r="C26" s="34">
        <v>1</v>
      </c>
      <c r="D26" s="29">
        <v>30</v>
      </c>
      <c r="E26" s="30">
        <f t="shared" si="0"/>
        <v>58.674900000000001</v>
      </c>
      <c r="F26" s="30"/>
      <c r="G26" s="35"/>
    </row>
    <row r="27" spans="1:7" s="16" customFormat="1" ht="13.5">
      <c r="A27" s="26" t="s">
        <v>48</v>
      </c>
      <c r="B27" s="27" t="s">
        <v>190</v>
      </c>
      <c r="C27" s="34">
        <v>1</v>
      </c>
      <c r="D27" s="29">
        <v>54</v>
      </c>
      <c r="E27" s="30">
        <f t="shared" si="0"/>
        <v>105.61481999999999</v>
      </c>
      <c r="F27" s="30"/>
      <c r="G27" s="35"/>
    </row>
    <row r="28" spans="1:7" s="16" customFormat="1" ht="13.5">
      <c r="A28" s="26" t="s">
        <v>49</v>
      </c>
      <c r="B28" s="27" t="s">
        <v>191</v>
      </c>
      <c r="C28" s="34">
        <v>1</v>
      </c>
      <c r="D28" s="29">
        <v>45</v>
      </c>
      <c r="E28" s="30">
        <f t="shared" si="0"/>
        <v>88.012349999999998</v>
      </c>
      <c r="F28" s="30"/>
      <c r="G28" s="35"/>
    </row>
    <row r="29" spans="1:7" s="16" customFormat="1" ht="13.5">
      <c r="A29" s="26" t="s">
        <v>50</v>
      </c>
      <c r="B29" s="27" t="s">
        <v>192</v>
      </c>
      <c r="C29" s="34">
        <v>1</v>
      </c>
      <c r="D29" s="29">
        <v>45</v>
      </c>
      <c r="E29" s="30">
        <f t="shared" si="0"/>
        <v>88.012349999999998</v>
      </c>
      <c r="F29" s="30"/>
      <c r="G29" s="35"/>
    </row>
    <row r="30" spans="1:7" s="16" customFormat="1" ht="13.5">
      <c r="A30" s="26" t="s">
        <v>51</v>
      </c>
      <c r="B30" s="27" t="s">
        <v>193</v>
      </c>
      <c r="C30" s="34">
        <v>1</v>
      </c>
      <c r="D30" s="29">
        <v>20</v>
      </c>
      <c r="E30" s="30">
        <f t="shared" si="0"/>
        <v>39.116599999999998</v>
      </c>
      <c r="F30" s="30"/>
      <c r="G30" s="35"/>
    </row>
    <row r="31" spans="1:7">
      <c r="A31" s="26" t="s">
        <v>52</v>
      </c>
      <c r="B31" s="27" t="s">
        <v>194</v>
      </c>
      <c r="C31" s="34">
        <v>1</v>
      </c>
      <c r="D31" s="29">
        <v>15</v>
      </c>
      <c r="E31" s="30">
        <f t="shared" si="0"/>
        <v>29.33745</v>
      </c>
      <c r="F31" s="30"/>
      <c r="G31" s="35"/>
    </row>
    <row r="32" spans="1:7">
      <c r="A32" s="26" t="s">
        <v>53</v>
      </c>
      <c r="B32" s="27" t="s">
        <v>196</v>
      </c>
      <c r="C32" s="34">
        <v>1</v>
      </c>
      <c r="D32" s="29">
        <v>15</v>
      </c>
      <c r="E32" s="30">
        <f t="shared" si="0"/>
        <v>29.33745</v>
      </c>
      <c r="F32" s="30"/>
      <c r="G32" s="35"/>
    </row>
    <row r="33" spans="1:7">
      <c r="A33" s="26" t="s">
        <v>54</v>
      </c>
      <c r="B33" s="27" t="s">
        <v>197</v>
      </c>
      <c r="C33" s="34">
        <v>1</v>
      </c>
      <c r="D33" s="29">
        <v>5</v>
      </c>
      <c r="E33" s="30">
        <f t="shared" si="0"/>
        <v>9.7791499999999996</v>
      </c>
      <c r="F33" s="30"/>
      <c r="G33" s="35"/>
    </row>
    <row r="34" spans="1:7">
      <c r="A34" s="26" t="s">
        <v>55</v>
      </c>
      <c r="B34" s="27" t="s">
        <v>198</v>
      </c>
      <c r="C34" s="34">
        <v>1</v>
      </c>
      <c r="D34" s="29">
        <v>5</v>
      </c>
      <c r="E34" s="30">
        <f t="shared" si="0"/>
        <v>9.7791499999999996</v>
      </c>
      <c r="F34" s="30"/>
      <c r="G34" s="35"/>
    </row>
    <row r="35" spans="1:7">
      <c r="A35" s="26" t="s">
        <v>56</v>
      </c>
      <c r="B35" s="27" t="s">
        <v>199</v>
      </c>
      <c r="C35" s="34">
        <v>1</v>
      </c>
      <c r="D35" s="29">
        <v>3</v>
      </c>
      <c r="E35" s="30">
        <f t="shared" si="0"/>
        <v>5.8674900000000001</v>
      </c>
      <c r="F35" s="30"/>
      <c r="G35" s="35"/>
    </row>
    <row r="36" spans="1:7">
      <c r="A36" s="26" t="s">
        <v>57</v>
      </c>
      <c r="B36" s="27" t="s">
        <v>200</v>
      </c>
      <c r="C36" s="34">
        <v>1</v>
      </c>
      <c r="D36" s="29">
        <v>15</v>
      </c>
      <c r="E36" s="30">
        <f t="shared" si="0"/>
        <v>29.33745</v>
      </c>
      <c r="F36" s="30"/>
      <c r="G36" s="35"/>
    </row>
    <row r="37" spans="1:7">
      <c r="A37" s="26" t="s">
        <v>58</v>
      </c>
      <c r="B37" s="28" t="s">
        <v>299</v>
      </c>
      <c r="C37" s="34">
        <v>1</v>
      </c>
      <c r="D37" s="29">
        <v>100</v>
      </c>
      <c r="E37" s="30">
        <f t="shared" si="0"/>
        <v>195.583</v>
      </c>
      <c r="F37" s="30"/>
      <c r="G37" s="36"/>
    </row>
    <row r="38" spans="1:7">
      <c r="A38" s="26" t="s">
        <v>59</v>
      </c>
      <c r="B38" s="28" t="s">
        <v>201</v>
      </c>
      <c r="C38" s="34">
        <v>1</v>
      </c>
      <c r="D38" s="29">
        <v>25</v>
      </c>
      <c r="E38" s="30">
        <f t="shared" si="0"/>
        <v>48.89575</v>
      </c>
      <c r="F38" s="30"/>
      <c r="G38" s="36"/>
    </row>
    <row r="39" spans="1:7">
      <c r="A39" s="26" t="s">
        <v>60</v>
      </c>
      <c r="B39" s="28" t="s">
        <v>202</v>
      </c>
      <c r="C39" s="34">
        <v>1</v>
      </c>
      <c r="D39" s="29">
        <v>10</v>
      </c>
      <c r="E39" s="30">
        <f t="shared" si="0"/>
        <v>19.558299999999999</v>
      </c>
      <c r="F39" s="30"/>
      <c r="G39" s="36"/>
    </row>
    <row r="40" spans="1:7">
      <c r="A40" s="26" t="s">
        <v>61</v>
      </c>
      <c r="B40" s="28" t="s">
        <v>300</v>
      </c>
      <c r="C40" s="34">
        <v>1</v>
      </c>
      <c r="D40" s="29">
        <v>46</v>
      </c>
      <c r="E40" s="30">
        <f t="shared" si="0"/>
        <v>89.968180000000004</v>
      </c>
      <c r="F40" s="30"/>
      <c r="G40" s="36"/>
    </row>
    <row r="41" spans="1:7">
      <c r="A41" s="26" t="s">
        <v>62</v>
      </c>
      <c r="B41" s="28" t="s">
        <v>203</v>
      </c>
      <c r="C41" s="34">
        <v>1</v>
      </c>
      <c r="D41" s="29">
        <v>32</v>
      </c>
      <c r="E41" s="30">
        <f t="shared" si="0"/>
        <v>62.586559999999999</v>
      </c>
      <c r="F41" s="30"/>
      <c r="G41" s="36"/>
    </row>
    <row r="42" spans="1:7">
      <c r="A42" s="26" t="s">
        <v>63</v>
      </c>
      <c r="B42" s="28" t="s">
        <v>204</v>
      </c>
      <c r="C42" s="34">
        <v>1</v>
      </c>
      <c r="D42" s="29">
        <v>26</v>
      </c>
      <c r="E42" s="30">
        <f t="shared" si="0"/>
        <v>50.851579999999998</v>
      </c>
      <c r="F42" s="30"/>
      <c r="G42" s="36"/>
    </row>
    <row r="43" spans="1:7">
      <c r="A43" s="26" t="s">
        <v>64</v>
      </c>
      <c r="B43" s="28" t="s">
        <v>205</v>
      </c>
      <c r="C43" s="34">
        <v>1</v>
      </c>
      <c r="D43" s="29">
        <v>21</v>
      </c>
      <c r="E43" s="30">
        <f t="shared" si="0"/>
        <v>41.072429999999997</v>
      </c>
      <c r="F43" s="30"/>
      <c r="G43" s="36"/>
    </row>
    <row r="44" spans="1:7">
      <c r="A44" s="26" t="s">
        <v>65</v>
      </c>
      <c r="B44" s="28" t="s">
        <v>206</v>
      </c>
      <c r="C44" s="34">
        <v>1</v>
      </c>
      <c r="D44" s="29">
        <v>16</v>
      </c>
      <c r="E44" s="30">
        <f t="shared" si="0"/>
        <v>31.293279999999999</v>
      </c>
      <c r="F44" s="30"/>
      <c r="G44" s="36"/>
    </row>
    <row r="45" spans="1:7">
      <c r="A45" s="26" t="s">
        <v>66</v>
      </c>
      <c r="B45" s="28" t="s">
        <v>207</v>
      </c>
      <c r="C45" s="34">
        <v>1</v>
      </c>
      <c r="D45" s="29">
        <v>50</v>
      </c>
      <c r="E45" s="30">
        <f t="shared" si="0"/>
        <v>97.791499999999999</v>
      </c>
      <c r="F45" s="30"/>
      <c r="G45" s="36"/>
    </row>
    <row r="46" spans="1:7">
      <c r="A46" s="26" t="s">
        <v>67</v>
      </c>
      <c r="B46" s="28" t="s">
        <v>208</v>
      </c>
      <c r="C46" s="34">
        <v>1</v>
      </c>
      <c r="D46" s="29">
        <v>25</v>
      </c>
      <c r="E46" s="30">
        <f t="shared" si="0"/>
        <v>48.89575</v>
      </c>
      <c r="F46" s="30"/>
      <c r="G46" s="36"/>
    </row>
    <row r="47" spans="1:7">
      <c r="A47" s="26" t="s">
        <v>68</v>
      </c>
      <c r="B47" s="28" t="s">
        <v>209</v>
      </c>
      <c r="C47" s="34">
        <v>1</v>
      </c>
      <c r="D47" s="29">
        <v>16</v>
      </c>
      <c r="E47" s="30">
        <f t="shared" si="0"/>
        <v>31.293279999999999</v>
      </c>
      <c r="F47" s="30"/>
      <c r="G47" s="36"/>
    </row>
    <row r="48" spans="1:7">
      <c r="A48" s="26" t="s">
        <v>69</v>
      </c>
      <c r="B48" s="28" t="s">
        <v>210</v>
      </c>
      <c r="C48" s="34">
        <v>1</v>
      </c>
      <c r="D48" s="29">
        <v>25</v>
      </c>
      <c r="E48" s="30">
        <f t="shared" si="0"/>
        <v>48.89575</v>
      </c>
      <c r="F48" s="30"/>
      <c r="G48" s="36"/>
    </row>
    <row r="49" spans="1:7">
      <c r="A49" s="26" t="s">
        <v>70</v>
      </c>
      <c r="B49" s="28" t="s">
        <v>211</v>
      </c>
      <c r="C49" s="34">
        <v>1</v>
      </c>
      <c r="D49" s="29">
        <v>41</v>
      </c>
      <c r="E49" s="30">
        <f t="shared" si="0"/>
        <v>80.189030000000002</v>
      </c>
      <c r="F49" s="30"/>
      <c r="G49" s="36"/>
    </row>
    <row r="50" spans="1:7">
      <c r="A50" s="26" t="s">
        <v>71</v>
      </c>
      <c r="B50" s="27" t="s">
        <v>212</v>
      </c>
      <c r="C50" s="34">
        <v>1</v>
      </c>
      <c r="D50" s="29">
        <v>41</v>
      </c>
      <c r="E50" s="30">
        <f t="shared" si="0"/>
        <v>80.189030000000002</v>
      </c>
      <c r="F50" s="30"/>
      <c r="G50" s="36"/>
    </row>
    <row r="51" spans="1:7">
      <c r="A51" s="26" t="s">
        <v>72</v>
      </c>
      <c r="B51" s="27" t="s">
        <v>213</v>
      </c>
      <c r="C51" s="34">
        <v>1</v>
      </c>
      <c r="D51" s="29">
        <v>35</v>
      </c>
      <c r="E51" s="30">
        <f t="shared" si="0"/>
        <v>68.454049999999995</v>
      </c>
      <c r="F51" s="30"/>
      <c r="G51" s="36"/>
    </row>
    <row r="52" spans="1:7">
      <c r="A52" s="26" t="s">
        <v>73</v>
      </c>
      <c r="B52" s="27" t="s">
        <v>214</v>
      </c>
      <c r="C52" s="34">
        <v>1</v>
      </c>
      <c r="D52" s="29">
        <v>25</v>
      </c>
      <c r="E52" s="30">
        <f t="shared" si="0"/>
        <v>48.89575</v>
      </c>
      <c r="F52" s="30"/>
      <c r="G52" s="36"/>
    </row>
    <row r="53" spans="1:7">
      <c r="A53" s="26" t="s">
        <v>74</v>
      </c>
      <c r="B53" s="27" t="s">
        <v>215</v>
      </c>
      <c r="C53" s="34">
        <v>1</v>
      </c>
      <c r="D53" s="29">
        <v>250</v>
      </c>
      <c r="E53" s="30">
        <f t="shared" si="0"/>
        <v>488.95749999999998</v>
      </c>
      <c r="F53" s="30"/>
      <c r="G53" s="36"/>
    </row>
    <row r="54" spans="1:7" ht="27">
      <c r="A54" s="26" t="s">
        <v>75</v>
      </c>
      <c r="B54" s="27" t="s">
        <v>216</v>
      </c>
      <c r="C54" s="34">
        <v>1</v>
      </c>
      <c r="D54" s="29">
        <v>35</v>
      </c>
      <c r="E54" s="30">
        <f t="shared" si="0"/>
        <v>68.454049999999995</v>
      </c>
      <c r="F54" s="30"/>
      <c r="G54" s="36"/>
    </row>
    <row r="55" spans="1:7">
      <c r="A55" s="26" t="s">
        <v>76</v>
      </c>
      <c r="B55" s="27" t="s">
        <v>217</v>
      </c>
      <c r="C55" s="34">
        <v>1</v>
      </c>
      <c r="D55" s="29">
        <v>21</v>
      </c>
      <c r="E55" s="30">
        <f t="shared" si="0"/>
        <v>41.072429999999997</v>
      </c>
      <c r="F55" s="30"/>
      <c r="G55" s="36"/>
    </row>
    <row r="56" spans="1:7">
      <c r="A56" s="26" t="s">
        <v>77</v>
      </c>
      <c r="B56" s="27" t="s">
        <v>217</v>
      </c>
      <c r="C56" s="34">
        <v>1</v>
      </c>
      <c r="D56" s="29">
        <v>16</v>
      </c>
      <c r="E56" s="30">
        <f t="shared" si="0"/>
        <v>31.293279999999999</v>
      </c>
      <c r="F56" s="30"/>
      <c r="G56" s="36"/>
    </row>
    <row r="57" spans="1:7">
      <c r="A57" s="26" t="s">
        <v>78</v>
      </c>
      <c r="B57" s="27" t="s">
        <v>217</v>
      </c>
      <c r="C57" s="34">
        <v>1</v>
      </c>
      <c r="D57" s="29">
        <v>11</v>
      </c>
      <c r="E57" s="30">
        <f t="shared" si="0"/>
        <v>21.514129999999998</v>
      </c>
      <c r="F57" s="30"/>
      <c r="G57" s="36"/>
    </row>
    <row r="58" spans="1:7">
      <c r="A58" s="26" t="s">
        <v>79</v>
      </c>
      <c r="B58" s="27" t="s">
        <v>217</v>
      </c>
      <c r="C58" s="34">
        <v>1</v>
      </c>
      <c r="D58" s="29">
        <v>6</v>
      </c>
      <c r="E58" s="30">
        <f t="shared" si="0"/>
        <v>11.73498</v>
      </c>
      <c r="F58" s="30"/>
      <c r="G58" s="36"/>
    </row>
    <row r="59" spans="1:7">
      <c r="A59" s="26" t="s">
        <v>80</v>
      </c>
      <c r="B59" s="27" t="s">
        <v>218</v>
      </c>
      <c r="C59" s="34">
        <v>1</v>
      </c>
      <c r="D59" s="29">
        <v>25</v>
      </c>
      <c r="E59" s="30">
        <f t="shared" si="0"/>
        <v>48.89575</v>
      </c>
      <c r="F59" s="30"/>
      <c r="G59" s="36"/>
    </row>
    <row r="60" spans="1:7">
      <c r="A60" s="26" t="s">
        <v>81</v>
      </c>
      <c r="B60" s="27" t="s">
        <v>219</v>
      </c>
      <c r="C60" s="34">
        <v>1</v>
      </c>
      <c r="D60" s="29">
        <v>250</v>
      </c>
      <c r="E60" s="30">
        <f t="shared" si="0"/>
        <v>488.95749999999998</v>
      </c>
      <c r="F60" s="30"/>
      <c r="G60" s="36"/>
    </row>
    <row r="61" spans="1:7">
      <c r="A61" s="26" t="s">
        <v>82</v>
      </c>
      <c r="B61" s="27" t="s">
        <v>220</v>
      </c>
      <c r="C61" s="34">
        <v>1</v>
      </c>
      <c r="D61" s="29">
        <v>310</v>
      </c>
      <c r="E61" s="30">
        <f t="shared" si="0"/>
        <v>606.30729999999994</v>
      </c>
      <c r="F61" s="30"/>
      <c r="G61" s="36"/>
    </row>
    <row r="62" spans="1:7">
      <c r="A62" s="26" t="s">
        <v>83</v>
      </c>
      <c r="B62" s="27" t="s">
        <v>221</v>
      </c>
      <c r="C62" s="34">
        <v>1</v>
      </c>
      <c r="D62" s="29">
        <v>40</v>
      </c>
      <c r="E62" s="30">
        <f t="shared" si="0"/>
        <v>78.233199999999997</v>
      </c>
      <c r="F62" s="30"/>
      <c r="G62" s="36"/>
    </row>
    <row r="63" spans="1:7">
      <c r="A63" s="26" t="s">
        <v>84</v>
      </c>
      <c r="B63" s="27" t="s">
        <v>222</v>
      </c>
      <c r="C63" s="34">
        <v>1</v>
      </c>
      <c r="D63" s="29">
        <v>25</v>
      </c>
      <c r="E63" s="30">
        <f t="shared" si="0"/>
        <v>48.89575</v>
      </c>
      <c r="F63" s="30"/>
      <c r="G63" s="36"/>
    </row>
    <row r="64" spans="1:7">
      <c r="A64" s="26" t="s">
        <v>85</v>
      </c>
      <c r="B64" s="27" t="s">
        <v>223</v>
      </c>
      <c r="C64" s="34">
        <v>1</v>
      </c>
      <c r="D64" s="29">
        <v>25</v>
      </c>
      <c r="E64" s="30">
        <f t="shared" si="0"/>
        <v>48.89575</v>
      </c>
      <c r="F64" s="30"/>
      <c r="G64" s="36"/>
    </row>
    <row r="65" spans="1:7">
      <c r="A65" s="26" t="s">
        <v>86</v>
      </c>
      <c r="B65" s="27" t="s">
        <v>224</v>
      </c>
      <c r="C65" s="34">
        <v>1</v>
      </c>
      <c r="D65" s="29">
        <v>35</v>
      </c>
      <c r="E65" s="30">
        <f t="shared" si="0"/>
        <v>68.454049999999995</v>
      </c>
      <c r="F65" s="30"/>
      <c r="G65" s="36"/>
    </row>
    <row r="66" spans="1:7">
      <c r="A66" s="26" t="s">
        <v>87</v>
      </c>
      <c r="B66" s="27" t="s">
        <v>225</v>
      </c>
      <c r="C66" s="34">
        <v>1</v>
      </c>
      <c r="D66" s="29">
        <v>16</v>
      </c>
      <c r="E66" s="30">
        <f t="shared" si="0"/>
        <v>31.293279999999999</v>
      </c>
      <c r="F66" s="30"/>
      <c r="G66" s="36"/>
    </row>
    <row r="67" spans="1:7">
      <c r="A67" s="26" t="s">
        <v>88</v>
      </c>
      <c r="B67" s="27" t="s">
        <v>226</v>
      </c>
      <c r="C67" s="34">
        <v>1</v>
      </c>
      <c r="D67" s="29">
        <v>16</v>
      </c>
      <c r="E67" s="30">
        <f t="shared" si="0"/>
        <v>31.293279999999999</v>
      </c>
      <c r="F67" s="30"/>
      <c r="G67" s="36"/>
    </row>
    <row r="68" spans="1:7">
      <c r="A68" s="26" t="s">
        <v>89</v>
      </c>
      <c r="B68" s="27" t="s">
        <v>195</v>
      </c>
      <c r="C68" s="34">
        <v>1</v>
      </c>
      <c r="D68" s="29">
        <v>35</v>
      </c>
      <c r="E68" s="30">
        <f t="shared" si="0"/>
        <v>68.454049999999995</v>
      </c>
      <c r="F68" s="30"/>
      <c r="G68" s="36"/>
    </row>
    <row r="69" spans="1:7">
      <c r="A69" s="26" t="s">
        <v>90</v>
      </c>
      <c r="B69" s="27" t="s">
        <v>227</v>
      </c>
      <c r="C69" s="34">
        <v>1</v>
      </c>
      <c r="D69" s="29">
        <v>20</v>
      </c>
      <c r="E69" s="30">
        <f t="shared" si="0"/>
        <v>39.116599999999998</v>
      </c>
      <c r="F69" s="30"/>
      <c r="G69" s="36"/>
    </row>
    <row r="70" spans="1:7">
      <c r="A70" s="26" t="s">
        <v>91</v>
      </c>
      <c r="B70" s="27" t="s">
        <v>228</v>
      </c>
      <c r="C70" s="34">
        <v>1</v>
      </c>
      <c r="D70" s="29">
        <v>65</v>
      </c>
      <c r="E70" s="30">
        <f t="shared" si="0"/>
        <v>127.12895</v>
      </c>
      <c r="F70" s="30"/>
      <c r="G70" s="36"/>
    </row>
    <row r="71" spans="1:7">
      <c r="A71" s="26" t="s">
        <v>92</v>
      </c>
      <c r="B71" s="27" t="s">
        <v>229</v>
      </c>
      <c r="C71" s="34">
        <v>1</v>
      </c>
      <c r="D71" s="29">
        <v>60</v>
      </c>
      <c r="E71" s="30">
        <f t="shared" si="0"/>
        <v>117.3498</v>
      </c>
      <c r="F71" s="30"/>
      <c r="G71" s="36"/>
    </row>
    <row r="72" spans="1:7">
      <c r="A72" s="26" t="s">
        <v>93</v>
      </c>
      <c r="B72" s="27" t="s">
        <v>230</v>
      </c>
      <c r="C72" s="34">
        <v>1</v>
      </c>
      <c r="D72" s="29">
        <v>30</v>
      </c>
      <c r="E72" s="30">
        <f t="shared" si="0"/>
        <v>58.674900000000001</v>
      </c>
      <c r="F72" s="30"/>
      <c r="G72" s="36"/>
    </row>
    <row r="73" spans="1:7">
      <c r="A73" s="26" t="s">
        <v>94</v>
      </c>
      <c r="B73" s="27" t="s">
        <v>301</v>
      </c>
      <c r="C73" s="34">
        <v>1</v>
      </c>
      <c r="D73" s="29">
        <v>80</v>
      </c>
      <c r="E73" s="30">
        <f t="shared" ref="E73:E136" si="1">D73*1.95583</f>
        <v>156.46639999999999</v>
      </c>
      <c r="F73" s="30"/>
      <c r="G73" s="36"/>
    </row>
    <row r="74" spans="1:7">
      <c r="A74" s="26" t="s">
        <v>95</v>
      </c>
      <c r="B74" s="27" t="s">
        <v>231</v>
      </c>
      <c r="C74" s="34">
        <v>1</v>
      </c>
      <c r="D74" s="29">
        <v>60</v>
      </c>
      <c r="E74" s="30">
        <f t="shared" si="1"/>
        <v>117.3498</v>
      </c>
      <c r="F74" s="30"/>
      <c r="G74" s="36"/>
    </row>
    <row r="75" spans="1:7">
      <c r="A75" s="26" t="s">
        <v>96</v>
      </c>
      <c r="B75" s="27" t="s">
        <v>232</v>
      </c>
      <c r="C75" s="34">
        <v>1</v>
      </c>
      <c r="D75" s="29">
        <v>80</v>
      </c>
      <c r="E75" s="30">
        <f t="shared" si="1"/>
        <v>156.46639999999999</v>
      </c>
      <c r="F75" s="30"/>
      <c r="G75" s="36"/>
    </row>
    <row r="76" spans="1:7">
      <c r="A76" s="26" t="s">
        <v>97</v>
      </c>
      <c r="B76" s="27" t="s">
        <v>233</v>
      </c>
      <c r="C76" s="34">
        <v>1</v>
      </c>
      <c r="D76" s="29">
        <v>105</v>
      </c>
      <c r="E76" s="30">
        <f t="shared" si="1"/>
        <v>205.36214999999999</v>
      </c>
      <c r="F76" s="30"/>
      <c r="G76" s="36"/>
    </row>
    <row r="77" spans="1:7">
      <c r="A77" s="26" t="s">
        <v>98</v>
      </c>
      <c r="B77" s="27" t="s">
        <v>234</v>
      </c>
      <c r="C77" s="34">
        <v>1</v>
      </c>
      <c r="D77" s="29">
        <v>60</v>
      </c>
      <c r="E77" s="30">
        <f t="shared" si="1"/>
        <v>117.3498</v>
      </c>
      <c r="F77" s="30"/>
      <c r="G77" s="36"/>
    </row>
    <row r="78" spans="1:7">
      <c r="A78" s="26" t="s">
        <v>99</v>
      </c>
      <c r="B78" s="27" t="s">
        <v>235</v>
      </c>
      <c r="C78" s="34">
        <v>1</v>
      </c>
      <c r="D78" s="29">
        <v>80</v>
      </c>
      <c r="E78" s="30">
        <f t="shared" si="1"/>
        <v>156.46639999999999</v>
      </c>
      <c r="F78" s="30"/>
      <c r="G78" s="36"/>
    </row>
    <row r="79" spans="1:7" ht="27">
      <c r="A79" s="26" t="s">
        <v>100</v>
      </c>
      <c r="B79" s="27" t="s">
        <v>236</v>
      </c>
      <c r="C79" s="34">
        <v>1</v>
      </c>
      <c r="D79" s="29">
        <v>80</v>
      </c>
      <c r="E79" s="30">
        <f t="shared" si="1"/>
        <v>156.46639999999999</v>
      </c>
      <c r="F79" s="30"/>
      <c r="G79" s="36"/>
    </row>
    <row r="80" spans="1:7" ht="27">
      <c r="A80" s="26" t="s">
        <v>101</v>
      </c>
      <c r="B80" s="27" t="s">
        <v>237</v>
      </c>
      <c r="C80" s="34">
        <v>1</v>
      </c>
      <c r="D80" s="29">
        <v>80</v>
      </c>
      <c r="E80" s="30">
        <f t="shared" si="1"/>
        <v>156.46639999999999</v>
      </c>
      <c r="F80" s="30"/>
      <c r="G80" s="36"/>
    </row>
    <row r="81" spans="1:7">
      <c r="A81" s="26" t="s">
        <v>102</v>
      </c>
      <c r="B81" s="27" t="s">
        <v>238</v>
      </c>
      <c r="C81" s="34">
        <v>1</v>
      </c>
      <c r="D81" s="29">
        <v>105</v>
      </c>
      <c r="E81" s="30">
        <f t="shared" si="1"/>
        <v>205.36214999999999</v>
      </c>
      <c r="F81" s="30"/>
      <c r="G81" s="36"/>
    </row>
    <row r="82" spans="1:7">
      <c r="A82" s="26" t="s">
        <v>103</v>
      </c>
      <c r="B82" s="27" t="s">
        <v>302</v>
      </c>
      <c r="C82" s="34">
        <v>1</v>
      </c>
      <c r="D82" s="29">
        <v>105</v>
      </c>
      <c r="E82" s="30">
        <f t="shared" si="1"/>
        <v>205.36214999999999</v>
      </c>
      <c r="F82" s="30"/>
      <c r="G82" s="36"/>
    </row>
    <row r="83" spans="1:7">
      <c r="A83" s="26" t="s">
        <v>104</v>
      </c>
      <c r="B83" s="27" t="s">
        <v>239</v>
      </c>
      <c r="C83" s="34">
        <v>1</v>
      </c>
      <c r="D83" s="29">
        <v>41</v>
      </c>
      <c r="E83" s="30">
        <f t="shared" si="1"/>
        <v>80.189030000000002</v>
      </c>
      <c r="F83" s="30"/>
      <c r="G83" s="36"/>
    </row>
    <row r="84" spans="1:7">
      <c r="A84" s="26" t="s">
        <v>105</v>
      </c>
      <c r="B84" s="27" t="s">
        <v>303</v>
      </c>
      <c r="C84" s="34">
        <v>1</v>
      </c>
      <c r="D84" s="29">
        <v>52</v>
      </c>
      <c r="E84" s="30">
        <f t="shared" si="1"/>
        <v>101.70316</v>
      </c>
      <c r="F84" s="30"/>
      <c r="G84" s="36"/>
    </row>
    <row r="85" spans="1:7">
      <c r="A85" s="26" t="s">
        <v>106</v>
      </c>
      <c r="B85" s="27" t="s">
        <v>304</v>
      </c>
      <c r="C85" s="34">
        <v>1</v>
      </c>
      <c r="D85" s="29">
        <v>35</v>
      </c>
      <c r="E85" s="30">
        <f t="shared" si="1"/>
        <v>68.454049999999995</v>
      </c>
      <c r="F85" s="30"/>
      <c r="G85" s="36"/>
    </row>
    <row r="86" spans="1:7">
      <c r="A86" s="26" t="s">
        <v>107</v>
      </c>
      <c r="B86" s="27" t="s">
        <v>240</v>
      </c>
      <c r="C86" s="34">
        <v>1</v>
      </c>
      <c r="D86" s="29">
        <v>40</v>
      </c>
      <c r="E86" s="30">
        <f t="shared" si="1"/>
        <v>78.233199999999997</v>
      </c>
      <c r="F86" s="30"/>
      <c r="G86" s="36"/>
    </row>
    <row r="87" spans="1:7">
      <c r="A87" s="26" t="s">
        <v>108</v>
      </c>
      <c r="B87" s="27" t="s">
        <v>241</v>
      </c>
      <c r="C87" s="34">
        <v>1</v>
      </c>
      <c r="D87" s="29">
        <v>80</v>
      </c>
      <c r="E87" s="30">
        <f t="shared" si="1"/>
        <v>156.46639999999999</v>
      </c>
      <c r="F87" s="30"/>
      <c r="G87" s="36"/>
    </row>
    <row r="88" spans="1:7">
      <c r="A88" s="26" t="s">
        <v>109</v>
      </c>
      <c r="B88" s="27" t="s">
        <v>305</v>
      </c>
      <c r="C88" s="34">
        <v>1</v>
      </c>
      <c r="D88" s="29">
        <v>25</v>
      </c>
      <c r="E88" s="30">
        <f t="shared" si="1"/>
        <v>48.89575</v>
      </c>
      <c r="F88" s="30"/>
      <c r="G88" s="36"/>
    </row>
    <row r="89" spans="1:7">
      <c r="A89" s="26" t="s">
        <v>110</v>
      </c>
      <c r="B89" s="27" t="s">
        <v>242</v>
      </c>
      <c r="C89" s="34">
        <v>1</v>
      </c>
      <c r="D89" s="29">
        <v>25</v>
      </c>
      <c r="E89" s="30">
        <f t="shared" si="1"/>
        <v>48.89575</v>
      </c>
      <c r="F89" s="30"/>
      <c r="G89" s="36"/>
    </row>
    <row r="90" spans="1:7">
      <c r="A90" s="26" t="s">
        <v>111</v>
      </c>
      <c r="B90" s="27" t="s">
        <v>243</v>
      </c>
      <c r="C90" s="34">
        <v>1</v>
      </c>
      <c r="D90" s="29">
        <v>25</v>
      </c>
      <c r="E90" s="30">
        <f t="shared" si="1"/>
        <v>48.89575</v>
      </c>
      <c r="F90" s="30"/>
      <c r="G90" s="36"/>
    </row>
    <row r="91" spans="1:7">
      <c r="A91" s="26" t="s">
        <v>112</v>
      </c>
      <c r="B91" s="27" t="s">
        <v>244</v>
      </c>
      <c r="C91" s="34">
        <v>1</v>
      </c>
      <c r="D91" s="29">
        <v>52</v>
      </c>
      <c r="E91" s="30">
        <f t="shared" si="1"/>
        <v>101.70316</v>
      </c>
      <c r="F91" s="30"/>
      <c r="G91" s="36"/>
    </row>
    <row r="92" spans="1:7">
      <c r="A92" s="26" t="s">
        <v>113</v>
      </c>
      <c r="B92" s="27" t="s">
        <v>245</v>
      </c>
      <c r="C92" s="34">
        <v>1</v>
      </c>
      <c r="D92" s="29">
        <v>52</v>
      </c>
      <c r="E92" s="30">
        <f t="shared" si="1"/>
        <v>101.70316</v>
      </c>
      <c r="F92" s="30"/>
      <c r="G92" s="36"/>
    </row>
    <row r="93" spans="1:7">
      <c r="A93" s="26" t="s">
        <v>114</v>
      </c>
      <c r="B93" s="27" t="s">
        <v>245</v>
      </c>
      <c r="C93" s="34">
        <v>1</v>
      </c>
      <c r="D93" s="29">
        <v>80</v>
      </c>
      <c r="E93" s="30">
        <f t="shared" si="1"/>
        <v>156.46639999999999</v>
      </c>
      <c r="F93" s="30"/>
      <c r="G93" s="36"/>
    </row>
    <row r="94" spans="1:7">
      <c r="A94" s="26" t="s">
        <v>115</v>
      </c>
      <c r="B94" s="27" t="s">
        <v>245</v>
      </c>
      <c r="C94" s="34">
        <v>1</v>
      </c>
      <c r="D94" s="29">
        <v>105</v>
      </c>
      <c r="E94" s="30">
        <f t="shared" si="1"/>
        <v>205.36214999999999</v>
      </c>
      <c r="F94" s="30"/>
      <c r="G94" s="36"/>
    </row>
    <row r="95" spans="1:7">
      <c r="A95" s="26" t="s">
        <v>116</v>
      </c>
      <c r="B95" s="27" t="s">
        <v>246</v>
      </c>
      <c r="C95" s="34">
        <v>1</v>
      </c>
      <c r="D95" s="29">
        <v>105</v>
      </c>
      <c r="E95" s="30">
        <f t="shared" si="1"/>
        <v>205.36214999999999</v>
      </c>
      <c r="F95" s="30"/>
      <c r="G95" s="36"/>
    </row>
    <row r="96" spans="1:7">
      <c r="A96" s="26" t="s">
        <v>117</v>
      </c>
      <c r="B96" s="27" t="s">
        <v>246</v>
      </c>
      <c r="C96" s="34">
        <v>1</v>
      </c>
      <c r="D96" s="29">
        <v>155</v>
      </c>
      <c r="E96" s="30">
        <f t="shared" si="1"/>
        <v>303.15364999999997</v>
      </c>
      <c r="F96" s="30"/>
      <c r="G96" s="36"/>
    </row>
    <row r="97" spans="1:7">
      <c r="A97" s="26" t="s">
        <v>118</v>
      </c>
      <c r="B97" s="27" t="s">
        <v>246</v>
      </c>
      <c r="C97" s="34">
        <v>1</v>
      </c>
      <c r="D97" s="29">
        <v>210</v>
      </c>
      <c r="E97" s="30">
        <f t="shared" si="1"/>
        <v>410.72429999999997</v>
      </c>
      <c r="F97" s="30"/>
      <c r="G97" s="36"/>
    </row>
    <row r="98" spans="1:7">
      <c r="A98" s="26" t="s">
        <v>119</v>
      </c>
      <c r="B98" s="27" t="s">
        <v>247</v>
      </c>
      <c r="C98" s="34">
        <v>1</v>
      </c>
      <c r="D98" s="29">
        <v>52</v>
      </c>
      <c r="E98" s="30">
        <f t="shared" si="1"/>
        <v>101.70316</v>
      </c>
      <c r="F98" s="30"/>
      <c r="G98" s="36"/>
    </row>
    <row r="99" spans="1:7">
      <c r="A99" s="26" t="s">
        <v>120</v>
      </c>
      <c r="B99" s="27" t="s">
        <v>248</v>
      </c>
      <c r="C99" s="34">
        <v>1</v>
      </c>
      <c r="D99" s="29">
        <v>41</v>
      </c>
      <c r="E99" s="30">
        <f t="shared" si="1"/>
        <v>80.189030000000002</v>
      </c>
      <c r="F99" s="30"/>
      <c r="G99" s="36"/>
    </row>
    <row r="100" spans="1:7">
      <c r="A100" s="26" t="s">
        <v>121</v>
      </c>
      <c r="B100" s="27" t="s">
        <v>249</v>
      </c>
      <c r="C100" s="34">
        <v>1</v>
      </c>
      <c r="D100" s="29">
        <v>8</v>
      </c>
      <c r="E100" s="30">
        <f t="shared" si="1"/>
        <v>15.64664</v>
      </c>
      <c r="F100" s="30"/>
      <c r="G100" s="36"/>
    </row>
    <row r="101" spans="1:7">
      <c r="A101" s="26" t="s">
        <v>122</v>
      </c>
      <c r="B101" s="27" t="s">
        <v>250</v>
      </c>
      <c r="C101" s="34">
        <v>1</v>
      </c>
      <c r="D101" s="29">
        <v>2</v>
      </c>
      <c r="E101" s="30">
        <f t="shared" si="1"/>
        <v>3.9116599999999999</v>
      </c>
      <c r="F101" s="30"/>
      <c r="G101" s="36"/>
    </row>
    <row r="102" spans="1:7">
      <c r="A102" s="26" t="s">
        <v>123</v>
      </c>
      <c r="B102" s="27" t="s">
        <v>251</v>
      </c>
      <c r="C102" s="34">
        <v>1</v>
      </c>
      <c r="D102" s="29">
        <v>6</v>
      </c>
      <c r="E102" s="30">
        <f t="shared" si="1"/>
        <v>11.73498</v>
      </c>
      <c r="F102" s="30"/>
      <c r="G102" s="36"/>
    </row>
    <row r="103" spans="1:7">
      <c r="A103" s="26" t="s">
        <v>124</v>
      </c>
      <c r="B103" s="27" t="s">
        <v>252</v>
      </c>
      <c r="C103" s="34">
        <v>1</v>
      </c>
      <c r="D103" s="29">
        <v>7</v>
      </c>
      <c r="E103" s="30">
        <f t="shared" si="1"/>
        <v>13.690809999999999</v>
      </c>
      <c r="F103" s="30"/>
      <c r="G103" s="36"/>
    </row>
    <row r="104" spans="1:7">
      <c r="A104" s="26" t="s">
        <v>125</v>
      </c>
      <c r="B104" s="27" t="s">
        <v>253</v>
      </c>
      <c r="C104" s="34">
        <v>1</v>
      </c>
      <c r="D104" s="29">
        <v>7</v>
      </c>
      <c r="E104" s="30">
        <f t="shared" si="1"/>
        <v>13.690809999999999</v>
      </c>
      <c r="F104" s="30"/>
      <c r="G104" s="36"/>
    </row>
    <row r="105" spans="1:7">
      <c r="A105" s="26" t="s">
        <v>126</v>
      </c>
      <c r="B105" s="27" t="s">
        <v>254</v>
      </c>
      <c r="C105" s="34">
        <v>1</v>
      </c>
      <c r="D105" s="29">
        <v>2</v>
      </c>
      <c r="E105" s="30">
        <f t="shared" si="1"/>
        <v>3.9116599999999999</v>
      </c>
      <c r="F105" s="30"/>
      <c r="G105" s="36"/>
    </row>
    <row r="106" spans="1:7">
      <c r="A106" s="26" t="s">
        <v>127</v>
      </c>
      <c r="B106" s="27" t="s">
        <v>255</v>
      </c>
      <c r="C106" s="34">
        <v>1</v>
      </c>
      <c r="D106" s="29">
        <v>255</v>
      </c>
      <c r="E106" s="30">
        <f t="shared" si="1"/>
        <v>498.73665</v>
      </c>
      <c r="F106" s="30"/>
      <c r="G106" s="36"/>
    </row>
    <row r="107" spans="1:7">
      <c r="A107" s="26" t="s">
        <v>128</v>
      </c>
      <c r="B107" s="27" t="s">
        <v>242</v>
      </c>
      <c r="C107" s="34">
        <v>1</v>
      </c>
      <c r="D107" s="29">
        <v>15</v>
      </c>
      <c r="E107" s="30">
        <f t="shared" si="1"/>
        <v>29.33745</v>
      </c>
      <c r="F107" s="30"/>
      <c r="G107" s="36"/>
    </row>
    <row r="108" spans="1:7">
      <c r="A108" s="26" t="s">
        <v>129</v>
      </c>
      <c r="B108" s="27" t="s">
        <v>256</v>
      </c>
      <c r="C108" s="34">
        <v>1</v>
      </c>
      <c r="D108" s="29">
        <v>125</v>
      </c>
      <c r="E108" s="30">
        <f t="shared" si="1"/>
        <v>244.47874999999999</v>
      </c>
      <c r="F108" s="30"/>
      <c r="G108" s="36"/>
    </row>
    <row r="109" spans="1:7">
      <c r="A109" s="26" t="s">
        <v>130</v>
      </c>
      <c r="B109" s="27" t="s">
        <v>257</v>
      </c>
      <c r="C109" s="34">
        <v>1</v>
      </c>
      <c r="D109" s="29">
        <v>30</v>
      </c>
      <c r="E109" s="30">
        <f t="shared" si="1"/>
        <v>58.674900000000001</v>
      </c>
      <c r="F109" s="30"/>
      <c r="G109" s="36"/>
    </row>
    <row r="110" spans="1:7">
      <c r="A110" s="26" t="s">
        <v>131</v>
      </c>
      <c r="B110" s="27" t="s">
        <v>246</v>
      </c>
      <c r="C110" s="34">
        <v>1</v>
      </c>
      <c r="D110" s="29">
        <v>230</v>
      </c>
      <c r="E110" s="30">
        <f t="shared" si="1"/>
        <v>449.84089999999998</v>
      </c>
      <c r="F110" s="30"/>
      <c r="G110" s="36"/>
    </row>
    <row r="111" spans="1:7">
      <c r="A111" s="26" t="s">
        <v>132</v>
      </c>
      <c r="B111" s="27" t="s">
        <v>258</v>
      </c>
      <c r="C111" s="34">
        <v>1</v>
      </c>
      <c r="D111" s="29">
        <v>27</v>
      </c>
      <c r="E111" s="30">
        <f t="shared" si="1"/>
        <v>52.807409999999997</v>
      </c>
      <c r="F111" s="30"/>
      <c r="G111" s="36"/>
    </row>
    <row r="112" spans="1:7" ht="27">
      <c r="A112" s="26" t="s">
        <v>133</v>
      </c>
      <c r="B112" s="27" t="s">
        <v>306</v>
      </c>
      <c r="C112" s="34">
        <v>1</v>
      </c>
      <c r="D112" s="29">
        <v>15</v>
      </c>
      <c r="E112" s="30">
        <f t="shared" si="1"/>
        <v>29.33745</v>
      </c>
      <c r="F112" s="30"/>
      <c r="G112" s="36"/>
    </row>
    <row r="113" spans="1:7">
      <c r="A113" s="26" t="s">
        <v>134</v>
      </c>
      <c r="B113" s="27" t="s">
        <v>259</v>
      </c>
      <c r="C113" s="34">
        <v>1</v>
      </c>
      <c r="D113" s="29">
        <v>105</v>
      </c>
      <c r="E113" s="30">
        <f t="shared" si="1"/>
        <v>205.36214999999999</v>
      </c>
      <c r="F113" s="30"/>
      <c r="G113" s="36"/>
    </row>
    <row r="114" spans="1:7">
      <c r="A114" s="26" t="s">
        <v>135</v>
      </c>
      <c r="B114" s="27" t="s">
        <v>260</v>
      </c>
      <c r="C114" s="34">
        <v>1</v>
      </c>
      <c r="D114" s="29">
        <v>105</v>
      </c>
      <c r="E114" s="30">
        <f t="shared" si="1"/>
        <v>205.36214999999999</v>
      </c>
      <c r="F114" s="30"/>
      <c r="G114" s="36"/>
    </row>
    <row r="115" spans="1:7">
      <c r="A115" s="26" t="s">
        <v>136</v>
      </c>
      <c r="B115" s="27" t="s">
        <v>261</v>
      </c>
      <c r="C115" s="34">
        <v>1</v>
      </c>
      <c r="D115" s="29">
        <v>105</v>
      </c>
      <c r="E115" s="30">
        <f t="shared" si="1"/>
        <v>205.36214999999999</v>
      </c>
      <c r="F115" s="30"/>
      <c r="G115" s="36"/>
    </row>
    <row r="116" spans="1:7">
      <c r="A116" s="26" t="s">
        <v>137</v>
      </c>
      <c r="B116" s="27" t="s">
        <v>262</v>
      </c>
      <c r="C116" s="34">
        <v>1</v>
      </c>
      <c r="D116" s="29">
        <v>105</v>
      </c>
      <c r="E116" s="30">
        <f t="shared" si="1"/>
        <v>205.36214999999999</v>
      </c>
      <c r="F116" s="30"/>
      <c r="G116" s="36"/>
    </row>
    <row r="117" spans="1:7">
      <c r="A117" s="26" t="s">
        <v>138</v>
      </c>
      <c r="B117" s="27" t="s">
        <v>263</v>
      </c>
      <c r="C117" s="34">
        <v>1</v>
      </c>
      <c r="D117" s="29">
        <v>105</v>
      </c>
      <c r="E117" s="30">
        <f t="shared" si="1"/>
        <v>205.36214999999999</v>
      </c>
      <c r="F117" s="30"/>
      <c r="G117" s="36"/>
    </row>
    <row r="118" spans="1:7">
      <c r="A118" s="26" t="s">
        <v>139</v>
      </c>
      <c r="B118" s="27" t="s">
        <v>264</v>
      </c>
      <c r="C118" s="34">
        <v>1</v>
      </c>
      <c r="D118" s="29">
        <v>105</v>
      </c>
      <c r="E118" s="30">
        <f t="shared" si="1"/>
        <v>205.36214999999999</v>
      </c>
      <c r="F118" s="30"/>
      <c r="G118" s="36"/>
    </row>
    <row r="119" spans="1:7">
      <c r="A119" s="26" t="s">
        <v>140</v>
      </c>
      <c r="B119" s="27" t="s">
        <v>265</v>
      </c>
      <c r="C119" s="34">
        <v>1</v>
      </c>
      <c r="D119" s="29">
        <v>155</v>
      </c>
      <c r="E119" s="30">
        <f t="shared" si="1"/>
        <v>303.15364999999997</v>
      </c>
      <c r="F119" s="30"/>
      <c r="G119" s="36"/>
    </row>
    <row r="120" spans="1:7">
      <c r="A120" s="26" t="s">
        <v>141</v>
      </c>
      <c r="B120" s="27" t="s">
        <v>266</v>
      </c>
      <c r="C120" s="34">
        <v>1</v>
      </c>
      <c r="D120" s="29">
        <v>105</v>
      </c>
      <c r="E120" s="30">
        <f t="shared" si="1"/>
        <v>205.36214999999999</v>
      </c>
      <c r="F120" s="30"/>
      <c r="G120" s="36"/>
    </row>
    <row r="121" spans="1:7">
      <c r="A121" s="26" t="s">
        <v>142</v>
      </c>
      <c r="B121" s="27" t="s">
        <v>267</v>
      </c>
      <c r="C121" s="34">
        <v>1</v>
      </c>
      <c r="D121" s="29">
        <v>155</v>
      </c>
      <c r="E121" s="30">
        <f t="shared" si="1"/>
        <v>303.15364999999997</v>
      </c>
      <c r="F121" s="30"/>
      <c r="G121" s="36"/>
    </row>
    <row r="122" spans="1:7">
      <c r="A122" s="26" t="s">
        <v>143</v>
      </c>
      <c r="B122" s="27" t="s">
        <v>268</v>
      </c>
      <c r="C122" s="34">
        <v>1</v>
      </c>
      <c r="D122" s="29">
        <v>155</v>
      </c>
      <c r="E122" s="30">
        <f t="shared" si="1"/>
        <v>303.15364999999997</v>
      </c>
      <c r="F122" s="30"/>
      <c r="G122" s="36"/>
    </row>
    <row r="123" spans="1:7">
      <c r="A123" s="26" t="s">
        <v>144</v>
      </c>
      <c r="B123" s="27" t="s">
        <v>269</v>
      </c>
      <c r="C123" s="34">
        <v>1</v>
      </c>
      <c r="D123" s="29">
        <v>460</v>
      </c>
      <c r="E123" s="30">
        <f t="shared" si="1"/>
        <v>899.68179999999995</v>
      </c>
      <c r="F123" s="30"/>
      <c r="G123" s="36"/>
    </row>
    <row r="124" spans="1:7" ht="27">
      <c r="A124" s="26" t="s">
        <v>145</v>
      </c>
      <c r="B124" s="27" t="s">
        <v>270</v>
      </c>
      <c r="C124" s="34">
        <v>1</v>
      </c>
      <c r="D124" s="29">
        <v>6</v>
      </c>
      <c r="E124" s="30">
        <f t="shared" si="1"/>
        <v>11.73498</v>
      </c>
      <c r="F124" s="30"/>
      <c r="G124" s="36"/>
    </row>
    <row r="125" spans="1:7">
      <c r="A125" s="26" t="s">
        <v>146</v>
      </c>
      <c r="B125" s="27" t="s">
        <v>307</v>
      </c>
      <c r="C125" s="34">
        <v>1</v>
      </c>
      <c r="D125" s="29">
        <v>15</v>
      </c>
      <c r="E125" s="30">
        <f t="shared" si="1"/>
        <v>29.33745</v>
      </c>
      <c r="F125" s="30"/>
      <c r="G125" s="36"/>
    </row>
    <row r="126" spans="1:7" ht="27">
      <c r="A126" s="26" t="s">
        <v>147</v>
      </c>
      <c r="B126" s="27" t="s">
        <v>271</v>
      </c>
      <c r="C126" s="34">
        <v>1</v>
      </c>
      <c r="D126" s="29">
        <v>3</v>
      </c>
      <c r="E126" s="30">
        <f t="shared" si="1"/>
        <v>5.8674900000000001</v>
      </c>
      <c r="F126" s="30"/>
      <c r="G126" s="36"/>
    </row>
    <row r="127" spans="1:7">
      <c r="A127" s="26" t="s">
        <v>148</v>
      </c>
      <c r="B127" s="27" t="s">
        <v>272</v>
      </c>
      <c r="C127" s="34">
        <v>1</v>
      </c>
      <c r="D127" s="29">
        <v>3</v>
      </c>
      <c r="E127" s="30">
        <f t="shared" si="1"/>
        <v>5.8674900000000001</v>
      </c>
      <c r="F127" s="30"/>
      <c r="G127" s="36"/>
    </row>
    <row r="128" spans="1:7">
      <c r="A128" s="26" t="s">
        <v>149</v>
      </c>
      <c r="B128" s="27" t="s">
        <v>273</v>
      </c>
      <c r="C128" s="34">
        <v>1</v>
      </c>
      <c r="D128" s="29">
        <v>12</v>
      </c>
      <c r="E128" s="30">
        <f t="shared" si="1"/>
        <v>23.46996</v>
      </c>
      <c r="F128" s="30"/>
      <c r="G128" s="36"/>
    </row>
    <row r="129" spans="1:7" ht="27">
      <c r="A129" s="26" t="s">
        <v>150</v>
      </c>
      <c r="B129" s="27" t="s">
        <v>274</v>
      </c>
      <c r="C129" s="34">
        <v>1</v>
      </c>
      <c r="D129" s="29">
        <v>6</v>
      </c>
      <c r="E129" s="30">
        <f t="shared" si="1"/>
        <v>11.73498</v>
      </c>
      <c r="F129" s="30"/>
      <c r="G129" s="36"/>
    </row>
    <row r="130" spans="1:7">
      <c r="A130" s="26" t="s">
        <v>151</v>
      </c>
      <c r="B130" s="27" t="s">
        <v>275</v>
      </c>
      <c r="C130" s="34">
        <v>1</v>
      </c>
      <c r="D130" s="29">
        <v>30</v>
      </c>
      <c r="E130" s="30">
        <f t="shared" si="1"/>
        <v>58.674900000000001</v>
      </c>
      <c r="F130" s="30"/>
      <c r="G130" s="36"/>
    </row>
    <row r="131" spans="1:7">
      <c r="A131" s="26" t="s">
        <v>152</v>
      </c>
      <c r="B131" s="27" t="s">
        <v>276</v>
      </c>
      <c r="C131" s="34">
        <v>1</v>
      </c>
      <c r="D131" s="29">
        <v>30</v>
      </c>
      <c r="E131" s="30">
        <f t="shared" si="1"/>
        <v>58.674900000000001</v>
      </c>
      <c r="F131" s="30"/>
      <c r="G131" s="36"/>
    </row>
    <row r="132" spans="1:7" ht="27">
      <c r="A132" s="26" t="s">
        <v>153</v>
      </c>
      <c r="B132" s="27" t="s">
        <v>277</v>
      </c>
      <c r="C132" s="34">
        <v>1</v>
      </c>
      <c r="D132" s="29">
        <v>30</v>
      </c>
      <c r="E132" s="30">
        <f t="shared" si="1"/>
        <v>58.674900000000001</v>
      </c>
      <c r="F132" s="30"/>
      <c r="G132" s="36"/>
    </row>
    <row r="133" spans="1:7">
      <c r="A133" s="26" t="s">
        <v>154</v>
      </c>
      <c r="B133" s="27" t="s">
        <v>278</v>
      </c>
      <c r="C133" s="34">
        <v>1</v>
      </c>
      <c r="D133" s="29">
        <v>30</v>
      </c>
      <c r="E133" s="30">
        <f t="shared" si="1"/>
        <v>58.674900000000001</v>
      </c>
      <c r="F133" s="30"/>
      <c r="G133" s="36"/>
    </row>
    <row r="134" spans="1:7" ht="27">
      <c r="A134" s="26" t="s">
        <v>155</v>
      </c>
      <c r="B134" s="27" t="s">
        <v>279</v>
      </c>
      <c r="C134" s="34">
        <v>1</v>
      </c>
      <c r="D134" s="29">
        <v>30</v>
      </c>
      <c r="E134" s="30">
        <f t="shared" si="1"/>
        <v>58.674900000000001</v>
      </c>
      <c r="F134" s="30"/>
      <c r="G134" s="36"/>
    </row>
    <row r="135" spans="1:7" ht="54">
      <c r="A135" s="26" t="s">
        <v>156</v>
      </c>
      <c r="B135" s="27" t="s">
        <v>308</v>
      </c>
      <c r="C135" s="34">
        <v>1</v>
      </c>
      <c r="D135" s="29">
        <v>30</v>
      </c>
      <c r="E135" s="30">
        <f t="shared" si="1"/>
        <v>58.674900000000001</v>
      </c>
      <c r="F135" s="30"/>
      <c r="G135" s="36"/>
    </row>
    <row r="136" spans="1:7">
      <c r="A136" s="26" t="s">
        <v>157</v>
      </c>
      <c r="B136" s="27" t="s">
        <v>280</v>
      </c>
      <c r="C136" s="34">
        <v>1</v>
      </c>
      <c r="D136" s="29">
        <v>30</v>
      </c>
      <c r="E136" s="30">
        <f t="shared" si="1"/>
        <v>58.674900000000001</v>
      </c>
      <c r="F136" s="30"/>
      <c r="G136" s="36"/>
    </row>
    <row r="137" spans="1:7">
      <c r="A137" s="26" t="s">
        <v>158</v>
      </c>
      <c r="B137" s="27" t="s">
        <v>281</v>
      </c>
      <c r="C137" s="34">
        <v>1</v>
      </c>
      <c r="D137" s="29">
        <v>45</v>
      </c>
      <c r="E137" s="30">
        <f t="shared" ref="E137:E149" si="2">D137*1.95583</f>
        <v>88.012349999999998</v>
      </c>
      <c r="F137" s="30"/>
      <c r="G137" s="36"/>
    </row>
    <row r="138" spans="1:7">
      <c r="A138" s="26" t="s">
        <v>159</v>
      </c>
      <c r="B138" s="27" t="s">
        <v>282</v>
      </c>
      <c r="C138" s="34">
        <v>1</v>
      </c>
      <c r="D138" s="29">
        <v>45</v>
      </c>
      <c r="E138" s="30">
        <f t="shared" si="2"/>
        <v>88.012349999999998</v>
      </c>
      <c r="F138" s="30"/>
      <c r="G138" s="36"/>
    </row>
    <row r="139" spans="1:7">
      <c r="A139" s="26" t="s">
        <v>160</v>
      </c>
      <c r="B139" s="27" t="s">
        <v>283</v>
      </c>
      <c r="C139" s="34">
        <v>1</v>
      </c>
      <c r="D139" s="29">
        <v>45</v>
      </c>
      <c r="E139" s="30">
        <f t="shared" si="2"/>
        <v>88.012349999999998</v>
      </c>
      <c r="F139" s="30"/>
      <c r="G139" s="36"/>
    </row>
    <row r="140" spans="1:7">
      <c r="A140" s="26" t="s">
        <v>161</v>
      </c>
      <c r="B140" s="27" t="s">
        <v>284</v>
      </c>
      <c r="C140" s="34">
        <v>1</v>
      </c>
      <c r="D140" s="29">
        <v>20</v>
      </c>
      <c r="E140" s="30">
        <f t="shared" si="2"/>
        <v>39.116599999999998</v>
      </c>
      <c r="F140" s="30"/>
      <c r="G140" s="36"/>
    </row>
    <row r="141" spans="1:7">
      <c r="A141" s="26" t="s">
        <v>162</v>
      </c>
      <c r="B141" s="27" t="s">
        <v>285</v>
      </c>
      <c r="C141" s="34">
        <v>1</v>
      </c>
      <c r="D141" s="29">
        <v>42</v>
      </c>
      <c r="E141" s="30">
        <f t="shared" si="2"/>
        <v>82.144859999999994</v>
      </c>
      <c r="F141" s="30"/>
      <c r="G141" s="36"/>
    </row>
    <row r="142" spans="1:7">
      <c r="A142" s="26" t="s">
        <v>163</v>
      </c>
      <c r="B142" s="27" t="s">
        <v>286</v>
      </c>
      <c r="C142" s="34">
        <v>1</v>
      </c>
      <c r="D142" s="29">
        <v>42</v>
      </c>
      <c r="E142" s="30">
        <f t="shared" si="2"/>
        <v>82.144859999999994</v>
      </c>
      <c r="F142" s="30"/>
      <c r="G142" s="36"/>
    </row>
    <row r="143" spans="1:7">
      <c r="A143" s="26" t="s">
        <v>164</v>
      </c>
      <c r="B143" s="27" t="s">
        <v>309</v>
      </c>
      <c r="C143" s="34">
        <v>1</v>
      </c>
      <c r="D143" s="29">
        <v>45</v>
      </c>
      <c r="E143" s="30">
        <f t="shared" si="2"/>
        <v>88.012349999999998</v>
      </c>
      <c r="F143" s="30"/>
      <c r="G143" s="36"/>
    </row>
    <row r="144" spans="1:7">
      <c r="A144" s="26" t="s">
        <v>165</v>
      </c>
      <c r="B144" s="27" t="s">
        <v>310</v>
      </c>
      <c r="C144" s="34">
        <v>1</v>
      </c>
      <c r="D144" s="29">
        <v>25</v>
      </c>
      <c r="E144" s="30">
        <f t="shared" si="2"/>
        <v>48.89575</v>
      </c>
      <c r="F144" s="30"/>
      <c r="G144" s="36"/>
    </row>
    <row r="145" spans="1:7">
      <c r="A145" s="26" t="s">
        <v>166</v>
      </c>
      <c r="B145" s="28" t="s">
        <v>287</v>
      </c>
      <c r="C145" s="34">
        <v>1</v>
      </c>
      <c r="D145" s="31">
        <v>30</v>
      </c>
      <c r="E145" s="30">
        <f t="shared" si="2"/>
        <v>58.674900000000001</v>
      </c>
      <c r="F145" s="30"/>
      <c r="G145" s="36"/>
    </row>
    <row r="146" spans="1:7">
      <c r="A146" s="26" t="s">
        <v>167</v>
      </c>
      <c r="B146" s="28" t="s">
        <v>288</v>
      </c>
      <c r="C146" s="34">
        <v>1</v>
      </c>
      <c r="D146" s="31">
        <v>80</v>
      </c>
      <c r="E146" s="30">
        <f t="shared" si="2"/>
        <v>156.46639999999999</v>
      </c>
      <c r="F146" s="30"/>
      <c r="G146" s="36"/>
    </row>
    <row r="147" spans="1:7">
      <c r="A147" s="26" t="s">
        <v>168</v>
      </c>
      <c r="B147" s="28" t="s">
        <v>289</v>
      </c>
      <c r="C147" s="34">
        <v>1</v>
      </c>
      <c r="D147" s="31">
        <v>300</v>
      </c>
      <c r="E147" s="30">
        <f t="shared" si="2"/>
        <v>586.74900000000002</v>
      </c>
      <c r="F147" s="30"/>
      <c r="G147" s="36"/>
    </row>
    <row r="148" spans="1:7">
      <c r="A148" s="26" t="s">
        <v>169</v>
      </c>
      <c r="B148" s="28" t="s">
        <v>290</v>
      </c>
      <c r="C148" s="34">
        <v>1</v>
      </c>
      <c r="D148" s="31">
        <v>40</v>
      </c>
      <c r="E148" s="30">
        <f t="shared" si="2"/>
        <v>78.233199999999997</v>
      </c>
      <c r="F148" s="30"/>
      <c r="G148" s="36"/>
    </row>
    <row r="149" spans="1:7">
      <c r="A149" s="26" t="s">
        <v>170</v>
      </c>
      <c r="B149" s="28" t="s">
        <v>291</v>
      </c>
      <c r="C149" s="34">
        <v>1</v>
      </c>
      <c r="D149" s="31">
        <v>35</v>
      </c>
      <c r="E149" s="30">
        <f t="shared" si="2"/>
        <v>68.454049999999995</v>
      </c>
      <c r="F149" s="30"/>
      <c r="G149" s="36"/>
    </row>
    <row r="150" spans="1:7" ht="27">
      <c r="A150" s="26" t="s">
        <v>171</v>
      </c>
      <c r="B150" s="28" t="s">
        <v>292</v>
      </c>
      <c r="C150" s="34">
        <v>1</v>
      </c>
      <c r="D150" s="31" t="s">
        <v>313</v>
      </c>
      <c r="E150" s="32" t="s">
        <v>314</v>
      </c>
      <c r="F150" s="32"/>
      <c r="G150" s="36"/>
    </row>
    <row r="151" spans="1:7">
      <c r="A151" s="26" t="s">
        <v>172</v>
      </c>
      <c r="B151" s="28" t="s">
        <v>293</v>
      </c>
      <c r="C151" s="34">
        <v>1</v>
      </c>
      <c r="D151" s="31">
        <v>800</v>
      </c>
      <c r="E151" s="30">
        <f>D151*1.95583</f>
        <v>1564.664</v>
      </c>
      <c r="F151" s="30"/>
      <c r="G151" s="36"/>
    </row>
    <row r="152" spans="1:7">
      <c r="A152" s="26" t="s">
        <v>173</v>
      </c>
      <c r="B152" s="27" t="s">
        <v>294</v>
      </c>
      <c r="C152" s="34">
        <v>1</v>
      </c>
      <c r="D152" s="29">
        <v>460</v>
      </c>
      <c r="E152" s="30">
        <f>D152*1.95583</f>
        <v>899.68179999999995</v>
      </c>
      <c r="F152" s="30"/>
      <c r="G152" s="36"/>
    </row>
    <row r="153" spans="1:7">
      <c r="A153" s="26" t="s">
        <v>295</v>
      </c>
      <c r="B153" s="27" t="s">
        <v>311</v>
      </c>
      <c r="C153" s="34">
        <v>1</v>
      </c>
      <c r="D153" s="29">
        <v>290</v>
      </c>
      <c r="E153" s="30">
        <f>D153*1.95583</f>
        <v>567.19069999999999</v>
      </c>
      <c r="F153" s="30"/>
      <c r="G153" s="36"/>
    </row>
    <row r="154" spans="1:7">
      <c r="A154" s="26" t="s">
        <v>296</v>
      </c>
      <c r="B154" s="27" t="s">
        <v>312</v>
      </c>
      <c r="C154" s="34">
        <v>1</v>
      </c>
      <c r="D154" s="29">
        <v>290</v>
      </c>
      <c r="E154" s="30">
        <f>D154*1.95583</f>
        <v>567.19069999999999</v>
      </c>
      <c r="F154" s="30"/>
      <c r="G154" s="36"/>
    </row>
    <row r="155" spans="1:7">
      <c r="A155" s="25"/>
      <c r="B155" s="25"/>
      <c r="C155" s="34">
        <v>1</v>
      </c>
      <c r="D155" s="35"/>
      <c r="E155" s="36"/>
      <c r="F155" s="36"/>
      <c r="G155" s="36"/>
    </row>
    <row r="156" spans="1:7">
      <c r="A156" s="25"/>
      <c r="B156" s="25"/>
      <c r="C156" s="34">
        <v>1</v>
      </c>
      <c r="D156" s="35"/>
      <c r="E156" s="36"/>
      <c r="F156" s="36"/>
      <c r="G156" s="36"/>
    </row>
    <row r="157" spans="1:7">
      <c r="A157" s="25"/>
      <c r="B157" s="25"/>
      <c r="C157" s="34">
        <v>1</v>
      </c>
      <c r="D157" s="35"/>
      <c r="E157" s="36"/>
      <c r="F157" s="36"/>
      <c r="G157" s="36"/>
    </row>
    <row r="158" spans="1:7">
      <c r="A158" s="25"/>
      <c r="B158" s="25"/>
      <c r="C158" s="34">
        <v>1</v>
      </c>
      <c r="D158" s="35"/>
      <c r="E158" s="36"/>
      <c r="F158" s="36"/>
      <c r="G158" s="36"/>
    </row>
    <row r="159" spans="1:7">
      <c r="A159" s="25"/>
      <c r="B159" s="25"/>
      <c r="C159" s="34">
        <v>1</v>
      </c>
      <c r="D159" s="35"/>
      <c r="E159" s="36"/>
      <c r="F159" s="36"/>
      <c r="G159" s="36"/>
    </row>
  </sheetData>
  <mergeCells count="7">
    <mergeCell ref="A1:G1"/>
    <mergeCell ref="A2:G2"/>
    <mergeCell ref="A6:A8"/>
    <mergeCell ref="B6:B8"/>
    <mergeCell ref="C6:C8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2019-06-03T12:05:22Z</cp:lastPrinted>
  <dcterms:created xsi:type="dcterms:W3CDTF">2019-05-29T08:54:45Z</dcterms:created>
  <dcterms:modified xsi:type="dcterms:W3CDTF">2026-01-08T08:53:41Z</dcterms:modified>
</cp:coreProperties>
</file>