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  <Override PartName="/_xmlsignatures/sig3.xml" ContentType="application/vnd.openxmlformats-package.digital-signature-xmlsignature+xml"/>
  <Override PartName="/_xmlsignatures/sig4.xml" ContentType="application/vnd.openxmlformats-package.digital-signature-xmlsignature+xml"/>
  <Override PartName="/_xmlsignatures/sig5.xml" ContentType="application/vnd.openxmlformats-package.digital-signature-xmlsignature+xml"/>
  <Override PartName="/_xmlsignatures/sig6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is3\OK2\Специализации\МФД\МФД 2026\финални\"/>
    </mc:Choice>
  </mc:AlternateContent>
  <bookViews>
    <workbookView xWindow="0" yWindow="0" windowWidth="28800" windowHeight="11475"/>
  </bookViews>
  <sheets>
    <sheet name="1_ЛЕКАРИ" sheetId="5" r:id="rId1"/>
    <sheet name="2_ЗГ" sheetId="4" r:id="rId2"/>
    <sheet name="3_НЕМЕДИЦИ" sheetId="3" r:id="rId3"/>
    <sheet name="4_ЛЕКАРИ -1Л.13" sheetId="6" r:id="rId4"/>
    <sheet name="5-НЕКЛИНИЧНИ" sheetId="7" r:id="rId5"/>
    <sheet name="6-ДЕНТАЛНИ" sheetId="8" r:id="rId6"/>
  </sheets>
  <definedNames>
    <definedName name="_xlnm._FilterDatabase" localSheetId="0" hidden="1">'1_ЛЕКАРИ'!$D$1:$D$352</definedName>
    <definedName name="_xlnm._FilterDatabase" localSheetId="1" hidden="1">'2_ЗГ'!$A$7:$E$26</definedName>
    <definedName name="_xlnm._FilterDatabase" localSheetId="3" hidden="1">'4_ЛЕКАРИ -1Л.13'!$E$1:$E$326</definedName>
    <definedName name="_xlnm.Print_Area" localSheetId="0">'1_ЛЕКАРИ'!$A$1:$E$352</definedName>
    <definedName name="_xlnm.Print_Area" localSheetId="1">'2_ЗГ'!$A$1:$E$27</definedName>
    <definedName name="_xlnm.Print_Area" localSheetId="2">'3_НЕМЕДИЦИ'!$A$1:$E$10</definedName>
    <definedName name="_xlnm.Print_Area" localSheetId="3">'4_ЛЕКАРИ -1Л.13'!$A$1:$F$86</definedName>
  </definedNames>
  <calcPr calcId="162913"/>
</workbook>
</file>

<file path=xl/calcChain.xml><?xml version="1.0" encoding="utf-8"?>
<calcChain xmlns="http://schemas.openxmlformats.org/spreadsheetml/2006/main">
  <c r="E13" i="4" l="1"/>
  <c r="E8" i="4"/>
  <c r="E334" i="5"/>
  <c r="E319" i="5"/>
  <c r="E281" i="5"/>
  <c r="E259" i="5"/>
  <c r="E245" i="5"/>
  <c r="E232" i="5"/>
  <c r="E149" i="5"/>
  <c r="E127" i="5"/>
  <c r="E82" i="5"/>
  <c r="E68" i="5"/>
  <c r="E17" i="5"/>
  <c r="E30" i="5"/>
  <c r="E38" i="5"/>
  <c r="E5" i="5"/>
  <c r="E299" i="5" l="1"/>
  <c r="E27" i="8" l="1"/>
  <c r="E20" i="8"/>
  <c r="E18" i="8"/>
  <c r="E16" i="8"/>
  <c r="E14" i="8"/>
  <c r="F76" i="6" l="1"/>
  <c r="F74" i="6"/>
  <c r="F64" i="6"/>
  <c r="F52" i="6"/>
  <c r="F47" i="6"/>
  <c r="F15" i="6"/>
  <c r="F69" i="6"/>
  <c r="E10" i="3"/>
  <c r="E295" i="5"/>
  <c r="E147" i="5"/>
  <c r="E110" i="5"/>
  <c r="E108" i="5"/>
  <c r="E103" i="5"/>
  <c r="E98" i="5"/>
  <c r="E80" i="5"/>
  <c r="E78" i="5"/>
  <c r="E48" i="5"/>
  <c r="E46" i="5"/>
  <c r="F54" i="6" l="1"/>
  <c r="F82" i="6" l="1"/>
  <c r="F78" i="6"/>
  <c r="F71" i="6"/>
  <c r="F66" i="6"/>
  <c r="F57" i="6"/>
  <c r="F49" i="6"/>
  <c r="F43" i="6"/>
  <c r="F39" i="6"/>
  <c r="F36" i="6"/>
  <c r="F31" i="6"/>
  <c r="F27" i="6"/>
  <c r="F24" i="6"/>
  <c r="F21" i="6"/>
  <c r="F17" i="6"/>
  <c r="F11" i="6"/>
  <c r="F7" i="6"/>
  <c r="F86" i="6" l="1"/>
  <c r="E27" i="4" l="1"/>
  <c r="E325" i="5"/>
  <c r="E309" i="5"/>
  <c r="E297" i="5"/>
  <c r="E291" i="5"/>
  <c r="E285" i="5"/>
  <c r="E272" i="5"/>
  <c r="E241" i="5"/>
  <c r="E173" i="5"/>
  <c r="E164" i="5"/>
  <c r="E142" i="5"/>
  <c r="E115" i="5"/>
  <c r="E112" i="5"/>
  <c r="E106" i="5"/>
  <c r="E100" i="5"/>
  <c r="E93" i="5"/>
  <c r="E58" i="5"/>
  <c r="E53" i="5"/>
  <c r="E50" i="5"/>
  <c r="E352" i="5" s="1"/>
  <c r="E33" i="8" l="1"/>
  <c r="E22" i="7"/>
  <c r="E15" i="7"/>
  <c r="E11" i="7"/>
  <c r="E9" i="7"/>
  <c r="E11" i="8"/>
  <c r="E25" i="7" l="1"/>
  <c r="F33" i="8"/>
  <c r="F29" i="8"/>
  <c r="E29" i="8"/>
  <c r="F22" i="8"/>
  <c r="E22" i="8"/>
  <c r="F37" i="8" l="1"/>
  <c r="E37" i="8"/>
</calcChain>
</file>

<file path=xl/sharedStrings.xml><?xml version="1.0" encoding="utf-8"?>
<sst xmlns="http://schemas.openxmlformats.org/spreadsheetml/2006/main" count="1566" uniqueCount="655">
  <si>
    <t>№</t>
  </si>
  <si>
    <t xml:space="preserve">База за обучение                               </t>
  </si>
  <si>
    <t>Висше училище, с което базата за обучение има сключен договор</t>
  </si>
  <si>
    <t>Обща медицина</t>
  </si>
  <si>
    <t>"Д-р Ани С. Моллова - ИППМП" ЕООД, с. Кочан, общ. Сатовча</t>
  </si>
  <si>
    <t>Медицински университет - София</t>
  </si>
  <si>
    <t>Кардиология</t>
  </si>
  <si>
    <t>"МБАЛ - Иван Скендеров" ЕООД, гр. Гоце Делчев</t>
  </si>
  <si>
    <t>Анестезиология и интензивно лечение</t>
  </si>
  <si>
    <t>"МБАЛ Югозападна болница" ООД,   гр. Сандански</t>
  </si>
  <si>
    <t>Нервни болести</t>
  </si>
  <si>
    <t>Хирургия</t>
  </si>
  <si>
    <t>,,МБАЛ-Благоевград'' АД, гр. Благоевград</t>
  </si>
  <si>
    <t>КОЦ- Бургас, гр. Бургас</t>
  </si>
  <si>
    <t>ИП ПИМП д-р Петко Желязков ЕООД
гр. Камено, обл. Бургас</t>
  </si>
  <si>
    <t>ЕТ ИППИМП - д-р Дора Григорова
гр. Айтос, обл. Бургас</t>
  </si>
  <si>
    <t>Физикална и рехабилитационна медицина</t>
  </si>
  <si>
    <t>СБР "МЕДИКА-АЛБЕНА" ЕООД, кк Албена</t>
  </si>
  <si>
    <t xml:space="preserve">Медицински университет - Плевен  </t>
  </si>
  <si>
    <t>МБАЛ "Д-р Тота Венкова" АД    гр. Габрово</t>
  </si>
  <si>
    <t>Гастроентерология</t>
  </si>
  <si>
    <t>Ендокринология и болести на обмяната</t>
  </si>
  <si>
    <t>Инфекциозни болести</t>
  </si>
  <si>
    <t>Клинична лаборатория</t>
  </si>
  <si>
    <t>Медицинска онкология</t>
  </si>
  <si>
    <t>Нефрология</t>
  </si>
  <si>
    <t>Образна диагностика</t>
  </si>
  <si>
    <t>Ортопедия и травматология</t>
  </si>
  <si>
    <t>Педиатрия</t>
  </si>
  <si>
    <t>Трансфузионна хематология</t>
  </si>
  <si>
    <t>Ушно-носно-гърлени болести</t>
  </si>
  <si>
    <t>Акушерство и гинекология</t>
  </si>
  <si>
    <t>Клинична микробиология</t>
  </si>
  <si>
    <t>Неонатология</t>
  </si>
  <si>
    <t>Пневмология и фтизиатрия</t>
  </si>
  <si>
    <t>Спешна медицина</t>
  </si>
  <si>
    <t>Съдебна медицина и деонтология</t>
  </si>
  <si>
    <t>Урология</t>
  </si>
  <si>
    <t xml:space="preserve">"СБАЛББ-Троян"ЕООД </t>
  </si>
  <si>
    <t>МУ София</t>
  </si>
  <si>
    <t>"Д-р С. Цветкова и д-р Д. Цветков - ГП за ПИМП" ООД - гр. Плевен</t>
  </si>
  <si>
    <t>Медицински университет - Плевен</t>
  </si>
  <si>
    <t>МБАЛ "Парк хоспитал" ЕООД, 
с. Браниполе, общ. Родопи</t>
  </si>
  <si>
    <t>"МБАЛ "Св. Пантелеймон" - Пловдив" ЕООД, гр. Пловдив</t>
  </si>
  <si>
    <t>Вътрешни болести</t>
  </si>
  <si>
    <t>"УМБАЛ - Пловдив" АД,
гр. Пловдив</t>
  </si>
  <si>
    <t>Детска кардиология</t>
  </si>
  <si>
    <t>УМБАЛ "Св. Георги" ЕАД,
гр. Пловдив</t>
  </si>
  <si>
    <t>Лицево-челюстна хирургия</t>
  </si>
  <si>
    <t>УМБАЛ "Пълмед" ООД,
гр. Пловдив</t>
  </si>
  <si>
    <t>"МБАЛ " Д-р Киро Попов" - Карлово" ЕООД, гр. Карлово</t>
  </si>
  <si>
    <t>"Д-р Иван Настев 2015 - АИППМП" ЕООД, гр. Пловдив</t>
  </si>
  <si>
    <t>ЕТ "Д-р Мария Желева -  Шойлекова АИППМП" с. Дъбене, общ. Карлово, обл. Пловдив</t>
  </si>
  <si>
    <t>"Д-р Елена Грозданова - Щербин - АИППМП 2022" ЕООД, гр. Пловдив</t>
  </si>
  <si>
    <t>"БНМП Евромед 6190 - ГППМП" ООД, гр. Пловдив</t>
  </si>
  <si>
    <t>"АПМП - ИП Д-р Маргарита Павлова -  Маркова" ЕООД,
гр. Пловдив</t>
  </si>
  <si>
    <t>"АГППМП Първа лекарска практика" ООД, гр. Пловдив</t>
  </si>
  <si>
    <t>"АИППМП Д-р Георги Цигаровски" ЕООД, гр. Пловдив</t>
  </si>
  <si>
    <t>" Д-р Лилия Ставрева- АИППМП - 2011" ЕООД, гр. Асеновград</t>
  </si>
  <si>
    <t>"Хигия 2 АГППМП" ООД,
гр. Пловдив</t>
  </si>
  <si>
    <t>"АИППМП Д-р Таня Дипчикова" ЕООД, гр. Пловдив</t>
  </si>
  <si>
    <t>"Станчев медикъл АИППМП" ЕООД, гр. Пловдив</t>
  </si>
  <si>
    <t>"Фамилия Медика Д-р Младен Петров АИППМП" ЕООД, с. Дълго поле, общ. Калояново, обл. Пловдив</t>
  </si>
  <si>
    <t>"Д-р Гергана Джангозова АИППМП" ЕООД, гр. Пловдив</t>
  </si>
  <si>
    <t>"ХЕЛТ 94 АИППМП" ЕООД,
гр. Пловдив</t>
  </si>
  <si>
    <t>ЕТ "Заприн Пепелов - АИППМП" , гр. Пловдив</t>
  </si>
  <si>
    <t>"АИППМП Д-р Адриана Чешмеджиева 7095" ЕООД,
гр. Пловдив</t>
  </si>
  <si>
    <t>"АИППМП- Д-р Нено Конакчиев" ЕООД, гр. Карлово, обл. Пловдив</t>
  </si>
  <si>
    <t>"АИППМП Въведение богородично" ЕООД, гр. Пловдив</t>
  </si>
  <si>
    <t>"Д-р Кувенджиев - АИППМП" ЕООД, гр. Пловдив</t>
  </si>
  <si>
    <t>" Д-р Анелия Тосева АИППМП" ЕООД, гр. Стамболийски, обл. Пловдив</t>
  </si>
  <si>
    <t>"Д-р Бранимир Белишки АИППМП - Фиора" ЕООД, гр. Пловдив</t>
  </si>
  <si>
    <t>"Д-р Пенко Запрянов АПМП - ИП" ЕООД, с. Виница, общ. Първомай, обл. Пловдив</t>
  </si>
  <si>
    <t>"Д-р Рефик Мухтаров МЕД - АИППМП" ЕООД, с. Браниполе, общ. Родопи, обл. Пловдив</t>
  </si>
  <si>
    <t>"Станива АИППМП" ЕООД,
гр. Пловдив</t>
  </si>
  <si>
    <t>АИППМП "Д-р Антон Дончев" ЕООД, гр. Пловдив</t>
  </si>
  <si>
    <t>"АИППМП Д-р Мария Милева - Кумчева" ЕООД, гр. Пловдив</t>
  </si>
  <si>
    <t>"АИППМП - Д-р Ангел Понев -2015" ЕООД, гр. Пловдив</t>
  </si>
  <si>
    <t>Психиатрия</t>
  </si>
  <si>
    <t>Ревматология</t>
  </si>
  <si>
    <t>Съдова хирургия</t>
  </si>
  <si>
    <t>СБР "Витус" ЕООД, гр. Хисаря,
обл. Пловдив</t>
  </si>
  <si>
    <t>МУ Плевен</t>
  </si>
  <si>
    <t>Детска хирургия</t>
  </si>
  <si>
    <t>Клинична хематология</t>
  </si>
  <si>
    <t>Неврохирургия</t>
  </si>
  <si>
    <t>Обща и клинична патология</t>
  </si>
  <si>
    <t>Пластично-възстановителна и естетична хирургия</t>
  </si>
  <si>
    <t>Анестезиология и интензивни грижи (за медицински сестри и акушерки)</t>
  </si>
  <si>
    <t>Операционна и превързочна техника (за медицински сестри и акушерки)</t>
  </si>
  <si>
    <t>Лабораторна микробиология (за лица с квалификация в областта на биологическите науки и биотехнологиите)</t>
  </si>
  <si>
    <t>СБАЛПФЗ Д-р Димитър Граматиков - Русе ЕООД</t>
  </si>
  <si>
    <t>Лъчелечение</t>
  </si>
  <si>
    <t>КОЦ-Русе ЕООД, гр. Русе</t>
  </si>
  <si>
    <t>Нуклеарна медицина</t>
  </si>
  <si>
    <t>Детска психиатрия</t>
  </si>
  <si>
    <t>ЦПЗ-Русе ЕООД, гр. Русе</t>
  </si>
  <si>
    <t>Съдебна психиатрия</t>
  </si>
  <si>
    <t>МБАЛ "Д-р Иван Селимински Сливен" АД-Сливен</t>
  </si>
  <si>
    <t>Психиатрични здравни грижи (за медицински сестри и фелдшери)</t>
  </si>
  <si>
    <t>Очни болести</t>
  </si>
  <si>
    <t>"ИППМП - д-р Пенкова" EООД-Сливен</t>
  </si>
  <si>
    <t>ЕТ АИПМП Д-Р Павлина Петрова - Поли, гр София</t>
  </si>
  <si>
    <t>АПИМП Сана ООД, гр София</t>
  </si>
  <si>
    <t>ЕТ САНУС - д-р Г. В. Троскова-ИППМП, гр София</t>
  </si>
  <si>
    <t>ЕТ Д-р Деница Даскалова-АИПМП, гр София</t>
  </si>
  <si>
    <t>Медик-28 Дружба ООД, гр София</t>
  </si>
  <si>
    <t>"АИППИМП д-р Николай Брънзалов" ЕООД, гр София</t>
  </si>
  <si>
    <t>"АИППМП "Д-р Гергана Антонова Николова" ЕООД, гр София</t>
  </si>
  <si>
    <t>"Д-р Оля Енева-АИППМП" ЕООД, гр София</t>
  </si>
  <si>
    <t>АИППМП "Д-р Сашка Порязова" ЕООД, гр. София</t>
  </si>
  <si>
    <t>Национален център за трансфузионна хематология - гр. София</t>
  </si>
  <si>
    <t>УМБАЛ "Света Анна" София АД - гр.София</t>
  </si>
  <si>
    <t>СБАЛПФЗ - София област ЕООД, гр. София</t>
  </si>
  <si>
    <t>"МБАЛ - Самоков" ЕООД, гр. Самоков</t>
  </si>
  <si>
    <t>СБАЛПФЗ Стара Загора ЕООД</t>
  </si>
  <si>
    <t>"МБАЛ Д-р Хр.Стамболски" ЕООД, гр.Казанлък</t>
  </si>
  <si>
    <t xml:space="preserve">"Д-р Нешо М.Танев-ИППМП" ЕООД, гр.Стара Загора </t>
  </si>
  <si>
    <t>"Център за психично здраве - Стара Загора" ЕООД ,  гр.Стара Загора</t>
  </si>
  <si>
    <t>Спешна медицинска помощ (за медицински сестри, фелдшери и акушерки)</t>
  </si>
  <si>
    <t>УМБАЛ "Проф. д-р Ст. Киркович" АД Стара Загора</t>
  </si>
  <si>
    <t>Клинична имунология</t>
  </si>
  <si>
    <t>Кожни и венерически болести</t>
  </si>
  <si>
    <t>Медицинска генетика</t>
  </si>
  <si>
    <t>Педиатрични здравни грижи (за медицински сестри и фелдшери)</t>
  </si>
  <si>
    <t>МБАЛ - Търговище АД,  гр. Търговище</t>
  </si>
  <si>
    <t>Медицински университет Варна "Проф. д-р Параскев Стоянов"</t>
  </si>
  <si>
    <t xml:space="preserve"> Медицински университет - София</t>
  </si>
  <si>
    <t>МБАЛ - Омуртаг ЕАД, гр.Омуртаг</t>
  </si>
  <si>
    <t>МБАЛ - Попово ЕООД, гр. Попово</t>
  </si>
  <si>
    <t>"АГППМП Алма Медика" ООД, гр. Варна</t>
  </si>
  <si>
    <t>"АИППМП - д-р С Митев" ЕООД, гр. Варна</t>
  </si>
  <si>
    <t>Клинична вирусология</t>
  </si>
  <si>
    <t>МОБАЛ " Д-р Ст. Черкезов" АД, гр. В. Търново</t>
  </si>
  <si>
    <t>МБАЛ-Павликени ЕООД, гр.Павликени</t>
  </si>
  <si>
    <t>Детска дентална медицина</t>
  </si>
  <si>
    <t>Ортодонтия</t>
  </si>
  <si>
    <t>Протетична дентална медицина</t>
  </si>
  <si>
    <t>Орална хирургия</t>
  </si>
  <si>
    <t>Пародонтология и заболявания на оралната лигавица</t>
  </si>
  <si>
    <t>МБАЛ "Св. Пантелеймон"-Ямбол"- АД</t>
  </si>
  <si>
    <t>Медицински университет Пловдив</t>
  </si>
  <si>
    <t>Лечебно заведение по чл. 13, ал. 1 от Наредба № 1 от 2015г. за придобиване на специалност в системата на здравеопазването</t>
  </si>
  <si>
    <t xml:space="preserve">База за обучение, с която лечебното заведение по чл. 13, ал. 1 от наредбата има договор за обучение на свой служител за придобиване на специалност </t>
  </si>
  <si>
    <t>УМБАЛ "Пълмед" ООД - МС "ЗДРАВЕ" , гр. Пазарджик</t>
  </si>
  <si>
    <t>„УМБАЛ-Д-р Георги Странски“ ЕАД град Плевен</t>
  </si>
  <si>
    <t>Медицински университет град Плевен</t>
  </si>
  <si>
    <t>МБАЛ "Велимед" ЕООД, гр. Велинград</t>
  </si>
  <si>
    <t>УМБАЛ "Пълмед" ООД, гр. Пловдив</t>
  </si>
  <si>
    <t>Медицински университет - 
гр. Пловдив</t>
  </si>
  <si>
    <t>МБАЛ "Проф. Димитър Ранев" ООД, гр. Пещера</t>
  </si>
  <si>
    <t>УМБАЛ "Св. Георги" ЕАД, гр. Пловдив</t>
  </si>
  <si>
    <t>МБАЛ "Света Петка Българска" ЕООД-Нова Загора</t>
  </si>
  <si>
    <t xml:space="preserve">СМДЛ Медика -д-р Мирослав Карамелски ООД, гр. Велико Търново </t>
  </si>
  <si>
    <t>СМДЛ Цибалаб, гр. София</t>
  </si>
  <si>
    <t>Център за комплексно обслужване на деца с увреждания и хронични заболявания Стара Загора</t>
  </si>
  <si>
    <t>УМБАЛ " Проф.д-р Стоян Киркович"АД Стара Загора</t>
  </si>
  <si>
    <t>"Диагностично-консултативен център I Пазарджик" ЕООД, гр. Пазарджик</t>
  </si>
  <si>
    <t>"Комплексен онкологичен център - Пловдив" ЕООД, гр. Пловдив</t>
  </si>
  <si>
    <t xml:space="preserve">                                                                                            Приложение № 5                                                                                                                                                                                             </t>
  </si>
  <si>
    <t xml:space="preserve">Места за специализанти по неклинични специалности, разпределени по специалности, по висши училища и по бази за обучение </t>
  </si>
  <si>
    <t>Висше училище</t>
  </si>
  <si>
    <t>База за обучение</t>
  </si>
  <si>
    <t xml:space="preserve">Брой места, финансирани от държавата </t>
  </si>
  <si>
    <t>1.</t>
  </si>
  <si>
    <t>Общо:</t>
  </si>
  <si>
    <t>1.1.</t>
  </si>
  <si>
    <t>1.2.</t>
  </si>
  <si>
    <t>2.</t>
  </si>
  <si>
    <t>2.1.</t>
  </si>
  <si>
    <t>3.</t>
  </si>
  <si>
    <t>3.1.</t>
  </si>
  <si>
    <t>4.</t>
  </si>
  <si>
    <t>4.1.</t>
  </si>
  <si>
    <t>5.</t>
  </si>
  <si>
    <t>5.1.</t>
  </si>
  <si>
    <t>6.</t>
  </si>
  <si>
    <t>Фармакология и фармакотерапия</t>
  </si>
  <si>
    <t>6.1.</t>
  </si>
  <si>
    <t>7.</t>
  </si>
  <si>
    <t>Хранене и диететика</t>
  </si>
  <si>
    <t>7.1.</t>
  </si>
  <si>
    <t>Приложение № 6</t>
  </si>
  <si>
    <t xml:space="preserve">Места за специализанти за лица с професионална квалификация "лекар по дентална медицина", разпределени по специалности, по висши училища и по бази за обучение </t>
  </si>
  <si>
    <t xml:space="preserve">Специалност за лица с професионална квалификация "лекар по дентална медицина"                       </t>
  </si>
  <si>
    <t>Медицински университет-София</t>
  </si>
  <si>
    <t>Дентална клинична алергология</t>
  </si>
  <si>
    <t>Оперативно зъболечени и ендодонтия</t>
  </si>
  <si>
    <t>Медицински университет- Пловдив</t>
  </si>
  <si>
    <t>6.2.</t>
  </si>
  <si>
    <t>"Дентален център I Велико Търново" ЕООД, гр. В. Търново</t>
  </si>
  <si>
    <t>Медицински университет - Варна "Проф. д-р Параскев Стоянов"</t>
  </si>
  <si>
    <t>Медицински университет -
Пловдив</t>
  </si>
  <si>
    <t>МБАЛ "Д-р Никола Василиев"АД, гр. Кюстендил</t>
  </si>
  <si>
    <t>УМБАЛ "Канев" АД, гр. Русе</t>
  </si>
  <si>
    <t>МБАЛ - Шумен АД</t>
  </si>
  <si>
    <t>"АПМПИП д-р Даниела Дариткова" ЕООД</t>
  </si>
  <si>
    <t>СБАЛПФЗ "Д-р Никола Пенчев - Пазарджик" ЕООД, гр. Пазарджик</t>
  </si>
  <si>
    <t>Индивидуална практика - Амбулатория за първична медицинска помощ - Д-р Муса Рахим“ ЕООД, с. Света Петка, община Велинград</t>
  </si>
  <si>
    <t>МДЦ "Проф. Андреева" ООД, гр. Варна</t>
  </si>
  <si>
    <t>Дентална образна диагностика</t>
  </si>
  <si>
    <t>Медико-дентален център "Суис дентапрайм", гр. Варна</t>
  </si>
  <si>
    <t>Патофизиология</t>
  </si>
  <si>
    <t>Организация и икономика на дистрибуторската и аптечната практика</t>
  </si>
  <si>
    <t>Болнична хигиена (превенция и контрол на инфекциите)</t>
  </si>
  <si>
    <t>Епидемиология на инфекциозните болести</t>
  </si>
  <si>
    <t>Медицински университет- София</t>
  </si>
  <si>
    <t>Национален център по обществено здраве и анализи</t>
  </si>
  <si>
    <t>Дентална имплатнология</t>
  </si>
  <si>
    <t>7.2.</t>
  </si>
  <si>
    <t>8.</t>
  </si>
  <si>
    <t>8.1.</t>
  </si>
  <si>
    <t>9.</t>
  </si>
  <si>
    <t>9.1.</t>
  </si>
  <si>
    <t>6.3.</t>
  </si>
  <si>
    <t>6.4.</t>
  </si>
  <si>
    <t>8.2.</t>
  </si>
  <si>
    <t>8.3.</t>
  </si>
  <si>
    <t>АИППИИДП ЕТ "Недалдент - Красимир Недевски", гр. София</t>
  </si>
  <si>
    <t>9.2.</t>
  </si>
  <si>
    <t>9.3.</t>
  </si>
  <si>
    <t xml:space="preserve">                                                                                                           Приложение № 3</t>
  </si>
  <si>
    <t>Места за специализанти по клинични специалности за лица с висше немедицинско образование, разпределени по висши училища и по бази за обучение</t>
  </si>
  <si>
    <t xml:space="preserve">Клинична специалност                         </t>
  </si>
  <si>
    <t xml:space="preserve">                                            Приложение № 1        </t>
  </si>
  <si>
    <t xml:space="preserve">Места за специализанти по клинични специалности, за лица с професионална квалификация "лекар", разпределени по висши училища и по бази за обучение                          </t>
  </si>
  <si>
    <t>1.1</t>
  </si>
  <si>
    <t>2.2</t>
  </si>
  <si>
    <t>1.2</t>
  </si>
  <si>
    <t>1.3</t>
  </si>
  <si>
    <t>1.4</t>
  </si>
  <si>
    <t>1.5</t>
  </si>
  <si>
    <t>1.6</t>
  </si>
  <si>
    <t>1.8</t>
  </si>
  <si>
    <t>1.9</t>
  </si>
  <si>
    <t>1.10</t>
  </si>
  <si>
    <t>Места за специализанти по клинични специалности за лица с професионална квалификация по медицинска професия от професионално направление "Здравни грижи", разпределени по висши училища и по бази за обучение</t>
  </si>
  <si>
    <t xml:space="preserve">                Приложение № 4</t>
  </si>
  <si>
    <t xml:space="preserve">Места за специализанти по клинични специалности за лица с професионална квалификация "лекар", разпределени по специалности, по висши училища, по бази за обучение и по лечебни заведения по чл. 13, ал. 1 от Наредба № 1 от 2015г. </t>
  </si>
  <si>
    <t>Брой места, финансирани от държавата</t>
  </si>
  <si>
    <t xml:space="preserve">Клинична специалност </t>
  </si>
  <si>
    <t>Тракийски Университет - Стара Загора, Медицински факултет</t>
  </si>
  <si>
    <t>САГБАЛ "Ева" ООД, гр. Сливен</t>
  </si>
  <si>
    <t>МБАЛ "Д-р Иван Селимински" АД, гр.Сливен</t>
  </si>
  <si>
    <t>ЦСМП Сливен</t>
  </si>
  <si>
    <t>РЦТХ - гр. Пловдив</t>
  </si>
  <si>
    <t>ЦСМП - Сливен</t>
  </si>
  <si>
    <t>МБАЛ "Д-р Иван Селимински Сливен" АД, гр. Сливен</t>
  </si>
  <si>
    <t>УМБАЛ "Проф. д-р Ст. Киркович" АД, гр. Стара Загора</t>
  </si>
  <si>
    <t>ЦСМП-Стара Загора</t>
  </si>
  <si>
    <t>АПИМП - ИП Д-р Росица Гецова ЕООД, гр. Русе</t>
  </si>
  <si>
    <t>2.1</t>
  </si>
  <si>
    <t>2.3</t>
  </si>
  <si>
    <t>2.4</t>
  </si>
  <si>
    <t>2.5</t>
  </si>
  <si>
    <t>2.6</t>
  </si>
  <si>
    <t>3.1</t>
  </si>
  <si>
    <t>4.1</t>
  </si>
  <si>
    <t>5.1</t>
  </si>
  <si>
    <t>ИППМП "Медиана" ЕООД, гр. Павликени</t>
  </si>
  <si>
    <t>ЕТ "Д-Р Лъчезар Христов" - гр. Роман</t>
  </si>
  <si>
    <t>"АИМППМП Д-р Стаменов" ЕООД гр. Ямбол</t>
  </si>
  <si>
    <t>ЕТ"ИППИМП-Д-р Ася Омайникова", гр. Казанлък</t>
  </si>
  <si>
    <t xml:space="preserve">          Неклинична специалност</t>
  </si>
  <si>
    <t>АИППИИДП ЕТ "Недалдент - Красимир Недевски "</t>
  </si>
  <si>
    <t xml:space="preserve">                                                                                       Приложение № 2   </t>
  </si>
  <si>
    <t>"Групова практика за първична медицинска помощ-д-р Стоянова и д-р Андреев" ООД, гр. Перник</t>
  </si>
  <si>
    <t>МБАЛ "Хаджи Димитър" ООД, гр.Сливен</t>
  </si>
  <si>
    <t>ГППМП „АКТАМЕД“ ООД, гр. Севлиево</t>
  </si>
  <si>
    <t xml:space="preserve">                                                                                   "ТЕОМЕД - АПИМП-Д-р Георги Миндов“ ЕООД,  гр. София
</t>
  </si>
  <si>
    <t>ГППМП "Санте" ООД, гр. Елин Пелин</t>
  </si>
  <si>
    <t>"ЮАГППИМП Олимп" ООД, гр. Своге</t>
  </si>
  <si>
    <t>"МБАЛ "Св. Мина" - Пловдив" ЕООД</t>
  </si>
  <si>
    <t>МБАЛ - Търговище АД</t>
  </si>
  <si>
    <t>МБАЛ "Тракия" ЕООД Стара Загора</t>
  </si>
  <si>
    <t>"МБАЛ Д-р Хр.Стамболски" ЕООД, гр. Казанлък</t>
  </si>
  <si>
    <t>МБАЛ "Д-р Иван Селимински" АД, гр. Сливен</t>
  </si>
  <si>
    <t>Гайс - МДЦОИСДМП, гр. София</t>
  </si>
  <si>
    <t xml:space="preserve">                                                                                </t>
  </si>
  <si>
    <t>МБАЛ-Павликени ЕООД, гр. Павликени</t>
  </si>
  <si>
    <t xml:space="preserve"> МБАЛ "Св. Петка" АД - гр. Видин </t>
  </si>
  <si>
    <t>Индивидуална практика за първична извънболнична медицинска помощ" -д-р Рускова ЕООД, гр. Банско</t>
  </si>
  <si>
    <t>2.7</t>
  </si>
  <si>
    <t>2.8</t>
  </si>
  <si>
    <t>2.9</t>
  </si>
  <si>
    <t>2.10</t>
  </si>
  <si>
    <t>2.11</t>
  </si>
  <si>
    <t>3.2</t>
  </si>
  <si>
    <t>3.3</t>
  </si>
  <si>
    <t>3.4</t>
  </si>
  <si>
    <t>3.5</t>
  </si>
  <si>
    <t>3.6</t>
  </si>
  <si>
    <t>4.2</t>
  </si>
  <si>
    <t>4.3</t>
  </si>
  <si>
    <t>4.4</t>
  </si>
  <si>
    <t>4.5</t>
  </si>
  <si>
    <t>4.6</t>
  </si>
  <si>
    <t>6.1</t>
  </si>
  <si>
    <t>7</t>
  </si>
  <si>
    <t>7.1</t>
  </si>
  <si>
    <t>7.2</t>
  </si>
  <si>
    <t>8</t>
  </si>
  <si>
    <t>8.1</t>
  </si>
  <si>
    <t>8.2</t>
  </si>
  <si>
    <t>8.3</t>
  </si>
  <si>
    <t>8.4</t>
  </si>
  <si>
    <t>9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</si>
  <si>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</si>
  <si>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</si>
  <si>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</si>
  <si>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</si>
  <si>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</si>
  <si>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</si>
  <si>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</si>
  <si>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</si>
  <si>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</si>
  <si>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10</t>
  </si>
  <si>
    <t>10.1</t>
  </si>
  <si>
    <t>10.2</t>
  </si>
  <si>
    <t>10.3</t>
  </si>
  <si>
    <t>10.4</t>
  </si>
  <si>
    <t>10.5</t>
  </si>
  <si>
    <t>10.6</t>
  </si>
  <si>
    <t>10.7</t>
  </si>
  <si>
    <t>10.8</t>
  </si>
  <si>
    <t>11</t>
  </si>
  <si>
    <t>11.1</t>
  </si>
  <si>
    <t>12</t>
  </si>
  <si>
    <t>12.1</t>
  </si>
  <si>
    <t>13</t>
  </si>
  <si>
    <t>13.1</t>
  </si>
  <si>
    <t>13.2</t>
  </si>
  <si>
    <t>13.6</t>
  </si>
  <si>
    <t>13.9</t>
  </si>
  <si>
    <t>14</t>
  </si>
  <si>
    <t>14.1</t>
  </si>
  <si>
    <t>14.2</t>
  </si>
  <si>
    <t>14.3</t>
  </si>
  <si>
    <t>14.4</t>
  </si>
  <si>
    <t>15</t>
  </si>
  <si>
    <t>25</t>
  </si>
  <si>
    <t>16</t>
  </si>
  <si>
    <t>16.1</t>
  </si>
  <si>
    <t>26.2</t>
  </si>
  <si>
    <t>16.2</t>
  </si>
  <si>
    <t>17</t>
  </si>
  <si>
    <t>17.1</t>
  </si>
  <si>
    <t>27.2</t>
  </si>
  <si>
    <t>17.2</t>
  </si>
  <si>
    <t>18</t>
  </si>
  <si>
    <t>19</t>
  </si>
  <si>
    <t>29</t>
  </si>
  <si>
    <t>20</t>
  </si>
  <si>
    <t>18.1</t>
  </si>
  <si>
    <t>28.2</t>
  </si>
  <si>
    <t>19.1</t>
  </si>
  <si>
    <t>20.1</t>
  </si>
  <si>
    <t>21</t>
  </si>
  <si>
    <t>21.1</t>
  </si>
  <si>
    <t>21.2</t>
  </si>
  <si>
    <t>22</t>
  </si>
  <si>
    <t>22.1</t>
  </si>
  <si>
    <t>22.2</t>
  </si>
  <si>
    <t>22.3</t>
  </si>
  <si>
    <t>22.4</t>
  </si>
  <si>
    <t>22.5</t>
  </si>
  <si>
    <t>22.6</t>
  </si>
  <si>
    <t>22.7</t>
  </si>
  <si>
    <t>22.8</t>
  </si>
  <si>
    <t>22.9</t>
  </si>
  <si>
    <t>22.10</t>
  </si>
  <si>
    <t>22.11</t>
  </si>
  <si>
    <t>23</t>
  </si>
  <si>
    <t>23.1</t>
  </si>
  <si>
    <t>23.2</t>
  </si>
  <si>
    <t>23.3</t>
  </si>
  <si>
    <t>23.4</t>
  </si>
  <si>
    <t>23.5</t>
  </si>
  <si>
    <t>23.6</t>
  </si>
  <si>
    <t>23.7</t>
  </si>
  <si>
    <t>23.8</t>
  </si>
  <si>
    <t>23.10</t>
  </si>
  <si>
    <t>23.11</t>
  </si>
  <si>
    <t>23.12</t>
  </si>
  <si>
    <t>23.13</t>
  </si>
  <si>
    <t>24</t>
  </si>
  <si>
    <t>24.1</t>
  </si>
  <si>
    <t>24.2</t>
  </si>
  <si>
    <t>24.3</t>
  </si>
  <si>
    <t>24.4</t>
  </si>
  <si>
    <t>25.1</t>
  </si>
  <si>
    <t>26</t>
  </si>
  <si>
    <t>26.1</t>
  </si>
  <si>
    <t>26.3</t>
  </si>
  <si>
    <t>26.4</t>
  </si>
  <si>
    <t>26.6</t>
  </si>
  <si>
    <t>26.7</t>
  </si>
  <si>
    <t>26.8</t>
  </si>
  <si>
    <t>26.9</t>
  </si>
  <si>
    <t>26.10</t>
  </si>
  <si>
    <t>26.11</t>
  </si>
  <si>
    <t>26.12</t>
  </si>
  <si>
    <t>26.13</t>
  </si>
  <si>
    <t>26.14</t>
  </si>
  <si>
    <t>27</t>
  </si>
  <si>
    <t>27.1</t>
  </si>
  <si>
    <t>27.3</t>
  </si>
  <si>
    <t>27.4</t>
  </si>
  <si>
    <t>27.5</t>
  </si>
  <si>
    <t>27.6</t>
  </si>
  <si>
    <t>27.7</t>
  </si>
  <si>
    <t>27.8</t>
  </si>
  <si>
    <t xml:space="preserve">28 </t>
  </si>
  <si>
    <t>28.1</t>
  </si>
  <si>
    <t>28.3</t>
  </si>
  <si>
    <t>28.4</t>
  </si>
  <si>
    <t>28.5</t>
  </si>
  <si>
    <t>28.6</t>
  </si>
  <si>
    <t>28.7</t>
  </si>
  <si>
    <t>28.8</t>
  </si>
  <si>
    <t>28.9</t>
  </si>
  <si>
    <t>28.10</t>
  </si>
  <si>
    <t>28.11</t>
  </si>
  <si>
    <t>28.12</t>
  </si>
  <si>
    <t>28.13</t>
  </si>
  <si>
    <t>28.14</t>
  </si>
  <si>
    <t>28.15</t>
  </si>
  <si>
    <t>28.16</t>
  </si>
  <si>
    <t>28.17</t>
  </si>
  <si>
    <t>28.18</t>
  </si>
  <si>
    <t>28.19</t>
  </si>
  <si>
    <t>28.20</t>
  </si>
  <si>
    <t>28.21</t>
  </si>
  <si>
    <t>28.22</t>
  </si>
  <si>
    <t>28.23</t>
  </si>
  <si>
    <t>28.24</t>
  </si>
  <si>
    <t>28.25</t>
  </si>
  <si>
    <t>28.26</t>
  </si>
  <si>
    <t>28.27</t>
  </si>
  <si>
    <t>28.28</t>
  </si>
  <si>
    <t>28.29</t>
  </si>
  <si>
    <t>28.30</t>
  </si>
  <si>
    <t>28.31</t>
  </si>
  <si>
    <t>28.32</t>
  </si>
  <si>
    <t>28.33</t>
  </si>
  <si>
    <t>28.34</t>
  </si>
  <si>
    <t>28.35</t>
  </si>
  <si>
    <t>28.36</t>
  </si>
  <si>
    <t>28.37</t>
  </si>
  <si>
    <t>28.38</t>
  </si>
  <si>
    <t>28.39</t>
  </si>
  <si>
    <t>28.40</t>
  </si>
  <si>
    <t>28.41</t>
  </si>
  <si>
    <t>28.42</t>
  </si>
  <si>
    <t>28.43</t>
  </si>
  <si>
    <t>28.44</t>
  </si>
  <si>
    <t>28.45</t>
  </si>
  <si>
    <t>28.46</t>
  </si>
  <si>
    <t>28.47</t>
  </si>
  <si>
    <t>28.48</t>
  </si>
  <si>
    <t>28.49</t>
  </si>
  <si>
    <t>28.50</t>
  </si>
  <si>
    <t>28.51</t>
  </si>
  <si>
    <t>28.52</t>
  </si>
  <si>
    <t>28.53</t>
  </si>
  <si>
    <t>28.54</t>
  </si>
  <si>
    <t>28.55</t>
  </si>
  <si>
    <t>28.56</t>
  </si>
  <si>
    <t>28.57</t>
  </si>
  <si>
    <t>28.58</t>
  </si>
  <si>
    <t>29.1</t>
  </si>
  <si>
    <t>29.2</t>
  </si>
  <si>
    <t>29.3</t>
  </si>
  <si>
    <t>29.4</t>
  </si>
  <si>
    <t>29.5</t>
  </si>
  <si>
    <t>29.6</t>
  </si>
  <si>
    <t>29.7</t>
  </si>
  <si>
    <t>30</t>
  </si>
  <si>
    <t>30.1</t>
  </si>
  <si>
    <t>30.2</t>
  </si>
  <si>
    <t>30.3</t>
  </si>
  <si>
    <t>1</t>
  </si>
  <si>
    <t>2</t>
  </si>
  <si>
    <t>31</t>
  </si>
  <si>
    <t>31.1</t>
  </si>
  <si>
    <t>31.2</t>
  </si>
  <si>
    <t>31.3</t>
  </si>
  <si>
    <t>31.4</t>
  </si>
  <si>
    <t>31.5</t>
  </si>
  <si>
    <t>31.6</t>
  </si>
  <si>
    <t>31.7</t>
  </si>
  <si>
    <t>31.8</t>
  </si>
  <si>
    <t>31.9</t>
  </si>
  <si>
    <t>31.10</t>
  </si>
  <si>
    <t>31.11</t>
  </si>
  <si>
    <t>31.12</t>
  </si>
  <si>
    <t>32</t>
  </si>
  <si>
    <t>32.1</t>
  </si>
  <si>
    <t>32.2</t>
  </si>
  <si>
    <t>32.3</t>
  </si>
  <si>
    <t>32.4</t>
  </si>
  <si>
    <t>32.5</t>
  </si>
  <si>
    <t>32.6</t>
  </si>
  <si>
    <t>32.7</t>
  </si>
  <si>
    <t>32.8</t>
  </si>
  <si>
    <t>32.9</t>
  </si>
  <si>
    <t>32.10</t>
  </si>
  <si>
    <t>32.11</t>
  </si>
  <si>
    <t>33</t>
  </si>
  <si>
    <t>33.1</t>
  </si>
  <si>
    <t>33.2</t>
  </si>
  <si>
    <t>33.3</t>
  </si>
  <si>
    <t>33.4</t>
  </si>
  <si>
    <t>33.5</t>
  </si>
  <si>
    <t>33.6</t>
  </si>
  <si>
    <t>33.7</t>
  </si>
  <si>
    <t>33.8</t>
  </si>
  <si>
    <t>34</t>
  </si>
  <si>
    <t>34.1</t>
  </si>
  <si>
    <t>34.2</t>
  </si>
  <si>
    <t>35</t>
  </si>
  <si>
    <t>35.1</t>
  </si>
  <si>
    <t>35.2</t>
  </si>
  <si>
    <t>35.3</t>
  </si>
  <si>
    <t>35.4</t>
  </si>
  <si>
    <t>35.5</t>
  </si>
  <si>
    <t>36</t>
  </si>
  <si>
    <t>36.1</t>
  </si>
  <si>
    <t>36.2</t>
  </si>
  <si>
    <t>36.3</t>
  </si>
  <si>
    <t>37</t>
  </si>
  <si>
    <t>37.1</t>
  </si>
  <si>
    <t>38</t>
  </si>
  <si>
    <t>38.1</t>
  </si>
  <si>
    <t>39</t>
  </si>
  <si>
    <t>39.1</t>
  </si>
  <si>
    <t>39.2</t>
  </si>
  <si>
    <t>39.3</t>
  </si>
  <si>
    <t>39.4</t>
  </si>
  <si>
    <t>39.5</t>
  </si>
  <si>
    <t>39.6</t>
  </si>
  <si>
    <t>39.7</t>
  </si>
  <si>
    <t>39.8</t>
  </si>
  <si>
    <t>40</t>
  </si>
  <si>
    <t>40.1</t>
  </si>
  <si>
    <t>40.2</t>
  </si>
  <si>
    <t>40.3</t>
  </si>
  <si>
    <t>40.4</t>
  </si>
  <si>
    <t>40.5</t>
  </si>
  <si>
    <t>40.6</t>
  </si>
  <si>
    <t>40.7</t>
  </si>
  <si>
    <t>40.8</t>
  </si>
  <si>
    <t>40.9</t>
  </si>
  <si>
    <t>41</t>
  </si>
  <si>
    <t>41.1</t>
  </si>
  <si>
    <t>41.2</t>
  </si>
  <si>
    <t>41.3</t>
  </si>
  <si>
    <t>41.4</t>
  </si>
  <si>
    <t>42</t>
  </si>
  <si>
    <t>42.1</t>
  </si>
  <si>
    <t>42.2</t>
  </si>
  <si>
    <t>42.3</t>
  </si>
  <si>
    <t>42.4</t>
  </si>
  <si>
    <t>42.5</t>
  </si>
  <si>
    <t>42.6</t>
  </si>
  <si>
    <t>42.7</t>
  </si>
  <si>
    <t>42.8</t>
  </si>
  <si>
    <t>43</t>
  </si>
  <si>
    <t>43.1</t>
  </si>
  <si>
    <t>43.2</t>
  </si>
  <si>
    <t>43.3</t>
  </si>
  <si>
    <t>43.4</t>
  </si>
  <si>
    <t>43.5</t>
  </si>
  <si>
    <t>43.6</t>
  </si>
  <si>
    <t>43.7</t>
  </si>
  <si>
    <t>43.8</t>
  </si>
  <si>
    <t>43.9</t>
  </si>
  <si>
    <t>43.10</t>
  </si>
  <si>
    <t>43.11</t>
  </si>
  <si>
    <t>43.12</t>
  </si>
  <si>
    <t>43.13</t>
  </si>
  <si>
    <t>43.14</t>
  </si>
  <si>
    <t>43.15</t>
  </si>
  <si>
    <t>43.16</t>
  </si>
  <si>
    <t>ЕТ,,ИППМП д-р Вера Лозанова", гр. Казанлък</t>
  </si>
  <si>
    <t>15.1</t>
  </si>
  <si>
    <t>МБАЛ "Д-р Тота Венкова" АД,    гр. Габрово</t>
  </si>
  <si>
    <t>3</t>
  </si>
  <si>
    <t>4</t>
  </si>
  <si>
    <t>"МБАЛ Д-р Хр.Стамболски" ЕООД,                      гр. Казанлък</t>
  </si>
  <si>
    <t>СБАЛОЗ - София област, гр. София</t>
  </si>
  <si>
    <t>МБАЛ "Хаджи Димитър" ООД, гр. Сливен</t>
  </si>
  <si>
    <t>УМБАЛ "Света Анна" София АД - гр. София</t>
  </si>
  <si>
    <t>МЦ "Павел Баня" ООД, гр. Павел баня</t>
  </si>
  <si>
    <t>"МБАЛ Югозападна болница" ООД,                    гр. Сандански</t>
  </si>
  <si>
    <t>5</t>
  </si>
  <si>
    <t>5.2</t>
  </si>
  <si>
    <t>6</t>
  </si>
  <si>
    <t>6.2</t>
  </si>
  <si>
    <t>7.3</t>
  </si>
  <si>
    <t>20.2</t>
  </si>
  <si>
    <t>11.2</t>
  </si>
  <si>
    <t>11.3</t>
  </si>
  <si>
    <t>15.2</t>
  </si>
  <si>
    <t>16.3</t>
  </si>
  <si>
    <t>16.4</t>
  </si>
  <si>
    <t>16.5</t>
  </si>
  <si>
    <t>16.6</t>
  </si>
  <si>
    <t>18.2</t>
  </si>
  <si>
    <t>„Медицински център Троян-Здраве" ЕООД, град Троян</t>
  </si>
  <si>
    <t>Медицински център" Медиана" ЕООД, гр. Павликени</t>
  </si>
  <si>
    <t xml:space="preserve">                                      към Заповед №</t>
  </si>
  <si>
    <r>
      <t xml:space="preserve">                                                   </t>
    </r>
    <r>
      <rPr>
        <b/>
        <i/>
        <sz val="10"/>
        <color theme="1"/>
        <rFont val="Arial"/>
        <family val="2"/>
        <charset val="204"/>
      </rPr>
      <t>към Заповед №</t>
    </r>
  </si>
  <si>
    <t xml:space="preserve">                                                                         към Заповед №</t>
  </si>
  <si>
    <t>към Заповед №</t>
  </si>
  <si>
    <t xml:space="preserve">СБАЛОЗ - София област, гр. София </t>
  </si>
  <si>
    <t>Фармакология</t>
  </si>
  <si>
    <t xml:space="preserve">КОЦ - Шумен ЕООД  </t>
  </si>
  <si>
    <t xml:space="preserve">КОЦ - Шумен ЕООД </t>
  </si>
  <si>
    <t>"СБР-НК" ЕАД филиал Павел баня, гр. Павел баня</t>
  </si>
  <si>
    <t xml:space="preserve"> </t>
  </si>
  <si>
    <t>МБАЛ-Павликени ЕООД,                               гр. Павликени</t>
  </si>
  <si>
    <t>МБАЛ "Хаджи Димитър" ООД,                      гр. Сливен</t>
  </si>
  <si>
    <t>1.7</t>
  </si>
  <si>
    <t>23.9</t>
  </si>
  <si>
    <t>13.3</t>
  </si>
  <si>
    <t>13.4</t>
  </si>
  <si>
    <t>13.5</t>
  </si>
  <si>
    <t>13.7</t>
  </si>
  <si>
    <t>13.8</t>
  </si>
  <si>
    <t>МБАЛ" Д-р Тота Венкова", гр. Габрово</t>
  </si>
  <si>
    <t>39.9</t>
  </si>
  <si>
    <t>МОБАЛ "Д-р Ст. Черкезов" АД, гр. В. Търново</t>
  </si>
  <si>
    <t xml:space="preserve">                                                                                               към Заповед №</t>
  </si>
  <si>
    <t>Брой места, финансира-ни от държавата</t>
  </si>
  <si>
    <t xml:space="preserve">                                         към Заповед №</t>
  </si>
  <si>
    <t>МБАЛ "Пазарджик" АД, гр. Пазарджик</t>
  </si>
  <si>
    <t>1.11</t>
  </si>
  <si>
    <t>МБАЛ "Св. Иван Рилски-Разград" АД</t>
  </si>
  <si>
    <t>2.12</t>
  </si>
  <si>
    <t>3.7</t>
  </si>
  <si>
    <t>4.7</t>
  </si>
  <si>
    <t>10.9</t>
  </si>
  <si>
    <t>13.10</t>
  </si>
  <si>
    <t>МБАЛ "Св. Ив. Рилски-Разград" АД</t>
  </si>
  <si>
    <t>23.14</t>
  </si>
  <si>
    <t>26.15</t>
  </si>
  <si>
    <t>29.8</t>
  </si>
  <si>
    <t>МБАЛ "Св.Иван Рилски-Разград"АД</t>
  </si>
  <si>
    <t>31.13</t>
  </si>
  <si>
    <t>32.12</t>
  </si>
  <si>
    <t>34.3</t>
  </si>
  <si>
    <t>41.5</t>
  </si>
  <si>
    <t>43.17</t>
  </si>
  <si>
    <t xml:space="preserve">МБАЛ"Св. Ив. Рилски-АД-Разград" АД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</si>
</sst>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BFEC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81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 shrinkToFit="1"/>
    </xf>
    <xf numFmtId="0" fontId="4" fillId="6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/>
    <xf numFmtId="0" fontId="5" fillId="0" borderId="0" xfId="0" applyFont="1" applyFill="1" applyBorder="1"/>
    <xf numFmtId="0" fontId="5" fillId="2" borderId="7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4" fillId="7" borderId="1" xfId="0" applyFont="1" applyFill="1" applyBorder="1" applyAlignment="1">
      <alignment horizontal="left" vertical="center" wrapText="1"/>
    </xf>
    <xf numFmtId="0" fontId="5" fillId="7" borderId="0" xfId="0" applyFont="1" applyFill="1" applyBorder="1"/>
    <xf numFmtId="0" fontId="1" fillId="7" borderId="1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 applyProtection="1">
      <alignment horizontal="center" vertical="center" wrapText="1" shrinkToFit="1"/>
    </xf>
    <xf numFmtId="0" fontId="8" fillId="7" borderId="1" xfId="0" applyFont="1" applyFill="1" applyBorder="1" applyAlignment="1" applyProtection="1">
      <alignment horizontal="left" vertical="center" wrapText="1"/>
    </xf>
    <xf numFmtId="0" fontId="8" fillId="7" borderId="1" xfId="0" applyFont="1" applyFill="1" applyBorder="1" applyAlignment="1" applyProtection="1">
      <alignment horizontal="right" vertical="center" wrapText="1"/>
    </xf>
    <xf numFmtId="0" fontId="8" fillId="7" borderId="1" xfId="0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horizontal="left" vertical="center" wrapText="1" shrinkToFit="1"/>
    </xf>
    <xf numFmtId="0" fontId="5" fillId="7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7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Border="1"/>
    <xf numFmtId="0" fontId="6" fillId="0" borderId="0" xfId="0" applyFont="1" applyBorder="1" applyAlignment="1">
      <alignment wrapText="1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3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14" fontId="1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2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2" applyNumberFormat="1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/>
    </xf>
    <xf numFmtId="1" fontId="8" fillId="6" borderId="1" xfId="0" applyNumberFormat="1" applyFont="1" applyFill="1" applyBorder="1" applyAlignment="1" applyProtection="1">
      <alignment horizontal="left" vertical="center" wrapText="1"/>
      <protection locked="0"/>
    </xf>
    <xf numFmtId="0" fontId="8" fillId="6" borderId="1" xfId="1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 applyProtection="1">
      <alignment horizontal="left" vertical="center" wrapText="1"/>
      <protection locked="0"/>
    </xf>
    <xf numFmtId="1" fontId="8" fillId="6" borderId="1" xfId="2" applyNumberFormat="1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 applyProtection="1">
      <alignment wrapText="1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Border="1"/>
    <xf numFmtId="1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1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" xfId="0" applyNumberFormat="1" applyFont="1" applyFill="1" applyBorder="1" applyAlignment="1" applyProtection="1">
      <alignment horizontal="left" vertical="center" wrapText="1"/>
      <protection locked="0"/>
    </xf>
    <xf numFmtId="1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Fill="1" applyBorder="1"/>
    <xf numFmtId="0" fontId="11" fillId="0" borderId="3" xfId="0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left" vertical="center" wrapText="1"/>
      <protection locked="0"/>
    </xf>
    <xf numFmtId="0" fontId="5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" fillId="0" borderId="5" xfId="0" applyNumberFormat="1" applyFont="1" applyFill="1" applyBorder="1" applyAlignment="1" applyProtection="1">
      <alignment horizontal="left" vertical="center" wrapText="1"/>
      <protection locked="0"/>
    </xf>
    <xf numFmtId="0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8" fillId="6" borderId="1" xfId="0" applyFont="1" applyFill="1" applyBorder="1" applyAlignment="1" applyProtection="1">
      <alignment horizontal="right" vertical="center" wrapText="1"/>
    </xf>
    <xf numFmtId="0" fontId="8" fillId="8" borderId="1" xfId="0" applyFont="1" applyFill="1" applyBorder="1" applyAlignment="1" applyProtection="1">
      <alignment horizontal="right" vertical="center" wrapText="1"/>
    </xf>
    <xf numFmtId="1" fontId="1" fillId="0" borderId="1" xfId="0" applyNumberFormat="1" applyFont="1" applyFill="1" applyBorder="1" applyAlignment="1" applyProtection="1">
      <alignment vertical="center" wrapText="1"/>
      <protection locked="0"/>
    </xf>
    <xf numFmtId="1" fontId="1" fillId="0" borderId="1" xfId="0" applyNumberFormat="1" applyFont="1" applyBorder="1" applyAlignment="1" applyProtection="1">
      <alignment vertical="center" wrapText="1"/>
      <protection locked="0"/>
    </xf>
    <xf numFmtId="1" fontId="1" fillId="0" borderId="1" xfId="0" applyNumberFormat="1" applyFont="1" applyFill="1" applyBorder="1" applyAlignment="1" applyProtection="1">
      <alignment vertical="top" wrapText="1"/>
      <protection locked="0"/>
    </xf>
    <xf numFmtId="1" fontId="1" fillId="0" borderId="1" xfId="0" applyNumberFormat="1" applyFont="1" applyBorder="1" applyAlignment="1" applyProtection="1">
      <alignment wrapText="1"/>
      <protection locked="0"/>
    </xf>
    <xf numFmtId="1" fontId="8" fillId="0" borderId="1" xfId="0" applyNumberFormat="1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right" vertical="center" wrapText="1"/>
    </xf>
    <xf numFmtId="0" fontId="5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/>
    </xf>
    <xf numFmtId="0" fontId="11" fillId="6" borderId="1" xfId="0" applyFont="1" applyFill="1" applyBorder="1"/>
    <xf numFmtId="0" fontId="12" fillId="6" borderId="1" xfId="0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 applyProtection="1">
      <alignment horizontal="left" vertical="center" wrapText="1"/>
      <protection locked="0"/>
    </xf>
    <xf numFmtId="0" fontId="1" fillId="6" borderId="1" xfId="0" applyNumberFormat="1" applyFont="1" applyFill="1" applyBorder="1" applyAlignment="1" applyProtection="1">
      <alignment horizontal="left" vertical="center" wrapText="1"/>
      <protection locked="0"/>
    </xf>
    <xf numFmtId="0" fontId="5" fillId="6" borderId="1" xfId="0" applyNumberFormat="1" applyFont="1" applyFill="1" applyBorder="1" applyAlignment="1" applyProtection="1">
      <alignment horizontal="left" vertical="center" wrapText="1"/>
      <protection locked="0"/>
    </xf>
    <xf numFmtId="0" fontId="8" fillId="6" borderId="1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vertical="center" wrapText="1"/>
    </xf>
    <xf numFmtId="1" fontId="8" fillId="6" borderId="1" xfId="0" applyNumberFormat="1" applyFont="1" applyFill="1" applyBorder="1" applyAlignment="1" applyProtection="1">
      <alignment vertical="center" wrapText="1"/>
      <protection locked="0"/>
    </xf>
    <xf numFmtId="0" fontId="8" fillId="6" borderId="1" xfId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 wrapText="1" shrinkToFit="1"/>
    </xf>
    <xf numFmtId="0" fontId="8" fillId="6" borderId="1" xfId="0" applyFont="1" applyFill="1" applyBorder="1" applyAlignment="1" applyProtection="1">
      <alignment horizontal="left" vertical="center" wrapText="1"/>
    </xf>
    <xf numFmtId="0" fontId="4" fillId="6" borderId="0" xfId="0" applyFont="1" applyFill="1" applyAlignment="1">
      <alignment horizontal="left" vertical="center" wrapText="1"/>
    </xf>
    <xf numFmtId="0" fontId="5" fillId="6" borderId="0" xfId="0" applyFont="1" applyFill="1" applyAlignment="1">
      <alignment horizontal="left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" applyNumberFormat="1" applyFont="1" applyBorder="1" applyAlignment="1" applyProtection="1">
      <alignment horizontal="center" vertical="center" wrapText="1"/>
      <protection locked="0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8" fillId="6" borderId="1" xfId="0" applyNumberFormat="1" applyFont="1" applyFill="1" applyBorder="1" applyAlignment="1" applyProtection="1">
      <alignment horizontal="center" vertical="center" wrapText="1" shrinkToFit="1"/>
    </xf>
    <xf numFmtId="0" fontId="8" fillId="9" borderId="1" xfId="0" applyFont="1" applyFill="1" applyBorder="1" applyAlignment="1" applyProtection="1">
      <alignment horizontal="center" vertical="center" wrapText="1" shrinkToFit="1"/>
    </xf>
    <xf numFmtId="0" fontId="8" fillId="9" borderId="1" xfId="0" applyFont="1" applyFill="1" applyBorder="1" applyAlignment="1" applyProtection="1">
      <alignment horizontal="center" vertical="center" wrapText="1"/>
    </xf>
    <xf numFmtId="0" fontId="8" fillId="9" borderId="1" xfId="0" applyFont="1" applyFill="1" applyBorder="1" applyAlignment="1" applyProtection="1">
      <alignment horizontal="left" vertical="center" wrapText="1"/>
    </xf>
    <xf numFmtId="0" fontId="8" fillId="9" borderId="1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Font="1" applyAlignment="1">
      <alignment horizontal="center"/>
    </xf>
    <xf numFmtId="1" fontId="8" fillId="7" borderId="1" xfId="0" applyNumberFormat="1" applyFont="1" applyFill="1" applyBorder="1" applyAlignment="1" applyProtection="1">
      <alignment horizontal="left" vertical="center" wrapText="1"/>
      <protection locked="0"/>
    </xf>
    <xf numFmtId="0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>
      <alignment horizontal="left" vertical="center" wrapText="1"/>
    </xf>
    <xf numFmtId="49" fontId="8" fillId="7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7" borderId="1" xfId="2" applyNumberFormat="1" applyFont="1" applyFill="1" applyBorder="1" applyAlignment="1" applyProtection="1">
      <alignment horizontal="left" vertical="center" wrapText="1"/>
      <protection locked="0"/>
    </xf>
    <xf numFmtId="0" fontId="1" fillId="7" borderId="1" xfId="0" applyNumberFormat="1" applyFont="1" applyFill="1" applyBorder="1" applyAlignment="1" applyProtection="1">
      <alignment horizontal="left" vertical="center" wrapText="1"/>
      <protection locked="0"/>
    </xf>
    <xf numFmtId="0" fontId="1" fillId="7" borderId="1" xfId="0" applyFont="1" applyFill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>
      <alignment horizontal="right" vertical="center" wrapText="1"/>
    </xf>
    <xf numFmtId="49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>
      <alignment horizontal="center" vertical="center" wrapText="1"/>
    </xf>
    <xf numFmtId="49" fontId="8" fillId="9" borderId="1" xfId="0" applyNumberFormat="1" applyFont="1" applyFill="1" applyBorder="1" applyAlignment="1" applyProtection="1">
      <alignment horizontal="center" vertical="center" wrapText="1" shrinkToFi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8" fillId="6" borderId="1" xfId="1" applyNumberFormat="1" applyFont="1" applyFill="1" applyBorder="1" applyAlignment="1" applyProtection="1">
      <alignment horizontal="center" vertical="center" wrapText="1"/>
    </xf>
    <xf numFmtId="49" fontId="8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1" applyNumberFormat="1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 applyProtection="1">
      <alignment horizontal="center" wrapText="1"/>
      <protection locked="0"/>
    </xf>
    <xf numFmtId="2" fontId="5" fillId="2" borderId="0" xfId="0" applyNumberFormat="1" applyFont="1" applyFill="1" applyBorder="1" applyProtection="1">
      <protection locked="0"/>
    </xf>
    <xf numFmtId="2" fontId="8" fillId="9" borderId="9" xfId="0" applyNumberFormat="1" applyFont="1" applyFill="1" applyBorder="1" applyAlignment="1" applyProtection="1">
      <alignment horizontal="center" vertical="center" wrapText="1" shrinkToFit="1"/>
    </xf>
    <xf numFmtId="2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11" fillId="6" borderId="1" xfId="0" applyNumberFormat="1" applyFont="1" applyFill="1" applyBorder="1"/>
    <xf numFmtId="2" fontId="11" fillId="0" borderId="4" xfId="0" applyNumberFormat="1" applyFont="1" applyFill="1" applyBorder="1"/>
    <xf numFmtId="2" fontId="11" fillId="0" borderId="3" xfId="0" applyNumberFormat="1" applyFont="1" applyFill="1" applyBorder="1"/>
    <xf numFmtId="2" fontId="11" fillId="0" borderId="0" xfId="0" applyNumberFormat="1" applyFont="1" applyFill="1" applyBorder="1"/>
    <xf numFmtId="49" fontId="1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Fill="1" applyBorder="1" applyAlignment="1" applyProtection="1">
      <alignment vertical="center" wrapText="1"/>
      <protection locked="0"/>
    </xf>
    <xf numFmtId="49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5" xfId="0" applyFont="1" applyFill="1" applyBorder="1" applyAlignment="1" applyProtection="1">
      <alignment horizontal="center" vertical="center" wrapText="1" shrinkToFit="1"/>
    </xf>
    <xf numFmtId="0" fontId="4" fillId="7" borderId="1" xfId="0" applyFont="1" applyFill="1" applyBorder="1" applyAlignment="1" applyProtection="1">
      <alignment horizontal="right" vertical="center" wrapText="1"/>
    </xf>
    <xf numFmtId="0" fontId="8" fillId="7" borderId="6" xfId="0" applyFont="1" applyFill="1" applyBorder="1" applyAlignment="1" applyProtection="1">
      <alignment horizontal="center" vertical="center" wrapText="1" shrinkToFit="1"/>
    </xf>
    <xf numFmtId="0" fontId="9" fillId="7" borderId="1" xfId="0" applyFont="1" applyFill="1" applyBorder="1" applyAlignment="1">
      <alignment vertical="center" wrapText="1"/>
    </xf>
    <xf numFmtId="0" fontId="1" fillId="7" borderId="7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/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 wrapText="1"/>
    </xf>
    <xf numFmtId="49" fontId="8" fillId="6" borderId="5" xfId="1" applyNumberFormat="1" applyFont="1" applyFill="1" applyBorder="1" applyAlignment="1" applyProtection="1">
      <alignment horizontal="center" vertical="center" wrapText="1"/>
    </xf>
    <xf numFmtId="1" fontId="8" fillId="6" borderId="5" xfId="0" applyNumberFormat="1" applyFont="1" applyFill="1" applyBorder="1" applyAlignment="1" applyProtection="1">
      <alignment horizontal="left" vertical="center" wrapText="1"/>
      <protection locked="0"/>
    </xf>
    <xf numFmtId="0" fontId="8" fillId="6" borderId="5" xfId="0" applyFont="1" applyFill="1" applyBorder="1" applyAlignment="1" applyProtection="1">
      <alignment horizontal="right" vertical="center" wrapText="1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1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4" borderId="1" xfId="0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2" borderId="0" xfId="0" applyFont="1" applyFill="1" applyBorder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Alignment="1"/>
    <xf numFmtId="0" fontId="5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B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2"/>
  <sheetViews>
    <sheetView tabSelected="1" zoomScaleNormal="100" workbookViewId="0">
      <selection activeCell="L5" sqref="L5"/>
    </sheetView>
  </sheetViews>
  <sheetFormatPr defaultColWidth="9.140625" defaultRowHeight="12.75" x14ac:dyDescent="0.25"/>
  <cols>
    <col min="1" max="1" width="7.28515625" style="190" customWidth="1"/>
    <col min="2" max="2" width="24.42578125" style="58" customWidth="1"/>
    <col min="3" max="3" width="27.5703125" style="11" customWidth="1"/>
    <col min="4" max="4" width="32.140625" style="58" customWidth="1"/>
    <col min="5" max="5" width="12.85546875" style="58" customWidth="1"/>
    <col min="6" max="16384" width="9.140625" style="58"/>
  </cols>
  <sheetData>
    <row r="1" spans="1:17" ht="31.5" customHeight="1" x14ac:dyDescent="0.25">
      <c r="D1" s="254" t="s">
        <v>224</v>
      </c>
      <c r="E1" s="250"/>
    </row>
    <row r="2" spans="1:17" ht="63" customHeight="1" x14ac:dyDescent="0.25">
      <c r="B2" s="249" t="s">
        <v>633</v>
      </c>
      <c r="C2" s="250"/>
      <c r="D2" s="250"/>
      <c r="E2" s="73"/>
    </row>
    <row r="3" spans="1:17" ht="54.75" customHeight="1" x14ac:dyDescent="0.25">
      <c r="A3" s="251" t="s">
        <v>225</v>
      </c>
      <c r="B3" s="252"/>
      <c r="C3" s="252"/>
      <c r="D3" s="252"/>
      <c r="E3" s="16"/>
    </row>
    <row r="4" spans="1:17" ht="98.25" customHeight="1" x14ac:dyDescent="0.25">
      <c r="A4" s="191" t="s">
        <v>0</v>
      </c>
      <c r="B4" s="170" t="s">
        <v>240</v>
      </c>
      <c r="C4" s="172" t="s">
        <v>2</v>
      </c>
      <c r="D4" s="171" t="s">
        <v>1</v>
      </c>
      <c r="E4" s="171" t="s">
        <v>634</v>
      </c>
    </row>
    <row r="5" spans="1:17" ht="54.75" customHeight="1" x14ac:dyDescent="0.25">
      <c r="A5" s="192" t="s">
        <v>481</v>
      </c>
      <c r="B5" s="100" t="s">
        <v>31</v>
      </c>
      <c r="C5" s="162"/>
      <c r="D5" s="139" t="s">
        <v>165</v>
      </c>
      <c r="E5" s="6">
        <f>SUM(E6:E16)</f>
        <v>11</v>
      </c>
    </row>
    <row r="6" spans="1:17" ht="48" customHeight="1" x14ac:dyDescent="0.25">
      <c r="A6" s="183" t="s">
        <v>226</v>
      </c>
      <c r="B6" s="184"/>
      <c r="C6" s="115" t="s">
        <v>5</v>
      </c>
      <c r="D6" s="188" t="s">
        <v>193</v>
      </c>
      <c r="E6" s="75">
        <v>1</v>
      </c>
      <c r="F6" s="76"/>
      <c r="G6" s="77"/>
      <c r="H6" s="78"/>
      <c r="L6" s="58" t="s">
        <v>620</v>
      </c>
    </row>
    <row r="7" spans="1:17" ht="51.75" customHeight="1" x14ac:dyDescent="0.25">
      <c r="A7" s="183" t="s">
        <v>228</v>
      </c>
      <c r="B7" s="184"/>
      <c r="C7" s="146" t="s">
        <v>191</v>
      </c>
      <c r="D7" s="187" t="s">
        <v>194</v>
      </c>
      <c r="E7" s="79">
        <v>1</v>
      </c>
      <c r="F7" s="80"/>
      <c r="G7" s="77"/>
      <c r="H7" s="81"/>
    </row>
    <row r="8" spans="1:17" ht="45" customHeight="1" x14ac:dyDescent="0.25">
      <c r="A8" s="183" t="s">
        <v>229</v>
      </c>
      <c r="B8" s="185"/>
      <c r="C8" s="146" t="s">
        <v>191</v>
      </c>
      <c r="D8" s="187" t="s">
        <v>195</v>
      </c>
      <c r="E8" s="79">
        <v>1</v>
      </c>
      <c r="F8" s="80"/>
      <c r="G8" s="77"/>
      <c r="H8" s="81"/>
    </row>
    <row r="9" spans="1:17" ht="57.75" customHeight="1" x14ac:dyDescent="0.2">
      <c r="A9" s="183" t="s">
        <v>230</v>
      </c>
      <c r="B9" s="185"/>
      <c r="C9" s="54" t="s">
        <v>241</v>
      </c>
      <c r="D9" s="187" t="s">
        <v>98</v>
      </c>
      <c r="E9" s="83">
        <v>1</v>
      </c>
      <c r="F9" s="80"/>
      <c r="G9" s="77"/>
      <c r="H9" s="81"/>
      <c r="M9" s="70"/>
      <c r="N9" s="71"/>
      <c r="O9" s="72"/>
      <c r="P9" s="249"/>
      <c r="Q9" s="253"/>
    </row>
    <row r="10" spans="1:17" ht="49.5" customHeight="1" x14ac:dyDescent="0.2">
      <c r="A10" s="183" t="s">
        <v>231</v>
      </c>
      <c r="B10" s="185"/>
      <c r="C10" s="115" t="s">
        <v>5</v>
      </c>
      <c r="D10" s="187" t="s">
        <v>114</v>
      </c>
      <c r="E10" s="79">
        <v>1</v>
      </c>
      <c r="F10" s="76"/>
      <c r="G10" s="84"/>
      <c r="H10" s="85"/>
      <c r="M10" s="70"/>
      <c r="N10" s="251"/>
      <c r="O10" s="251"/>
      <c r="P10" s="251"/>
      <c r="Q10" s="251"/>
    </row>
    <row r="11" spans="1:17" ht="45" customHeight="1" x14ac:dyDescent="0.25">
      <c r="A11" s="183" t="s">
        <v>232</v>
      </c>
      <c r="B11" s="186"/>
      <c r="C11" s="54" t="s">
        <v>241</v>
      </c>
      <c r="D11" s="187" t="s">
        <v>116</v>
      </c>
      <c r="E11" s="79">
        <v>1</v>
      </c>
      <c r="F11" s="86"/>
      <c r="G11" s="77"/>
      <c r="H11" s="78"/>
    </row>
    <row r="12" spans="1:17" ht="44.25" customHeight="1" x14ac:dyDescent="0.25">
      <c r="A12" s="183" t="s">
        <v>623</v>
      </c>
      <c r="B12" s="185"/>
      <c r="C12" s="146" t="s">
        <v>191</v>
      </c>
      <c r="D12" s="187" t="s">
        <v>273</v>
      </c>
      <c r="E12" s="83">
        <v>1</v>
      </c>
      <c r="F12" s="86"/>
      <c r="G12" s="77"/>
      <c r="H12" s="78"/>
    </row>
    <row r="13" spans="1:17" ht="45.75" customHeight="1" x14ac:dyDescent="0.25">
      <c r="A13" s="183" t="s">
        <v>233</v>
      </c>
      <c r="B13" s="185"/>
      <c r="C13" s="120" t="s">
        <v>41</v>
      </c>
      <c r="D13" s="187" t="s">
        <v>128</v>
      </c>
      <c r="E13" s="83">
        <v>1</v>
      </c>
      <c r="F13" s="87"/>
      <c r="G13" s="88"/>
      <c r="H13" s="88"/>
    </row>
    <row r="14" spans="1:17" ht="46.5" customHeight="1" x14ac:dyDescent="0.25">
      <c r="A14" s="183" t="s">
        <v>234</v>
      </c>
      <c r="B14" s="185"/>
      <c r="C14" s="120" t="s">
        <v>41</v>
      </c>
      <c r="D14" s="187" t="s">
        <v>632</v>
      </c>
      <c r="E14" s="83">
        <v>1</v>
      </c>
      <c r="F14" s="87"/>
      <c r="G14" s="88"/>
      <c r="H14" s="88"/>
    </row>
    <row r="15" spans="1:17" ht="42.75" customHeight="1" x14ac:dyDescent="0.25">
      <c r="A15" s="183" t="s">
        <v>235</v>
      </c>
      <c r="B15" s="185"/>
      <c r="C15" s="54" t="s">
        <v>241</v>
      </c>
      <c r="D15" s="95" t="s">
        <v>140</v>
      </c>
      <c r="E15" s="75">
        <v>1</v>
      </c>
      <c r="F15" s="87"/>
      <c r="G15" s="88"/>
      <c r="H15" s="88"/>
    </row>
    <row r="16" spans="1:17" ht="42.75" customHeight="1" x14ac:dyDescent="0.25">
      <c r="A16" s="183" t="s">
        <v>637</v>
      </c>
      <c r="B16" s="185"/>
      <c r="C16" s="146" t="s">
        <v>191</v>
      </c>
      <c r="D16" s="237" t="s">
        <v>638</v>
      </c>
      <c r="E16" s="75">
        <v>1</v>
      </c>
      <c r="F16" s="236"/>
      <c r="G16" s="236"/>
      <c r="H16" s="236"/>
    </row>
    <row r="17" spans="1:8" ht="36" customHeight="1" x14ac:dyDescent="0.25">
      <c r="A17" s="178" t="s">
        <v>482</v>
      </c>
      <c r="B17" s="179" t="s">
        <v>8</v>
      </c>
      <c r="C17" s="177"/>
      <c r="D17" s="45" t="s">
        <v>165</v>
      </c>
      <c r="E17" s="42">
        <f>SUM(E18:E29)</f>
        <v>12</v>
      </c>
      <c r="F17" s="99"/>
      <c r="G17" s="99"/>
      <c r="H17" s="99"/>
    </row>
    <row r="18" spans="1:8" ht="35.25" customHeight="1" x14ac:dyDescent="0.25">
      <c r="A18" s="183" t="s">
        <v>251</v>
      </c>
      <c r="B18" s="96"/>
      <c r="C18" s="115" t="s">
        <v>5</v>
      </c>
      <c r="D18" s="90" t="s">
        <v>9</v>
      </c>
      <c r="E18" s="89">
        <v>1</v>
      </c>
    </row>
    <row r="19" spans="1:8" ht="42" customHeight="1" x14ac:dyDescent="0.25">
      <c r="A19" s="183" t="s">
        <v>227</v>
      </c>
      <c r="B19" s="96"/>
      <c r="C19" s="115" t="s">
        <v>5</v>
      </c>
      <c r="D19" s="90" t="s">
        <v>12</v>
      </c>
      <c r="E19" s="89">
        <v>1</v>
      </c>
    </row>
    <row r="20" spans="1:8" ht="47.25" customHeight="1" x14ac:dyDescent="0.25">
      <c r="A20" s="183" t="s">
        <v>252</v>
      </c>
      <c r="B20" s="185"/>
      <c r="C20" s="120" t="s">
        <v>41</v>
      </c>
      <c r="D20" s="187" t="s">
        <v>586</v>
      </c>
      <c r="E20" s="75">
        <v>1</v>
      </c>
    </row>
    <row r="21" spans="1:8" ht="47.25" customHeight="1" x14ac:dyDescent="0.25">
      <c r="A21" s="183" t="s">
        <v>253</v>
      </c>
      <c r="B21" s="185"/>
      <c r="C21" s="115" t="s">
        <v>5</v>
      </c>
      <c r="D21" s="188" t="s">
        <v>193</v>
      </c>
      <c r="E21" s="75">
        <v>1</v>
      </c>
    </row>
    <row r="22" spans="1:8" ht="42" customHeight="1" x14ac:dyDescent="0.25">
      <c r="A22" s="183" t="s">
        <v>254</v>
      </c>
      <c r="B22" s="185"/>
      <c r="C22" s="146" t="s">
        <v>191</v>
      </c>
      <c r="D22" s="187" t="s">
        <v>195</v>
      </c>
      <c r="E22" s="79">
        <v>1</v>
      </c>
    </row>
    <row r="23" spans="1:8" ht="42" customHeight="1" x14ac:dyDescent="0.25">
      <c r="A23" s="183" t="s">
        <v>255</v>
      </c>
      <c r="B23" s="185"/>
      <c r="C23" s="54" t="s">
        <v>241</v>
      </c>
      <c r="D23" s="187" t="s">
        <v>98</v>
      </c>
      <c r="E23" s="83">
        <v>1</v>
      </c>
    </row>
    <row r="24" spans="1:8" ht="45" customHeight="1" x14ac:dyDescent="0.25">
      <c r="A24" s="183" t="s">
        <v>282</v>
      </c>
      <c r="B24" s="185"/>
      <c r="C24" s="54" t="s">
        <v>241</v>
      </c>
      <c r="D24" s="187" t="s">
        <v>267</v>
      </c>
      <c r="E24" s="79">
        <v>1</v>
      </c>
    </row>
    <row r="25" spans="1:8" ht="50.25" customHeight="1" x14ac:dyDescent="0.25">
      <c r="A25" s="183" t="s">
        <v>283</v>
      </c>
      <c r="B25" s="185"/>
      <c r="C25" s="146" t="s">
        <v>191</v>
      </c>
      <c r="D25" s="187" t="s">
        <v>273</v>
      </c>
      <c r="E25" s="83">
        <v>1</v>
      </c>
    </row>
    <row r="26" spans="1:8" ht="39" customHeight="1" x14ac:dyDescent="0.25">
      <c r="A26" s="183" t="s">
        <v>284</v>
      </c>
      <c r="B26" s="185"/>
      <c r="C26" s="120" t="s">
        <v>41</v>
      </c>
      <c r="D26" s="187" t="s">
        <v>129</v>
      </c>
      <c r="E26" s="82">
        <v>1</v>
      </c>
    </row>
    <row r="27" spans="1:8" ht="45" customHeight="1" x14ac:dyDescent="0.25">
      <c r="A27" s="183" t="s">
        <v>285</v>
      </c>
      <c r="B27" s="185"/>
      <c r="C27" s="120" t="s">
        <v>41</v>
      </c>
      <c r="D27" s="187" t="s">
        <v>632</v>
      </c>
      <c r="E27" s="83">
        <v>1</v>
      </c>
    </row>
    <row r="28" spans="1:8" ht="45.75" customHeight="1" x14ac:dyDescent="0.25">
      <c r="A28" s="183" t="s">
        <v>286</v>
      </c>
      <c r="B28" s="185"/>
      <c r="C28" s="54" t="s">
        <v>241</v>
      </c>
      <c r="D28" s="95" t="s">
        <v>140</v>
      </c>
      <c r="E28" s="75">
        <v>1</v>
      </c>
    </row>
    <row r="29" spans="1:8" ht="45.75" customHeight="1" x14ac:dyDescent="0.25">
      <c r="A29" s="183" t="s">
        <v>639</v>
      </c>
      <c r="B29" s="185"/>
      <c r="C29" s="146" t="s">
        <v>191</v>
      </c>
      <c r="D29" s="237" t="s">
        <v>638</v>
      </c>
      <c r="E29" s="75">
        <v>1</v>
      </c>
    </row>
    <row r="30" spans="1:8" ht="45.75" customHeight="1" x14ac:dyDescent="0.25">
      <c r="A30" s="178" t="s">
        <v>587</v>
      </c>
      <c r="B30" s="175" t="s">
        <v>44</v>
      </c>
      <c r="C30" s="198"/>
      <c r="D30" s="45" t="s">
        <v>165</v>
      </c>
      <c r="E30" s="42">
        <f>SUM(E31:E37)</f>
        <v>7</v>
      </c>
    </row>
    <row r="31" spans="1:8" ht="40.5" customHeight="1" x14ac:dyDescent="0.25">
      <c r="A31" s="183" t="s">
        <v>256</v>
      </c>
      <c r="B31" s="185"/>
      <c r="C31" s="54" t="s">
        <v>192</v>
      </c>
      <c r="D31" s="187" t="s">
        <v>43</v>
      </c>
      <c r="E31" s="75">
        <v>1</v>
      </c>
    </row>
    <row r="32" spans="1:8" ht="42" customHeight="1" x14ac:dyDescent="0.25">
      <c r="A32" s="183" t="s">
        <v>287</v>
      </c>
      <c r="B32" s="185"/>
      <c r="C32" s="54" t="s">
        <v>192</v>
      </c>
      <c r="D32" s="187" t="s">
        <v>272</v>
      </c>
      <c r="E32" s="75">
        <v>1</v>
      </c>
    </row>
    <row r="33" spans="1:5" ht="51" customHeight="1" x14ac:dyDescent="0.25">
      <c r="A33" s="183" t="s">
        <v>288</v>
      </c>
      <c r="B33" s="185"/>
      <c r="C33" s="189" t="s">
        <v>191</v>
      </c>
      <c r="D33" s="187" t="s">
        <v>194</v>
      </c>
      <c r="E33" s="75">
        <v>1</v>
      </c>
    </row>
    <row r="34" spans="1:5" ht="42.75" customHeight="1" x14ac:dyDescent="0.25">
      <c r="A34" s="183" t="s">
        <v>289</v>
      </c>
      <c r="B34" s="185"/>
      <c r="C34" s="54" t="s">
        <v>5</v>
      </c>
      <c r="D34" s="187" t="s">
        <v>194</v>
      </c>
      <c r="E34" s="75">
        <v>1</v>
      </c>
    </row>
    <row r="35" spans="1:5" ht="45" customHeight="1" x14ac:dyDescent="0.25">
      <c r="A35" s="183" t="s">
        <v>290</v>
      </c>
      <c r="B35" s="185"/>
      <c r="C35" s="54" t="s">
        <v>41</v>
      </c>
      <c r="D35" s="187" t="s">
        <v>632</v>
      </c>
      <c r="E35" s="83">
        <v>1</v>
      </c>
    </row>
    <row r="36" spans="1:5" ht="43.5" customHeight="1" x14ac:dyDescent="0.25">
      <c r="A36" s="183" t="s">
        <v>291</v>
      </c>
      <c r="B36" s="185"/>
      <c r="C36" s="54" t="s">
        <v>241</v>
      </c>
      <c r="D36" s="95" t="s">
        <v>140</v>
      </c>
      <c r="E36" s="75">
        <v>1</v>
      </c>
    </row>
    <row r="37" spans="1:5" ht="43.5" customHeight="1" x14ac:dyDescent="0.25">
      <c r="A37" s="183" t="s">
        <v>640</v>
      </c>
      <c r="B37" s="185"/>
      <c r="C37" s="146" t="s">
        <v>191</v>
      </c>
      <c r="D37" s="238" t="s">
        <v>638</v>
      </c>
      <c r="E37" s="75">
        <v>1</v>
      </c>
    </row>
    <row r="38" spans="1:5" ht="31.5" customHeight="1" x14ac:dyDescent="0.25">
      <c r="A38" s="194" t="s">
        <v>588</v>
      </c>
      <c r="B38" s="100" t="s">
        <v>20</v>
      </c>
      <c r="C38" s="163"/>
      <c r="D38" s="139" t="s">
        <v>165</v>
      </c>
      <c r="E38" s="105">
        <f>SUM(E39:E45)</f>
        <v>7</v>
      </c>
    </row>
    <row r="39" spans="1:5" ht="46.5" customHeight="1" x14ac:dyDescent="0.25">
      <c r="A39" s="183" t="s">
        <v>257</v>
      </c>
      <c r="B39" s="185"/>
      <c r="C39" s="54" t="s">
        <v>41</v>
      </c>
      <c r="D39" s="187" t="s">
        <v>19</v>
      </c>
      <c r="E39" s="75">
        <v>1</v>
      </c>
    </row>
    <row r="40" spans="1:5" ht="40.5" customHeight="1" x14ac:dyDescent="0.25">
      <c r="A40" s="183" t="s">
        <v>292</v>
      </c>
      <c r="B40" s="185"/>
      <c r="C40" s="54" t="s">
        <v>5</v>
      </c>
      <c r="D40" s="188" t="s">
        <v>193</v>
      </c>
      <c r="E40" s="75">
        <v>1</v>
      </c>
    </row>
    <row r="41" spans="1:5" ht="39.75" customHeight="1" x14ac:dyDescent="0.25">
      <c r="A41" s="183" t="s">
        <v>293</v>
      </c>
      <c r="B41" s="185"/>
      <c r="C41" s="54" t="s">
        <v>241</v>
      </c>
      <c r="D41" s="187" t="s">
        <v>267</v>
      </c>
      <c r="E41" s="79">
        <v>1</v>
      </c>
    </row>
    <row r="42" spans="1:5" ht="43.5" customHeight="1" x14ac:dyDescent="0.25">
      <c r="A42" s="183" t="s">
        <v>294</v>
      </c>
      <c r="B42" s="185"/>
      <c r="C42" s="54" t="s">
        <v>41</v>
      </c>
      <c r="D42" s="187" t="s">
        <v>128</v>
      </c>
      <c r="E42" s="83">
        <v>1</v>
      </c>
    </row>
    <row r="43" spans="1:5" ht="42" customHeight="1" x14ac:dyDescent="0.25">
      <c r="A43" s="183" t="s">
        <v>295</v>
      </c>
      <c r="B43" s="185"/>
      <c r="C43" s="54" t="s">
        <v>41</v>
      </c>
      <c r="D43" s="187" t="s">
        <v>632</v>
      </c>
      <c r="E43" s="82">
        <v>1</v>
      </c>
    </row>
    <row r="44" spans="1:5" ht="48" customHeight="1" x14ac:dyDescent="0.25">
      <c r="A44" s="183" t="s">
        <v>296</v>
      </c>
      <c r="B44" s="185"/>
      <c r="C44" s="54" t="s">
        <v>241</v>
      </c>
      <c r="D44" s="95" t="s">
        <v>140</v>
      </c>
      <c r="E44" s="75">
        <v>1</v>
      </c>
    </row>
    <row r="45" spans="1:5" ht="48" customHeight="1" x14ac:dyDescent="0.25">
      <c r="A45" s="183" t="s">
        <v>641</v>
      </c>
      <c r="B45" s="185"/>
      <c r="C45" s="146" t="s">
        <v>191</v>
      </c>
      <c r="D45" s="238" t="s">
        <v>638</v>
      </c>
      <c r="E45" s="75">
        <v>1</v>
      </c>
    </row>
    <row r="46" spans="1:5" ht="45.75" customHeight="1" x14ac:dyDescent="0.25">
      <c r="A46" s="193">
        <v>5</v>
      </c>
      <c r="B46" s="100" t="s">
        <v>46</v>
      </c>
      <c r="C46" s="161"/>
      <c r="D46" s="139" t="s">
        <v>165</v>
      </c>
      <c r="E46" s="104">
        <f>SUM(E47)</f>
        <v>1</v>
      </c>
    </row>
    <row r="47" spans="1:5" ht="45.75" customHeight="1" x14ac:dyDescent="0.25">
      <c r="A47" s="164" t="s">
        <v>258</v>
      </c>
      <c r="B47" s="91"/>
      <c r="C47" s="115" t="s">
        <v>192</v>
      </c>
      <c r="D47" s="75" t="s">
        <v>47</v>
      </c>
      <c r="E47" s="75">
        <v>1</v>
      </c>
    </row>
    <row r="48" spans="1:5" ht="45.75" customHeight="1" x14ac:dyDescent="0.25">
      <c r="A48" s="194">
        <v>6</v>
      </c>
      <c r="B48" s="100" t="s">
        <v>95</v>
      </c>
      <c r="C48" s="163"/>
      <c r="D48" s="139" t="s">
        <v>165</v>
      </c>
      <c r="E48" s="105">
        <f>SUM(E49)</f>
        <v>1</v>
      </c>
    </row>
    <row r="49" spans="1:5" ht="57" customHeight="1" x14ac:dyDescent="0.25">
      <c r="A49" s="164" t="s">
        <v>297</v>
      </c>
      <c r="B49" s="22"/>
      <c r="C49" s="146" t="s">
        <v>191</v>
      </c>
      <c r="D49" s="74" t="s">
        <v>96</v>
      </c>
      <c r="E49" s="79">
        <v>1</v>
      </c>
    </row>
    <row r="50" spans="1:5" ht="33" customHeight="1" x14ac:dyDescent="0.25">
      <c r="A50" s="194" t="s">
        <v>298</v>
      </c>
      <c r="B50" s="100" t="s">
        <v>83</v>
      </c>
      <c r="C50" s="161"/>
      <c r="D50" s="139" t="s">
        <v>165</v>
      </c>
      <c r="E50" s="104">
        <f>SUM(E51+E52)</f>
        <v>2</v>
      </c>
    </row>
    <row r="51" spans="1:5" ht="54" customHeight="1" x14ac:dyDescent="0.25">
      <c r="A51" s="164" t="s">
        <v>299</v>
      </c>
      <c r="C51" s="146" t="s">
        <v>191</v>
      </c>
      <c r="D51" s="74" t="s">
        <v>194</v>
      </c>
      <c r="E51" s="75">
        <v>1</v>
      </c>
    </row>
    <row r="52" spans="1:5" ht="52.5" customHeight="1" x14ac:dyDescent="0.25">
      <c r="A52" s="164" t="s">
        <v>300</v>
      </c>
      <c r="B52" s="91"/>
      <c r="C52" s="54" t="s">
        <v>241</v>
      </c>
      <c r="D52" s="75" t="s">
        <v>120</v>
      </c>
      <c r="E52" s="79">
        <v>1</v>
      </c>
    </row>
    <row r="53" spans="1:5" ht="40.5" customHeight="1" x14ac:dyDescent="0.25">
      <c r="A53" s="193" t="s">
        <v>301</v>
      </c>
      <c r="B53" s="100" t="s">
        <v>21</v>
      </c>
      <c r="C53" s="163"/>
      <c r="D53" s="139" t="s">
        <v>165</v>
      </c>
      <c r="E53" s="104">
        <f>SUM(E54:E57)</f>
        <v>4</v>
      </c>
    </row>
    <row r="54" spans="1:5" ht="49.5" customHeight="1" x14ac:dyDescent="0.25">
      <c r="A54" s="183" t="s">
        <v>302</v>
      </c>
      <c r="B54" s="185"/>
      <c r="C54" s="54" t="s">
        <v>5</v>
      </c>
      <c r="D54" s="188" t="s">
        <v>193</v>
      </c>
      <c r="E54" s="75">
        <v>1</v>
      </c>
    </row>
    <row r="55" spans="1:5" ht="50.25" customHeight="1" x14ac:dyDescent="0.25">
      <c r="A55" s="183" t="s">
        <v>303</v>
      </c>
      <c r="B55" s="185"/>
      <c r="C55" s="54" t="s">
        <v>241</v>
      </c>
      <c r="D55" s="187" t="s">
        <v>267</v>
      </c>
      <c r="E55" s="75">
        <v>1</v>
      </c>
    </row>
    <row r="56" spans="1:5" ht="44.25" customHeight="1" x14ac:dyDescent="0.25">
      <c r="A56" s="183" t="s">
        <v>304</v>
      </c>
      <c r="B56" s="185"/>
      <c r="C56" s="54" t="s">
        <v>41</v>
      </c>
      <c r="D56" s="187" t="s">
        <v>632</v>
      </c>
      <c r="E56" s="82">
        <v>1</v>
      </c>
    </row>
    <row r="57" spans="1:5" ht="52.5" customHeight="1" x14ac:dyDescent="0.25">
      <c r="A57" s="183" t="s">
        <v>305</v>
      </c>
      <c r="B57" s="185"/>
      <c r="C57" s="54" t="s">
        <v>241</v>
      </c>
      <c r="D57" s="95" t="s">
        <v>140</v>
      </c>
      <c r="E57" s="75">
        <v>1</v>
      </c>
    </row>
    <row r="58" spans="1:5" ht="42.75" customHeight="1" x14ac:dyDescent="0.25">
      <c r="A58" s="194" t="s">
        <v>306</v>
      </c>
      <c r="B58" s="100" t="s">
        <v>22</v>
      </c>
      <c r="C58" s="163"/>
      <c r="D58" s="139" t="s">
        <v>165</v>
      </c>
      <c r="E58" s="105">
        <f>SUM(E59:E67)</f>
        <v>11</v>
      </c>
    </row>
    <row r="59" spans="1:5" ht="35.25" customHeight="1" x14ac:dyDescent="0.25">
      <c r="A59" s="164" t="s">
        <v>307</v>
      </c>
      <c r="C59" s="120" t="s">
        <v>41</v>
      </c>
      <c r="D59" s="83" t="s">
        <v>19</v>
      </c>
      <c r="E59" s="75">
        <v>1</v>
      </c>
    </row>
    <row r="60" spans="1:5" ht="49.5" customHeight="1" x14ac:dyDescent="0.25">
      <c r="A60" s="164" t="s">
        <v>308</v>
      </c>
      <c r="B60" s="91"/>
      <c r="C60" s="146" t="s">
        <v>191</v>
      </c>
      <c r="D60" s="74" t="s">
        <v>194</v>
      </c>
      <c r="E60" s="75">
        <v>2</v>
      </c>
    </row>
    <row r="61" spans="1:5" ht="51.75" customHeight="1" x14ac:dyDescent="0.25">
      <c r="A61" s="164" t="s">
        <v>309</v>
      </c>
      <c r="B61" s="91"/>
      <c r="C61" s="146" t="s">
        <v>191</v>
      </c>
      <c r="D61" s="74" t="s">
        <v>195</v>
      </c>
      <c r="E61" s="79">
        <v>1</v>
      </c>
    </row>
    <row r="62" spans="1:5" ht="46.5" customHeight="1" x14ac:dyDescent="0.25">
      <c r="A62" s="164" t="s">
        <v>310</v>
      </c>
      <c r="B62" s="92"/>
      <c r="C62" s="54" t="s">
        <v>241</v>
      </c>
      <c r="D62" s="83" t="s">
        <v>98</v>
      </c>
      <c r="E62" s="83">
        <v>1</v>
      </c>
    </row>
    <row r="63" spans="1:5" ht="37.5" customHeight="1" x14ac:dyDescent="0.25">
      <c r="A63" s="164" t="s">
        <v>311</v>
      </c>
      <c r="B63" s="91"/>
      <c r="C63" s="54" t="s">
        <v>241</v>
      </c>
      <c r="D63" s="75" t="s">
        <v>120</v>
      </c>
      <c r="E63" s="79">
        <v>1</v>
      </c>
    </row>
    <row r="64" spans="1:5" ht="58.5" customHeight="1" x14ac:dyDescent="0.25">
      <c r="A64" s="164" t="s">
        <v>312</v>
      </c>
      <c r="B64" s="92"/>
      <c r="C64" s="146" t="s">
        <v>191</v>
      </c>
      <c r="D64" s="83" t="s">
        <v>273</v>
      </c>
      <c r="E64" s="82">
        <v>1</v>
      </c>
    </row>
    <row r="65" spans="1:5" ht="48.75" customHeight="1" x14ac:dyDescent="0.25">
      <c r="A65" s="164" t="s">
        <v>313</v>
      </c>
      <c r="B65" s="92"/>
      <c r="C65" s="115" t="s">
        <v>5</v>
      </c>
      <c r="D65" s="83" t="s">
        <v>273</v>
      </c>
      <c r="E65" s="82">
        <v>1</v>
      </c>
    </row>
    <row r="66" spans="1:5" ht="54.75" customHeight="1" x14ac:dyDescent="0.25">
      <c r="A66" s="164" t="s">
        <v>314</v>
      </c>
      <c r="B66" s="92"/>
      <c r="C66" s="120" t="s">
        <v>41</v>
      </c>
      <c r="D66" s="187" t="s">
        <v>632</v>
      </c>
      <c r="E66" s="82">
        <v>1</v>
      </c>
    </row>
    <row r="67" spans="1:5" ht="48.75" customHeight="1" x14ac:dyDescent="0.25">
      <c r="A67" s="164" t="s">
        <v>315</v>
      </c>
      <c r="B67" s="91"/>
      <c r="C67" s="54" t="s">
        <v>241</v>
      </c>
      <c r="D67" s="75" t="s">
        <v>140</v>
      </c>
      <c r="E67" s="75">
        <v>2</v>
      </c>
    </row>
    <row r="68" spans="1:5" ht="37.5" customHeight="1" x14ac:dyDescent="0.25">
      <c r="A68" s="194" t="s">
        <v>316</v>
      </c>
      <c r="B68" s="100" t="s">
        <v>6</v>
      </c>
      <c r="C68" s="163"/>
      <c r="D68" s="139" t="s">
        <v>165</v>
      </c>
      <c r="E68" s="105">
        <f>SUM(E69:E77)</f>
        <v>9</v>
      </c>
    </row>
    <row r="69" spans="1:5" ht="43.5" customHeight="1" x14ac:dyDescent="0.25">
      <c r="A69" s="183" t="s">
        <v>317</v>
      </c>
      <c r="B69" s="96"/>
      <c r="C69" s="54" t="s">
        <v>5</v>
      </c>
      <c r="D69" s="90" t="s">
        <v>7</v>
      </c>
      <c r="E69" s="89">
        <v>1</v>
      </c>
    </row>
    <row r="70" spans="1:5" ht="43.5" customHeight="1" x14ac:dyDescent="0.25">
      <c r="A70" s="183" t="s">
        <v>318</v>
      </c>
      <c r="B70" s="96"/>
      <c r="C70" s="54" t="s">
        <v>5</v>
      </c>
      <c r="D70" s="90" t="s">
        <v>9</v>
      </c>
      <c r="E70" s="89">
        <v>1</v>
      </c>
    </row>
    <row r="71" spans="1:5" ht="41.25" customHeight="1" x14ac:dyDescent="0.25">
      <c r="A71" s="183" t="s">
        <v>319</v>
      </c>
      <c r="B71" s="185"/>
      <c r="C71" s="54" t="s">
        <v>41</v>
      </c>
      <c r="D71" s="187" t="s">
        <v>19</v>
      </c>
      <c r="E71" s="95">
        <v>1</v>
      </c>
    </row>
    <row r="72" spans="1:5" ht="56.25" customHeight="1" x14ac:dyDescent="0.25">
      <c r="A72" s="183" t="s">
        <v>320</v>
      </c>
      <c r="B72" s="185"/>
      <c r="C72" s="54" t="s">
        <v>5</v>
      </c>
      <c r="D72" s="188" t="s">
        <v>193</v>
      </c>
      <c r="E72" s="95">
        <v>1</v>
      </c>
    </row>
    <row r="73" spans="1:5" ht="42" customHeight="1" x14ac:dyDescent="0.25">
      <c r="A73" s="183" t="s">
        <v>321</v>
      </c>
      <c r="B73" s="185"/>
      <c r="C73" s="189" t="s">
        <v>191</v>
      </c>
      <c r="D73" s="187" t="s">
        <v>195</v>
      </c>
      <c r="E73" s="95">
        <v>1</v>
      </c>
    </row>
    <row r="74" spans="1:5" ht="47.25" customHeight="1" x14ac:dyDescent="0.25">
      <c r="A74" s="183" t="s">
        <v>322</v>
      </c>
      <c r="B74" s="185"/>
      <c r="C74" s="54" t="s">
        <v>241</v>
      </c>
      <c r="D74" s="187" t="s">
        <v>98</v>
      </c>
      <c r="E74" s="187">
        <v>1</v>
      </c>
    </row>
    <row r="75" spans="1:5" ht="39.75" customHeight="1" x14ac:dyDescent="0.25">
      <c r="A75" s="183" t="s">
        <v>323</v>
      </c>
      <c r="B75" s="185"/>
      <c r="C75" s="189" t="s">
        <v>191</v>
      </c>
      <c r="D75" s="187" t="s">
        <v>273</v>
      </c>
      <c r="E75" s="196">
        <v>1</v>
      </c>
    </row>
    <row r="76" spans="1:5" ht="43.5" customHeight="1" x14ac:dyDescent="0.25">
      <c r="A76" s="183" t="s">
        <v>324</v>
      </c>
      <c r="B76" s="185"/>
      <c r="C76" s="54" t="s">
        <v>241</v>
      </c>
      <c r="D76" s="95" t="s">
        <v>140</v>
      </c>
      <c r="E76" s="95">
        <v>1</v>
      </c>
    </row>
    <row r="77" spans="1:5" ht="43.5" customHeight="1" x14ac:dyDescent="0.25">
      <c r="A77" s="183" t="s">
        <v>642</v>
      </c>
      <c r="B77" s="185"/>
      <c r="C77" s="146" t="s">
        <v>191</v>
      </c>
      <c r="D77" s="238" t="s">
        <v>638</v>
      </c>
      <c r="E77" s="75">
        <v>1</v>
      </c>
    </row>
    <row r="78" spans="1:5" ht="54" customHeight="1" x14ac:dyDescent="0.25">
      <c r="A78" s="194" t="s">
        <v>325</v>
      </c>
      <c r="B78" s="100" t="s">
        <v>132</v>
      </c>
      <c r="C78" s="163"/>
      <c r="D78" s="139" t="s">
        <v>165</v>
      </c>
      <c r="E78" s="105">
        <f>SUM(E79)</f>
        <v>1</v>
      </c>
    </row>
    <row r="79" spans="1:5" ht="72" customHeight="1" x14ac:dyDescent="0.25">
      <c r="A79" s="166" t="s">
        <v>326</v>
      </c>
      <c r="B79" s="92"/>
      <c r="C79" s="120" t="s">
        <v>41</v>
      </c>
      <c r="D79" s="187" t="s">
        <v>632</v>
      </c>
      <c r="E79" s="82">
        <v>1</v>
      </c>
    </row>
    <row r="80" spans="1:5" ht="48" customHeight="1" x14ac:dyDescent="0.25">
      <c r="A80" s="193" t="s">
        <v>327</v>
      </c>
      <c r="B80" s="100" t="s">
        <v>121</v>
      </c>
      <c r="C80" s="163"/>
      <c r="D80" s="139" t="s">
        <v>165</v>
      </c>
      <c r="E80" s="103">
        <f>SUM(E81)</f>
        <v>1</v>
      </c>
    </row>
    <row r="81" spans="1:5" ht="45" customHeight="1" x14ac:dyDescent="0.25">
      <c r="A81" s="166" t="s">
        <v>328</v>
      </c>
      <c r="B81" s="91"/>
      <c r="C81" s="54" t="s">
        <v>241</v>
      </c>
      <c r="D81" s="75" t="s">
        <v>120</v>
      </c>
      <c r="E81" s="79">
        <v>1</v>
      </c>
    </row>
    <row r="82" spans="1:5" ht="45" customHeight="1" x14ac:dyDescent="0.25">
      <c r="A82" s="193" t="s">
        <v>329</v>
      </c>
      <c r="B82" s="100" t="s">
        <v>23</v>
      </c>
      <c r="C82" s="163"/>
      <c r="D82" s="139" t="s">
        <v>165</v>
      </c>
      <c r="E82" s="104">
        <f>SUM(E83:E92)</f>
        <v>10</v>
      </c>
    </row>
    <row r="83" spans="1:5" ht="33" customHeight="1" x14ac:dyDescent="0.25">
      <c r="A83" s="164" t="s">
        <v>330</v>
      </c>
      <c r="B83" s="91"/>
      <c r="C83" s="120" t="s">
        <v>41</v>
      </c>
      <c r="D83" s="83" t="s">
        <v>19</v>
      </c>
      <c r="E83" s="75">
        <v>1</v>
      </c>
    </row>
    <row r="84" spans="1:5" ht="39" customHeight="1" x14ac:dyDescent="0.25">
      <c r="A84" s="164" t="s">
        <v>331</v>
      </c>
      <c r="B84" s="91"/>
      <c r="C84" s="115" t="s">
        <v>5</v>
      </c>
      <c r="D84" s="93" t="s">
        <v>193</v>
      </c>
      <c r="E84" s="75">
        <v>1</v>
      </c>
    </row>
    <row r="85" spans="1:5" ht="38.25" x14ac:dyDescent="0.25">
      <c r="A85" s="164" t="s">
        <v>625</v>
      </c>
      <c r="B85" s="91"/>
      <c r="C85" s="146" t="s">
        <v>191</v>
      </c>
      <c r="D85" s="74" t="s">
        <v>194</v>
      </c>
      <c r="E85" s="75">
        <v>1</v>
      </c>
    </row>
    <row r="86" spans="1:5" ht="38.25" x14ac:dyDescent="0.25">
      <c r="A86" s="164" t="s">
        <v>626</v>
      </c>
      <c r="B86" s="92"/>
      <c r="C86" s="54" t="s">
        <v>241</v>
      </c>
      <c r="D86" s="83" t="s">
        <v>98</v>
      </c>
      <c r="E86" s="83">
        <v>1</v>
      </c>
    </row>
    <row r="87" spans="1:5" ht="38.25" x14ac:dyDescent="0.25">
      <c r="A87" s="164" t="s">
        <v>627</v>
      </c>
      <c r="B87" s="91"/>
      <c r="C87" s="54" t="s">
        <v>241</v>
      </c>
      <c r="D87" s="74" t="s">
        <v>267</v>
      </c>
      <c r="E87" s="75">
        <v>1</v>
      </c>
    </row>
    <row r="88" spans="1:5" ht="40.5" customHeight="1" x14ac:dyDescent="0.25">
      <c r="A88" s="164" t="s">
        <v>332</v>
      </c>
      <c r="B88" s="92"/>
      <c r="C88" s="146" t="s">
        <v>191</v>
      </c>
      <c r="D88" s="83" t="s">
        <v>273</v>
      </c>
      <c r="E88" s="82">
        <v>1</v>
      </c>
    </row>
    <row r="89" spans="1:5" ht="36.75" customHeight="1" x14ac:dyDescent="0.25">
      <c r="A89" s="164" t="s">
        <v>628</v>
      </c>
      <c r="B89" s="92"/>
      <c r="C89" s="120" t="s">
        <v>41</v>
      </c>
      <c r="D89" s="83" t="s">
        <v>128</v>
      </c>
      <c r="E89" s="83">
        <v>1</v>
      </c>
    </row>
    <row r="90" spans="1:5" ht="43.5" customHeight="1" x14ac:dyDescent="0.25">
      <c r="A90" s="164" t="s">
        <v>629</v>
      </c>
      <c r="B90" s="91"/>
      <c r="C90" s="146" t="s">
        <v>191</v>
      </c>
      <c r="D90" s="74" t="s">
        <v>279</v>
      </c>
      <c r="E90" s="79">
        <v>1</v>
      </c>
    </row>
    <row r="91" spans="1:5" ht="40.5" customHeight="1" x14ac:dyDescent="0.25">
      <c r="A91" s="164" t="s">
        <v>333</v>
      </c>
      <c r="B91" s="91"/>
      <c r="C91" s="54" t="s">
        <v>241</v>
      </c>
      <c r="D91" s="75" t="s">
        <v>140</v>
      </c>
      <c r="E91" s="75">
        <v>1</v>
      </c>
    </row>
    <row r="92" spans="1:5" ht="40.5" customHeight="1" x14ac:dyDescent="0.25">
      <c r="A92" s="164" t="s">
        <v>643</v>
      </c>
      <c r="B92" s="185"/>
      <c r="C92" s="146" t="s">
        <v>191</v>
      </c>
      <c r="D92" s="238" t="s">
        <v>638</v>
      </c>
      <c r="E92" s="75">
        <v>1</v>
      </c>
    </row>
    <row r="93" spans="1:5" ht="47.25" customHeight="1" x14ac:dyDescent="0.25">
      <c r="A93" s="194" t="s">
        <v>334</v>
      </c>
      <c r="B93" s="100" t="s">
        <v>32</v>
      </c>
      <c r="C93" s="163"/>
      <c r="D93" s="139" t="s">
        <v>165</v>
      </c>
      <c r="E93" s="105">
        <f>SUM(E94:E97)</f>
        <v>4</v>
      </c>
    </row>
    <row r="94" spans="1:5" ht="45" customHeight="1" x14ac:dyDescent="0.25">
      <c r="A94" s="164" t="s">
        <v>335</v>
      </c>
      <c r="B94" s="91"/>
      <c r="C94" s="115" t="s">
        <v>5</v>
      </c>
      <c r="D94" s="93" t="s">
        <v>193</v>
      </c>
      <c r="E94" s="75">
        <v>1</v>
      </c>
    </row>
    <row r="95" spans="1:5" ht="42" customHeight="1" x14ac:dyDescent="0.25">
      <c r="A95" s="164" t="s">
        <v>336</v>
      </c>
      <c r="B95" s="91"/>
      <c r="C95" s="54" t="s">
        <v>241</v>
      </c>
      <c r="D95" s="74" t="s">
        <v>267</v>
      </c>
      <c r="E95" s="75">
        <v>1</v>
      </c>
    </row>
    <row r="96" spans="1:5" ht="42" customHeight="1" x14ac:dyDescent="0.25">
      <c r="A96" s="164" t="s">
        <v>337</v>
      </c>
      <c r="B96" s="92"/>
      <c r="C96" s="120" t="s">
        <v>41</v>
      </c>
      <c r="D96" s="187" t="s">
        <v>632</v>
      </c>
      <c r="E96" s="82">
        <v>1</v>
      </c>
    </row>
    <row r="97" spans="1:5" ht="36.75" customHeight="1" x14ac:dyDescent="0.25">
      <c r="A97" s="164" t="s">
        <v>338</v>
      </c>
      <c r="B97" s="91"/>
      <c r="C97" s="54" t="s">
        <v>241</v>
      </c>
      <c r="D97" s="75" t="s">
        <v>140</v>
      </c>
      <c r="E97" s="75">
        <v>1</v>
      </c>
    </row>
    <row r="98" spans="1:5" ht="44.25" customHeight="1" x14ac:dyDescent="0.25">
      <c r="A98" s="194" t="s">
        <v>339</v>
      </c>
      <c r="B98" s="100" t="s">
        <v>84</v>
      </c>
      <c r="C98" s="163"/>
      <c r="D98" s="139" t="s">
        <v>165</v>
      </c>
      <c r="E98" s="105">
        <f>SUM(E99)</f>
        <v>1</v>
      </c>
    </row>
    <row r="99" spans="1:5" ht="49.5" customHeight="1" x14ac:dyDescent="0.25">
      <c r="A99" s="164" t="s">
        <v>585</v>
      </c>
      <c r="B99" s="91"/>
      <c r="C99" s="146" t="s">
        <v>191</v>
      </c>
      <c r="D99" s="74" t="s">
        <v>194</v>
      </c>
      <c r="E99" s="75">
        <v>1</v>
      </c>
    </row>
    <row r="100" spans="1:5" ht="38.25" customHeight="1" x14ac:dyDescent="0.25">
      <c r="A100" s="194" t="s">
        <v>341</v>
      </c>
      <c r="B100" s="100" t="s">
        <v>122</v>
      </c>
      <c r="C100" s="163"/>
      <c r="D100" s="139" t="s">
        <v>165</v>
      </c>
      <c r="E100" s="105">
        <f>SUM(E101:E102)</f>
        <v>2</v>
      </c>
    </row>
    <row r="101" spans="1:5" ht="40.5" customHeight="1" x14ac:dyDescent="0.25">
      <c r="A101" s="183" t="s">
        <v>342</v>
      </c>
      <c r="B101" s="185"/>
      <c r="C101" s="54" t="s">
        <v>5</v>
      </c>
      <c r="D101" s="187" t="s">
        <v>280</v>
      </c>
      <c r="E101" s="79">
        <v>1</v>
      </c>
    </row>
    <row r="102" spans="1:5" ht="51" customHeight="1" x14ac:dyDescent="0.25">
      <c r="A102" s="183" t="s">
        <v>344</v>
      </c>
      <c r="B102" s="185"/>
      <c r="C102" s="54" t="s">
        <v>241</v>
      </c>
      <c r="D102" s="95" t="s">
        <v>140</v>
      </c>
      <c r="E102" s="75">
        <v>1</v>
      </c>
    </row>
    <row r="103" spans="1:5" ht="51" customHeight="1" x14ac:dyDescent="0.25">
      <c r="A103" s="194" t="s">
        <v>345</v>
      </c>
      <c r="B103" s="100" t="s">
        <v>48</v>
      </c>
      <c r="C103" s="163"/>
      <c r="D103" s="139" t="s">
        <v>165</v>
      </c>
      <c r="E103" s="105">
        <f>SUM(E104:E105)</f>
        <v>2</v>
      </c>
    </row>
    <row r="104" spans="1:5" ht="45" customHeight="1" x14ac:dyDescent="0.25">
      <c r="A104" s="164" t="s">
        <v>346</v>
      </c>
      <c r="B104" s="91"/>
      <c r="C104" s="115" t="s">
        <v>192</v>
      </c>
      <c r="D104" s="95" t="s">
        <v>49</v>
      </c>
      <c r="E104" s="75">
        <v>1</v>
      </c>
    </row>
    <row r="105" spans="1:5" ht="43.5" customHeight="1" x14ac:dyDescent="0.25">
      <c r="A105" s="164" t="s">
        <v>348</v>
      </c>
      <c r="B105" s="92"/>
      <c r="C105" s="54" t="s">
        <v>241</v>
      </c>
      <c r="D105" s="83" t="s">
        <v>98</v>
      </c>
      <c r="E105" s="83">
        <v>1</v>
      </c>
    </row>
    <row r="106" spans="1:5" ht="37.5" customHeight="1" x14ac:dyDescent="0.25">
      <c r="A106" s="194" t="s">
        <v>349</v>
      </c>
      <c r="B106" s="100" t="s">
        <v>92</v>
      </c>
      <c r="C106" s="163"/>
      <c r="D106" s="139" t="s">
        <v>165</v>
      </c>
      <c r="E106" s="102">
        <f>SUM(E107:E107)</f>
        <v>1</v>
      </c>
    </row>
    <row r="107" spans="1:5" ht="45" customHeight="1" x14ac:dyDescent="0.25">
      <c r="A107" s="183" t="s">
        <v>353</v>
      </c>
      <c r="B107" s="185"/>
      <c r="C107" s="189" t="s">
        <v>191</v>
      </c>
      <c r="D107" s="187" t="s">
        <v>93</v>
      </c>
      <c r="E107" s="83">
        <v>1</v>
      </c>
    </row>
    <row r="108" spans="1:5" ht="56.25" customHeight="1" x14ac:dyDescent="0.25">
      <c r="A108" s="194" t="s">
        <v>350</v>
      </c>
      <c r="B108" s="100" t="s">
        <v>123</v>
      </c>
      <c r="C108" s="163"/>
      <c r="D108" s="139" t="s">
        <v>165</v>
      </c>
      <c r="E108" s="105">
        <f>SUM(E109)</f>
        <v>1</v>
      </c>
    </row>
    <row r="109" spans="1:5" ht="54.75" customHeight="1" x14ac:dyDescent="0.25">
      <c r="A109" s="197" t="s">
        <v>355</v>
      </c>
      <c r="B109" s="185"/>
      <c r="C109" s="54" t="s">
        <v>241</v>
      </c>
      <c r="D109" s="95" t="s">
        <v>120</v>
      </c>
      <c r="E109" s="79">
        <v>1</v>
      </c>
    </row>
    <row r="110" spans="1:5" ht="35.25" customHeight="1" x14ac:dyDescent="0.25">
      <c r="A110" s="193" t="s">
        <v>352</v>
      </c>
      <c r="B110" s="100" t="s">
        <v>24</v>
      </c>
      <c r="C110" s="156"/>
      <c r="D110" s="139" t="s">
        <v>165</v>
      </c>
      <c r="E110" s="104">
        <f>SUM(E111)</f>
        <v>2</v>
      </c>
    </row>
    <row r="111" spans="1:5" ht="56.25" customHeight="1" x14ac:dyDescent="0.25">
      <c r="A111" s="183" t="s">
        <v>356</v>
      </c>
      <c r="B111" s="185"/>
      <c r="C111" s="54" t="s">
        <v>5</v>
      </c>
      <c r="D111" s="211" t="s">
        <v>615</v>
      </c>
      <c r="E111" s="75">
        <v>2</v>
      </c>
    </row>
    <row r="112" spans="1:5" ht="45" customHeight="1" x14ac:dyDescent="0.25">
      <c r="A112" s="194" t="s">
        <v>357</v>
      </c>
      <c r="B112" s="100" t="s">
        <v>85</v>
      </c>
      <c r="C112" s="163"/>
      <c r="D112" s="139" t="s">
        <v>165</v>
      </c>
      <c r="E112" s="105">
        <f>SUM(E113:E114)</f>
        <v>2</v>
      </c>
    </row>
    <row r="113" spans="1:5" ht="54" customHeight="1" x14ac:dyDescent="0.25">
      <c r="A113" s="183" t="s">
        <v>358</v>
      </c>
      <c r="B113" s="185"/>
      <c r="C113" s="54" t="s">
        <v>241</v>
      </c>
      <c r="D113" s="187" t="s">
        <v>98</v>
      </c>
      <c r="E113" s="83">
        <v>1</v>
      </c>
    </row>
    <row r="114" spans="1:5" ht="51.75" customHeight="1" x14ac:dyDescent="0.25">
      <c r="A114" s="183" t="s">
        <v>359</v>
      </c>
      <c r="B114" s="185"/>
      <c r="C114" s="54" t="s">
        <v>241</v>
      </c>
      <c r="D114" s="95" t="s">
        <v>120</v>
      </c>
      <c r="E114" s="75">
        <v>1</v>
      </c>
    </row>
    <row r="115" spans="1:5" ht="42.75" customHeight="1" x14ac:dyDescent="0.25">
      <c r="A115" s="193" t="s">
        <v>360</v>
      </c>
      <c r="B115" s="100" t="s">
        <v>33</v>
      </c>
      <c r="C115" s="163"/>
      <c r="D115" s="139" t="s">
        <v>165</v>
      </c>
      <c r="E115" s="103">
        <f>SUM(A116:E126)</f>
        <v>13</v>
      </c>
    </row>
    <row r="116" spans="1:5" ht="33.75" customHeight="1" x14ac:dyDescent="0.25">
      <c r="A116" s="164" t="s">
        <v>361</v>
      </c>
      <c r="B116" s="91"/>
      <c r="C116" s="115" t="s">
        <v>5</v>
      </c>
      <c r="D116" s="93" t="s">
        <v>193</v>
      </c>
      <c r="E116" s="75">
        <v>1</v>
      </c>
    </row>
    <row r="117" spans="1:5" ht="52.5" customHeight="1" x14ac:dyDescent="0.25">
      <c r="A117" s="164" t="s">
        <v>362</v>
      </c>
      <c r="B117" s="91"/>
      <c r="C117" s="115" t="s">
        <v>192</v>
      </c>
      <c r="D117" s="74" t="s">
        <v>272</v>
      </c>
      <c r="E117" s="75">
        <v>1</v>
      </c>
    </row>
    <row r="118" spans="1:5" ht="43.5" customHeight="1" x14ac:dyDescent="0.25">
      <c r="A118" s="164" t="s">
        <v>363</v>
      </c>
      <c r="B118" s="91"/>
      <c r="C118" s="146" t="s">
        <v>191</v>
      </c>
      <c r="D118" s="74" t="s">
        <v>194</v>
      </c>
      <c r="E118" s="75">
        <v>1</v>
      </c>
    </row>
    <row r="119" spans="1:5" ht="45" customHeight="1" x14ac:dyDescent="0.25">
      <c r="A119" s="164" t="s">
        <v>364</v>
      </c>
      <c r="B119" s="91"/>
      <c r="C119" s="146" t="s">
        <v>191</v>
      </c>
      <c r="D119" s="74" t="s">
        <v>195</v>
      </c>
      <c r="E119" s="75">
        <v>1</v>
      </c>
    </row>
    <row r="120" spans="1:5" ht="57.75" customHeight="1" x14ac:dyDescent="0.25">
      <c r="A120" s="164" t="s">
        <v>365</v>
      </c>
      <c r="B120" s="92"/>
      <c r="C120" s="54" t="s">
        <v>241</v>
      </c>
      <c r="D120" s="83" t="s">
        <v>98</v>
      </c>
      <c r="E120" s="83">
        <v>2</v>
      </c>
    </row>
    <row r="121" spans="1:5" ht="51.75" customHeight="1" x14ac:dyDescent="0.25">
      <c r="A121" s="164" t="s">
        <v>366</v>
      </c>
      <c r="B121" s="91"/>
      <c r="C121" s="115" t="s">
        <v>5</v>
      </c>
      <c r="D121" s="74" t="s">
        <v>112</v>
      </c>
      <c r="E121" s="79">
        <v>2</v>
      </c>
    </row>
    <row r="122" spans="1:5" ht="51" customHeight="1" x14ac:dyDescent="0.25">
      <c r="A122" s="164" t="s">
        <v>367</v>
      </c>
      <c r="B122" s="92"/>
      <c r="C122" s="146" t="s">
        <v>191</v>
      </c>
      <c r="D122" s="83" t="s">
        <v>273</v>
      </c>
      <c r="E122" s="82">
        <v>1</v>
      </c>
    </row>
    <row r="123" spans="1:5" ht="56.25" customHeight="1" x14ac:dyDescent="0.25">
      <c r="A123" s="164" t="s">
        <v>368</v>
      </c>
      <c r="B123" s="92"/>
      <c r="C123" s="115" t="s">
        <v>5</v>
      </c>
      <c r="D123" s="83" t="s">
        <v>273</v>
      </c>
      <c r="E123" s="94">
        <v>1</v>
      </c>
    </row>
    <row r="124" spans="1:5" ht="51.75" customHeight="1" x14ac:dyDescent="0.25">
      <c r="A124" s="164" t="s">
        <v>369</v>
      </c>
      <c r="B124" s="92"/>
      <c r="C124" s="120" t="s">
        <v>41</v>
      </c>
      <c r="D124" s="187" t="s">
        <v>632</v>
      </c>
      <c r="E124" s="82">
        <v>1</v>
      </c>
    </row>
    <row r="125" spans="1:5" ht="50.25" customHeight="1" x14ac:dyDescent="0.25">
      <c r="A125" s="164" t="s">
        <v>370</v>
      </c>
      <c r="B125" s="91"/>
      <c r="C125" s="54" t="s">
        <v>241</v>
      </c>
      <c r="D125" s="75" t="s">
        <v>140</v>
      </c>
      <c r="E125" s="75">
        <v>1</v>
      </c>
    </row>
    <row r="126" spans="1:5" ht="51.75" customHeight="1" x14ac:dyDescent="0.25">
      <c r="A126" s="164" t="s">
        <v>371</v>
      </c>
      <c r="B126" s="91"/>
      <c r="C126" s="115" t="s">
        <v>192</v>
      </c>
      <c r="D126" s="75" t="s">
        <v>140</v>
      </c>
      <c r="E126" s="75">
        <v>1</v>
      </c>
    </row>
    <row r="127" spans="1:5" ht="45" customHeight="1" x14ac:dyDescent="0.25">
      <c r="A127" s="194" t="s">
        <v>372</v>
      </c>
      <c r="B127" s="107" t="s">
        <v>10</v>
      </c>
      <c r="C127" s="156"/>
      <c r="D127" s="139" t="s">
        <v>165</v>
      </c>
      <c r="E127" s="105">
        <f>SUM(E128:E141)</f>
        <v>14</v>
      </c>
    </row>
    <row r="128" spans="1:5" ht="39.75" customHeight="1" x14ac:dyDescent="0.25">
      <c r="A128" s="183" t="s">
        <v>373</v>
      </c>
      <c r="B128" s="96"/>
      <c r="C128" s="54" t="s">
        <v>5</v>
      </c>
      <c r="D128" s="90" t="s">
        <v>9</v>
      </c>
      <c r="E128" s="89">
        <v>1</v>
      </c>
    </row>
    <row r="129" spans="1:5" ht="54.75" customHeight="1" x14ac:dyDescent="0.25">
      <c r="A129" s="183" t="s">
        <v>374</v>
      </c>
      <c r="B129" s="185"/>
      <c r="C129" s="126" t="s">
        <v>18</v>
      </c>
      <c r="D129" s="187" t="s">
        <v>19</v>
      </c>
      <c r="E129" s="79">
        <v>1</v>
      </c>
    </row>
    <row r="130" spans="1:5" ht="61.5" customHeight="1" x14ac:dyDescent="0.25">
      <c r="A130" s="183" t="s">
        <v>375</v>
      </c>
      <c r="B130" s="185"/>
      <c r="C130" s="54" t="s">
        <v>5</v>
      </c>
      <c r="D130" s="188" t="s">
        <v>193</v>
      </c>
      <c r="E130" s="75">
        <v>1</v>
      </c>
    </row>
    <row r="131" spans="1:5" ht="51.75" customHeight="1" x14ac:dyDescent="0.25">
      <c r="A131" s="183" t="s">
        <v>376</v>
      </c>
      <c r="B131" s="185"/>
      <c r="C131" s="54" t="s">
        <v>192</v>
      </c>
      <c r="D131" s="95" t="s">
        <v>50</v>
      </c>
      <c r="E131" s="75">
        <v>1</v>
      </c>
    </row>
    <row r="132" spans="1:5" ht="50.25" customHeight="1" x14ac:dyDescent="0.25">
      <c r="A132" s="183" t="s">
        <v>377</v>
      </c>
      <c r="B132" s="185"/>
      <c r="C132" s="189" t="s">
        <v>191</v>
      </c>
      <c r="D132" s="187" t="s">
        <v>195</v>
      </c>
      <c r="E132" s="75">
        <v>1</v>
      </c>
    </row>
    <row r="133" spans="1:5" ht="45" customHeight="1" x14ac:dyDescent="0.25">
      <c r="A133" s="183" t="s">
        <v>378</v>
      </c>
      <c r="B133" s="185"/>
      <c r="C133" s="54" t="s">
        <v>241</v>
      </c>
      <c r="D133" s="187" t="s">
        <v>98</v>
      </c>
      <c r="E133" s="83">
        <v>1</v>
      </c>
    </row>
    <row r="134" spans="1:5" ht="54.75" customHeight="1" x14ac:dyDescent="0.25">
      <c r="A134" s="183" t="s">
        <v>379</v>
      </c>
      <c r="B134" s="186"/>
      <c r="C134" s="54" t="s">
        <v>241</v>
      </c>
      <c r="D134" s="187" t="s">
        <v>116</v>
      </c>
      <c r="E134" s="79">
        <v>1</v>
      </c>
    </row>
    <row r="135" spans="1:5" ht="42.75" customHeight="1" x14ac:dyDescent="0.25">
      <c r="A135" s="183" t="s">
        <v>380</v>
      </c>
      <c r="B135" s="185"/>
      <c r="C135" s="189" t="s">
        <v>191</v>
      </c>
      <c r="D135" s="187" t="s">
        <v>273</v>
      </c>
      <c r="E135" s="82">
        <v>1</v>
      </c>
    </row>
    <row r="136" spans="1:5" ht="43.5" customHeight="1" x14ac:dyDescent="0.25">
      <c r="A136" s="183" t="s">
        <v>624</v>
      </c>
      <c r="B136" s="185"/>
      <c r="C136" s="126" t="s">
        <v>18</v>
      </c>
      <c r="D136" s="187" t="s">
        <v>128</v>
      </c>
      <c r="E136" s="82">
        <v>1</v>
      </c>
    </row>
    <row r="137" spans="1:5" ht="51.75" customHeight="1" x14ac:dyDescent="0.25">
      <c r="A137" s="183" t="s">
        <v>381</v>
      </c>
      <c r="B137" s="185"/>
      <c r="C137" s="126" t="s">
        <v>18</v>
      </c>
      <c r="D137" s="187" t="s">
        <v>129</v>
      </c>
      <c r="E137" s="83">
        <v>1</v>
      </c>
    </row>
    <row r="138" spans="1:5" ht="44.25" customHeight="1" x14ac:dyDescent="0.25">
      <c r="A138" s="183" t="s">
        <v>382</v>
      </c>
      <c r="B138" s="185"/>
      <c r="C138" s="126" t="s">
        <v>18</v>
      </c>
      <c r="D138" s="187" t="s">
        <v>632</v>
      </c>
      <c r="E138" s="82">
        <v>1</v>
      </c>
    </row>
    <row r="139" spans="1:5" ht="38.25" customHeight="1" x14ac:dyDescent="0.25">
      <c r="A139" s="183" t="s">
        <v>383</v>
      </c>
      <c r="B139" s="185"/>
      <c r="C139" s="189" t="s">
        <v>191</v>
      </c>
      <c r="D139" s="187" t="s">
        <v>134</v>
      </c>
      <c r="E139" s="79">
        <v>1</v>
      </c>
    </row>
    <row r="140" spans="1:5" ht="51" customHeight="1" x14ac:dyDescent="0.25">
      <c r="A140" s="183" t="s">
        <v>384</v>
      </c>
      <c r="B140" s="185"/>
      <c r="C140" s="54" t="s">
        <v>241</v>
      </c>
      <c r="D140" s="95" t="s">
        <v>140</v>
      </c>
      <c r="E140" s="75">
        <v>1</v>
      </c>
    </row>
    <row r="141" spans="1:5" ht="51" customHeight="1" x14ac:dyDescent="0.25">
      <c r="A141" s="183" t="s">
        <v>645</v>
      </c>
      <c r="B141" s="185"/>
      <c r="C141" s="146" t="s">
        <v>191</v>
      </c>
      <c r="D141" s="75" t="s">
        <v>644</v>
      </c>
      <c r="E141" s="75">
        <v>1</v>
      </c>
    </row>
    <row r="142" spans="1:5" ht="31.5" customHeight="1" x14ac:dyDescent="0.25">
      <c r="A142" s="194" t="s">
        <v>385</v>
      </c>
      <c r="B142" s="100" t="s">
        <v>25</v>
      </c>
      <c r="C142" s="163"/>
      <c r="D142" s="139" t="s">
        <v>165</v>
      </c>
      <c r="E142" s="105">
        <f>SUM(E143:E146)</f>
        <v>4</v>
      </c>
    </row>
    <row r="143" spans="1:5" ht="39" customHeight="1" x14ac:dyDescent="0.25">
      <c r="A143" s="183" t="s">
        <v>386</v>
      </c>
      <c r="B143" s="185"/>
      <c r="C143" s="54" t="s">
        <v>5</v>
      </c>
      <c r="D143" s="188" t="s">
        <v>193</v>
      </c>
      <c r="E143" s="75">
        <v>1</v>
      </c>
    </row>
    <row r="144" spans="1:5" ht="42" customHeight="1" x14ac:dyDescent="0.25">
      <c r="A144" s="183" t="s">
        <v>387</v>
      </c>
      <c r="B144" s="185"/>
      <c r="C144" s="54" t="s">
        <v>191</v>
      </c>
      <c r="D144" s="187" t="s">
        <v>195</v>
      </c>
      <c r="E144" s="95">
        <v>1</v>
      </c>
    </row>
    <row r="145" spans="1:5" ht="48" customHeight="1" x14ac:dyDescent="0.25">
      <c r="A145" s="183" t="s">
        <v>388</v>
      </c>
      <c r="B145" s="185"/>
      <c r="C145" s="54" t="s">
        <v>241</v>
      </c>
      <c r="D145" s="187" t="s">
        <v>98</v>
      </c>
      <c r="E145" s="83">
        <v>1</v>
      </c>
    </row>
    <row r="146" spans="1:5" ht="48" customHeight="1" x14ac:dyDescent="0.25">
      <c r="A146" s="183" t="s">
        <v>389</v>
      </c>
      <c r="B146" s="185"/>
      <c r="C146" s="189" t="s">
        <v>191</v>
      </c>
      <c r="D146" s="95" t="s">
        <v>140</v>
      </c>
      <c r="E146" s="75">
        <v>1</v>
      </c>
    </row>
    <row r="147" spans="1:5" ht="47.25" customHeight="1" x14ac:dyDescent="0.25">
      <c r="A147" s="194" t="s">
        <v>340</v>
      </c>
      <c r="B147" s="100" t="s">
        <v>94</v>
      </c>
      <c r="C147" s="163"/>
      <c r="D147" s="139" t="s">
        <v>165</v>
      </c>
      <c r="E147" s="105">
        <f>SUM(E148)</f>
        <v>1</v>
      </c>
    </row>
    <row r="148" spans="1:5" ht="66.75" customHeight="1" x14ac:dyDescent="0.25">
      <c r="A148" s="165" t="s">
        <v>390</v>
      </c>
      <c r="B148" s="92"/>
      <c r="C148" s="146" t="s">
        <v>191</v>
      </c>
      <c r="D148" s="187" t="s">
        <v>93</v>
      </c>
      <c r="E148" s="83">
        <v>1</v>
      </c>
    </row>
    <row r="149" spans="1:5" ht="46.5" customHeight="1" x14ac:dyDescent="0.25">
      <c r="A149" s="194" t="s">
        <v>391</v>
      </c>
      <c r="B149" s="100" t="s">
        <v>26</v>
      </c>
      <c r="C149" s="156"/>
      <c r="D149" s="139" t="s">
        <v>165</v>
      </c>
      <c r="E149" s="102">
        <f>SUM(E150:E163)</f>
        <v>14</v>
      </c>
    </row>
    <row r="150" spans="1:5" ht="35.25" customHeight="1" x14ac:dyDescent="0.25">
      <c r="A150" s="183" t="s">
        <v>392</v>
      </c>
      <c r="B150" s="185"/>
      <c r="C150" s="126" t="s">
        <v>18</v>
      </c>
      <c r="D150" s="187" t="s">
        <v>19</v>
      </c>
      <c r="E150" s="79">
        <v>1</v>
      </c>
    </row>
    <row r="151" spans="1:5" ht="45.75" customHeight="1" x14ac:dyDescent="0.25">
      <c r="A151" s="183" t="s">
        <v>343</v>
      </c>
      <c r="B151" s="185"/>
      <c r="C151" s="54" t="s">
        <v>5</v>
      </c>
      <c r="D151" s="188" t="s">
        <v>193</v>
      </c>
      <c r="E151" s="75">
        <v>1</v>
      </c>
    </row>
    <row r="152" spans="1:5" ht="45.75" customHeight="1" x14ac:dyDescent="0.25">
      <c r="A152" s="183" t="s">
        <v>393</v>
      </c>
      <c r="B152" s="185"/>
      <c r="C152" s="54" t="s">
        <v>5</v>
      </c>
      <c r="D152" s="187" t="s">
        <v>91</v>
      </c>
      <c r="E152" s="83">
        <v>1</v>
      </c>
    </row>
    <row r="153" spans="1:5" ht="51" customHeight="1" x14ac:dyDescent="0.25">
      <c r="A153" s="183" t="s">
        <v>394</v>
      </c>
      <c r="B153" s="185"/>
      <c r="C153" s="126" t="s">
        <v>18</v>
      </c>
      <c r="D153" s="187" t="s">
        <v>93</v>
      </c>
      <c r="E153" s="83">
        <v>1</v>
      </c>
    </row>
    <row r="154" spans="1:5" ht="42" customHeight="1" x14ac:dyDescent="0.25">
      <c r="A154" s="183" t="s">
        <v>395</v>
      </c>
      <c r="B154" s="185"/>
      <c r="C154" s="189" t="s">
        <v>191</v>
      </c>
      <c r="D154" s="95" t="s">
        <v>617</v>
      </c>
      <c r="E154" s="75">
        <v>1</v>
      </c>
    </row>
    <row r="155" spans="1:5" ht="49.5" customHeight="1" x14ac:dyDescent="0.25">
      <c r="A155" s="183" t="s">
        <v>396</v>
      </c>
      <c r="B155" s="185"/>
      <c r="C155" s="54" t="s">
        <v>241</v>
      </c>
      <c r="D155" s="187" t="s">
        <v>98</v>
      </c>
      <c r="E155" s="83">
        <v>1</v>
      </c>
    </row>
    <row r="156" spans="1:5" ht="40.5" customHeight="1" x14ac:dyDescent="0.25">
      <c r="A156" s="183" t="s">
        <v>397</v>
      </c>
      <c r="B156" s="186"/>
      <c r="C156" s="54" t="s">
        <v>241</v>
      </c>
      <c r="D156" s="187" t="s">
        <v>589</v>
      </c>
      <c r="E156" s="79">
        <v>1</v>
      </c>
    </row>
    <row r="157" spans="1:5" ht="40.5" customHeight="1" x14ac:dyDescent="0.25">
      <c r="A157" s="183" t="s">
        <v>398</v>
      </c>
      <c r="B157" s="185"/>
      <c r="C157" s="54" t="s">
        <v>241</v>
      </c>
      <c r="D157" s="95" t="s">
        <v>120</v>
      </c>
      <c r="E157" s="75">
        <v>1</v>
      </c>
    </row>
    <row r="158" spans="1:5" ht="43.5" customHeight="1" x14ac:dyDescent="0.25">
      <c r="A158" s="183" t="s">
        <v>399</v>
      </c>
      <c r="B158" s="185"/>
      <c r="C158" s="189" t="s">
        <v>191</v>
      </c>
      <c r="D158" s="187" t="s">
        <v>273</v>
      </c>
      <c r="E158" s="82">
        <v>1</v>
      </c>
    </row>
    <row r="159" spans="1:5" ht="48" customHeight="1" x14ac:dyDescent="0.25">
      <c r="A159" s="183" t="s">
        <v>400</v>
      </c>
      <c r="B159" s="185"/>
      <c r="C159" s="126" t="s">
        <v>18</v>
      </c>
      <c r="D159" s="187" t="s">
        <v>128</v>
      </c>
      <c r="E159" s="82">
        <v>1</v>
      </c>
    </row>
    <row r="160" spans="1:5" ht="39" customHeight="1" x14ac:dyDescent="0.25">
      <c r="A160" s="183" t="s">
        <v>401</v>
      </c>
      <c r="B160" s="185"/>
      <c r="C160" s="126" t="s">
        <v>18</v>
      </c>
      <c r="D160" s="187" t="s">
        <v>632</v>
      </c>
      <c r="E160" s="82">
        <v>1</v>
      </c>
    </row>
    <row r="161" spans="1:5" ht="38.25" x14ac:dyDescent="0.25">
      <c r="A161" s="183" t="s">
        <v>402</v>
      </c>
      <c r="B161" s="185"/>
      <c r="C161" s="189" t="s">
        <v>191</v>
      </c>
      <c r="D161" s="187" t="s">
        <v>621</v>
      </c>
      <c r="E161" s="79">
        <v>1</v>
      </c>
    </row>
    <row r="162" spans="1:5" ht="46.5" customHeight="1" x14ac:dyDescent="0.25">
      <c r="A162" s="183" t="s">
        <v>403</v>
      </c>
      <c r="B162" s="185"/>
      <c r="C162" s="54" t="s">
        <v>241</v>
      </c>
      <c r="D162" s="95" t="s">
        <v>140</v>
      </c>
      <c r="E162" s="75">
        <v>1</v>
      </c>
    </row>
    <row r="163" spans="1:5" ht="46.5" customHeight="1" x14ac:dyDescent="0.25">
      <c r="A163" s="183" t="s">
        <v>646</v>
      </c>
      <c r="B163" s="185"/>
      <c r="C163" s="146" t="s">
        <v>191</v>
      </c>
      <c r="D163" s="75" t="s">
        <v>644</v>
      </c>
      <c r="E163" s="75">
        <v>1</v>
      </c>
    </row>
    <row r="164" spans="1:5" ht="39.75" customHeight="1" x14ac:dyDescent="0.25">
      <c r="A164" s="194" t="s">
        <v>404</v>
      </c>
      <c r="B164" s="100" t="s">
        <v>86</v>
      </c>
      <c r="C164" s="156"/>
      <c r="D164" s="139" t="s">
        <v>165</v>
      </c>
      <c r="E164" s="105">
        <f>SUM(E165:E172)</f>
        <v>10</v>
      </c>
    </row>
    <row r="165" spans="1:5" ht="51" customHeight="1" x14ac:dyDescent="0.25">
      <c r="A165" s="164" t="s">
        <v>405</v>
      </c>
      <c r="B165" s="91"/>
      <c r="C165" s="146" t="s">
        <v>191</v>
      </c>
      <c r="D165" s="74" t="s">
        <v>194</v>
      </c>
      <c r="E165" s="75">
        <v>1</v>
      </c>
    </row>
    <row r="166" spans="1:5" ht="45.75" customHeight="1" x14ac:dyDescent="0.25">
      <c r="A166" s="164" t="s">
        <v>347</v>
      </c>
      <c r="B166" s="91"/>
      <c r="C166" s="54" t="s">
        <v>241</v>
      </c>
      <c r="D166" s="74" t="s">
        <v>591</v>
      </c>
      <c r="E166" s="75">
        <v>1</v>
      </c>
    </row>
    <row r="167" spans="1:5" ht="51.75" customHeight="1" x14ac:dyDescent="0.25">
      <c r="A167" s="164" t="s">
        <v>406</v>
      </c>
      <c r="B167" s="91"/>
      <c r="C167" s="115" t="s">
        <v>5</v>
      </c>
      <c r="D167" s="74" t="s">
        <v>112</v>
      </c>
      <c r="E167" s="79">
        <v>2</v>
      </c>
    </row>
    <row r="168" spans="1:5" ht="39" customHeight="1" x14ac:dyDescent="0.25">
      <c r="A168" s="164" t="s">
        <v>407</v>
      </c>
      <c r="B168" s="91"/>
      <c r="C168" s="115" t="s">
        <v>5</v>
      </c>
      <c r="D168" s="74" t="s">
        <v>590</v>
      </c>
      <c r="E168" s="75">
        <v>1</v>
      </c>
    </row>
    <row r="169" spans="1:5" ht="48" customHeight="1" x14ac:dyDescent="0.25">
      <c r="A169" s="164" t="s">
        <v>408</v>
      </c>
      <c r="B169" s="91"/>
      <c r="C169" s="54" t="s">
        <v>241</v>
      </c>
      <c r="D169" s="75" t="s">
        <v>120</v>
      </c>
      <c r="E169" s="75">
        <v>1</v>
      </c>
    </row>
    <row r="170" spans="1:5" ht="41.25" customHeight="1" x14ac:dyDescent="0.25">
      <c r="A170" s="164" t="s">
        <v>409</v>
      </c>
      <c r="B170" s="92"/>
      <c r="C170" s="146" t="s">
        <v>191</v>
      </c>
      <c r="D170" s="83" t="s">
        <v>273</v>
      </c>
      <c r="E170" s="82">
        <v>1</v>
      </c>
    </row>
    <row r="171" spans="1:5" ht="53.25" customHeight="1" x14ac:dyDescent="0.25">
      <c r="A171" s="164" t="s">
        <v>410</v>
      </c>
      <c r="B171" s="92"/>
      <c r="C171" s="125" t="s">
        <v>18</v>
      </c>
      <c r="D171" s="187" t="s">
        <v>632</v>
      </c>
      <c r="E171" s="82">
        <v>1</v>
      </c>
    </row>
    <row r="172" spans="1:5" ht="60.75" customHeight="1" x14ac:dyDescent="0.25">
      <c r="A172" s="164" t="s">
        <v>411</v>
      </c>
      <c r="B172" s="91"/>
      <c r="C172" s="54" t="s">
        <v>241</v>
      </c>
      <c r="D172" s="75" t="s">
        <v>140</v>
      </c>
      <c r="E172" s="75">
        <v>2</v>
      </c>
    </row>
    <row r="173" spans="1:5" ht="36.75" customHeight="1" x14ac:dyDescent="0.25">
      <c r="A173" s="194" t="s">
        <v>412</v>
      </c>
      <c r="B173" s="107" t="s">
        <v>3</v>
      </c>
      <c r="C173" s="163"/>
      <c r="D173" s="139" t="s">
        <v>165</v>
      </c>
      <c r="E173" s="105">
        <f>SUM(E174:E231)</f>
        <v>90</v>
      </c>
    </row>
    <row r="174" spans="1:5" ht="43.5" customHeight="1" x14ac:dyDescent="0.25">
      <c r="A174" s="183" t="s">
        <v>413</v>
      </c>
      <c r="B174" s="96"/>
      <c r="C174" s="115" t="s">
        <v>5</v>
      </c>
      <c r="D174" s="90" t="s">
        <v>4</v>
      </c>
      <c r="E174" s="89">
        <v>1</v>
      </c>
    </row>
    <row r="175" spans="1:5" ht="47.25" customHeight="1" x14ac:dyDescent="0.25">
      <c r="A175" s="183" t="s">
        <v>354</v>
      </c>
      <c r="B175" s="92"/>
      <c r="C175" s="146" t="s">
        <v>191</v>
      </c>
      <c r="D175" s="83" t="s">
        <v>14</v>
      </c>
      <c r="E175" s="82">
        <v>1</v>
      </c>
    </row>
    <row r="176" spans="1:5" ht="48" customHeight="1" x14ac:dyDescent="0.25">
      <c r="A176" s="183" t="s">
        <v>414</v>
      </c>
      <c r="B176" s="92"/>
      <c r="C176" s="115" t="s">
        <v>192</v>
      </c>
      <c r="D176" s="82" t="s">
        <v>15</v>
      </c>
      <c r="E176" s="196">
        <v>2</v>
      </c>
    </row>
    <row r="177" spans="1:5" ht="51.75" customHeight="1" x14ac:dyDescent="0.25">
      <c r="A177" s="183" t="s">
        <v>415</v>
      </c>
      <c r="B177" s="91"/>
      <c r="C177" s="125" t="s">
        <v>18</v>
      </c>
      <c r="D177" s="83" t="s">
        <v>268</v>
      </c>
      <c r="E177" s="75">
        <v>1</v>
      </c>
    </row>
    <row r="178" spans="1:5" ht="54" customHeight="1" x14ac:dyDescent="0.25">
      <c r="A178" s="183" t="s">
        <v>416</v>
      </c>
      <c r="B178" s="92"/>
      <c r="C178" s="115" t="s">
        <v>5</v>
      </c>
      <c r="D178" s="83" t="s">
        <v>266</v>
      </c>
      <c r="E178" s="187">
        <v>3</v>
      </c>
    </row>
    <row r="179" spans="1:5" ht="49.5" customHeight="1" x14ac:dyDescent="0.25">
      <c r="A179" s="183" t="s">
        <v>417</v>
      </c>
      <c r="B179" s="92"/>
      <c r="C179" s="125" t="s">
        <v>18</v>
      </c>
      <c r="D179" s="83" t="s">
        <v>40</v>
      </c>
      <c r="E179" s="83">
        <v>1</v>
      </c>
    </row>
    <row r="180" spans="1:5" ht="39" customHeight="1" x14ac:dyDescent="0.25">
      <c r="A180" s="183" t="s">
        <v>418</v>
      </c>
      <c r="B180" s="91"/>
      <c r="C180" s="115" t="s">
        <v>192</v>
      </c>
      <c r="D180" s="75" t="s">
        <v>51</v>
      </c>
      <c r="E180" s="75">
        <v>2</v>
      </c>
    </row>
    <row r="181" spans="1:5" ht="55.5" customHeight="1" x14ac:dyDescent="0.25">
      <c r="A181" s="183" t="s">
        <v>419</v>
      </c>
      <c r="B181" s="91"/>
      <c r="C181" s="115" t="s">
        <v>192</v>
      </c>
      <c r="D181" s="75" t="s">
        <v>52</v>
      </c>
      <c r="E181" s="75">
        <v>1</v>
      </c>
    </row>
    <row r="182" spans="1:5" ht="52.5" customHeight="1" x14ac:dyDescent="0.25">
      <c r="A182" s="183" t="s">
        <v>420</v>
      </c>
      <c r="B182" s="91"/>
      <c r="C182" s="115" t="s">
        <v>192</v>
      </c>
      <c r="D182" s="75" t="s">
        <v>53</v>
      </c>
      <c r="E182" s="75">
        <v>1</v>
      </c>
    </row>
    <row r="183" spans="1:5" ht="51" customHeight="1" x14ac:dyDescent="0.25">
      <c r="A183" s="183" t="s">
        <v>421</v>
      </c>
      <c r="B183" s="91"/>
      <c r="C183" s="115" t="s">
        <v>192</v>
      </c>
      <c r="D183" s="75" t="s">
        <v>54</v>
      </c>
      <c r="E183" s="95">
        <v>3</v>
      </c>
    </row>
    <row r="184" spans="1:5" ht="48" customHeight="1" x14ac:dyDescent="0.25">
      <c r="A184" s="183" t="s">
        <v>422</v>
      </c>
      <c r="B184" s="91"/>
      <c r="C184" s="115" t="s">
        <v>192</v>
      </c>
      <c r="D184" s="75" t="s">
        <v>55</v>
      </c>
      <c r="E184" s="75">
        <v>1</v>
      </c>
    </row>
    <row r="185" spans="1:5" ht="42" customHeight="1" x14ac:dyDescent="0.25">
      <c r="A185" s="183" t="s">
        <v>423</v>
      </c>
      <c r="B185" s="91"/>
      <c r="C185" s="115" t="s">
        <v>192</v>
      </c>
      <c r="D185" s="75" t="s">
        <v>56</v>
      </c>
      <c r="E185" s="95">
        <v>3</v>
      </c>
    </row>
    <row r="186" spans="1:5" ht="39.75" customHeight="1" x14ac:dyDescent="0.25">
      <c r="A186" s="183" t="s">
        <v>424</v>
      </c>
      <c r="B186" s="91"/>
      <c r="C186" s="115" t="s">
        <v>192</v>
      </c>
      <c r="D186" s="75" t="s">
        <v>57</v>
      </c>
      <c r="E186" s="75">
        <v>2</v>
      </c>
    </row>
    <row r="187" spans="1:5" ht="45" customHeight="1" x14ac:dyDescent="0.25">
      <c r="A187" s="183" t="s">
        <v>425</v>
      </c>
      <c r="B187" s="91"/>
      <c r="C187" s="115" t="s">
        <v>192</v>
      </c>
      <c r="D187" s="75" t="s">
        <v>58</v>
      </c>
      <c r="E187" s="75">
        <v>1</v>
      </c>
    </row>
    <row r="188" spans="1:5" ht="35.25" customHeight="1" x14ac:dyDescent="0.25">
      <c r="A188" s="183" t="s">
        <v>426</v>
      </c>
      <c r="B188" s="91"/>
      <c r="C188" s="115" t="s">
        <v>192</v>
      </c>
      <c r="D188" s="75" t="s">
        <v>59</v>
      </c>
      <c r="E188" s="75">
        <v>1</v>
      </c>
    </row>
    <row r="189" spans="1:5" ht="31.5" customHeight="1" x14ac:dyDescent="0.25">
      <c r="A189" s="183" t="s">
        <v>427</v>
      </c>
      <c r="B189" s="91"/>
      <c r="C189" s="115" t="s">
        <v>192</v>
      </c>
      <c r="D189" s="75" t="s">
        <v>60</v>
      </c>
      <c r="E189" s="75">
        <v>1</v>
      </c>
    </row>
    <row r="190" spans="1:5" ht="36" customHeight="1" x14ac:dyDescent="0.25">
      <c r="A190" s="183" t="s">
        <v>428</v>
      </c>
      <c r="B190" s="91"/>
      <c r="C190" s="115" t="s">
        <v>192</v>
      </c>
      <c r="D190" s="75" t="s">
        <v>61</v>
      </c>
      <c r="E190" s="75">
        <v>1</v>
      </c>
    </row>
    <row r="191" spans="1:5" ht="57" customHeight="1" x14ac:dyDescent="0.25">
      <c r="A191" s="183" t="s">
        <v>429</v>
      </c>
      <c r="B191" s="91"/>
      <c r="C191" s="115" t="s">
        <v>192</v>
      </c>
      <c r="D191" s="75" t="s">
        <v>62</v>
      </c>
      <c r="E191" s="75">
        <v>2</v>
      </c>
    </row>
    <row r="192" spans="1:5" ht="38.25" customHeight="1" x14ac:dyDescent="0.25">
      <c r="A192" s="183" t="s">
        <v>430</v>
      </c>
      <c r="B192" s="91"/>
      <c r="C192" s="115" t="s">
        <v>192</v>
      </c>
      <c r="D192" s="75" t="s">
        <v>63</v>
      </c>
      <c r="E192" s="75">
        <v>1</v>
      </c>
    </row>
    <row r="193" spans="1:5" ht="36.75" customHeight="1" x14ac:dyDescent="0.25">
      <c r="A193" s="183" t="s">
        <v>431</v>
      </c>
      <c r="B193" s="91"/>
      <c r="C193" s="115" t="s">
        <v>192</v>
      </c>
      <c r="D193" s="75" t="s">
        <v>64</v>
      </c>
      <c r="E193" s="75">
        <v>2</v>
      </c>
    </row>
    <row r="194" spans="1:5" ht="48.75" customHeight="1" x14ac:dyDescent="0.25">
      <c r="A194" s="183" t="s">
        <v>432</v>
      </c>
      <c r="B194" s="91"/>
      <c r="C194" s="115" t="s">
        <v>192</v>
      </c>
      <c r="D194" s="75" t="s">
        <v>65</v>
      </c>
      <c r="E194" s="75">
        <v>1</v>
      </c>
    </row>
    <row r="195" spans="1:5" ht="44.25" customHeight="1" x14ac:dyDescent="0.25">
      <c r="A195" s="183" t="s">
        <v>433</v>
      </c>
      <c r="B195" s="91"/>
      <c r="C195" s="115" t="s">
        <v>192</v>
      </c>
      <c r="D195" s="75" t="s">
        <v>66</v>
      </c>
      <c r="E195" s="75">
        <v>2</v>
      </c>
    </row>
    <row r="196" spans="1:5" ht="40.5" customHeight="1" x14ac:dyDescent="0.25">
      <c r="A196" s="183" t="s">
        <v>434</v>
      </c>
      <c r="B196" s="91"/>
      <c r="C196" s="115" t="s">
        <v>192</v>
      </c>
      <c r="D196" s="75" t="s">
        <v>67</v>
      </c>
      <c r="E196" s="75">
        <v>2</v>
      </c>
    </row>
    <row r="197" spans="1:5" ht="41.25" customHeight="1" x14ac:dyDescent="0.25">
      <c r="A197" s="183" t="s">
        <v>435</v>
      </c>
      <c r="B197" s="91"/>
      <c r="C197" s="115" t="s">
        <v>192</v>
      </c>
      <c r="D197" s="75" t="s">
        <v>68</v>
      </c>
      <c r="E197" s="75">
        <v>1</v>
      </c>
    </row>
    <row r="198" spans="1:5" ht="36.75" customHeight="1" x14ac:dyDescent="0.25">
      <c r="A198" s="183" t="s">
        <v>436</v>
      </c>
      <c r="B198" s="91"/>
      <c r="C198" s="115" t="s">
        <v>192</v>
      </c>
      <c r="D198" s="75" t="s">
        <v>69</v>
      </c>
      <c r="E198" s="75">
        <v>1</v>
      </c>
    </row>
    <row r="199" spans="1:5" ht="41.25" customHeight="1" x14ac:dyDescent="0.25">
      <c r="A199" s="183" t="s">
        <v>437</v>
      </c>
      <c r="B199" s="91"/>
      <c r="C199" s="115" t="s">
        <v>192</v>
      </c>
      <c r="D199" s="75" t="s">
        <v>70</v>
      </c>
      <c r="E199" s="75">
        <v>1</v>
      </c>
    </row>
    <row r="200" spans="1:5" ht="45.75" customHeight="1" x14ac:dyDescent="0.25">
      <c r="A200" s="183" t="s">
        <v>438</v>
      </c>
      <c r="B200" s="91"/>
      <c r="C200" s="115" t="s">
        <v>192</v>
      </c>
      <c r="D200" s="75" t="s">
        <v>71</v>
      </c>
      <c r="E200" s="75">
        <v>1</v>
      </c>
    </row>
    <row r="201" spans="1:5" ht="62.25" customHeight="1" x14ac:dyDescent="0.25">
      <c r="A201" s="183" t="s">
        <v>439</v>
      </c>
      <c r="B201" s="91"/>
      <c r="C201" s="115" t="s">
        <v>192</v>
      </c>
      <c r="D201" s="75" t="s">
        <v>72</v>
      </c>
      <c r="E201" s="75">
        <v>1</v>
      </c>
    </row>
    <row r="202" spans="1:5" ht="62.25" customHeight="1" x14ac:dyDescent="0.25">
      <c r="A202" s="183" t="s">
        <v>440</v>
      </c>
      <c r="B202" s="91"/>
      <c r="C202" s="115" t="s">
        <v>192</v>
      </c>
      <c r="D202" s="75" t="s">
        <v>73</v>
      </c>
      <c r="E202" s="75">
        <v>1</v>
      </c>
    </row>
    <row r="203" spans="1:5" ht="40.5" customHeight="1" x14ac:dyDescent="0.25">
      <c r="A203" s="183" t="s">
        <v>441</v>
      </c>
      <c r="B203" s="91"/>
      <c r="C203" s="115" t="s">
        <v>192</v>
      </c>
      <c r="D203" s="75" t="s">
        <v>74</v>
      </c>
      <c r="E203" s="75">
        <v>2</v>
      </c>
    </row>
    <row r="204" spans="1:5" ht="41.25" customHeight="1" x14ac:dyDescent="0.25">
      <c r="A204" s="183" t="s">
        <v>442</v>
      </c>
      <c r="B204" s="91"/>
      <c r="C204" s="115" t="s">
        <v>192</v>
      </c>
      <c r="D204" s="75" t="s">
        <v>75</v>
      </c>
      <c r="E204" s="75">
        <v>1</v>
      </c>
    </row>
    <row r="205" spans="1:5" ht="42.75" customHeight="1" x14ac:dyDescent="0.25">
      <c r="A205" s="183" t="s">
        <v>443</v>
      </c>
      <c r="B205" s="91"/>
      <c r="C205" s="115" t="s">
        <v>192</v>
      </c>
      <c r="D205" s="75" t="s">
        <v>76</v>
      </c>
      <c r="E205" s="75">
        <v>1</v>
      </c>
    </row>
    <row r="206" spans="1:5" ht="32.25" customHeight="1" x14ac:dyDescent="0.25">
      <c r="A206" s="183" t="s">
        <v>444</v>
      </c>
      <c r="B206" s="91"/>
      <c r="C206" s="115" t="s">
        <v>192</v>
      </c>
      <c r="D206" s="74" t="s">
        <v>77</v>
      </c>
      <c r="E206" s="75">
        <v>2</v>
      </c>
    </row>
    <row r="207" spans="1:5" ht="42.75" customHeight="1" x14ac:dyDescent="0.25">
      <c r="A207" s="183" t="s">
        <v>445</v>
      </c>
      <c r="B207" s="91"/>
      <c r="C207" s="120" t="s">
        <v>191</v>
      </c>
      <c r="D207" s="74" t="s">
        <v>250</v>
      </c>
      <c r="E207" s="79">
        <v>1</v>
      </c>
    </row>
    <row r="208" spans="1:5" ht="50.25" customHeight="1" x14ac:dyDescent="0.25">
      <c r="A208" s="183" t="s">
        <v>446</v>
      </c>
      <c r="B208" s="91"/>
      <c r="C208" s="54" t="s">
        <v>241</v>
      </c>
      <c r="D208" s="74" t="s">
        <v>101</v>
      </c>
      <c r="E208" s="79">
        <v>2</v>
      </c>
    </row>
    <row r="209" spans="1:5" ht="43.5" customHeight="1" x14ac:dyDescent="0.25">
      <c r="A209" s="183" t="s">
        <v>447</v>
      </c>
      <c r="B209" s="91"/>
      <c r="C209" s="115" t="s">
        <v>5</v>
      </c>
      <c r="D209" s="74" t="s">
        <v>102</v>
      </c>
      <c r="E209" s="79">
        <v>2</v>
      </c>
    </row>
    <row r="210" spans="1:5" ht="38.25" customHeight="1" x14ac:dyDescent="0.25">
      <c r="A210" s="183" t="s">
        <v>448</v>
      </c>
      <c r="B210" s="91"/>
      <c r="C210" s="115" t="s">
        <v>5</v>
      </c>
      <c r="D210" s="83" t="s">
        <v>103</v>
      </c>
      <c r="E210" s="187">
        <v>2</v>
      </c>
    </row>
    <row r="211" spans="1:5" ht="35.25" customHeight="1" x14ac:dyDescent="0.25">
      <c r="A211" s="183" t="s">
        <v>449</v>
      </c>
      <c r="B211" s="91"/>
      <c r="C211" s="115" t="s">
        <v>5</v>
      </c>
      <c r="D211" s="74" t="s">
        <v>104</v>
      </c>
      <c r="E211" s="79">
        <v>2</v>
      </c>
    </row>
    <row r="212" spans="1:5" ht="34.5" customHeight="1" x14ac:dyDescent="0.25">
      <c r="A212" s="183" t="s">
        <v>450</v>
      </c>
      <c r="B212" s="91"/>
      <c r="C212" s="115" t="s">
        <v>5</v>
      </c>
      <c r="D212" s="75" t="s">
        <v>105</v>
      </c>
      <c r="E212" s="75">
        <v>1</v>
      </c>
    </row>
    <row r="213" spans="1:5" ht="34.5" customHeight="1" x14ac:dyDescent="0.25">
      <c r="A213" s="183" t="s">
        <v>451</v>
      </c>
      <c r="B213" s="91"/>
      <c r="C213" s="115" t="s">
        <v>5</v>
      </c>
      <c r="D213" s="75" t="s">
        <v>106</v>
      </c>
      <c r="E213" s="75">
        <v>2</v>
      </c>
    </row>
    <row r="214" spans="1:5" ht="40.5" customHeight="1" x14ac:dyDescent="0.25">
      <c r="A214" s="183" t="s">
        <v>452</v>
      </c>
      <c r="B214" s="91"/>
      <c r="C214" s="115" t="s">
        <v>5</v>
      </c>
      <c r="D214" s="75" t="s">
        <v>107</v>
      </c>
      <c r="E214" s="75">
        <v>1</v>
      </c>
    </row>
    <row r="215" spans="1:5" ht="51" x14ac:dyDescent="0.25">
      <c r="A215" s="183" t="s">
        <v>453</v>
      </c>
      <c r="B215" s="91"/>
      <c r="C215" s="115" t="s">
        <v>5</v>
      </c>
      <c r="D215" s="74" t="s">
        <v>269</v>
      </c>
      <c r="E215" s="79">
        <v>1</v>
      </c>
    </row>
    <row r="216" spans="1:5" ht="40.5" customHeight="1" x14ac:dyDescent="0.25">
      <c r="A216" s="183" t="s">
        <v>454</v>
      </c>
      <c r="B216" s="91"/>
      <c r="C216" s="115" t="s">
        <v>5</v>
      </c>
      <c r="D216" s="74" t="s">
        <v>108</v>
      </c>
      <c r="E216" s="79">
        <v>1</v>
      </c>
    </row>
    <row r="217" spans="1:5" ht="36.75" customHeight="1" x14ac:dyDescent="0.25">
      <c r="A217" s="183" t="s">
        <v>455</v>
      </c>
      <c r="B217" s="91"/>
      <c r="C217" s="115" t="s">
        <v>5</v>
      </c>
      <c r="D217" s="74" t="s">
        <v>109</v>
      </c>
      <c r="E217" s="212">
        <v>2</v>
      </c>
    </row>
    <row r="218" spans="1:5" ht="36.75" customHeight="1" x14ac:dyDescent="0.25">
      <c r="A218" s="183" t="s">
        <v>456</v>
      </c>
      <c r="B218" s="91"/>
      <c r="C218" s="115" t="s">
        <v>5</v>
      </c>
      <c r="D218" s="83" t="s">
        <v>110</v>
      </c>
      <c r="E218" s="83">
        <v>2</v>
      </c>
    </row>
    <row r="219" spans="1:5" ht="45" customHeight="1" x14ac:dyDescent="0.25">
      <c r="A219" s="183" t="s">
        <v>457</v>
      </c>
      <c r="B219" s="91"/>
      <c r="C219" s="115" t="s">
        <v>5</v>
      </c>
      <c r="D219" s="74" t="s">
        <v>270</v>
      </c>
      <c r="E219" s="212">
        <v>3</v>
      </c>
    </row>
    <row r="220" spans="1:5" ht="36.75" customHeight="1" x14ac:dyDescent="0.25">
      <c r="A220" s="183" t="s">
        <v>458</v>
      </c>
      <c r="B220" s="91"/>
      <c r="C220" s="115" t="s">
        <v>5</v>
      </c>
      <c r="D220" s="74" t="s">
        <v>271</v>
      </c>
      <c r="E220" s="212">
        <v>3</v>
      </c>
    </row>
    <row r="221" spans="1:5" ht="56.25" customHeight="1" x14ac:dyDescent="0.25">
      <c r="A221" s="183" t="s">
        <v>459</v>
      </c>
      <c r="B221" s="97"/>
      <c r="C221" s="54" t="s">
        <v>241</v>
      </c>
      <c r="D221" s="74" t="s">
        <v>584</v>
      </c>
      <c r="E221" s="79">
        <v>1</v>
      </c>
    </row>
    <row r="222" spans="1:5" ht="38.25" customHeight="1" x14ac:dyDescent="0.25">
      <c r="A222" s="183" t="s">
        <v>460</v>
      </c>
      <c r="B222" s="97"/>
      <c r="C222" s="54" t="s">
        <v>241</v>
      </c>
      <c r="D222" s="74" t="s">
        <v>117</v>
      </c>
      <c r="E222" s="79">
        <v>2</v>
      </c>
    </row>
    <row r="223" spans="1:5" ht="54.75" customHeight="1" x14ac:dyDescent="0.25">
      <c r="A223" s="183" t="s">
        <v>461</v>
      </c>
      <c r="B223" s="97"/>
      <c r="C223" s="54" t="s">
        <v>241</v>
      </c>
      <c r="D223" s="74" t="s">
        <v>262</v>
      </c>
      <c r="E223" s="79">
        <v>1</v>
      </c>
    </row>
    <row r="224" spans="1:5" ht="41.25" customHeight="1" x14ac:dyDescent="0.25">
      <c r="A224" s="183" t="s">
        <v>462</v>
      </c>
      <c r="B224" s="92"/>
      <c r="C224" s="146" t="s">
        <v>191</v>
      </c>
      <c r="D224" s="83" t="s">
        <v>130</v>
      </c>
      <c r="E224" s="187">
        <v>3</v>
      </c>
    </row>
    <row r="225" spans="1:5" ht="36.75" customHeight="1" x14ac:dyDescent="0.25">
      <c r="A225" s="183" t="s">
        <v>463</v>
      </c>
      <c r="B225" s="92"/>
      <c r="C225" s="146" t="s">
        <v>191</v>
      </c>
      <c r="D225" s="83" t="s">
        <v>131</v>
      </c>
      <c r="E225" s="83">
        <v>1</v>
      </c>
    </row>
    <row r="226" spans="1:5" ht="43.5" customHeight="1" x14ac:dyDescent="0.25">
      <c r="A226" s="183" t="s">
        <v>464</v>
      </c>
      <c r="B226" s="91"/>
      <c r="C226" s="125" t="s">
        <v>18</v>
      </c>
      <c r="D226" s="74" t="s">
        <v>259</v>
      </c>
      <c r="E226" s="79">
        <v>2</v>
      </c>
    </row>
    <row r="227" spans="1:5" ht="54" customHeight="1" x14ac:dyDescent="0.25">
      <c r="A227" s="183" t="s">
        <v>465</v>
      </c>
      <c r="B227" s="92"/>
      <c r="C227" s="125" t="s">
        <v>18</v>
      </c>
      <c r="D227" s="83" t="s">
        <v>260</v>
      </c>
      <c r="E227" s="83">
        <v>1</v>
      </c>
    </row>
    <row r="228" spans="1:5" ht="42" customHeight="1" x14ac:dyDescent="0.25">
      <c r="A228" s="183" t="s">
        <v>466</v>
      </c>
      <c r="B228" s="91"/>
      <c r="C228" s="115" t="s">
        <v>5</v>
      </c>
      <c r="D228" s="75" t="s">
        <v>261</v>
      </c>
      <c r="E228" s="75">
        <v>2</v>
      </c>
    </row>
    <row r="229" spans="1:5" ht="53.25" customHeight="1" x14ac:dyDescent="0.25">
      <c r="A229" s="183" t="s">
        <v>467</v>
      </c>
      <c r="B229" s="91"/>
      <c r="C229" s="115" t="s">
        <v>192</v>
      </c>
      <c r="D229" s="35" t="s">
        <v>196</v>
      </c>
      <c r="E229" s="35">
        <v>1</v>
      </c>
    </row>
    <row r="230" spans="1:5" ht="56.25" customHeight="1" x14ac:dyDescent="0.25">
      <c r="A230" s="183" t="s">
        <v>468</v>
      </c>
      <c r="B230" s="91"/>
      <c r="C230" s="115" t="s">
        <v>5</v>
      </c>
      <c r="D230" s="35" t="s">
        <v>281</v>
      </c>
      <c r="E230" s="35">
        <v>1</v>
      </c>
    </row>
    <row r="231" spans="1:5" ht="86.25" customHeight="1" x14ac:dyDescent="0.25">
      <c r="A231" s="183" t="s">
        <v>469</v>
      </c>
      <c r="B231" s="35"/>
      <c r="C231" s="115" t="s">
        <v>192</v>
      </c>
      <c r="D231" s="35" t="s">
        <v>198</v>
      </c>
      <c r="E231" s="35">
        <v>2</v>
      </c>
    </row>
    <row r="232" spans="1:5" ht="35.25" customHeight="1" x14ac:dyDescent="0.25">
      <c r="A232" s="192" t="s">
        <v>351</v>
      </c>
      <c r="B232" s="52" t="s">
        <v>27</v>
      </c>
      <c r="C232" s="163"/>
      <c r="D232" s="139" t="s">
        <v>165</v>
      </c>
      <c r="E232" s="6">
        <f>SUM(E233:E240)</f>
        <v>8</v>
      </c>
    </row>
    <row r="233" spans="1:5" ht="57.75" customHeight="1" x14ac:dyDescent="0.25">
      <c r="A233" s="183" t="s">
        <v>470</v>
      </c>
      <c r="B233" s="185"/>
      <c r="C233" s="54" t="s">
        <v>5</v>
      </c>
      <c r="D233" s="188" t="s">
        <v>193</v>
      </c>
      <c r="E233" s="75">
        <v>1</v>
      </c>
    </row>
    <row r="234" spans="1:5" ht="39" customHeight="1" x14ac:dyDescent="0.25">
      <c r="A234" s="183" t="s">
        <v>471</v>
      </c>
      <c r="B234" s="185"/>
      <c r="C234" s="54" t="s">
        <v>5</v>
      </c>
      <c r="D234" s="187" t="s">
        <v>194</v>
      </c>
      <c r="E234" s="75">
        <v>1</v>
      </c>
    </row>
    <row r="235" spans="1:5" ht="41.25" customHeight="1" x14ac:dyDescent="0.25">
      <c r="A235" s="183" t="s">
        <v>472</v>
      </c>
      <c r="B235" s="185"/>
      <c r="C235" s="54" t="s">
        <v>241</v>
      </c>
      <c r="D235" s="187" t="s">
        <v>98</v>
      </c>
      <c r="E235" s="83">
        <v>1</v>
      </c>
    </row>
    <row r="236" spans="1:5" ht="45.75" customHeight="1" x14ac:dyDescent="0.25">
      <c r="A236" s="183" t="s">
        <v>473</v>
      </c>
      <c r="B236" s="185"/>
      <c r="C236" s="189" t="s">
        <v>191</v>
      </c>
      <c r="D236" s="187" t="s">
        <v>273</v>
      </c>
      <c r="E236" s="82">
        <v>1</v>
      </c>
    </row>
    <row r="237" spans="1:5" ht="41.25" customHeight="1" x14ac:dyDescent="0.25">
      <c r="A237" s="183" t="s">
        <v>474</v>
      </c>
      <c r="B237" s="185"/>
      <c r="C237" s="126" t="s">
        <v>18</v>
      </c>
      <c r="D237" s="187" t="s">
        <v>129</v>
      </c>
      <c r="E237" s="83">
        <v>1</v>
      </c>
    </row>
    <row r="238" spans="1:5" ht="36.75" customHeight="1" x14ac:dyDescent="0.25">
      <c r="A238" s="183" t="s">
        <v>475</v>
      </c>
      <c r="B238" s="185"/>
      <c r="C238" s="126" t="s">
        <v>18</v>
      </c>
      <c r="D238" s="187" t="s">
        <v>632</v>
      </c>
      <c r="E238" s="82">
        <v>1</v>
      </c>
    </row>
    <row r="239" spans="1:5" ht="48" customHeight="1" x14ac:dyDescent="0.25">
      <c r="A239" s="183" t="s">
        <v>476</v>
      </c>
      <c r="B239" s="185"/>
      <c r="C239" s="54" t="s">
        <v>241</v>
      </c>
      <c r="D239" s="95" t="s">
        <v>140</v>
      </c>
      <c r="E239" s="75">
        <v>1</v>
      </c>
    </row>
    <row r="240" spans="1:5" ht="78" customHeight="1" x14ac:dyDescent="0.25">
      <c r="A240" s="183" t="s">
        <v>647</v>
      </c>
      <c r="B240" s="185"/>
      <c r="C240" s="189" t="s">
        <v>191</v>
      </c>
      <c r="D240" s="95" t="s">
        <v>648</v>
      </c>
      <c r="E240" s="75">
        <v>1</v>
      </c>
    </row>
    <row r="241" spans="1:5" ht="58.5" customHeight="1" x14ac:dyDescent="0.25">
      <c r="A241" s="194" t="s">
        <v>477</v>
      </c>
      <c r="B241" s="100" t="s">
        <v>100</v>
      </c>
      <c r="C241" s="156"/>
      <c r="D241" s="139" t="s">
        <v>165</v>
      </c>
      <c r="E241" s="105">
        <f>SUM(E242:E244)</f>
        <v>3</v>
      </c>
    </row>
    <row r="242" spans="1:5" ht="53.25" customHeight="1" x14ac:dyDescent="0.25">
      <c r="A242" s="183" t="s">
        <v>478</v>
      </c>
      <c r="B242" s="185"/>
      <c r="C242" s="54" t="s">
        <v>241</v>
      </c>
      <c r="D242" s="187" t="s">
        <v>267</v>
      </c>
      <c r="E242" s="75">
        <v>1</v>
      </c>
    </row>
    <row r="243" spans="1:5" ht="45" customHeight="1" x14ac:dyDescent="0.25">
      <c r="A243" s="183" t="s">
        <v>479</v>
      </c>
      <c r="B243" s="185"/>
      <c r="C243" s="126" t="s">
        <v>18</v>
      </c>
      <c r="D243" s="187" t="s">
        <v>632</v>
      </c>
      <c r="E243" s="82">
        <v>1</v>
      </c>
    </row>
    <row r="244" spans="1:5" ht="56.25" customHeight="1" x14ac:dyDescent="0.25">
      <c r="A244" s="183" t="s">
        <v>480</v>
      </c>
      <c r="B244" s="185"/>
      <c r="C244" s="54" t="s">
        <v>241</v>
      </c>
      <c r="D244" s="95" t="s">
        <v>140</v>
      </c>
      <c r="E244" s="75">
        <v>1</v>
      </c>
    </row>
    <row r="245" spans="1:5" ht="36" customHeight="1" x14ac:dyDescent="0.25">
      <c r="A245" s="194" t="s">
        <v>483</v>
      </c>
      <c r="B245" s="100" t="s">
        <v>28</v>
      </c>
      <c r="C245" s="163"/>
      <c r="D245" s="139" t="s">
        <v>165</v>
      </c>
      <c r="E245" s="105">
        <f>SUM(E246:E258)</f>
        <v>19</v>
      </c>
    </row>
    <row r="246" spans="1:5" ht="34.5" customHeight="1" x14ac:dyDescent="0.25">
      <c r="A246" s="164" t="s">
        <v>484</v>
      </c>
      <c r="B246" s="91"/>
      <c r="C246" s="125" t="s">
        <v>18</v>
      </c>
      <c r="D246" s="187" t="s">
        <v>19</v>
      </c>
      <c r="E246" s="79">
        <v>2</v>
      </c>
    </row>
    <row r="247" spans="1:5" ht="42.75" customHeight="1" x14ac:dyDescent="0.25">
      <c r="A247" s="164" t="s">
        <v>485</v>
      </c>
      <c r="B247" s="91"/>
      <c r="C247" s="115" t="s">
        <v>5</v>
      </c>
      <c r="D247" s="93" t="s">
        <v>193</v>
      </c>
      <c r="E247" s="75">
        <v>1</v>
      </c>
    </row>
    <row r="248" spans="1:5" ht="43.5" customHeight="1" x14ac:dyDescent="0.25">
      <c r="A248" s="164" t="s">
        <v>486</v>
      </c>
      <c r="B248" s="91"/>
      <c r="C248" s="115" t="s">
        <v>192</v>
      </c>
      <c r="D248" s="75" t="s">
        <v>45</v>
      </c>
      <c r="E248" s="75">
        <v>1</v>
      </c>
    </row>
    <row r="249" spans="1:5" ht="37.5" customHeight="1" x14ac:dyDescent="0.25">
      <c r="A249" s="164" t="s">
        <v>487</v>
      </c>
      <c r="B249" s="91"/>
      <c r="C249" s="115" t="s">
        <v>192</v>
      </c>
      <c r="D249" s="74" t="s">
        <v>272</v>
      </c>
      <c r="E249" s="79">
        <v>1</v>
      </c>
    </row>
    <row r="250" spans="1:5" ht="51" customHeight="1" x14ac:dyDescent="0.25">
      <c r="A250" s="164" t="s">
        <v>488</v>
      </c>
      <c r="B250" s="91"/>
      <c r="C250" s="146" t="s">
        <v>191</v>
      </c>
      <c r="D250" s="74" t="s">
        <v>194</v>
      </c>
      <c r="E250" s="95">
        <v>1</v>
      </c>
    </row>
    <row r="251" spans="1:5" ht="45" customHeight="1" x14ac:dyDescent="0.25">
      <c r="A251" s="164" t="s">
        <v>489</v>
      </c>
      <c r="B251" s="91"/>
      <c r="C251" s="125" t="s">
        <v>18</v>
      </c>
      <c r="D251" s="74" t="s">
        <v>194</v>
      </c>
      <c r="E251" s="75">
        <v>1</v>
      </c>
    </row>
    <row r="252" spans="1:5" ht="45.75" customHeight="1" x14ac:dyDescent="0.25">
      <c r="A252" s="164" t="s">
        <v>490</v>
      </c>
      <c r="B252" s="91"/>
      <c r="C252" s="146" t="s">
        <v>191</v>
      </c>
      <c r="D252" s="74" t="s">
        <v>195</v>
      </c>
      <c r="E252" s="75">
        <v>1</v>
      </c>
    </row>
    <row r="253" spans="1:5" ht="48" customHeight="1" x14ac:dyDescent="0.25">
      <c r="A253" s="164" t="s">
        <v>491</v>
      </c>
      <c r="B253" s="92"/>
      <c r="C253" s="54" t="s">
        <v>241</v>
      </c>
      <c r="D253" s="83" t="s">
        <v>98</v>
      </c>
      <c r="E253" s="83">
        <v>2</v>
      </c>
    </row>
    <row r="254" spans="1:5" ht="40.5" customHeight="1" x14ac:dyDescent="0.25">
      <c r="A254" s="164" t="s">
        <v>492</v>
      </c>
      <c r="B254" s="92"/>
      <c r="C254" s="146" t="s">
        <v>191</v>
      </c>
      <c r="D254" s="83" t="s">
        <v>273</v>
      </c>
      <c r="E254" s="82">
        <v>1</v>
      </c>
    </row>
    <row r="255" spans="1:5" ht="48" customHeight="1" x14ac:dyDescent="0.25">
      <c r="A255" s="164" t="s">
        <v>493</v>
      </c>
      <c r="B255" s="92"/>
      <c r="C255" s="115" t="s">
        <v>5</v>
      </c>
      <c r="D255" s="83" t="s">
        <v>273</v>
      </c>
      <c r="E255" s="94">
        <v>1</v>
      </c>
    </row>
    <row r="256" spans="1:5" ht="48.75" customHeight="1" x14ac:dyDescent="0.25">
      <c r="A256" s="164" t="s">
        <v>494</v>
      </c>
      <c r="B256" s="92"/>
      <c r="C256" s="125" t="s">
        <v>18</v>
      </c>
      <c r="D256" s="187" t="s">
        <v>632</v>
      </c>
      <c r="E256" s="82">
        <v>2</v>
      </c>
    </row>
    <row r="257" spans="1:5" ht="49.5" customHeight="1" x14ac:dyDescent="0.25">
      <c r="A257" s="164" t="s">
        <v>495</v>
      </c>
      <c r="B257" s="91"/>
      <c r="C257" s="54" t="s">
        <v>241</v>
      </c>
      <c r="D257" s="75" t="s">
        <v>140</v>
      </c>
      <c r="E257" s="75">
        <v>4</v>
      </c>
    </row>
    <row r="258" spans="1:5" ht="49.5" customHeight="1" x14ac:dyDescent="0.25">
      <c r="A258" s="164" t="s">
        <v>649</v>
      </c>
      <c r="B258" s="91"/>
      <c r="C258" s="146" t="s">
        <v>191</v>
      </c>
      <c r="D258" s="95" t="s">
        <v>648</v>
      </c>
      <c r="E258" s="75">
        <v>1</v>
      </c>
    </row>
    <row r="259" spans="1:5" ht="50.25" customHeight="1" x14ac:dyDescent="0.25">
      <c r="A259" s="194" t="s">
        <v>496</v>
      </c>
      <c r="B259" s="100" t="s">
        <v>34</v>
      </c>
      <c r="C259" s="163"/>
      <c r="D259" s="139" t="s">
        <v>165</v>
      </c>
      <c r="E259" s="105">
        <f>SUM(E260:E271)</f>
        <v>12</v>
      </c>
    </row>
    <row r="260" spans="1:5" ht="48.75" customHeight="1" x14ac:dyDescent="0.25">
      <c r="A260" s="164" t="s">
        <v>497</v>
      </c>
      <c r="B260" s="91"/>
      <c r="C260" s="115" t="s">
        <v>5</v>
      </c>
      <c r="D260" s="93" t="s">
        <v>193</v>
      </c>
      <c r="E260" s="75">
        <v>1</v>
      </c>
    </row>
    <row r="261" spans="1:5" ht="39" customHeight="1" x14ac:dyDescent="0.25">
      <c r="A261" s="164" t="s">
        <v>498</v>
      </c>
      <c r="B261" s="91"/>
      <c r="C261" s="125" t="s">
        <v>18</v>
      </c>
      <c r="D261" s="74" t="s">
        <v>38</v>
      </c>
      <c r="E261" s="79">
        <v>1</v>
      </c>
    </row>
    <row r="262" spans="1:5" ht="33" customHeight="1" x14ac:dyDescent="0.25">
      <c r="A262" s="164" t="s">
        <v>499</v>
      </c>
      <c r="B262" s="185"/>
      <c r="C262" s="115" t="s">
        <v>192</v>
      </c>
      <c r="D262" s="74" t="s">
        <v>43</v>
      </c>
      <c r="E262" s="75">
        <v>1</v>
      </c>
    </row>
    <row r="263" spans="1:5" ht="42.75" customHeight="1" x14ac:dyDescent="0.25">
      <c r="A263" s="164" t="s">
        <v>500</v>
      </c>
      <c r="B263" s="92"/>
      <c r="C263" s="115" t="s">
        <v>5</v>
      </c>
      <c r="D263" s="83" t="s">
        <v>91</v>
      </c>
      <c r="E263" s="83">
        <v>1</v>
      </c>
    </row>
    <row r="264" spans="1:5" ht="45.75" customHeight="1" x14ac:dyDescent="0.25">
      <c r="A264" s="164" t="s">
        <v>501</v>
      </c>
      <c r="B264" s="91"/>
      <c r="C264" s="146" t="s">
        <v>191</v>
      </c>
      <c r="D264" s="74" t="s">
        <v>195</v>
      </c>
      <c r="E264" s="75">
        <v>1</v>
      </c>
    </row>
    <row r="265" spans="1:5" ht="42.75" customHeight="1" x14ac:dyDescent="0.25">
      <c r="A265" s="164" t="s">
        <v>502</v>
      </c>
      <c r="B265" s="91"/>
      <c r="C265" s="115" t="s">
        <v>5</v>
      </c>
      <c r="D265" s="74" t="s">
        <v>113</v>
      </c>
      <c r="E265" s="79">
        <v>1</v>
      </c>
    </row>
    <row r="266" spans="1:5" ht="40.5" customHeight="1" x14ac:dyDescent="0.25">
      <c r="A266" s="164" t="s">
        <v>503</v>
      </c>
      <c r="B266" s="97"/>
      <c r="C266" s="54" t="s">
        <v>241</v>
      </c>
      <c r="D266" s="74" t="s">
        <v>115</v>
      </c>
      <c r="E266" s="79">
        <v>1</v>
      </c>
    </row>
    <row r="267" spans="1:5" ht="42.75" customHeight="1" x14ac:dyDescent="0.25">
      <c r="A267" s="164" t="s">
        <v>504</v>
      </c>
      <c r="B267" s="92"/>
      <c r="C267" s="146" t="s">
        <v>191</v>
      </c>
      <c r="D267" s="83" t="s">
        <v>273</v>
      </c>
      <c r="E267" s="94">
        <v>1</v>
      </c>
    </row>
    <row r="268" spans="1:5" ht="42.75" customHeight="1" x14ac:dyDescent="0.25">
      <c r="A268" s="164" t="s">
        <v>505</v>
      </c>
      <c r="B268" s="92"/>
      <c r="C268" s="125" t="s">
        <v>18</v>
      </c>
      <c r="D268" s="187" t="s">
        <v>632</v>
      </c>
      <c r="E268" s="82">
        <v>1</v>
      </c>
    </row>
    <row r="269" spans="1:5" ht="48.75" customHeight="1" x14ac:dyDescent="0.25">
      <c r="A269" s="164" t="s">
        <v>506</v>
      </c>
      <c r="B269" s="91"/>
      <c r="C269" s="54" t="s">
        <v>241</v>
      </c>
      <c r="D269" s="75" t="s">
        <v>140</v>
      </c>
      <c r="E269" s="75">
        <v>1</v>
      </c>
    </row>
    <row r="270" spans="1:5" ht="49.5" customHeight="1" x14ac:dyDescent="0.25">
      <c r="A270" s="164" t="s">
        <v>507</v>
      </c>
      <c r="B270" s="35"/>
      <c r="C270" s="115" t="s">
        <v>192</v>
      </c>
      <c r="D270" s="35" t="s">
        <v>197</v>
      </c>
      <c r="E270" s="35">
        <v>1</v>
      </c>
    </row>
    <row r="271" spans="1:5" ht="49.5" customHeight="1" x14ac:dyDescent="0.25">
      <c r="A271" s="164" t="s">
        <v>650</v>
      </c>
      <c r="B271" s="35"/>
      <c r="C271" s="146" t="s">
        <v>191</v>
      </c>
      <c r="D271" s="95" t="s">
        <v>648</v>
      </c>
      <c r="E271" s="75">
        <v>1</v>
      </c>
    </row>
    <row r="272" spans="1:5" ht="38.25" customHeight="1" x14ac:dyDescent="0.25">
      <c r="A272" s="192" t="s">
        <v>508</v>
      </c>
      <c r="B272" s="100" t="s">
        <v>78</v>
      </c>
      <c r="C272" s="156"/>
      <c r="D272" s="139" t="s">
        <v>165</v>
      </c>
      <c r="E272" s="6">
        <f>SUM(E273:E280)</f>
        <v>9</v>
      </c>
    </row>
    <row r="273" spans="1:5" ht="51.75" customHeight="1" x14ac:dyDescent="0.25">
      <c r="A273" s="164" t="s">
        <v>509</v>
      </c>
      <c r="B273" s="91"/>
      <c r="C273" s="115" t="s">
        <v>192</v>
      </c>
      <c r="D273" s="75" t="s">
        <v>47</v>
      </c>
      <c r="E273" s="75">
        <v>1</v>
      </c>
    </row>
    <row r="274" spans="1:5" ht="47.25" customHeight="1" x14ac:dyDescent="0.25">
      <c r="A274" s="164" t="s">
        <v>510</v>
      </c>
      <c r="B274" s="91"/>
      <c r="C274" s="146" t="s">
        <v>191</v>
      </c>
      <c r="D274" s="74" t="s">
        <v>96</v>
      </c>
      <c r="E274" s="79">
        <v>1</v>
      </c>
    </row>
    <row r="275" spans="1:5" ht="46.5" customHeight="1" x14ac:dyDescent="0.25">
      <c r="A275" s="164" t="s">
        <v>511</v>
      </c>
      <c r="B275" s="92"/>
      <c r="C275" s="54" t="s">
        <v>241</v>
      </c>
      <c r="D275" s="83" t="s">
        <v>98</v>
      </c>
      <c r="E275" s="83">
        <v>1</v>
      </c>
    </row>
    <row r="276" spans="1:5" ht="54.75" customHeight="1" x14ac:dyDescent="0.25">
      <c r="A276" s="164" t="s">
        <v>512</v>
      </c>
      <c r="B276" s="97"/>
      <c r="C276" s="54" t="s">
        <v>241</v>
      </c>
      <c r="D276" s="74" t="s">
        <v>118</v>
      </c>
      <c r="E276" s="79">
        <v>1</v>
      </c>
    </row>
    <row r="277" spans="1:5" ht="60" customHeight="1" x14ac:dyDescent="0.25">
      <c r="A277" s="164" t="s">
        <v>513</v>
      </c>
      <c r="B277" s="91"/>
      <c r="C277" s="54" t="s">
        <v>241</v>
      </c>
      <c r="D277" s="75" t="s">
        <v>120</v>
      </c>
      <c r="E277" s="75">
        <v>1</v>
      </c>
    </row>
    <row r="278" spans="1:5" ht="44.25" customHeight="1" x14ac:dyDescent="0.25">
      <c r="A278" s="164" t="s">
        <v>514</v>
      </c>
      <c r="B278" s="92"/>
      <c r="C278" s="146" t="s">
        <v>191</v>
      </c>
      <c r="D278" s="83" t="s">
        <v>273</v>
      </c>
      <c r="E278" s="82">
        <v>1</v>
      </c>
    </row>
    <row r="279" spans="1:5" ht="43.5" customHeight="1" x14ac:dyDescent="0.25">
      <c r="A279" s="164" t="s">
        <v>515</v>
      </c>
      <c r="B279" s="92"/>
      <c r="C279" s="115" t="s">
        <v>5</v>
      </c>
      <c r="D279" s="83" t="s">
        <v>273</v>
      </c>
      <c r="E279" s="82">
        <v>1</v>
      </c>
    </row>
    <row r="280" spans="1:5" ht="56.25" customHeight="1" x14ac:dyDescent="0.25">
      <c r="A280" s="164" t="s">
        <v>516</v>
      </c>
      <c r="B280" s="91"/>
      <c r="C280" s="54" t="s">
        <v>241</v>
      </c>
      <c r="D280" s="75" t="s">
        <v>140</v>
      </c>
      <c r="E280" s="75">
        <v>2</v>
      </c>
    </row>
    <row r="281" spans="1:5" ht="31.5" customHeight="1" x14ac:dyDescent="0.25">
      <c r="A281" s="194" t="s">
        <v>517</v>
      </c>
      <c r="B281" s="100" t="s">
        <v>79</v>
      </c>
      <c r="C281" s="163"/>
      <c r="D281" s="139" t="s">
        <v>165</v>
      </c>
      <c r="E281" s="105">
        <f>SUM(E282:E284)</f>
        <v>3</v>
      </c>
    </row>
    <row r="282" spans="1:5" ht="45" customHeight="1" x14ac:dyDescent="0.25">
      <c r="A282" s="183" t="s">
        <v>518</v>
      </c>
      <c r="B282" s="185"/>
      <c r="C282" s="54" t="s">
        <v>241</v>
      </c>
      <c r="D282" s="187" t="s">
        <v>98</v>
      </c>
      <c r="E282" s="83">
        <v>1</v>
      </c>
    </row>
    <row r="283" spans="1:5" ht="49.5" customHeight="1" x14ac:dyDescent="0.25">
      <c r="A283" s="183" t="s">
        <v>519</v>
      </c>
      <c r="B283" s="185"/>
      <c r="C283" s="54" t="s">
        <v>241</v>
      </c>
      <c r="D283" s="187" t="s">
        <v>267</v>
      </c>
      <c r="E283" s="75">
        <v>1</v>
      </c>
    </row>
    <row r="284" spans="1:5" ht="49.5" customHeight="1" x14ac:dyDescent="0.25">
      <c r="A284" s="183" t="s">
        <v>651</v>
      </c>
      <c r="B284" s="185"/>
      <c r="C284" s="146" t="s">
        <v>191</v>
      </c>
      <c r="D284" s="95" t="s">
        <v>648</v>
      </c>
      <c r="E284" s="75">
        <v>1</v>
      </c>
    </row>
    <row r="285" spans="1:5" ht="32.25" customHeight="1" x14ac:dyDescent="0.25">
      <c r="A285" s="194" t="s">
        <v>520</v>
      </c>
      <c r="B285" s="100" t="s">
        <v>35</v>
      </c>
      <c r="C285" s="156"/>
      <c r="D285" s="139" t="s">
        <v>165</v>
      </c>
      <c r="E285" s="105">
        <f>SUM(E286:E290)</f>
        <v>8</v>
      </c>
    </row>
    <row r="286" spans="1:5" ht="45" customHeight="1" x14ac:dyDescent="0.25">
      <c r="A286" s="164" t="s">
        <v>521</v>
      </c>
      <c r="B286" s="92"/>
      <c r="C286" s="115" t="s">
        <v>5</v>
      </c>
      <c r="D286" s="93" t="s">
        <v>193</v>
      </c>
      <c r="E286" s="75">
        <v>1</v>
      </c>
    </row>
    <row r="287" spans="1:5" ht="41.25" customHeight="1" x14ac:dyDescent="0.25">
      <c r="A287" s="164" t="s">
        <v>522</v>
      </c>
      <c r="B287" s="92"/>
      <c r="C287" s="54" t="s">
        <v>241</v>
      </c>
      <c r="D287" s="83" t="s">
        <v>98</v>
      </c>
      <c r="E287" s="83">
        <v>3</v>
      </c>
    </row>
    <row r="288" spans="1:5" ht="49.5" customHeight="1" x14ac:dyDescent="0.25">
      <c r="A288" s="164" t="s">
        <v>523</v>
      </c>
      <c r="B288" s="91"/>
      <c r="C288" s="54" t="s">
        <v>241</v>
      </c>
      <c r="D288" s="74" t="s">
        <v>249</v>
      </c>
      <c r="E288" s="79">
        <v>1</v>
      </c>
    </row>
    <row r="289" spans="1:5" ht="42.75" customHeight="1" x14ac:dyDescent="0.25">
      <c r="A289" s="164" t="s">
        <v>524</v>
      </c>
      <c r="B289" s="91"/>
      <c r="C289" s="54" t="s">
        <v>241</v>
      </c>
      <c r="D289" s="75" t="s">
        <v>120</v>
      </c>
      <c r="E289" s="75">
        <v>1</v>
      </c>
    </row>
    <row r="290" spans="1:5" ht="43.5" customHeight="1" x14ac:dyDescent="0.25">
      <c r="A290" s="164" t="s">
        <v>525</v>
      </c>
      <c r="B290" s="91"/>
      <c r="C290" s="54" t="s">
        <v>241</v>
      </c>
      <c r="D290" s="75" t="s">
        <v>140</v>
      </c>
      <c r="E290" s="75">
        <v>2</v>
      </c>
    </row>
    <row r="291" spans="1:5" ht="57" customHeight="1" x14ac:dyDescent="0.25">
      <c r="A291" s="194" t="s">
        <v>526</v>
      </c>
      <c r="B291" s="100" t="s">
        <v>36</v>
      </c>
      <c r="C291" s="163"/>
      <c r="D291" s="139" t="s">
        <v>165</v>
      </c>
      <c r="E291" s="105">
        <f>SUM(E292:E294)</f>
        <v>3</v>
      </c>
    </row>
    <row r="292" spans="1:5" ht="48" customHeight="1" x14ac:dyDescent="0.25">
      <c r="A292" s="164" t="s">
        <v>527</v>
      </c>
      <c r="B292" s="91"/>
      <c r="C292" s="115" t="s">
        <v>5</v>
      </c>
      <c r="D292" s="93" t="s">
        <v>193</v>
      </c>
      <c r="E292" s="75">
        <v>1</v>
      </c>
    </row>
    <row r="293" spans="1:5" ht="52.5" customHeight="1" x14ac:dyDescent="0.25">
      <c r="A293" s="164" t="s">
        <v>528</v>
      </c>
      <c r="B293" s="91"/>
      <c r="C293" s="146" t="s">
        <v>191</v>
      </c>
      <c r="D293" s="74" t="s">
        <v>194</v>
      </c>
      <c r="E293" s="75">
        <v>1</v>
      </c>
    </row>
    <row r="294" spans="1:5" ht="57.75" customHeight="1" x14ac:dyDescent="0.25">
      <c r="A294" s="165" t="s">
        <v>529</v>
      </c>
      <c r="B294" s="92"/>
      <c r="C294" s="146" t="s">
        <v>191</v>
      </c>
      <c r="D294" s="83" t="s">
        <v>273</v>
      </c>
      <c r="E294" s="82">
        <v>1</v>
      </c>
    </row>
    <row r="295" spans="1:5" ht="33" customHeight="1" x14ac:dyDescent="0.25">
      <c r="A295" s="194" t="s">
        <v>530</v>
      </c>
      <c r="B295" s="100" t="s">
        <v>97</v>
      </c>
      <c r="C295" s="163"/>
      <c r="D295" s="139" t="s">
        <v>165</v>
      </c>
      <c r="E295" s="103">
        <f>SUM(E296)</f>
        <v>1</v>
      </c>
    </row>
    <row r="296" spans="1:5" ht="50.25" customHeight="1" x14ac:dyDescent="0.25">
      <c r="A296" s="164" t="s">
        <v>531</v>
      </c>
      <c r="B296" s="91"/>
      <c r="C296" s="146" t="s">
        <v>191</v>
      </c>
      <c r="D296" s="74" t="s">
        <v>96</v>
      </c>
      <c r="E296" s="79">
        <v>1</v>
      </c>
    </row>
    <row r="297" spans="1:5" ht="43.5" customHeight="1" x14ac:dyDescent="0.25">
      <c r="A297" s="194" t="s">
        <v>532</v>
      </c>
      <c r="B297" s="100" t="s">
        <v>80</v>
      </c>
      <c r="C297" s="163"/>
      <c r="D297" s="139" t="s">
        <v>165</v>
      </c>
      <c r="E297" s="104">
        <f>SUM(E298:E298)</f>
        <v>1</v>
      </c>
    </row>
    <row r="298" spans="1:5" ht="50.25" customHeight="1" x14ac:dyDescent="0.25">
      <c r="A298" s="183" t="s">
        <v>533</v>
      </c>
      <c r="B298" s="185"/>
      <c r="C298" s="54" t="s">
        <v>241</v>
      </c>
      <c r="D298" s="187" t="s">
        <v>622</v>
      </c>
      <c r="E298" s="75">
        <v>1</v>
      </c>
    </row>
    <row r="299" spans="1:5" ht="43.5" customHeight="1" x14ac:dyDescent="0.25">
      <c r="A299" s="227" t="s">
        <v>534</v>
      </c>
      <c r="B299" s="228" t="s">
        <v>29</v>
      </c>
      <c r="C299" s="163"/>
      <c r="D299" s="229" t="s">
        <v>165</v>
      </c>
      <c r="E299" s="230">
        <f>SUM(E300:E308)</f>
        <v>11</v>
      </c>
    </row>
    <row r="300" spans="1:5" ht="43.5" customHeight="1" x14ac:dyDescent="0.25">
      <c r="A300" s="164" t="s">
        <v>535</v>
      </c>
      <c r="B300" s="231"/>
      <c r="C300" s="125" t="s">
        <v>18</v>
      </c>
      <c r="D300" s="232" t="s">
        <v>630</v>
      </c>
      <c r="E300" s="196">
        <v>1</v>
      </c>
    </row>
    <row r="301" spans="1:5" ht="46.5" customHeight="1" x14ac:dyDescent="0.25">
      <c r="A301" s="164" t="s">
        <v>536</v>
      </c>
      <c r="B301" s="91"/>
      <c r="C301" s="115" t="s">
        <v>5</v>
      </c>
      <c r="D301" s="188" t="s">
        <v>193</v>
      </c>
      <c r="E301" s="75">
        <v>1</v>
      </c>
    </row>
    <row r="302" spans="1:5" ht="42" customHeight="1" x14ac:dyDescent="0.25">
      <c r="A302" s="164" t="s">
        <v>537</v>
      </c>
      <c r="B302" s="91"/>
      <c r="C302" s="146" t="s">
        <v>191</v>
      </c>
      <c r="D302" s="187" t="s">
        <v>194</v>
      </c>
      <c r="E302" s="75">
        <v>1</v>
      </c>
    </row>
    <row r="303" spans="1:5" ht="54.75" customHeight="1" x14ac:dyDescent="0.25">
      <c r="A303" s="164" t="s">
        <v>538</v>
      </c>
      <c r="B303" s="92"/>
      <c r="C303" s="54" t="s">
        <v>241</v>
      </c>
      <c r="D303" s="187" t="s">
        <v>98</v>
      </c>
      <c r="E303" s="83">
        <v>1</v>
      </c>
    </row>
    <row r="304" spans="1:5" ht="47.25" customHeight="1" x14ac:dyDescent="0.25">
      <c r="A304" s="164" t="s">
        <v>539</v>
      </c>
      <c r="B304" s="91"/>
      <c r="C304" s="115" t="s">
        <v>5</v>
      </c>
      <c r="D304" s="187" t="s">
        <v>111</v>
      </c>
      <c r="E304" s="83">
        <v>2</v>
      </c>
    </row>
    <row r="305" spans="1:5" ht="50.25" customHeight="1" x14ac:dyDescent="0.25">
      <c r="A305" s="164" t="s">
        <v>540</v>
      </c>
      <c r="B305" s="91"/>
      <c r="C305" s="115" t="s">
        <v>5</v>
      </c>
      <c r="D305" s="187" t="s">
        <v>592</v>
      </c>
      <c r="E305" s="79">
        <v>1</v>
      </c>
    </row>
    <row r="306" spans="1:5" ht="44.25" customHeight="1" x14ac:dyDescent="0.25">
      <c r="A306" s="164" t="s">
        <v>541</v>
      </c>
      <c r="B306" s="92"/>
      <c r="C306" s="146" t="s">
        <v>191</v>
      </c>
      <c r="D306" s="83" t="s">
        <v>273</v>
      </c>
      <c r="E306" s="82">
        <v>1</v>
      </c>
    </row>
    <row r="307" spans="1:5" ht="42.75" customHeight="1" x14ac:dyDescent="0.25">
      <c r="A307" s="164" t="s">
        <v>542</v>
      </c>
      <c r="B307" s="92"/>
      <c r="C307" s="125" t="s">
        <v>18</v>
      </c>
      <c r="D307" s="187" t="s">
        <v>632</v>
      </c>
      <c r="E307" s="82">
        <v>1</v>
      </c>
    </row>
    <row r="308" spans="1:5" ht="57.75" customHeight="1" x14ac:dyDescent="0.25">
      <c r="A308" s="164" t="s">
        <v>631</v>
      </c>
      <c r="B308" s="91"/>
      <c r="C308" s="54" t="s">
        <v>241</v>
      </c>
      <c r="D308" s="75" t="s">
        <v>140</v>
      </c>
      <c r="E308" s="75">
        <v>2</v>
      </c>
    </row>
    <row r="309" spans="1:5" ht="48.75" customHeight="1" x14ac:dyDescent="0.25">
      <c r="A309" s="194" t="s">
        <v>543</v>
      </c>
      <c r="B309" s="100" t="s">
        <v>37</v>
      </c>
      <c r="C309" s="163"/>
      <c r="D309" s="139" t="s">
        <v>165</v>
      </c>
      <c r="E309" s="105">
        <f>SUM(E310:E318)</f>
        <v>9</v>
      </c>
    </row>
    <row r="310" spans="1:5" ht="42" customHeight="1" x14ac:dyDescent="0.25">
      <c r="A310" s="183" t="s">
        <v>544</v>
      </c>
      <c r="B310" s="185"/>
      <c r="C310" s="54" t="s">
        <v>5</v>
      </c>
      <c r="D310" s="188" t="s">
        <v>193</v>
      </c>
      <c r="E310" s="75">
        <v>1</v>
      </c>
    </row>
    <row r="311" spans="1:5" ht="47.25" customHeight="1" x14ac:dyDescent="0.25">
      <c r="A311" s="183" t="s">
        <v>545</v>
      </c>
      <c r="B311" s="185"/>
      <c r="C311" s="54" t="s">
        <v>192</v>
      </c>
      <c r="D311" s="187" t="s">
        <v>42</v>
      </c>
      <c r="E311" s="75">
        <v>1</v>
      </c>
    </row>
    <row r="312" spans="1:5" ht="40.5" customHeight="1" x14ac:dyDescent="0.25">
      <c r="A312" s="183" t="s">
        <v>546</v>
      </c>
      <c r="B312" s="185"/>
      <c r="C312" s="189" t="s">
        <v>191</v>
      </c>
      <c r="D312" s="187" t="s">
        <v>194</v>
      </c>
      <c r="E312" s="75">
        <v>1</v>
      </c>
    </row>
    <row r="313" spans="1:5" ht="33" customHeight="1" x14ac:dyDescent="0.25">
      <c r="A313" s="183" t="s">
        <v>547</v>
      </c>
      <c r="B313" s="185"/>
      <c r="C313" s="126" t="s">
        <v>18</v>
      </c>
      <c r="D313" s="187" t="s">
        <v>93</v>
      </c>
      <c r="E313" s="82">
        <v>1</v>
      </c>
    </row>
    <row r="314" spans="1:5" ht="45.75" customHeight="1" x14ac:dyDescent="0.25">
      <c r="A314" s="183" t="s">
        <v>548</v>
      </c>
      <c r="B314" s="185"/>
      <c r="C314" s="54" t="s">
        <v>241</v>
      </c>
      <c r="D314" s="187" t="s">
        <v>98</v>
      </c>
      <c r="E314" s="83">
        <v>1</v>
      </c>
    </row>
    <row r="315" spans="1:5" ht="43.5" customHeight="1" x14ac:dyDescent="0.25">
      <c r="A315" s="183" t="s">
        <v>549</v>
      </c>
      <c r="B315" s="185"/>
      <c r="C315" s="54" t="s">
        <v>241</v>
      </c>
      <c r="D315" s="95" t="s">
        <v>120</v>
      </c>
      <c r="E315" s="75">
        <v>1</v>
      </c>
    </row>
    <row r="316" spans="1:5" ht="48.75" customHeight="1" x14ac:dyDescent="0.25">
      <c r="A316" s="183" t="s">
        <v>550</v>
      </c>
      <c r="B316" s="185"/>
      <c r="C316" s="189" t="s">
        <v>191</v>
      </c>
      <c r="D316" s="187" t="s">
        <v>273</v>
      </c>
      <c r="E316" s="82">
        <v>1</v>
      </c>
    </row>
    <row r="317" spans="1:5" ht="42" customHeight="1" x14ac:dyDescent="0.25">
      <c r="A317" s="183" t="s">
        <v>551</v>
      </c>
      <c r="B317" s="185"/>
      <c r="C317" s="126" t="s">
        <v>18</v>
      </c>
      <c r="D317" s="187" t="s">
        <v>632</v>
      </c>
      <c r="E317" s="82">
        <v>1</v>
      </c>
    </row>
    <row r="318" spans="1:5" ht="37.5" customHeight="1" x14ac:dyDescent="0.25">
      <c r="A318" s="183" t="s">
        <v>552</v>
      </c>
      <c r="B318" s="185"/>
      <c r="C318" s="189" t="s">
        <v>191</v>
      </c>
      <c r="D318" s="95" t="s">
        <v>140</v>
      </c>
      <c r="E318" s="75">
        <v>1</v>
      </c>
    </row>
    <row r="319" spans="1:5" ht="38.25" customHeight="1" x14ac:dyDescent="0.25">
      <c r="A319" s="194" t="s">
        <v>553</v>
      </c>
      <c r="B319" s="100" t="s">
        <v>30</v>
      </c>
      <c r="C319" s="163"/>
      <c r="D319" s="139" t="s">
        <v>165</v>
      </c>
      <c r="E319" s="105">
        <f>SUM(E320:E324)</f>
        <v>5</v>
      </c>
    </row>
    <row r="320" spans="1:5" ht="36.75" customHeight="1" x14ac:dyDescent="0.25">
      <c r="A320" s="183" t="s">
        <v>554</v>
      </c>
      <c r="B320" s="185"/>
      <c r="C320" s="126" t="s">
        <v>18</v>
      </c>
      <c r="D320" s="187" t="s">
        <v>19</v>
      </c>
      <c r="E320" s="79">
        <v>1</v>
      </c>
    </row>
    <row r="321" spans="1:9" ht="43.5" customHeight="1" x14ac:dyDescent="0.25">
      <c r="A321" s="183" t="s">
        <v>555</v>
      </c>
      <c r="B321" s="185"/>
      <c r="C321" s="189" t="s">
        <v>191</v>
      </c>
      <c r="D321" s="187" t="s">
        <v>194</v>
      </c>
      <c r="E321" s="75">
        <v>1</v>
      </c>
    </row>
    <row r="322" spans="1:9" ht="48" customHeight="1" x14ac:dyDescent="0.25">
      <c r="A322" s="183" t="s">
        <v>556</v>
      </c>
      <c r="B322" s="185"/>
      <c r="C322" s="54" t="s">
        <v>241</v>
      </c>
      <c r="D322" s="187" t="s">
        <v>98</v>
      </c>
      <c r="E322" s="83">
        <v>1</v>
      </c>
    </row>
    <row r="323" spans="1:9" ht="46.5" customHeight="1" x14ac:dyDescent="0.25">
      <c r="A323" s="183" t="s">
        <v>557</v>
      </c>
      <c r="B323" s="185"/>
      <c r="C323" s="54" t="s">
        <v>241</v>
      </c>
      <c r="D323" s="95" t="s">
        <v>120</v>
      </c>
      <c r="E323" s="75">
        <v>1</v>
      </c>
    </row>
    <row r="324" spans="1:9" ht="46.5" customHeight="1" x14ac:dyDescent="0.25">
      <c r="A324" s="183" t="s">
        <v>652</v>
      </c>
      <c r="B324" s="185"/>
      <c r="C324" s="146" t="s">
        <v>191</v>
      </c>
      <c r="D324" s="95" t="s">
        <v>648</v>
      </c>
      <c r="E324" s="75">
        <v>1</v>
      </c>
      <c r="G324" s="239"/>
      <c r="H324" s="240"/>
      <c r="I324" s="241"/>
    </row>
    <row r="325" spans="1:9" ht="53.25" customHeight="1" x14ac:dyDescent="0.25">
      <c r="A325" s="193" t="s">
        <v>558</v>
      </c>
      <c r="B325" s="100" t="s">
        <v>16</v>
      </c>
      <c r="C325" s="163"/>
      <c r="D325" s="139" t="s">
        <v>165</v>
      </c>
      <c r="E325" s="105">
        <f>SUM(E326:E333)</f>
        <v>8</v>
      </c>
    </row>
    <row r="326" spans="1:9" ht="47.25" customHeight="1" x14ac:dyDescent="0.25">
      <c r="A326" s="183" t="s">
        <v>559</v>
      </c>
      <c r="B326" s="185"/>
      <c r="C326" s="189" t="s">
        <v>191</v>
      </c>
      <c r="D326" s="187" t="s">
        <v>17</v>
      </c>
      <c r="E326" s="83">
        <v>1</v>
      </c>
    </row>
    <row r="327" spans="1:9" ht="41.25" customHeight="1" x14ac:dyDescent="0.25">
      <c r="A327" s="183" t="s">
        <v>560</v>
      </c>
      <c r="B327" s="185"/>
      <c r="C327" s="54" t="s">
        <v>192</v>
      </c>
      <c r="D327" s="95" t="s">
        <v>81</v>
      </c>
      <c r="E327" s="75">
        <v>1</v>
      </c>
    </row>
    <row r="328" spans="1:9" ht="41.25" customHeight="1" x14ac:dyDescent="0.25">
      <c r="A328" s="183" t="s">
        <v>561</v>
      </c>
      <c r="B328" s="185"/>
      <c r="C328" s="189" t="s">
        <v>191</v>
      </c>
      <c r="D328" s="187" t="s">
        <v>194</v>
      </c>
      <c r="E328" s="75">
        <v>1</v>
      </c>
    </row>
    <row r="329" spans="1:9" ht="45.75" customHeight="1" x14ac:dyDescent="0.25">
      <c r="A329" s="183" t="s">
        <v>562</v>
      </c>
      <c r="B329" s="185"/>
      <c r="C329" s="54" t="s">
        <v>241</v>
      </c>
      <c r="D329" s="187" t="s">
        <v>267</v>
      </c>
      <c r="E329" s="75">
        <v>1</v>
      </c>
    </row>
    <row r="330" spans="1:9" ht="43.5" customHeight="1" x14ac:dyDescent="0.25">
      <c r="A330" s="183" t="s">
        <v>563</v>
      </c>
      <c r="B330" s="186"/>
      <c r="C330" s="54" t="s">
        <v>241</v>
      </c>
      <c r="D330" s="187" t="s">
        <v>593</v>
      </c>
      <c r="E330" s="79">
        <v>1</v>
      </c>
    </row>
    <row r="331" spans="1:9" ht="42.75" customHeight="1" x14ac:dyDescent="0.25">
      <c r="A331" s="183" t="s">
        <v>564</v>
      </c>
      <c r="B331" s="186"/>
      <c r="C331" s="54" t="s">
        <v>241</v>
      </c>
      <c r="D331" s="187" t="s">
        <v>619</v>
      </c>
      <c r="E331" s="79">
        <v>1</v>
      </c>
    </row>
    <row r="332" spans="1:9" ht="53.25" customHeight="1" x14ac:dyDescent="0.25">
      <c r="A332" s="183" t="s">
        <v>565</v>
      </c>
      <c r="B332" s="92"/>
      <c r="C332" s="146" t="s">
        <v>191</v>
      </c>
      <c r="D332" s="83" t="s">
        <v>273</v>
      </c>
      <c r="E332" s="82">
        <v>1</v>
      </c>
    </row>
    <row r="333" spans="1:9" ht="45" customHeight="1" x14ac:dyDescent="0.25">
      <c r="A333" s="183" t="s">
        <v>566</v>
      </c>
      <c r="B333" s="92"/>
      <c r="C333" s="125" t="s">
        <v>18</v>
      </c>
      <c r="D333" s="187" t="s">
        <v>632</v>
      </c>
      <c r="E333" s="82">
        <v>1</v>
      </c>
    </row>
    <row r="334" spans="1:9" ht="33" customHeight="1" x14ac:dyDescent="0.25">
      <c r="A334" s="193" t="s">
        <v>567</v>
      </c>
      <c r="B334" s="107" t="s">
        <v>11</v>
      </c>
      <c r="C334" s="163"/>
      <c r="D334" s="139" t="s">
        <v>165</v>
      </c>
      <c r="E334" s="103">
        <f>SUM(E335:E351)</f>
        <v>17</v>
      </c>
    </row>
    <row r="335" spans="1:9" ht="33.75" customHeight="1" x14ac:dyDescent="0.25">
      <c r="A335" s="183" t="s">
        <v>568</v>
      </c>
      <c r="B335" s="96"/>
      <c r="C335" s="54" t="s">
        <v>5</v>
      </c>
      <c r="D335" s="90" t="s">
        <v>594</v>
      </c>
      <c r="E335" s="89">
        <v>1</v>
      </c>
    </row>
    <row r="336" spans="1:9" ht="40.5" customHeight="1" x14ac:dyDescent="0.25">
      <c r="A336" s="183" t="s">
        <v>569</v>
      </c>
      <c r="B336" s="98"/>
      <c r="C336" s="189" t="s">
        <v>191</v>
      </c>
      <c r="D336" s="8" t="s">
        <v>13</v>
      </c>
      <c r="E336" s="8">
        <v>1</v>
      </c>
    </row>
    <row r="337" spans="1:5" ht="36" customHeight="1" x14ac:dyDescent="0.25">
      <c r="A337" s="183" t="s">
        <v>570</v>
      </c>
      <c r="B337" s="185"/>
      <c r="C337" s="126" t="s">
        <v>18</v>
      </c>
      <c r="D337" s="187" t="s">
        <v>19</v>
      </c>
      <c r="E337" s="79">
        <v>1</v>
      </c>
    </row>
    <row r="338" spans="1:5" ht="48.75" customHeight="1" x14ac:dyDescent="0.25">
      <c r="A338" s="183" t="s">
        <v>571</v>
      </c>
      <c r="B338" s="185"/>
      <c r="C338" s="54" t="s">
        <v>5</v>
      </c>
      <c r="D338" s="188" t="s">
        <v>193</v>
      </c>
      <c r="E338" s="75">
        <v>1</v>
      </c>
    </row>
    <row r="339" spans="1:5" ht="35.25" customHeight="1" x14ac:dyDescent="0.25">
      <c r="A339" s="183" t="s">
        <v>572</v>
      </c>
      <c r="B339" s="185"/>
      <c r="C339" s="54" t="s">
        <v>192</v>
      </c>
      <c r="D339" s="187" t="s">
        <v>42</v>
      </c>
      <c r="E339" s="75">
        <v>1</v>
      </c>
    </row>
    <row r="340" spans="1:5" ht="48" customHeight="1" x14ac:dyDescent="0.25">
      <c r="A340" s="183" t="s">
        <v>573</v>
      </c>
      <c r="B340" s="185"/>
      <c r="C340" s="189" t="s">
        <v>191</v>
      </c>
      <c r="D340" s="187" t="s">
        <v>194</v>
      </c>
      <c r="E340" s="75">
        <v>1</v>
      </c>
    </row>
    <row r="341" spans="1:5" ht="36.75" customHeight="1" x14ac:dyDescent="0.25">
      <c r="A341" s="183" t="s">
        <v>574</v>
      </c>
      <c r="B341" s="185"/>
      <c r="C341" s="126" t="s">
        <v>18</v>
      </c>
      <c r="D341" s="187" t="s">
        <v>93</v>
      </c>
      <c r="E341" s="82">
        <v>1</v>
      </c>
    </row>
    <row r="342" spans="1:5" ht="51" customHeight="1" x14ac:dyDescent="0.25">
      <c r="A342" s="183" t="s">
        <v>575</v>
      </c>
      <c r="B342" s="185"/>
      <c r="C342" s="189" t="s">
        <v>191</v>
      </c>
      <c r="D342" s="187" t="s">
        <v>195</v>
      </c>
      <c r="E342" s="75">
        <v>1</v>
      </c>
    </row>
    <row r="343" spans="1:5" ht="51.75" customHeight="1" x14ac:dyDescent="0.25">
      <c r="A343" s="183" t="s">
        <v>576</v>
      </c>
      <c r="B343" s="185"/>
      <c r="C343" s="189" t="s">
        <v>191</v>
      </c>
      <c r="D343" s="95" t="s">
        <v>618</v>
      </c>
      <c r="E343" s="75">
        <v>1</v>
      </c>
    </row>
    <row r="344" spans="1:5" ht="49.5" customHeight="1" x14ac:dyDescent="0.25">
      <c r="A344" s="183" t="s">
        <v>577</v>
      </c>
      <c r="B344" s="185"/>
      <c r="C344" s="54" t="s">
        <v>241</v>
      </c>
      <c r="D344" s="187" t="s">
        <v>267</v>
      </c>
      <c r="E344" s="75">
        <v>1</v>
      </c>
    </row>
    <row r="345" spans="1:5" ht="45" customHeight="1" x14ac:dyDescent="0.25">
      <c r="A345" s="183" t="s">
        <v>578</v>
      </c>
      <c r="B345" s="186"/>
      <c r="C345" s="54" t="s">
        <v>241</v>
      </c>
      <c r="D345" s="187" t="s">
        <v>116</v>
      </c>
      <c r="E345" s="79">
        <v>1</v>
      </c>
    </row>
    <row r="346" spans="1:5" ht="44.25" customHeight="1" x14ac:dyDescent="0.25">
      <c r="A346" s="183" t="s">
        <v>579</v>
      </c>
      <c r="B346" s="185"/>
      <c r="C346" s="54" t="s">
        <v>241</v>
      </c>
      <c r="D346" s="95" t="s">
        <v>120</v>
      </c>
      <c r="E346" s="75">
        <v>1</v>
      </c>
    </row>
    <row r="347" spans="1:5" ht="42" customHeight="1" x14ac:dyDescent="0.25">
      <c r="A347" s="183" t="s">
        <v>580</v>
      </c>
      <c r="B347" s="185"/>
      <c r="C347" s="189" t="s">
        <v>191</v>
      </c>
      <c r="D347" s="187" t="s">
        <v>273</v>
      </c>
      <c r="E347" s="82">
        <v>1</v>
      </c>
    </row>
    <row r="348" spans="1:5" ht="42" customHeight="1" x14ac:dyDescent="0.25">
      <c r="A348" s="183" t="s">
        <v>581</v>
      </c>
      <c r="B348" s="185"/>
      <c r="C348" s="126" t="s">
        <v>18</v>
      </c>
      <c r="D348" s="187" t="s">
        <v>129</v>
      </c>
      <c r="E348" s="83">
        <v>1</v>
      </c>
    </row>
    <row r="349" spans="1:5" ht="45" customHeight="1" x14ac:dyDescent="0.25">
      <c r="A349" s="183" t="s">
        <v>582</v>
      </c>
      <c r="B349" s="185"/>
      <c r="C349" s="126" t="s">
        <v>18</v>
      </c>
      <c r="D349" s="187" t="s">
        <v>632</v>
      </c>
      <c r="E349" s="82">
        <v>1</v>
      </c>
    </row>
    <row r="350" spans="1:5" ht="47.25" customHeight="1" x14ac:dyDescent="0.25">
      <c r="A350" s="183" t="s">
        <v>583</v>
      </c>
      <c r="B350" s="185"/>
      <c r="C350" s="54" t="s">
        <v>241</v>
      </c>
      <c r="D350" s="95" t="s">
        <v>140</v>
      </c>
      <c r="E350" s="75">
        <v>1</v>
      </c>
    </row>
    <row r="351" spans="1:5" ht="47.25" customHeight="1" x14ac:dyDescent="0.25">
      <c r="A351" s="183" t="s">
        <v>653</v>
      </c>
      <c r="B351" s="185"/>
      <c r="C351" s="189" t="s">
        <v>191</v>
      </c>
      <c r="D351" s="95" t="s">
        <v>654</v>
      </c>
      <c r="E351" s="75">
        <v>1</v>
      </c>
    </row>
    <row r="352" spans="1:5" ht="27" customHeight="1" x14ac:dyDescent="0.25">
      <c r="A352" s="195"/>
      <c r="B352" s="57"/>
      <c r="C352" s="156"/>
      <c r="D352" s="182" t="s">
        <v>165</v>
      </c>
      <c r="E352" s="6">
        <f>SUM(E5:E351)/2</f>
        <v>355</v>
      </c>
    </row>
  </sheetData>
  <mergeCells count="5">
    <mergeCell ref="B2:D2"/>
    <mergeCell ref="A3:D3"/>
    <mergeCell ref="P9:Q9"/>
    <mergeCell ref="N10:Q10"/>
    <mergeCell ref="D1:E1"/>
  </mergeCells>
  <dataValidations count="1">
    <dataValidation type="whole" allowBlank="1" showInputMessage="1" showErrorMessage="1" sqref="E164:E264 E31:E113 E266:E273 E18:E29 E11:E16 E145:E162 E276:E293 E298:E348 I324">
      <formula1>0</formula1>
      <formula2>500</formula2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27"/>
  <sheetViews>
    <sheetView zoomScale="80" zoomScaleNormal="80" workbookViewId="0">
      <selection activeCell="H12" sqref="H12"/>
    </sheetView>
  </sheetViews>
  <sheetFormatPr defaultColWidth="9.140625" defaultRowHeight="12.75" x14ac:dyDescent="0.2"/>
  <cols>
    <col min="1" max="1" width="7.140625" style="72" customWidth="1"/>
    <col min="2" max="2" width="28.85546875" style="72" customWidth="1"/>
    <col min="3" max="3" width="24.7109375" style="11" customWidth="1"/>
    <col min="4" max="4" width="26.85546875" style="58" customWidth="1"/>
    <col min="5" max="5" width="19.140625" style="58" customWidth="1"/>
    <col min="6" max="16384" width="9.140625" style="72"/>
  </cols>
  <sheetData>
    <row r="2" spans="1:5" ht="15" x14ac:dyDescent="0.25">
      <c r="C2" s="249" t="s">
        <v>265</v>
      </c>
      <c r="D2" s="249"/>
      <c r="E2" s="250"/>
    </row>
    <row r="3" spans="1:5" ht="19.5" customHeight="1" x14ac:dyDescent="0.2"/>
    <row r="4" spans="1:5" ht="42.75" customHeight="1" x14ac:dyDescent="0.2">
      <c r="C4" s="255" t="s">
        <v>614</v>
      </c>
      <c r="D4" s="256"/>
      <c r="E4" s="256"/>
    </row>
    <row r="5" spans="1:5" x14ac:dyDescent="0.2">
      <c r="A5" s="20"/>
    </row>
    <row r="6" spans="1:5" ht="39" customHeight="1" x14ac:dyDescent="0.2">
      <c r="A6" s="257" t="s">
        <v>236</v>
      </c>
      <c r="B6" s="258"/>
      <c r="C6" s="258"/>
      <c r="D6" s="258"/>
      <c r="E6" s="258"/>
    </row>
    <row r="7" spans="1:5" ht="66.75" customHeight="1" x14ac:dyDescent="0.2">
      <c r="A7" s="170" t="s">
        <v>0</v>
      </c>
      <c r="B7" s="170" t="s">
        <v>240</v>
      </c>
      <c r="C7" s="171" t="s">
        <v>2</v>
      </c>
      <c r="D7" s="171" t="s">
        <v>162</v>
      </c>
      <c r="E7" s="171" t="s">
        <v>239</v>
      </c>
    </row>
    <row r="8" spans="1:5" ht="66.75" customHeight="1" x14ac:dyDescent="0.2">
      <c r="A8" s="160" t="s">
        <v>164</v>
      </c>
      <c r="B8" s="158" t="s">
        <v>88</v>
      </c>
      <c r="C8" s="161"/>
      <c r="D8" s="155" t="s">
        <v>165</v>
      </c>
      <c r="E8" s="155">
        <f>SUM(E9:E12)</f>
        <v>5</v>
      </c>
    </row>
    <row r="9" spans="1:5" ht="63" customHeight="1" x14ac:dyDescent="0.2">
      <c r="A9" s="164" t="s">
        <v>226</v>
      </c>
      <c r="B9" s="167"/>
      <c r="C9" s="146" t="s">
        <v>191</v>
      </c>
      <c r="D9" s="74" t="s">
        <v>194</v>
      </c>
      <c r="E9" s="75">
        <v>1</v>
      </c>
    </row>
    <row r="10" spans="1:5" ht="65.25" customHeight="1" x14ac:dyDescent="0.2">
      <c r="A10" s="164" t="s">
        <v>228</v>
      </c>
      <c r="B10" s="142"/>
      <c r="C10" s="54" t="s">
        <v>241</v>
      </c>
      <c r="D10" s="83" t="s">
        <v>247</v>
      </c>
      <c r="E10" s="83">
        <v>1</v>
      </c>
    </row>
    <row r="11" spans="1:5" ht="66" customHeight="1" x14ac:dyDescent="0.2">
      <c r="A11" s="164" t="s">
        <v>229</v>
      </c>
      <c r="B11" s="141"/>
      <c r="C11" s="54" t="s">
        <v>241</v>
      </c>
      <c r="D11" s="75" t="s">
        <v>248</v>
      </c>
      <c r="E11" s="79">
        <v>2</v>
      </c>
    </row>
    <row r="12" spans="1:5" s="235" customFormat="1" ht="66" customHeight="1" x14ac:dyDescent="0.2">
      <c r="A12" s="164" t="s">
        <v>230</v>
      </c>
      <c r="B12" s="141"/>
      <c r="C12" s="146" t="s">
        <v>191</v>
      </c>
      <c r="D12" s="95" t="s">
        <v>654</v>
      </c>
      <c r="E12" s="79">
        <v>1</v>
      </c>
    </row>
    <row r="13" spans="1:5" ht="59.25" customHeight="1" x14ac:dyDescent="0.2">
      <c r="A13" s="159" t="s">
        <v>168</v>
      </c>
      <c r="B13" s="158" t="s">
        <v>89</v>
      </c>
      <c r="C13" s="106"/>
      <c r="D13" s="155" t="s">
        <v>165</v>
      </c>
      <c r="E13" s="104">
        <f>SUM(E14:E20)</f>
        <v>10</v>
      </c>
    </row>
    <row r="14" spans="1:5" ht="48" customHeight="1" x14ac:dyDescent="0.2">
      <c r="A14" s="164" t="s">
        <v>251</v>
      </c>
      <c r="B14" s="167"/>
      <c r="C14" s="146" t="s">
        <v>191</v>
      </c>
      <c r="D14" s="74" t="s">
        <v>194</v>
      </c>
      <c r="E14" s="75">
        <v>1</v>
      </c>
    </row>
    <row r="15" spans="1:5" ht="54.75" customHeight="1" x14ac:dyDescent="0.2">
      <c r="A15" s="164" t="s">
        <v>227</v>
      </c>
      <c r="B15" s="145"/>
      <c r="C15" s="54" t="s">
        <v>241</v>
      </c>
      <c r="D15" s="83" t="s">
        <v>247</v>
      </c>
      <c r="E15" s="83">
        <v>1</v>
      </c>
    </row>
    <row r="16" spans="1:5" ht="58.5" customHeight="1" x14ac:dyDescent="0.2">
      <c r="A16" s="164" t="s">
        <v>252</v>
      </c>
      <c r="B16" s="141"/>
      <c r="C16" s="54" t="s">
        <v>241</v>
      </c>
      <c r="D16" s="75" t="s">
        <v>248</v>
      </c>
      <c r="E16" s="79">
        <v>2</v>
      </c>
    </row>
    <row r="17" spans="1:5" ht="70.5" customHeight="1" x14ac:dyDescent="0.2">
      <c r="A17" s="164" t="s">
        <v>253</v>
      </c>
      <c r="B17" s="144"/>
      <c r="C17" s="146" t="s">
        <v>126</v>
      </c>
      <c r="D17" s="83" t="s">
        <v>125</v>
      </c>
      <c r="E17" s="82">
        <v>2</v>
      </c>
    </row>
    <row r="18" spans="1:5" ht="46.5" customHeight="1" x14ac:dyDescent="0.2">
      <c r="A18" s="164" t="s">
        <v>254</v>
      </c>
      <c r="B18" s="144"/>
      <c r="C18" s="146" t="s">
        <v>127</v>
      </c>
      <c r="D18" s="83" t="s">
        <v>125</v>
      </c>
      <c r="E18" s="82">
        <v>1</v>
      </c>
    </row>
    <row r="19" spans="1:5" ht="45.75" customHeight="1" x14ac:dyDescent="0.2">
      <c r="A19" s="164" t="s">
        <v>255</v>
      </c>
      <c r="B19" s="143"/>
      <c r="C19" s="54" t="s">
        <v>241</v>
      </c>
      <c r="D19" s="75" t="s">
        <v>140</v>
      </c>
      <c r="E19" s="75">
        <v>2</v>
      </c>
    </row>
    <row r="20" spans="1:5" s="235" customFormat="1" ht="45.75" customHeight="1" x14ac:dyDescent="0.2">
      <c r="A20" s="164" t="s">
        <v>282</v>
      </c>
      <c r="B20" s="143"/>
      <c r="C20" s="146" t="s">
        <v>191</v>
      </c>
      <c r="D20" s="95" t="s">
        <v>654</v>
      </c>
      <c r="E20" s="79">
        <v>1</v>
      </c>
    </row>
    <row r="21" spans="1:5" ht="56.25" customHeight="1" x14ac:dyDescent="0.2">
      <c r="A21" s="101" t="s">
        <v>170</v>
      </c>
      <c r="B21" s="158" t="s">
        <v>124</v>
      </c>
      <c r="C21" s="154"/>
      <c r="D21" s="155" t="s">
        <v>165</v>
      </c>
      <c r="E21" s="105">
        <v>1</v>
      </c>
    </row>
    <row r="22" spans="1:5" ht="58.5" customHeight="1" x14ac:dyDescent="0.2">
      <c r="A22" s="166" t="s">
        <v>256</v>
      </c>
      <c r="B22" s="167"/>
      <c r="C22" s="54" t="s">
        <v>241</v>
      </c>
      <c r="D22" s="75" t="s">
        <v>248</v>
      </c>
      <c r="E22" s="79">
        <v>1</v>
      </c>
    </row>
    <row r="23" spans="1:5" ht="70.5" customHeight="1" x14ac:dyDescent="0.2">
      <c r="A23" s="159" t="s">
        <v>172</v>
      </c>
      <c r="B23" s="158" t="s">
        <v>99</v>
      </c>
      <c r="C23" s="53"/>
      <c r="D23" s="155" t="s">
        <v>165</v>
      </c>
      <c r="E23" s="104">
        <v>1</v>
      </c>
    </row>
    <row r="24" spans="1:5" ht="76.5" customHeight="1" x14ac:dyDescent="0.2">
      <c r="A24" s="165" t="s">
        <v>257</v>
      </c>
      <c r="C24" s="54" t="s">
        <v>241</v>
      </c>
      <c r="D24" s="83" t="s">
        <v>247</v>
      </c>
      <c r="E24" s="83">
        <v>1</v>
      </c>
    </row>
    <row r="25" spans="1:5" ht="54" customHeight="1" x14ac:dyDescent="0.2">
      <c r="A25" s="242" t="s">
        <v>174</v>
      </c>
      <c r="B25" s="243" t="s">
        <v>119</v>
      </c>
      <c r="C25" s="244"/>
      <c r="D25" s="24" t="s">
        <v>165</v>
      </c>
      <c r="E25" s="245">
        <v>1</v>
      </c>
    </row>
    <row r="26" spans="1:5" ht="57" customHeight="1" x14ac:dyDescent="0.2">
      <c r="A26" s="166" t="s">
        <v>258</v>
      </c>
      <c r="B26" s="168"/>
      <c r="C26" s="54" t="s">
        <v>241</v>
      </c>
      <c r="D26" s="74" t="s">
        <v>249</v>
      </c>
      <c r="E26" s="79">
        <v>1</v>
      </c>
    </row>
    <row r="27" spans="1:5" ht="45.75" customHeight="1" x14ac:dyDescent="0.2">
      <c r="A27" s="246"/>
      <c r="B27" s="246"/>
      <c r="C27" s="247"/>
      <c r="D27" s="248" t="s">
        <v>165</v>
      </c>
      <c r="E27" s="4">
        <f>SUM(E8:E26)/2</f>
        <v>18</v>
      </c>
    </row>
  </sheetData>
  <mergeCells count="3">
    <mergeCell ref="C4:E4"/>
    <mergeCell ref="A6:E6"/>
    <mergeCell ref="C2:E2"/>
  </mergeCells>
  <dataValidations count="1">
    <dataValidation type="whole" allowBlank="1" showInputMessage="1" showErrorMessage="1" sqref="E11:E26">
      <formula1>0</formula1>
      <formula2>500</formula2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8"/>
  <sheetViews>
    <sheetView workbookViewId="0">
      <selection activeCell="F8" sqref="F8"/>
    </sheetView>
  </sheetViews>
  <sheetFormatPr defaultColWidth="9.140625" defaultRowHeight="12.75" x14ac:dyDescent="0.25"/>
  <cols>
    <col min="1" max="1" width="5.140625" style="2" customWidth="1"/>
    <col min="2" max="2" width="26.5703125" style="2" customWidth="1"/>
    <col min="3" max="3" width="31" style="2" customWidth="1"/>
    <col min="4" max="4" width="21.140625" style="2" customWidth="1"/>
    <col min="5" max="5" width="15.42578125" style="2" customWidth="1"/>
    <col min="6" max="6" width="19.5703125" style="2" customWidth="1"/>
    <col min="7" max="16384" width="9.140625" style="2"/>
  </cols>
  <sheetData>
    <row r="1" spans="1:6" ht="27" customHeight="1" x14ac:dyDescent="0.25">
      <c r="A1" s="63"/>
      <c r="B1" s="64"/>
      <c r="C1" s="64"/>
      <c r="D1" s="259" t="s">
        <v>221</v>
      </c>
      <c r="E1" s="260"/>
      <c r="F1" s="208"/>
    </row>
    <row r="2" spans="1:6" ht="38.25" customHeight="1" x14ac:dyDescent="0.25">
      <c r="A2" s="63"/>
      <c r="B2" s="64"/>
      <c r="C2" s="64"/>
      <c r="D2" s="267"/>
      <c r="E2" s="258"/>
      <c r="F2" s="208"/>
    </row>
    <row r="3" spans="1:6" ht="68.25" customHeight="1" x14ac:dyDescent="0.25">
      <c r="A3" s="63"/>
      <c r="B3" s="18"/>
      <c r="C3" s="261" t="s">
        <v>635</v>
      </c>
      <c r="D3" s="258"/>
      <c r="E3" s="258"/>
      <c r="F3" s="208"/>
    </row>
    <row r="4" spans="1:6" x14ac:dyDescent="0.25">
      <c r="A4" s="63"/>
      <c r="B4" s="251" t="s">
        <v>222</v>
      </c>
      <c r="C4" s="251"/>
      <c r="D4" s="262"/>
      <c r="E4" s="262"/>
      <c r="F4" s="208"/>
    </row>
    <row r="5" spans="1:6" x14ac:dyDescent="0.25">
      <c r="A5" s="63"/>
      <c r="B5" s="262"/>
      <c r="C5" s="262"/>
      <c r="D5" s="262"/>
      <c r="E5" s="262"/>
      <c r="F5" s="208"/>
    </row>
    <row r="6" spans="1:6" x14ac:dyDescent="0.25">
      <c r="A6" s="18"/>
      <c r="B6" s="18"/>
      <c r="C6" s="18"/>
      <c r="D6" s="18"/>
      <c r="E6" s="18"/>
      <c r="F6" s="208"/>
    </row>
    <row r="7" spans="1:6" ht="45.75" customHeight="1" x14ac:dyDescent="0.25">
      <c r="A7" s="173" t="s">
        <v>0</v>
      </c>
      <c r="B7" s="170" t="s">
        <v>223</v>
      </c>
      <c r="C7" s="171" t="s">
        <v>2</v>
      </c>
      <c r="D7" s="171" t="s">
        <v>1</v>
      </c>
      <c r="E7" s="171" t="s">
        <v>239</v>
      </c>
      <c r="F7" s="208"/>
    </row>
    <row r="8" spans="1:6" ht="63.75" x14ac:dyDescent="0.25">
      <c r="A8" s="169" t="s">
        <v>164</v>
      </c>
      <c r="B8" s="52" t="s">
        <v>90</v>
      </c>
      <c r="C8" s="157"/>
      <c r="D8" s="139" t="s">
        <v>165</v>
      </c>
      <c r="E8" s="6">
        <v>1</v>
      </c>
      <c r="F8" s="208"/>
    </row>
    <row r="9" spans="1:6" ht="55.5" customHeight="1" x14ac:dyDescent="0.25">
      <c r="A9" s="35" t="s">
        <v>166</v>
      </c>
      <c r="B9" s="32"/>
      <c r="C9" s="146" t="s">
        <v>191</v>
      </c>
      <c r="D9" s="65" t="s">
        <v>194</v>
      </c>
      <c r="E9" s="35">
        <v>1</v>
      </c>
      <c r="F9" s="213"/>
    </row>
    <row r="10" spans="1:6" ht="60" customHeight="1" x14ac:dyDescent="0.25">
      <c r="A10" s="148"/>
      <c r="B10" s="148"/>
      <c r="C10" s="148"/>
      <c r="D10" s="139" t="s">
        <v>165</v>
      </c>
      <c r="E10" s="6">
        <f>SUM(E8:E9)/2</f>
        <v>1</v>
      </c>
      <c r="F10" s="214"/>
    </row>
    <row r="15" spans="1:6" ht="14.25" x14ac:dyDescent="0.2">
      <c r="A15" s="18"/>
      <c r="B15" s="66"/>
      <c r="C15" s="66"/>
      <c r="D15" s="66"/>
      <c r="E15" s="67"/>
    </row>
    <row r="16" spans="1:6" ht="14.25" x14ac:dyDescent="0.2">
      <c r="A16" s="18"/>
      <c r="B16" s="68"/>
      <c r="C16" s="68"/>
      <c r="D16" s="68"/>
      <c r="E16" s="69"/>
    </row>
    <row r="17" spans="1:5" ht="15" x14ac:dyDescent="0.25">
      <c r="A17" s="18"/>
      <c r="B17" s="68"/>
      <c r="C17" s="68"/>
      <c r="D17" s="263"/>
      <c r="E17" s="264"/>
    </row>
    <row r="18" spans="1:5" ht="14.25" x14ac:dyDescent="0.25">
      <c r="A18" s="18"/>
      <c r="B18" s="265"/>
      <c r="C18" s="265"/>
      <c r="D18" s="266"/>
      <c r="E18" s="266"/>
    </row>
  </sheetData>
  <mergeCells count="6">
    <mergeCell ref="D1:E1"/>
    <mergeCell ref="C3:E3"/>
    <mergeCell ref="B4:E5"/>
    <mergeCell ref="D17:E17"/>
    <mergeCell ref="B18:E18"/>
    <mergeCell ref="D2:E2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26"/>
  <sheetViews>
    <sheetView workbookViewId="0">
      <selection activeCell="I6" sqref="I6"/>
    </sheetView>
  </sheetViews>
  <sheetFormatPr defaultColWidth="9.140625" defaultRowHeight="14.25" x14ac:dyDescent="0.2"/>
  <cols>
    <col min="1" max="1" width="8.42578125" style="206" customWidth="1"/>
    <col min="2" max="2" width="19" style="113" customWidth="1"/>
    <col min="3" max="3" width="21.7109375" style="113" customWidth="1"/>
    <col min="4" max="4" width="21" style="113" customWidth="1"/>
    <col min="5" max="5" width="26.5703125" style="113" customWidth="1"/>
    <col min="6" max="6" width="13.140625" style="130" customWidth="1"/>
    <col min="7" max="7" width="24.28515625" style="113" customWidth="1"/>
    <col min="8" max="8" width="22.140625" style="113" customWidth="1"/>
    <col min="9" max="9" width="23.7109375" style="113" customWidth="1"/>
    <col min="10" max="10" width="31.28515625" style="113" customWidth="1"/>
    <col min="11" max="16384" width="9.140625" style="113"/>
  </cols>
  <sheetData>
    <row r="1" spans="1:13" x14ac:dyDescent="0.2">
      <c r="A1" s="199"/>
      <c r="B1" s="109"/>
      <c r="C1" s="109"/>
      <c r="D1" s="109"/>
      <c r="E1" s="110"/>
    </row>
    <row r="2" spans="1:13" x14ac:dyDescent="0.2">
      <c r="A2" s="200"/>
      <c r="B2" s="108"/>
      <c r="C2" s="108"/>
      <c r="D2" s="108"/>
      <c r="E2" s="112" t="s">
        <v>237</v>
      </c>
    </row>
    <row r="3" spans="1:13" x14ac:dyDescent="0.2">
      <c r="A3" s="200"/>
      <c r="B3" s="108"/>
      <c r="C3" s="108"/>
      <c r="D3" s="108"/>
      <c r="E3" s="111"/>
    </row>
    <row r="4" spans="1:13" ht="44.25" customHeight="1" x14ac:dyDescent="0.2">
      <c r="A4" s="200"/>
      <c r="B4" s="268" t="s">
        <v>613</v>
      </c>
      <c r="C4" s="268"/>
      <c r="D4" s="268"/>
      <c r="E4" s="268"/>
    </row>
    <row r="5" spans="1:13" ht="57" customHeight="1" x14ac:dyDescent="0.2">
      <c r="A5" s="269" t="s">
        <v>238</v>
      </c>
      <c r="B5" s="269"/>
      <c r="C5" s="269"/>
      <c r="D5" s="269"/>
      <c r="E5" s="269"/>
      <c r="F5" s="270"/>
    </row>
    <row r="6" spans="1:13" ht="120.75" customHeight="1" x14ac:dyDescent="0.2">
      <c r="A6" s="201" t="s">
        <v>0</v>
      </c>
      <c r="B6" s="170" t="s">
        <v>240</v>
      </c>
      <c r="C6" s="171" t="s">
        <v>2</v>
      </c>
      <c r="D6" s="171" t="s">
        <v>143</v>
      </c>
      <c r="E6" s="170" t="s">
        <v>142</v>
      </c>
      <c r="F6" s="171" t="s">
        <v>634</v>
      </c>
    </row>
    <row r="7" spans="1:13" ht="38.25" customHeight="1" x14ac:dyDescent="0.2">
      <c r="A7" s="215">
        <v>1</v>
      </c>
      <c r="B7" s="100" t="s">
        <v>31</v>
      </c>
      <c r="C7" s="100"/>
      <c r="D7" s="155"/>
      <c r="E7" s="139" t="s">
        <v>165</v>
      </c>
      <c r="F7" s="149">
        <f>SUM(F8:F10)</f>
        <v>3</v>
      </c>
    </row>
    <row r="8" spans="1:13" ht="39.75" customHeight="1" x14ac:dyDescent="0.2">
      <c r="A8" s="202" t="s">
        <v>226</v>
      </c>
      <c r="B8" s="114"/>
      <c r="C8" s="116" t="s">
        <v>149</v>
      </c>
      <c r="D8" s="54" t="s">
        <v>148</v>
      </c>
      <c r="E8" s="115" t="s">
        <v>147</v>
      </c>
      <c r="F8" s="79">
        <v>1</v>
      </c>
      <c r="G8" s="117"/>
      <c r="H8" s="117"/>
      <c r="I8" s="118"/>
      <c r="J8" s="119"/>
      <c r="K8" s="117"/>
      <c r="L8" s="118"/>
      <c r="M8" s="119"/>
    </row>
    <row r="9" spans="1:13" ht="59.25" customHeight="1" x14ac:dyDescent="0.2">
      <c r="A9" s="202" t="s">
        <v>228</v>
      </c>
      <c r="B9" s="114"/>
      <c r="C9" s="54" t="s">
        <v>241</v>
      </c>
      <c r="D9" s="54" t="s">
        <v>243</v>
      </c>
      <c r="E9" s="115" t="s">
        <v>152</v>
      </c>
      <c r="F9" s="75">
        <v>1</v>
      </c>
      <c r="G9" s="117"/>
      <c r="H9" s="118"/>
      <c r="I9" s="118"/>
      <c r="J9" s="121"/>
      <c r="K9" s="118"/>
      <c r="L9" s="118"/>
      <c r="M9" s="121"/>
    </row>
    <row r="10" spans="1:13" ht="48.75" customHeight="1" x14ac:dyDescent="0.2">
      <c r="A10" s="202" t="s">
        <v>229</v>
      </c>
      <c r="B10" s="122"/>
      <c r="C10" s="54" t="s">
        <v>241</v>
      </c>
      <c r="D10" s="54" t="s">
        <v>243</v>
      </c>
      <c r="E10" s="120" t="s">
        <v>242</v>
      </c>
      <c r="F10" s="83">
        <v>1</v>
      </c>
      <c r="G10" s="117"/>
      <c r="H10" s="118"/>
      <c r="I10" s="118"/>
      <c r="J10" s="121"/>
      <c r="K10" s="118"/>
      <c r="L10" s="118"/>
      <c r="M10" s="121"/>
    </row>
    <row r="11" spans="1:13" ht="48" customHeight="1" x14ac:dyDescent="0.2">
      <c r="A11" s="194">
        <v>2</v>
      </c>
      <c r="B11" s="100" t="s">
        <v>8</v>
      </c>
      <c r="C11" s="53"/>
      <c r="D11" s="53"/>
      <c r="E11" s="139" t="s">
        <v>165</v>
      </c>
      <c r="F11" s="102">
        <f>SUM(F12:F14)</f>
        <v>3</v>
      </c>
      <c r="G11" s="117"/>
      <c r="H11" s="118"/>
      <c r="I11" s="118"/>
      <c r="J11" s="121"/>
      <c r="K11" s="118"/>
      <c r="L11" s="118"/>
      <c r="M11" s="121"/>
    </row>
    <row r="12" spans="1:13" ht="47.25" customHeight="1" x14ac:dyDescent="0.2">
      <c r="A12" s="202" t="s">
        <v>251</v>
      </c>
      <c r="B12" s="114"/>
      <c r="C12" s="116" t="s">
        <v>149</v>
      </c>
      <c r="D12" s="54" t="s">
        <v>148</v>
      </c>
      <c r="E12" s="115" t="s">
        <v>147</v>
      </c>
      <c r="F12" s="79">
        <v>1</v>
      </c>
      <c r="G12" s="117"/>
      <c r="H12" s="118"/>
      <c r="I12" s="118"/>
      <c r="J12" s="121"/>
      <c r="K12" s="118"/>
      <c r="L12" s="118"/>
      <c r="M12" s="121"/>
    </row>
    <row r="13" spans="1:13" ht="51.75" customHeight="1" x14ac:dyDescent="0.2">
      <c r="A13" s="202" t="s">
        <v>227</v>
      </c>
      <c r="B13" s="114"/>
      <c r="C13" s="116" t="s">
        <v>149</v>
      </c>
      <c r="D13" s="54" t="s">
        <v>148</v>
      </c>
      <c r="E13" s="115" t="s">
        <v>150</v>
      </c>
      <c r="F13" s="79">
        <v>1</v>
      </c>
      <c r="G13" s="117"/>
      <c r="H13" s="118"/>
      <c r="I13" s="118"/>
      <c r="J13" s="121"/>
      <c r="K13" s="118"/>
      <c r="L13" s="118"/>
      <c r="M13" s="121"/>
    </row>
    <row r="14" spans="1:13" ht="44.25" customHeight="1" x14ac:dyDescent="0.2">
      <c r="A14" s="202" t="s">
        <v>252</v>
      </c>
      <c r="B14" s="114"/>
      <c r="C14" s="54" t="s">
        <v>241</v>
      </c>
      <c r="D14" s="54" t="s">
        <v>276</v>
      </c>
      <c r="E14" s="115" t="s">
        <v>244</v>
      </c>
      <c r="F14" s="75">
        <v>1</v>
      </c>
      <c r="G14" s="117"/>
      <c r="H14" s="117"/>
      <c r="I14" s="123"/>
      <c r="J14" s="121"/>
      <c r="K14" s="117"/>
      <c r="L14" s="123"/>
      <c r="M14" s="121"/>
    </row>
    <row r="15" spans="1:13" ht="39" customHeight="1" x14ac:dyDescent="0.2">
      <c r="A15" s="194">
        <v>3</v>
      </c>
      <c r="B15" s="100" t="s">
        <v>44</v>
      </c>
      <c r="C15" s="153"/>
      <c r="D15" s="53"/>
      <c r="E15" s="139" t="s">
        <v>165</v>
      </c>
      <c r="F15" s="105">
        <f>SUM(F16)</f>
        <v>1</v>
      </c>
      <c r="G15" s="117"/>
      <c r="H15" s="117"/>
      <c r="I15" s="123"/>
      <c r="J15" s="121"/>
      <c r="K15" s="117"/>
      <c r="L15" s="123"/>
      <c r="M15" s="121"/>
    </row>
    <row r="16" spans="1:13" ht="44.25" customHeight="1" x14ac:dyDescent="0.2">
      <c r="A16" s="164" t="s">
        <v>256</v>
      </c>
      <c r="B16" s="114"/>
      <c r="C16" s="54" t="s">
        <v>241</v>
      </c>
      <c r="D16" s="54" t="s">
        <v>243</v>
      </c>
      <c r="E16" s="115" t="s">
        <v>152</v>
      </c>
      <c r="F16" s="79">
        <v>1</v>
      </c>
      <c r="G16" s="117"/>
      <c r="H16" s="117"/>
      <c r="I16" s="123"/>
      <c r="J16" s="121"/>
      <c r="K16" s="117"/>
      <c r="L16" s="123"/>
      <c r="M16" s="121"/>
    </row>
    <row r="17" spans="1:13" ht="48.75" customHeight="1" x14ac:dyDescent="0.2">
      <c r="A17" s="194">
        <v>4</v>
      </c>
      <c r="B17" s="100" t="s">
        <v>20</v>
      </c>
      <c r="C17" s="153"/>
      <c r="D17" s="53"/>
      <c r="E17" s="139" t="s">
        <v>165</v>
      </c>
      <c r="F17" s="104">
        <f>SUM(F18:F20)</f>
        <v>3</v>
      </c>
      <c r="G17" s="117"/>
      <c r="H17" s="117"/>
      <c r="I17" s="123"/>
      <c r="J17" s="121"/>
      <c r="K17" s="117"/>
      <c r="L17" s="123"/>
      <c r="M17" s="121"/>
    </row>
    <row r="18" spans="1:13" ht="43.5" customHeight="1" x14ac:dyDescent="0.2">
      <c r="A18" s="164" t="s">
        <v>257</v>
      </c>
      <c r="B18" s="114"/>
      <c r="C18" s="116" t="s">
        <v>149</v>
      </c>
      <c r="D18" s="54" t="s">
        <v>148</v>
      </c>
      <c r="E18" s="115" t="s">
        <v>147</v>
      </c>
      <c r="F18" s="79">
        <v>1</v>
      </c>
      <c r="G18" s="117"/>
      <c r="H18" s="124"/>
      <c r="I18" s="118"/>
      <c r="J18" s="119"/>
      <c r="K18" s="124"/>
      <c r="L18" s="118"/>
      <c r="M18" s="119"/>
    </row>
    <row r="19" spans="1:13" ht="48.75" customHeight="1" x14ac:dyDescent="0.2">
      <c r="A19" s="164" t="s">
        <v>292</v>
      </c>
      <c r="B19" s="114"/>
      <c r="C19" s="116" t="s">
        <v>149</v>
      </c>
      <c r="D19" s="54" t="s">
        <v>148</v>
      </c>
      <c r="E19" s="115" t="s">
        <v>150</v>
      </c>
      <c r="F19" s="79">
        <v>1</v>
      </c>
      <c r="G19" s="117"/>
      <c r="H19" s="124"/>
      <c r="I19" s="118"/>
      <c r="J19" s="119"/>
      <c r="K19" s="124"/>
      <c r="L19" s="118"/>
      <c r="M19" s="119"/>
    </row>
    <row r="20" spans="1:13" ht="43.5" customHeight="1" x14ac:dyDescent="0.2">
      <c r="A20" s="164" t="s">
        <v>293</v>
      </c>
      <c r="B20" s="114"/>
      <c r="C20" s="54" t="s">
        <v>241</v>
      </c>
      <c r="D20" s="54" t="s">
        <v>243</v>
      </c>
      <c r="E20" s="115" t="s">
        <v>152</v>
      </c>
      <c r="F20" s="75">
        <v>1</v>
      </c>
    </row>
    <row r="21" spans="1:13" ht="40.5" customHeight="1" x14ac:dyDescent="0.2">
      <c r="A21" s="194" t="s">
        <v>595</v>
      </c>
      <c r="B21" s="100" t="s">
        <v>21</v>
      </c>
      <c r="C21" s="152"/>
      <c r="D21" s="106"/>
      <c r="E21" s="139" t="s">
        <v>165</v>
      </c>
      <c r="F21" s="105">
        <f>SUM(F22:F23)</f>
        <v>2</v>
      </c>
    </row>
    <row r="22" spans="1:13" ht="50.25" customHeight="1" x14ac:dyDescent="0.2">
      <c r="A22" s="164" t="s">
        <v>258</v>
      </c>
      <c r="B22" s="114"/>
      <c r="C22" s="116" t="s">
        <v>149</v>
      </c>
      <c r="D22" s="54" t="s">
        <v>148</v>
      </c>
      <c r="E22" s="115" t="s">
        <v>147</v>
      </c>
      <c r="F22" s="79">
        <v>1</v>
      </c>
    </row>
    <row r="23" spans="1:13" ht="46.5" customHeight="1" x14ac:dyDescent="0.2">
      <c r="A23" s="164" t="s">
        <v>596</v>
      </c>
      <c r="B23" s="114"/>
      <c r="C23" s="54" t="s">
        <v>241</v>
      </c>
      <c r="D23" s="54" t="s">
        <v>243</v>
      </c>
      <c r="E23" s="115" t="s">
        <v>152</v>
      </c>
      <c r="F23" s="75">
        <v>1</v>
      </c>
    </row>
    <row r="24" spans="1:13" ht="33" customHeight="1" x14ac:dyDescent="0.2">
      <c r="A24" s="194" t="s">
        <v>597</v>
      </c>
      <c r="B24" s="100" t="s">
        <v>22</v>
      </c>
      <c r="C24" s="153"/>
      <c r="D24" s="53"/>
      <c r="E24" s="139" t="s">
        <v>165</v>
      </c>
      <c r="F24" s="105">
        <f>SUM(F25:F26)</f>
        <v>2</v>
      </c>
    </row>
    <row r="25" spans="1:13" ht="45.75" customHeight="1" x14ac:dyDescent="0.2">
      <c r="A25" s="164" t="s">
        <v>297</v>
      </c>
      <c r="B25" s="114"/>
      <c r="C25" s="116" t="s">
        <v>149</v>
      </c>
      <c r="D25" s="126" t="s">
        <v>151</v>
      </c>
      <c r="E25" s="115" t="s">
        <v>150</v>
      </c>
      <c r="F25" s="75">
        <v>1</v>
      </c>
    </row>
    <row r="26" spans="1:13" ht="48" customHeight="1" x14ac:dyDescent="0.2">
      <c r="A26" s="164" t="s">
        <v>598</v>
      </c>
      <c r="B26" s="114"/>
      <c r="C26" s="54" t="s">
        <v>241</v>
      </c>
      <c r="D26" s="54" t="s">
        <v>243</v>
      </c>
      <c r="E26" s="115" t="s">
        <v>152</v>
      </c>
      <c r="F26" s="75">
        <v>1</v>
      </c>
    </row>
    <row r="27" spans="1:13" ht="32.25" customHeight="1" x14ac:dyDescent="0.2">
      <c r="A27" s="194" t="s">
        <v>298</v>
      </c>
      <c r="B27" s="100" t="s">
        <v>6</v>
      </c>
      <c r="C27" s="152"/>
      <c r="D27" s="106"/>
      <c r="E27" s="139" t="s">
        <v>165</v>
      </c>
      <c r="F27" s="105">
        <f>SUM(F28:F30)</f>
        <v>3</v>
      </c>
    </row>
    <row r="28" spans="1:13" ht="36.75" customHeight="1" x14ac:dyDescent="0.2">
      <c r="A28" s="164" t="s">
        <v>299</v>
      </c>
      <c r="B28" s="114"/>
      <c r="C28" s="116" t="s">
        <v>149</v>
      </c>
      <c r="D28" s="54" t="s">
        <v>148</v>
      </c>
      <c r="E28" s="115" t="s">
        <v>147</v>
      </c>
      <c r="F28" s="79">
        <v>1</v>
      </c>
    </row>
    <row r="29" spans="1:13" ht="40.5" customHeight="1" x14ac:dyDescent="0.2">
      <c r="A29" s="164" t="s">
        <v>300</v>
      </c>
      <c r="B29" s="114"/>
      <c r="C29" s="116" t="s">
        <v>149</v>
      </c>
      <c r="D29" s="54" t="s">
        <v>148</v>
      </c>
      <c r="E29" s="115" t="s">
        <v>150</v>
      </c>
      <c r="F29" s="79">
        <v>1</v>
      </c>
    </row>
    <row r="30" spans="1:13" ht="43.5" customHeight="1" x14ac:dyDescent="0.2">
      <c r="A30" s="164" t="s">
        <v>599</v>
      </c>
      <c r="B30" s="114"/>
      <c r="C30" s="54" t="s">
        <v>241</v>
      </c>
      <c r="D30" s="54" t="s">
        <v>243</v>
      </c>
      <c r="E30" s="115" t="s">
        <v>152</v>
      </c>
      <c r="F30" s="75">
        <v>1</v>
      </c>
    </row>
    <row r="31" spans="1:13" ht="52.5" customHeight="1" x14ac:dyDescent="0.2">
      <c r="A31" s="194" t="s">
        <v>301</v>
      </c>
      <c r="B31" s="100" t="s">
        <v>23</v>
      </c>
      <c r="C31" s="153"/>
      <c r="D31" s="53"/>
      <c r="E31" s="139" t="s">
        <v>165</v>
      </c>
      <c r="F31" s="105">
        <f>SUM(F32:F35)</f>
        <v>4</v>
      </c>
    </row>
    <row r="32" spans="1:13" ht="36" customHeight="1" x14ac:dyDescent="0.2">
      <c r="A32" s="164" t="s">
        <v>302</v>
      </c>
      <c r="B32" s="114"/>
      <c r="C32" s="116" t="s">
        <v>149</v>
      </c>
      <c r="D32" s="54" t="s">
        <v>148</v>
      </c>
      <c r="E32" s="115" t="s">
        <v>147</v>
      </c>
      <c r="F32" s="79">
        <v>1</v>
      </c>
    </row>
    <row r="33" spans="1:8" ht="42.75" customHeight="1" x14ac:dyDescent="0.2">
      <c r="A33" s="164" t="s">
        <v>303</v>
      </c>
      <c r="B33" s="114"/>
      <c r="C33" s="116" t="s">
        <v>149</v>
      </c>
      <c r="D33" s="54" t="s">
        <v>148</v>
      </c>
      <c r="E33" s="115" t="s">
        <v>150</v>
      </c>
      <c r="F33" s="79">
        <v>1</v>
      </c>
    </row>
    <row r="34" spans="1:8" ht="42" customHeight="1" x14ac:dyDescent="0.2">
      <c r="A34" s="164" t="s">
        <v>304</v>
      </c>
      <c r="B34" s="114"/>
      <c r="C34" s="54" t="s">
        <v>241</v>
      </c>
      <c r="D34" s="54" t="s">
        <v>243</v>
      </c>
      <c r="E34" s="115" t="s">
        <v>152</v>
      </c>
      <c r="F34" s="75">
        <v>1</v>
      </c>
    </row>
    <row r="35" spans="1:8" ht="38.25" customHeight="1" x14ac:dyDescent="0.2">
      <c r="A35" s="164" t="s">
        <v>305</v>
      </c>
      <c r="B35" s="114"/>
      <c r="C35" s="116" t="s">
        <v>39</v>
      </c>
      <c r="D35" s="54" t="s">
        <v>154</v>
      </c>
      <c r="E35" s="115" t="s">
        <v>153</v>
      </c>
      <c r="F35" s="79">
        <v>1</v>
      </c>
    </row>
    <row r="36" spans="1:8" ht="46.5" customHeight="1" x14ac:dyDescent="0.2">
      <c r="A36" s="194">
        <v>9</v>
      </c>
      <c r="B36" s="100" t="s">
        <v>32</v>
      </c>
      <c r="C36" s="152"/>
      <c r="D36" s="106"/>
      <c r="E36" s="139" t="s">
        <v>165</v>
      </c>
      <c r="F36" s="104">
        <f>SUM(F37:F38)</f>
        <v>2</v>
      </c>
      <c r="H36" s="147"/>
    </row>
    <row r="37" spans="1:8" ht="45.75" customHeight="1" x14ac:dyDescent="0.2">
      <c r="A37" s="164" t="s">
        <v>307</v>
      </c>
      <c r="B37" s="127"/>
      <c r="C37" s="116" t="s">
        <v>141</v>
      </c>
      <c r="D37" s="54" t="s">
        <v>636</v>
      </c>
      <c r="E37" s="115" t="s">
        <v>144</v>
      </c>
      <c r="F37" s="79">
        <v>1</v>
      </c>
    </row>
    <row r="38" spans="1:8" ht="41.25" customHeight="1" x14ac:dyDescent="0.2">
      <c r="A38" s="164" t="s">
        <v>308</v>
      </c>
      <c r="B38" s="114"/>
      <c r="C38" s="116" t="s">
        <v>39</v>
      </c>
      <c r="D38" s="54" t="s">
        <v>154</v>
      </c>
      <c r="E38" s="115" t="s">
        <v>153</v>
      </c>
      <c r="F38" s="79">
        <v>1</v>
      </c>
    </row>
    <row r="39" spans="1:8" ht="31.5" customHeight="1" x14ac:dyDescent="0.2">
      <c r="A39" s="178" t="s">
        <v>316</v>
      </c>
      <c r="B39" s="175" t="s">
        <v>33</v>
      </c>
      <c r="C39" s="180"/>
      <c r="D39" s="181"/>
      <c r="E39" s="45" t="s">
        <v>165</v>
      </c>
      <c r="F39" s="176">
        <f>SUM(F40:F42)</f>
        <v>3</v>
      </c>
    </row>
    <row r="40" spans="1:8" ht="38.25" x14ac:dyDescent="0.2">
      <c r="A40" s="164" t="s">
        <v>317</v>
      </c>
      <c r="B40" s="114"/>
      <c r="C40" s="116" t="s">
        <v>149</v>
      </c>
      <c r="D40" s="54" t="s">
        <v>148</v>
      </c>
      <c r="E40" s="115" t="s">
        <v>147</v>
      </c>
      <c r="F40" s="79">
        <v>1</v>
      </c>
    </row>
    <row r="41" spans="1:8" ht="42.75" customHeight="1" x14ac:dyDescent="0.2">
      <c r="A41" s="164" t="s">
        <v>318</v>
      </c>
      <c r="B41" s="114"/>
      <c r="C41" s="54" t="s">
        <v>241</v>
      </c>
      <c r="D41" s="54" t="s">
        <v>243</v>
      </c>
      <c r="E41" s="115" t="s">
        <v>152</v>
      </c>
      <c r="F41" s="75">
        <v>1</v>
      </c>
    </row>
    <row r="42" spans="1:8" ht="41.25" customHeight="1" x14ac:dyDescent="0.2">
      <c r="A42" s="164" t="s">
        <v>319</v>
      </c>
      <c r="B42" s="122"/>
      <c r="C42" s="54" t="s">
        <v>241</v>
      </c>
      <c r="D42" s="54" t="s">
        <v>243</v>
      </c>
      <c r="E42" s="120" t="s">
        <v>242</v>
      </c>
      <c r="F42" s="83">
        <v>1</v>
      </c>
    </row>
    <row r="43" spans="1:8" ht="36.75" customHeight="1" x14ac:dyDescent="0.2">
      <c r="A43" s="194" t="s">
        <v>325</v>
      </c>
      <c r="B43" s="100" t="s">
        <v>10</v>
      </c>
      <c r="C43" s="106"/>
      <c r="D43" s="106"/>
      <c r="E43" s="139" t="s">
        <v>165</v>
      </c>
      <c r="F43" s="102">
        <f>SUM(F44:F46)</f>
        <v>3</v>
      </c>
    </row>
    <row r="44" spans="1:8" ht="57" customHeight="1" x14ac:dyDescent="0.2">
      <c r="A44" s="164" t="s">
        <v>326</v>
      </c>
      <c r="B44" s="114"/>
      <c r="C44" s="116" t="s">
        <v>149</v>
      </c>
      <c r="D44" s="54" t="s">
        <v>148</v>
      </c>
      <c r="E44" s="115" t="s">
        <v>147</v>
      </c>
      <c r="F44" s="79">
        <v>1</v>
      </c>
    </row>
    <row r="45" spans="1:8" ht="48.75" customHeight="1" x14ac:dyDescent="0.2">
      <c r="A45" s="164" t="s">
        <v>601</v>
      </c>
      <c r="B45" s="114"/>
      <c r="C45" s="116" t="s">
        <v>149</v>
      </c>
      <c r="D45" s="54" t="s">
        <v>148</v>
      </c>
      <c r="E45" s="115" t="s">
        <v>150</v>
      </c>
      <c r="F45" s="79">
        <v>1</v>
      </c>
    </row>
    <row r="46" spans="1:8" ht="50.25" customHeight="1" x14ac:dyDescent="0.2">
      <c r="A46" s="164" t="s">
        <v>602</v>
      </c>
      <c r="B46" s="114"/>
      <c r="C46" s="54" t="s">
        <v>241</v>
      </c>
      <c r="D46" s="54" t="s">
        <v>243</v>
      </c>
      <c r="E46" s="115" t="s">
        <v>152</v>
      </c>
      <c r="F46" s="75">
        <v>1</v>
      </c>
    </row>
    <row r="47" spans="1:8" ht="34.5" customHeight="1" x14ac:dyDescent="0.2">
      <c r="A47" s="194" t="s">
        <v>327</v>
      </c>
      <c r="B47" s="100" t="s">
        <v>25</v>
      </c>
      <c r="C47" s="153"/>
      <c r="D47" s="53"/>
      <c r="E47" s="139" t="s">
        <v>165</v>
      </c>
      <c r="F47" s="105">
        <f>SUM(F48)</f>
        <v>1</v>
      </c>
    </row>
    <row r="48" spans="1:8" ht="48.75" customHeight="1" x14ac:dyDescent="0.2">
      <c r="A48" s="164" t="s">
        <v>328</v>
      </c>
      <c r="B48" s="114"/>
      <c r="C48" s="54" t="s">
        <v>241</v>
      </c>
      <c r="D48" s="54" t="s">
        <v>243</v>
      </c>
      <c r="E48" s="115" t="s">
        <v>152</v>
      </c>
      <c r="F48" s="75">
        <v>1</v>
      </c>
    </row>
    <row r="49" spans="1:8" ht="34.5" customHeight="1" x14ac:dyDescent="0.2">
      <c r="A49" s="194" t="s">
        <v>329</v>
      </c>
      <c r="B49" s="100" t="s">
        <v>26</v>
      </c>
      <c r="C49" s="152"/>
      <c r="D49" s="106"/>
      <c r="E49" s="139" t="s">
        <v>165</v>
      </c>
      <c r="F49" s="105">
        <f>SUM(F50:F51)</f>
        <v>2</v>
      </c>
    </row>
    <row r="50" spans="1:8" ht="36" customHeight="1" x14ac:dyDescent="0.2">
      <c r="A50" s="164" t="s">
        <v>330</v>
      </c>
      <c r="B50" s="114"/>
      <c r="C50" s="116" t="s">
        <v>149</v>
      </c>
      <c r="D50" s="54" t="s">
        <v>148</v>
      </c>
      <c r="E50" s="115" t="s">
        <v>147</v>
      </c>
      <c r="F50" s="79">
        <v>1</v>
      </c>
      <c r="H50" s="140"/>
    </row>
    <row r="51" spans="1:8" ht="43.5" customHeight="1" x14ac:dyDescent="0.2">
      <c r="A51" s="164" t="s">
        <v>331</v>
      </c>
      <c r="B51" s="114"/>
      <c r="C51" s="54" t="s">
        <v>241</v>
      </c>
      <c r="D51" s="54" t="s">
        <v>243</v>
      </c>
      <c r="E51" s="115" t="s">
        <v>152</v>
      </c>
      <c r="F51" s="75">
        <v>1</v>
      </c>
    </row>
    <row r="52" spans="1:8" ht="36" customHeight="1" x14ac:dyDescent="0.2">
      <c r="A52" s="194" t="s">
        <v>334</v>
      </c>
      <c r="B52" s="100" t="s">
        <v>86</v>
      </c>
      <c r="C52" s="153"/>
      <c r="D52" s="53"/>
      <c r="E52" s="139" t="s">
        <v>165</v>
      </c>
      <c r="F52" s="105">
        <f>SUM(F53)</f>
        <v>1</v>
      </c>
    </row>
    <row r="53" spans="1:8" ht="45.75" customHeight="1" x14ac:dyDescent="0.2">
      <c r="A53" s="164" t="s">
        <v>335</v>
      </c>
      <c r="B53" s="114"/>
      <c r="C53" s="116" t="s">
        <v>149</v>
      </c>
      <c r="D53" s="54" t="s">
        <v>148</v>
      </c>
      <c r="E53" s="125" t="s">
        <v>157</v>
      </c>
      <c r="F53" s="79">
        <v>1</v>
      </c>
    </row>
    <row r="54" spans="1:8" ht="51.75" customHeight="1" x14ac:dyDescent="0.2">
      <c r="A54" s="194" t="s">
        <v>339</v>
      </c>
      <c r="B54" s="100" t="s">
        <v>27</v>
      </c>
      <c r="C54" s="153"/>
      <c r="D54" s="53"/>
      <c r="E54" s="139" t="s">
        <v>165</v>
      </c>
      <c r="F54" s="104">
        <f>SUM(F55:F56)</f>
        <v>2</v>
      </c>
    </row>
    <row r="55" spans="1:8" ht="40.5" customHeight="1" x14ac:dyDescent="0.2">
      <c r="A55" s="164" t="s">
        <v>585</v>
      </c>
      <c r="B55" s="114"/>
      <c r="C55" s="116" t="s">
        <v>149</v>
      </c>
      <c r="D55" s="54" t="s">
        <v>148</v>
      </c>
      <c r="E55" s="115" t="s">
        <v>147</v>
      </c>
      <c r="F55" s="79">
        <v>1</v>
      </c>
    </row>
    <row r="56" spans="1:8" ht="40.5" customHeight="1" x14ac:dyDescent="0.2">
      <c r="A56" s="164" t="s">
        <v>603</v>
      </c>
      <c r="B56" s="114"/>
      <c r="C56" s="116" t="s">
        <v>149</v>
      </c>
      <c r="D56" s="54" t="s">
        <v>148</v>
      </c>
      <c r="E56" s="115" t="s">
        <v>150</v>
      </c>
      <c r="F56" s="79">
        <v>1</v>
      </c>
    </row>
    <row r="57" spans="1:8" ht="45.75" customHeight="1" x14ac:dyDescent="0.2">
      <c r="A57" s="194" t="s">
        <v>341</v>
      </c>
      <c r="B57" s="100" t="s">
        <v>28</v>
      </c>
      <c r="C57" s="152"/>
      <c r="D57" s="106"/>
      <c r="E57" s="139" t="s">
        <v>165</v>
      </c>
      <c r="F57" s="104">
        <f>SUM(F58:F63)</f>
        <v>7</v>
      </c>
    </row>
    <row r="58" spans="1:8" ht="43.5" customHeight="1" x14ac:dyDescent="0.2">
      <c r="A58" s="164" t="s">
        <v>342</v>
      </c>
      <c r="B58" s="114"/>
      <c r="C58" s="116" t="s">
        <v>149</v>
      </c>
      <c r="D58" s="54" t="s">
        <v>148</v>
      </c>
      <c r="E58" s="115" t="s">
        <v>147</v>
      </c>
      <c r="F58" s="79">
        <v>1</v>
      </c>
    </row>
    <row r="59" spans="1:8" ht="50.25" customHeight="1" x14ac:dyDescent="0.2">
      <c r="A59" s="164" t="s">
        <v>344</v>
      </c>
      <c r="B59" s="114"/>
      <c r="C59" s="116" t="s">
        <v>149</v>
      </c>
      <c r="D59" s="54" t="s">
        <v>148</v>
      </c>
      <c r="E59" s="115" t="s">
        <v>150</v>
      </c>
      <c r="F59" s="79">
        <v>1</v>
      </c>
    </row>
    <row r="60" spans="1:8" ht="54" customHeight="1" x14ac:dyDescent="0.2">
      <c r="A60" s="164" t="s">
        <v>604</v>
      </c>
      <c r="B60" s="114"/>
      <c r="C60" s="54" t="s">
        <v>241</v>
      </c>
      <c r="D60" s="54" t="s">
        <v>243</v>
      </c>
      <c r="E60" s="115" t="s">
        <v>152</v>
      </c>
      <c r="F60" s="79">
        <v>1</v>
      </c>
    </row>
    <row r="61" spans="1:8" ht="57" customHeight="1" x14ac:dyDescent="0.2">
      <c r="A61" s="164" t="s">
        <v>605</v>
      </c>
      <c r="B61" s="114"/>
      <c r="C61" s="54" t="s">
        <v>241</v>
      </c>
      <c r="D61" s="54" t="s">
        <v>274</v>
      </c>
      <c r="E61" s="115" t="s">
        <v>155</v>
      </c>
      <c r="F61" s="35">
        <v>2</v>
      </c>
    </row>
    <row r="62" spans="1:8" ht="54.75" customHeight="1" x14ac:dyDescent="0.2">
      <c r="A62" s="164" t="s">
        <v>606</v>
      </c>
      <c r="B62" s="114"/>
      <c r="C62" s="54" t="s">
        <v>241</v>
      </c>
      <c r="D62" s="54" t="s">
        <v>156</v>
      </c>
      <c r="E62" s="115" t="s">
        <v>275</v>
      </c>
      <c r="F62" s="79">
        <v>1</v>
      </c>
    </row>
    <row r="63" spans="1:8" ht="58.5" customHeight="1" x14ac:dyDescent="0.2">
      <c r="A63" s="164" t="s">
        <v>607</v>
      </c>
      <c r="B63" s="114"/>
      <c r="C63" s="120" t="s">
        <v>82</v>
      </c>
      <c r="D63" s="54" t="s">
        <v>133</v>
      </c>
      <c r="E63" s="120" t="s">
        <v>610</v>
      </c>
      <c r="F63" s="83">
        <v>1</v>
      </c>
    </row>
    <row r="64" spans="1:8" ht="52.5" customHeight="1" x14ac:dyDescent="0.2">
      <c r="A64" s="194" t="s">
        <v>345</v>
      </c>
      <c r="B64" s="100" t="s">
        <v>87</v>
      </c>
      <c r="C64" s="106"/>
      <c r="D64" s="106"/>
      <c r="E64" s="139" t="s">
        <v>165</v>
      </c>
      <c r="F64" s="102">
        <f>SUM(F65)</f>
        <v>1</v>
      </c>
    </row>
    <row r="65" spans="1:6" ht="63.75" customHeight="1" x14ac:dyDescent="0.2">
      <c r="A65" s="207" t="s">
        <v>346</v>
      </c>
      <c r="C65" s="135" t="s">
        <v>149</v>
      </c>
      <c r="D65" s="134" t="s">
        <v>151</v>
      </c>
      <c r="E65" s="133" t="s">
        <v>158</v>
      </c>
      <c r="F65" s="136">
        <v>1</v>
      </c>
    </row>
    <row r="66" spans="1:6" ht="35.25" customHeight="1" x14ac:dyDescent="0.2">
      <c r="A66" s="194" t="s">
        <v>349</v>
      </c>
      <c r="B66" s="100" t="s">
        <v>34</v>
      </c>
      <c r="C66" s="153"/>
      <c r="D66" s="154"/>
      <c r="E66" s="139" t="s">
        <v>165</v>
      </c>
      <c r="F66" s="105">
        <f>SUM(F67:F68)</f>
        <v>2</v>
      </c>
    </row>
    <row r="67" spans="1:6" ht="38.25" customHeight="1" x14ac:dyDescent="0.2">
      <c r="A67" s="164" t="s">
        <v>353</v>
      </c>
      <c r="B67" s="114"/>
      <c r="C67" s="116" t="s">
        <v>149</v>
      </c>
      <c r="D67" s="126" t="s">
        <v>151</v>
      </c>
      <c r="E67" s="115" t="s">
        <v>150</v>
      </c>
      <c r="F67" s="75">
        <v>1</v>
      </c>
    </row>
    <row r="68" spans="1:6" ht="44.25" customHeight="1" x14ac:dyDescent="0.2">
      <c r="A68" s="164" t="s">
        <v>608</v>
      </c>
      <c r="B68" s="114"/>
      <c r="C68" s="54" t="s">
        <v>241</v>
      </c>
      <c r="D68" s="54" t="s">
        <v>276</v>
      </c>
      <c r="E68" s="115" t="s">
        <v>152</v>
      </c>
      <c r="F68" s="75">
        <v>1</v>
      </c>
    </row>
    <row r="69" spans="1:6" ht="30.75" customHeight="1" x14ac:dyDescent="0.2">
      <c r="A69" s="194" t="s">
        <v>350</v>
      </c>
      <c r="B69" s="100" t="s">
        <v>79</v>
      </c>
      <c r="C69" s="152"/>
      <c r="D69" s="106"/>
      <c r="E69" s="139" t="s">
        <v>165</v>
      </c>
      <c r="F69" s="105">
        <f>SUM(F70)</f>
        <v>1</v>
      </c>
    </row>
    <row r="70" spans="1:6" ht="57" customHeight="1" x14ac:dyDescent="0.2">
      <c r="A70" s="164" t="s">
        <v>355</v>
      </c>
      <c r="B70" s="114"/>
      <c r="C70" s="116" t="s">
        <v>149</v>
      </c>
      <c r="D70" s="54" t="s">
        <v>148</v>
      </c>
      <c r="E70" s="115" t="s">
        <v>147</v>
      </c>
      <c r="F70" s="79">
        <v>1</v>
      </c>
    </row>
    <row r="71" spans="1:6" ht="33.75" customHeight="1" x14ac:dyDescent="0.2">
      <c r="A71" s="194" t="s">
        <v>352</v>
      </c>
      <c r="B71" s="100" t="s">
        <v>35</v>
      </c>
      <c r="C71" s="152"/>
      <c r="D71" s="106"/>
      <c r="E71" s="139" t="s">
        <v>165</v>
      </c>
      <c r="F71" s="104">
        <f>SUM(F72:F73)</f>
        <v>3</v>
      </c>
    </row>
    <row r="72" spans="1:6" ht="43.5" customHeight="1" x14ac:dyDescent="0.2">
      <c r="A72" s="164" t="s">
        <v>356</v>
      </c>
      <c r="B72" s="114"/>
      <c r="C72" s="116" t="s">
        <v>149</v>
      </c>
      <c r="D72" s="54" t="s">
        <v>148</v>
      </c>
      <c r="E72" s="115" t="s">
        <v>147</v>
      </c>
      <c r="F72" s="79">
        <v>2</v>
      </c>
    </row>
    <row r="73" spans="1:6" ht="51" customHeight="1" x14ac:dyDescent="0.2">
      <c r="A73" s="164" t="s">
        <v>600</v>
      </c>
      <c r="B73" s="114"/>
      <c r="C73" s="54" t="s">
        <v>241</v>
      </c>
      <c r="D73" s="54" t="s">
        <v>276</v>
      </c>
      <c r="E73" s="115" t="s">
        <v>244</v>
      </c>
      <c r="F73" s="75">
        <v>1</v>
      </c>
    </row>
    <row r="74" spans="1:6" ht="37.5" customHeight="1" x14ac:dyDescent="0.2">
      <c r="A74" s="194" t="s">
        <v>357</v>
      </c>
      <c r="B74" s="100" t="s">
        <v>29</v>
      </c>
      <c r="C74" s="153"/>
      <c r="D74" s="53"/>
      <c r="E74" s="139" t="s">
        <v>165</v>
      </c>
      <c r="F74" s="105">
        <f>SUM(F75)</f>
        <v>1</v>
      </c>
    </row>
    <row r="75" spans="1:6" ht="54" customHeight="1" x14ac:dyDescent="0.2">
      <c r="A75" s="164" t="s">
        <v>358</v>
      </c>
      <c r="B75" s="114"/>
      <c r="C75" s="116" t="s">
        <v>149</v>
      </c>
      <c r="D75" s="54" t="s">
        <v>245</v>
      </c>
      <c r="E75" s="54" t="s">
        <v>148</v>
      </c>
      <c r="F75" s="79">
        <v>1</v>
      </c>
    </row>
    <row r="76" spans="1:6" ht="41.25" customHeight="1" x14ac:dyDescent="0.2">
      <c r="A76" s="194" t="s">
        <v>360</v>
      </c>
      <c r="B76" s="100" t="s">
        <v>30</v>
      </c>
      <c r="C76" s="152"/>
      <c r="D76" s="106"/>
      <c r="E76" s="139" t="s">
        <v>165</v>
      </c>
      <c r="F76" s="104">
        <f>SUM(F77)</f>
        <v>1</v>
      </c>
    </row>
    <row r="77" spans="1:6" ht="56.25" customHeight="1" x14ac:dyDescent="0.2">
      <c r="A77" s="164" t="s">
        <v>361</v>
      </c>
      <c r="B77" s="114"/>
      <c r="C77" s="116" t="s">
        <v>149</v>
      </c>
      <c r="D77" s="54" t="s">
        <v>148</v>
      </c>
      <c r="E77" s="115" t="s">
        <v>147</v>
      </c>
      <c r="F77" s="79">
        <v>1</v>
      </c>
    </row>
    <row r="78" spans="1:6" ht="48" customHeight="1" x14ac:dyDescent="0.2">
      <c r="A78" s="194" t="s">
        <v>372</v>
      </c>
      <c r="B78" s="100" t="s">
        <v>16</v>
      </c>
      <c r="C78" s="153"/>
      <c r="D78" s="53"/>
      <c r="E78" s="139" t="s">
        <v>165</v>
      </c>
      <c r="F78" s="104">
        <f>SUM(F79:F81)</f>
        <v>3</v>
      </c>
    </row>
    <row r="79" spans="1:6" ht="42" customHeight="1" x14ac:dyDescent="0.2">
      <c r="A79" s="164" t="s">
        <v>373</v>
      </c>
      <c r="B79" s="127"/>
      <c r="C79" s="116" t="s">
        <v>141</v>
      </c>
      <c r="D79" s="54" t="s">
        <v>636</v>
      </c>
      <c r="E79" s="54" t="s">
        <v>144</v>
      </c>
      <c r="F79" s="79">
        <v>1</v>
      </c>
    </row>
    <row r="80" spans="1:6" ht="42" customHeight="1" x14ac:dyDescent="0.2">
      <c r="A80" s="164" t="s">
        <v>374</v>
      </c>
      <c r="B80" s="114"/>
      <c r="C80" s="116" t="s">
        <v>146</v>
      </c>
      <c r="D80" s="54" t="s">
        <v>145</v>
      </c>
      <c r="E80" s="115" t="s">
        <v>609</v>
      </c>
      <c r="F80" s="79">
        <v>1</v>
      </c>
    </row>
    <row r="81" spans="1:6" ht="48.75" customHeight="1" x14ac:dyDescent="0.2">
      <c r="A81" s="164" t="s">
        <v>375</v>
      </c>
      <c r="B81" s="114"/>
      <c r="C81" s="54" t="s">
        <v>241</v>
      </c>
      <c r="D81" s="54" t="s">
        <v>243</v>
      </c>
      <c r="E81" s="115" t="s">
        <v>152</v>
      </c>
      <c r="F81" s="75">
        <v>1</v>
      </c>
    </row>
    <row r="82" spans="1:6" ht="32.25" customHeight="1" x14ac:dyDescent="0.2">
      <c r="A82" s="194" t="s">
        <v>385</v>
      </c>
      <c r="B82" s="100" t="s">
        <v>11</v>
      </c>
      <c r="C82" s="152"/>
      <c r="D82" s="106"/>
      <c r="E82" s="139" t="s">
        <v>165</v>
      </c>
      <c r="F82" s="105">
        <f>SUM(F83:F85)</f>
        <v>3</v>
      </c>
    </row>
    <row r="83" spans="1:6" ht="44.25" customHeight="1" x14ac:dyDescent="0.2">
      <c r="A83" s="164" t="s">
        <v>386</v>
      </c>
      <c r="B83" s="114"/>
      <c r="C83" s="116" t="s">
        <v>149</v>
      </c>
      <c r="D83" s="54" t="s">
        <v>148</v>
      </c>
      <c r="E83" s="115" t="s">
        <v>147</v>
      </c>
      <c r="F83" s="79">
        <v>1</v>
      </c>
    </row>
    <row r="84" spans="1:6" ht="40.5" customHeight="1" x14ac:dyDescent="0.2">
      <c r="A84" s="164" t="s">
        <v>387</v>
      </c>
      <c r="B84" s="114"/>
      <c r="C84" s="116" t="s">
        <v>149</v>
      </c>
      <c r="D84" s="54" t="s">
        <v>148</v>
      </c>
      <c r="E84" s="115" t="s">
        <v>150</v>
      </c>
      <c r="F84" s="79">
        <v>1</v>
      </c>
    </row>
    <row r="85" spans="1:6" ht="38.25" customHeight="1" x14ac:dyDescent="0.2">
      <c r="A85" s="164" t="s">
        <v>388</v>
      </c>
      <c r="B85" s="114"/>
      <c r="C85" s="54" t="s">
        <v>241</v>
      </c>
      <c r="D85" s="54" t="s">
        <v>243</v>
      </c>
      <c r="E85" s="115" t="s">
        <v>246</v>
      </c>
      <c r="F85" s="75">
        <v>1</v>
      </c>
    </row>
    <row r="86" spans="1:6" ht="40.5" customHeight="1" x14ac:dyDescent="0.2">
      <c r="A86" s="203"/>
      <c r="B86" s="150"/>
      <c r="C86" s="150"/>
      <c r="D86" s="150"/>
      <c r="E86" s="139" t="s">
        <v>165</v>
      </c>
      <c r="F86" s="151">
        <f>SUM(F7:F85)/2</f>
        <v>57</v>
      </c>
    </row>
    <row r="87" spans="1:6" x14ac:dyDescent="0.2">
      <c r="A87" s="204"/>
      <c r="B87" s="128"/>
      <c r="C87" s="128"/>
      <c r="D87" s="128"/>
      <c r="E87" s="128"/>
      <c r="F87" s="131"/>
    </row>
    <row r="88" spans="1:6" x14ac:dyDescent="0.2">
      <c r="A88" s="205"/>
      <c r="B88" s="129"/>
      <c r="C88" s="129"/>
      <c r="D88" s="129"/>
      <c r="E88" s="129"/>
      <c r="F88" s="132"/>
    </row>
    <row r="89" spans="1:6" x14ac:dyDescent="0.2">
      <c r="A89" s="205"/>
      <c r="B89" s="129"/>
      <c r="C89" s="129"/>
      <c r="D89" s="129"/>
      <c r="E89" s="129"/>
      <c r="F89" s="132"/>
    </row>
    <row r="90" spans="1:6" x14ac:dyDescent="0.2">
      <c r="A90" s="205"/>
      <c r="B90" s="129"/>
      <c r="C90" s="129"/>
      <c r="D90" s="129"/>
      <c r="E90" s="129"/>
      <c r="F90" s="132"/>
    </row>
    <row r="91" spans="1:6" x14ac:dyDescent="0.2">
      <c r="A91" s="205"/>
      <c r="B91" s="129"/>
      <c r="C91" s="129"/>
      <c r="D91" s="129"/>
      <c r="E91" s="129"/>
      <c r="F91" s="132"/>
    </row>
    <row r="92" spans="1:6" x14ac:dyDescent="0.2">
      <c r="A92" s="205"/>
      <c r="B92" s="129"/>
      <c r="C92" s="129"/>
      <c r="D92" s="129"/>
      <c r="E92" s="129"/>
      <c r="F92" s="132"/>
    </row>
    <row r="93" spans="1:6" x14ac:dyDescent="0.2">
      <c r="A93" s="205"/>
      <c r="B93" s="129"/>
      <c r="C93" s="129"/>
      <c r="D93" s="129"/>
      <c r="E93" s="129"/>
      <c r="F93" s="132"/>
    </row>
    <row r="94" spans="1:6" x14ac:dyDescent="0.2">
      <c r="A94" s="205"/>
      <c r="B94" s="129"/>
      <c r="C94" s="129"/>
      <c r="D94" s="129"/>
      <c r="E94" s="129"/>
      <c r="F94" s="132"/>
    </row>
    <row r="95" spans="1:6" x14ac:dyDescent="0.2">
      <c r="A95" s="205"/>
      <c r="B95" s="129"/>
      <c r="C95" s="129"/>
      <c r="D95" s="129"/>
      <c r="E95" s="129"/>
      <c r="F95" s="132"/>
    </row>
    <row r="96" spans="1:6" x14ac:dyDescent="0.2">
      <c r="A96" s="205"/>
      <c r="B96" s="129"/>
      <c r="C96" s="129"/>
      <c r="D96" s="129"/>
      <c r="E96" s="129"/>
      <c r="F96" s="132"/>
    </row>
    <row r="97" spans="1:6" x14ac:dyDescent="0.2">
      <c r="A97" s="205"/>
      <c r="B97" s="129"/>
      <c r="C97" s="129"/>
      <c r="D97" s="129"/>
      <c r="E97" s="129"/>
      <c r="F97" s="132"/>
    </row>
    <row r="98" spans="1:6" x14ac:dyDescent="0.2">
      <c r="A98" s="205"/>
      <c r="B98" s="129"/>
      <c r="C98" s="129"/>
      <c r="D98" s="129"/>
      <c r="E98" s="129"/>
      <c r="F98" s="132"/>
    </row>
    <row r="99" spans="1:6" x14ac:dyDescent="0.2">
      <c r="A99" s="205"/>
      <c r="B99" s="129"/>
      <c r="C99" s="129"/>
      <c r="D99" s="129"/>
      <c r="E99" s="129"/>
      <c r="F99" s="132"/>
    </row>
    <row r="100" spans="1:6" x14ac:dyDescent="0.2">
      <c r="A100" s="205"/>
      <c r="B100" s="129"/>
      <c r="C100" s="129"/>
      <c r="D100" s="129"/>
      <c r="E100" s="129"/>
      <c r="F100" s="132"/>
    </row>
    <row r="101" spans="1:6" x14ac:dyDescent="0.2">
      <c r="A101" s="205"/>
      <c r="B101" s="129"/>
      <c r="C101" s="129"/>
      <c r="D101" s="129"/>
      <c r="E101" s="129"/>
      <c r="F101" s="132"/>
    </row>
    <row r="102" spans="1:6" x14ac:dyDescent="0.2">
      <c r="A102" s="205"/>
      <c r="B102" s="129"/>
      <c r="C102" s="129"/>
      <c r="D102" s="129"/>
      <c r="E102" s="129"/>
      <c r="F102" s="132"/>
    </row>
    <row r="103" spans="1:6" x14ac:dyDescent="0.2">
      <c r="A103" s="205"/>
      <c r="B103" s="129"/>
      <c r="C103" s="129"/>
      <c r="D103" s="129"/>
      <c r="E103" s="129"/>
      <c r="F103" s="132"/>
    </row>
    <row r="104" spans="1:6" x14ac:dyDescent="0.2">
      <c r="A104" s="205"/>
      <c r="B104" s="129"/>
      <c r="C104" s="129"/>
      <c r="D104" s="129"/>
      <c r="E104" s="129"/>
      <c r="F104" s="132"/>
    </row>
    <row r="105" spans="1:6" x14ac:dyDescent="0.2">
      <c r="A105" s="205"/>
      <c r="B105" s="129"/>
      <c r="C105" s="129"/>
      <c r="D105" s="129"/>
      <c r="E105" s="129"/>
      <c r="F105" s="132"/>
    </row>
    <row r="106" spans="1:6" x14ac:dyDescent="0.2">
      <c r="A106" s="205"/>
      <c r="B106" s="129"/>
      <c r="C106" s="129"/>
      <c r="D106" s="129"/>
      <c r="E106" s="129"/>
      <c r="F106" s="132"/>
    </row>
    <row r="107" spans="1:6" x14ac:dyDescent="0.2">
      <c r="A107" s="205"/>
      <c r="B107" s="129"/>
      <c r="C107" s="129"/>
      <c r="D107" s="129"/>
      <c r="E107" s="129"/>
      <c r="F107" s="132"/>
    </row>
    <row r="108" spans="1:6" x14ac:dyDescent="0.2">
      <c r="A108" s="205"/>
      <c r="B108" s="129"/>
      <c r="C108" s="129"/>
      <c r="D108" s="129"/>
      <c r="E108" s="129"/>
      <c r="F108" s="132"/>
    </row>
    <row r="109" spans="1:6" x14ac:dyDescent="0.2">
      <c r="A109" s="205"/>
      <c r="B109" s="129"/>
      <c r="C109" s="129"/>
      <c r="D109" s="129"/>
      <c r="E109" s="129"/>
      <c r="F109" s="132"/>
    </row>
    <row r="110" spans="1:6" x14ac:dyDescent="0.2">
      <c r="A110" s="205"/>
      <c r="B110" s="129"/>
      <c r="C110" s="129"/>
      <c r="D110" s="129"/>
      <c r="E110" s="129"/>
      <c r="F110" s="132"/>
    </row>
    <row r="111" spans="1:6" x14ac:dyDescent="0.2">
      <c r="A111" s="205"/>
      <c r="B111" s="129"/>
      <c r="C111" s="129"/>
      <c r="D111" s="129"/>
      <c r="E111" s="129"/>
      <c r="F111" s="132"/>
    </row>
    <row r="112" spans="1:6" x14ac:dyDescent="0.2">
      <c r="A112" s="205"/>
      <c r="B112" s="129"/>
      <c r="C112" s="129"/>
      <c r="D112" s="129"/>
      <c r="E112" s="129"/>
      <c r="F112" s="132"/>
    </row>
    <row r="113" spans="1:6" x14ac:dyDescent="0.2">
      <c r="A113" s="205"/>
      <c r="B113" s="129"/>
      <c r="C113" s="129"/>
      <c r="D113" s="129"/>
      <c r="E113" s="129"/>
      <c r="F113" s="132"/>
    </row>
    <row r="114" spans="1:6" x14ac:dyDescent="0.2">
      <c r="A114" s="205"/>
      <c r="B114" s="129"/>
      <c r="C114" s="129"/>
      <c r="D114" s="129"/>
      <c r="E114" s="129"/>
      <c r="F114" s="132"/>
    </row>
    <row r="115" spans="1:6" x14ac:dyDescent="0.2">
      <c r="A115" s="205"/>
      <c r="B115" s="129"/>
      <c r="C115" s="129"/>
      <c r="D115" s="129"/>
      <c r="E115" s="129"/>
      <c r="F115" s="132"/>
    </row>
    <row r="116" spans="1:6" x14ac:dyDescent="0.2">
      <c r="A116" s="205"/>
      <c r="B116" s="129"/>
      <c r="C116" s="129"/>
      <c r="D116" s="129"/>
      <c r="E116" s="129"/>
      <c r="F116" s="132"/>
    </row>
    <row r="117" spans="1:6" x14ac:dyDescent="0.2">
      <c r="A117" s="205"/>
      <c r="B117" s="129"/>
      <c r="C117" s="129"/>
      <c r="D117" s="129"/>
      <c r="E117" s="129"/>
      <c r="F117" s="132"/>
    </row>
    <row r="118" spans="1:6" x14ac:dyDescent="0.2">
      <c r="A118" s="205"/>
      <c r="B118" s="129"/>
      <c r="C118" s="129"/>
      <c r="D118" s="129"/>
      <c r="E118" s="129"/>
      <c r="F118" s="132"/>
    </row>
    <row r="119" spans="1:6" x14ac:dyDescent="0.2">
      <c r="A119" s="205"/>
      <c r="B119" s="129"/>
      <c r="C119" s="129"/>
      <c r="D119" s="129"/>
      <c r="E119" s="129"/>
      <c r="F119" s="132"/>
    </row>
    <row r="120" spans="1:6" x14ac:dyDescent="0.2">
      <c r="A120" s="205"/>
      <c r="B120" s="129"/>
      <c r="C120" s="129"/>
      <c r="D120" s="129"/>
      <c r="E120" s="129"/>
      <c r="F120" s="132"/>
    </row>
    <row r="121" spans="1:6" x14ac:dyDescent="0.2">
      <c r="A121" s="205"/>
      <c r="B121" s="129"/>
      <c r="C121" s="129"/>
      <c r="D121" s="129"/>
      <c r="E121" s="129"/>
      <c r="F121" s="132"/>
    </row>
    <row r="122" spans="1:6" x14ac:dyDescent="0.2">
      <c r="A122" s="205"/>
      <c r="B122" s="129"/>
      <c r="C122" s="129"/>
      <c r="D122" s="129"/>
      <c r="E122" s="129"/>
      <c r="F122" s="132"/>
    </row>
    <row r="123" spans="1:6" x14ac:dyDescent="0.2">
      <c r="A123" s="205"/>
      <c r="B123" s="129"/>
      <c r="C123" s="129"/>
      <c r="D123" s="129"/>
      <c r="E123" s="129"/>
      <c r="F123" s="132"/>
    </row>
    <row r="124" spans="1:6" x14ac:dyDescent="0.2">
      <c r="A124" s="205"/>
      <c r="B124" s="129"/>
      <c r="C124" s="129"/>
      <c r="D124" s="129"/>
      <c r="E124" s="129"/>
      <c r="F124" s="132"/>
    </row>
    <row r="125" spans="1:6" x14ac:dyDescent="0.2">
      <c r="A125" s="205"/>
      <c r="B125" s="129"/>
      <c r="C125" s="129"/>
      <c r="D125" s="129"/>
      <c r="E125" s="129"/>
      <c r="F125" s="132"/>
    </row>
    <row r="126" spans="1:6" x14ac:dyDescent="0.2">
      <c r="A126" s="205"/>
      <c r="B126" s="129"/>
      <c r="C126" s="129"/>
      <c r="D126" s="129"/>
      <c r="E126" s="129"/>
      <c r="F126" s="132"/>
    </row>
    <row r="127" spans="1:6" x14ac:dyDescent="0.2">
      <c r="A127" s="205"/>
      <c r="B127" s="129"/>
      <c r="C127" s="129"/>
      <c r="D127" s="129"/>
      <c r="E127" s="129"/>
      <c r="F127" s="132"/>
    </row>
    <row r="128" spans="1:6" x14ac:dyDescent="0.2">
      <c r="A128" s="205"/>
      <c r="B128" s="129"/>
      <c r="C128" s="129"/>
      <c r="D128" s="129"/>
      <c r="E128" s="129"/>
      <c r="F128" s="132"/>
    </row>
    <row r="129" spans="1:6" x14ac:dyDescent="0.2">
      <c r="A129" s="205"/>
      <c r="B129" s="129"/>
      <c r="C129" s="129"/>
      <c r="D129" s="129"/>
      <c r="E129" s="129"/>
      <c r="F129" s="132"/>
    </row>
    <row r="130" spans="1:6" x14ac:dyDescent="0.2">
      <c r="A130" s="205"/>
      <c r="B130" s="129"/>
      <c r="C130" s="129"/>
      <c r="D130" s="129"/>
      <c r="E130" s="129"/>
      <c r="F130" s="132"/>
    </row>
    <row r="131" spans="1:6" x14ac:dyDescent="0.2">
      <c r="A131" s="205"/>
      <c r="B131" s="129"/>
      <c r="C131" s="129"/>
      <c r="D131" s="129"/>
      <c r="E131" s="129"/>
      <c r="F131" s="132"/>
    </row>
    <row r="132" spans="1:6" x14ac:dyDescent="0.2">
      <c r="A132" s="205"/>
      <c r="B132" s="129"/>
      <c r="C132" s="129"/>
      <c r="D132" s="129"/>
      <c r="E132" s="129"/>
      <c r="F132" s="132"/>
    </row>
    <row r="133" spans="1:6" x14ac:dyDescent="0.2">
      <c r="A133" s="205"/>
      <c r="B133" s="129"/>
      <c r="C133" s="129"/>
      <c r="D133" s="129"/>
      <c r="E133" s="129"/>
      <c r="F133" s="132"/>
    </row>
    <row r="134" spans="1:6" x14ac:dyDescent="0.2">
      <c r="A134" s="205"/>
      <c r="B134" s="129"/>
      <c r="C134" s="129"/>
      <c r="D134" s="129"/>
      <c r="E134" s="129"/>
      <c r="F134" s="132"/>
    </row>
    <row r="135" spans="1:6" x14ac:dyDescent="0.2">
      <c r="A135" s="205"/>
      <c r="B135" s="129"/>
      <c r="C135" s="129"/>
      <c r="D135" s="129"/>
      <c r="E135" s="129"/>
      <c r="F135" s="132"/>
    </row>
    <row r="136" spans="1:6" x14ac:dyDescent="0.2">
      <c r="A136" s="205"/>
      <c r="B136" s="129"/>
      <c r="C136" s="129"/>
      <c r="D136" s="129"/>
      <c r="E136" s="129"/>
      <c r="F136" s="132"/>
    </row>
    <row r="137" spans="1:6" x14ac:dyDescent="0.2">
      <c r="A137" s="205"/>
      <c r="B137" s="129"/>
      <c r="C137" s="129"/>
      <c r="D137" s="129"/>
      <c r="E137" s="129"/>
      <c r="F137" s="132"/>
    </row>
    <row r="138" spans="1:6" x14ac:dyDescent="0.2">
      <c r="A138" s="205"/>
      <c r="B138" s="129"/>
      <c r="C138" s="129"/>
      <c r="D138" s="129"/>
      <c r="E138" s="129"/>
      <c r="F138" s="132"/>
    </row>
    <row r="139" spans="1:6" x14ac:dyDescent="0.2">
      <c r="A139" s="205"/>
      <c r="B139" s="129"/>
      <c r="C139" s="129"/>
      <c r="D139" s="129"/>
      <c r="E139" s="129"/>
      <c r="F139" s="132"/>
    </row>
    <row r="140" spans="1:6" x14ac:dyDescent="0.2">
      <c r="A140" s="205"/>
      <c r="B140" s="129"/>
      <c r="C140" s="129"/>
      <c r="D140" s="129"/>
      <c r="E140" s="129"/>
      <c r="F140" s="132"/>
    </row>
    <row r="141" spans="1:6" x14ac:dyDescent="0.2">
      <c r="A141" s="205"/>
      <c r="B141" s="129"/>
      <c r="C141" s="129"/>
      <c r="D141" s="129"/>
      <c r="E141" s="129"/>
      <c r="F141" s="132"/>
    </row>
    <row r="142" spans="1:6" x14ac:dyDescent="0.2">
      <c r="A142" s="205"/>
      <c r="B142" s="129"/>
      <c r="C142" s="129"/>
      <c r="D142" s="129"/>
      <c r="E142" s="129"/>
      <c r="F142" s="132"/>
    </row>
    <row r="143" spans="1:6" x14ac:dyDescent="0.2">
      <c r="A143" s="205"/>
      <c r="B143" s="129"/>
      <c r="C143" s="129"/>
      <c r="D143" s="129"/>
      <c r="E143" s="129"/>
      <c r="F143" s="132"/>
    </row>
    <row r="144" spans="1:6" x14ac:dyDescent="0.2">
      <c r="A144" s="205"/>
      <c r="B144" s="129"/>
      <c r="C144" s="129"/>
      <c r="D144" s="129"/>
      <c r="E144" s="129"/>
      <c r="F144" s="132"/>
    </row>
    <row r="145" spans="1:6" x14ac:dyDescent="0.2">
      <c r="A145" s="205"/>
      <c r="B145" s="129"/>
      <c r="C145" s="129"/>
      <c r="D145" s="129"/>
      <c r="E145" s="129"/>
      <c r="F145" s="132"/>
    </row>
    <row r="146" spans="1:6" x14ac:dyDescent="0.2">
      <c r="A146" s="205"/>
      <c r="B146" s="129"/>
      <c r="C146" s="129"/>
      <c r="D146" s="129"/>
      <c r="E146" s="129"/>
      <c r="F146" s="132"/>
    </row>
    <row r="147" spans="1:6" x14ac:dyDescent="0.2">
      <c r="A147" s="205"/>
      <c r="B147" s="129"/>
      <c r="C147" s="129"/>
      <c r="D147" s="129"/>
      <c r="E147" s="129"/>
      <c r="F147" s="132"/>
    </row>
    <row r="148" spans="1:6" x14ac:dyDescent="0.2">
      <c r="A148" s="205"/>
      <c r="B148" s="129"/>
      <c r="C148" s="129"/>
      <c r="D148" s="129"/>
      <c r="E148" s="129"/>
      <c r="F148" s="132"/>
    </row>
    <row r="149" spans="1:6" x14ac:dyDescent="0.2">
      <c r="A149" s="205"/>
      <c r="B149" s="129"/>
      <c r="C149" s="129"/>
      <c r="D149" s="129"/>
      <c r="E149" s="129"/>
      <c r="F149" s="132"/>
    </row>
    <row r="150" spans="1:6" x14ac:dyDescent="0.2">
      <c r="A150" s="205"/>
      <c r="B150" s="129"/>
      <c r="C150" s="129"/>
      <c r="D150" s="129"/>
      <c r="E150" s="129"/>
      <c r="F150" s="132"/>
    </row>
    <row r="151" spans="1:6" x14ac:dyDescent="0.2">
      <c r="A151" s="205"/>
      <c r="B151" s="129"/>
      <c r="C151" s="129"/>
      <c r="D151" s="129"/>
      <c r="E151" s="129"/>
      <c r="F151" s="132"/>
    </row>
    <row r="152" spans="1:6" x14ac:dyDescent="0.2">
      <c r="A152" s="205"/>
      <c r="B152" s="129"/>
      <c r="C152" s="129"/>
      <c r="D152" s="129"/>
      <c r="E152" s="129"/>
      <c r="F152" s="132"/>
    </row>
    <row r="153" spans="1:6" x14ac:dyDescent="0.2">
      <c r="A153" s="205"/>
      <c r="B153" s="129"/>
      <c r="C153" s="129"/>
      <c r="D153" s="129"/>
      <c r="E153" s="129"/>
      <c r="F153" s="132"/>
    </row>
    <row r="154" spans="1:6" x14ac:dyDescent="0.2">
      <c r="A154" s="205"/>
      <c r="B154" s="129"/>
      <c r="C154" s="129"/>
      <c r="D154" s="129"/>
      <c r="E154" s="129"/>
      <c r="F154" s="132"/>
    </row>
    <row r="155" spans="1:6" x14ac:dyDescent="0.2">
      <c r="A155" s="205"/>
      <c r="B155" s="129"/>
      <c r="C155" s="129"/>
      <c r="D155" s="129"/>
      <c r="E155" s="129"/>
      <c r="F155" s="132"/>
    </row>
    <row r="156" spans="1:6" x14ac:dyDescent="0.2">
      <c r="A156" s="205"/>
      <c r="B156" s="129"/>
      <c r="C156" s="129"/>
      <c r="D156" s="129"/>
      <c r="E156" s="129"/>
      <c r="F156" s="132"/>
    </row>
    <row r="157" spans="1:6" x14ac:dyDescent="0.2">
      <c r="A157" s="205"/>
      <c r="B157" s="129"/>
      <c r="C157" s="129"/>
      <c r="D157" s="129"/>
      <c r="E157" s="129"/>
      <c r="F157" s="132"/>
    </row>
    <row r="158" spans="1:6" x14ac:dyDescent="0.2">
      <c r="A158" s="205"/>
      <c r="B158" s="129"/>
      <c r="C158" s="129"/>
      <c r="D158" s="129"/>
      <c r="E158" s="129"/>
      <c r="F158" s="132"/>
    </row>
    <row r="159" spans="1:6" x14ac:dyDescent="0.2">
      <c r="A159" s="205"/>
      <c r="B159" s="129"/>
      <c r="C159" s="129"/>
      <c r="D159" s="129"/>
      <c r="E159" s="129"/>
      <c r="F159" s="132"/>
    </row>
    <row r="160" spans="1:6" x14ac:dyDescent="0.2">
      <c r="A160" s="205"/>
      <c r="B160" s="129"/>
      <c r="C160" s="129"/>
      <c r="D160" s="129"/>
      <c r="E160" s="129"/>
      <c r="F160" s="132"/>
    </row>
    <row r="161" spans="1:6" x14ac:dyDescent="0.2">
      <c r="A161" s="205"/>
      <c r="B161" s="129"/>
      <c r="C161" s="129"/>
      <c r="D161" s="129"/>
      <c r="E161" s="129"/>
      <c r="F161" s="132"/>
    </row>
    <row r="162" spans="1:6" x14ac:dyDescent="0.2">
      <c r="A162" s="205"/>
      <c r="B162" s="129"/>
      <c r="C162" s="129"/>
      <c r="D162" s="129"/>
      <c r="E162" s="129"/>
      <c r="F162" s="132"/>
    </row>
    <row r="163" spans="1:6" x14ac:dyDescent="0.2">
      <c r="A163" s="205"/>
      <c r="B163" s="129"/>
      <c r="C163" s="129"/>
      <c r="D163" s="129"/>
      <c r="E163" s="129"/>
      <c r="F163" s="132"/>
    </row>
    <row r="164" spans="1:6" x14ac:dyDescent="0.2">
      <c r="A164" s="205"/>
      <c r="B164" s="129"/>
      <c r="C164" s="129"/>
      <c r="D164" s="129"/>
      <c r="E164" s="129"/>
      <c r="F164" s="132"/>
    </row>
    <row r="165" spans="1:6" x14ac:dyDescent="0.2">
      <c r="A165" s="205"/>
      <c r="B165" s="129"/>
      <c r="C165" s="129"/>
      <c r="D165" s="129"/>
      <c r="E165" s="129"/>
      <c r="F165" s="132"/>
    </row>
    <row r="166" spans="1:6" x14ac:dyDescent="0.2">
      <c r="A166" s="205"/>
      <c r="B166" s="129"/>
      <c r="C166" s="129"/>
      <c r="D166" s="129"/>
      <c r="E166" s="129"/>
      <c r="F166" s="132"/>
    </row>
    <row r="167" spans="1:6" x14ac:dyDescent="0.2">
      <c r="A167" s="205"/>
      <c r="B167" s="129"/>
      <c r="C167" s="129"/>
      <c r="D167" s="129"/>
      <c r="E167" s="129"/>
      <c r="F167" s="132"/>
    </row>
    <row r="168" spans="1:6" x14ac:dyDescent="0.2">
      <c r="A168" s="205"/>
      <c r="B168" s="129"/>
      <c r="C168" s="129"/>
      <c r="D168" s="129"/>
      <c r="E168" s="129"/>
      <c r="F168" s="132"/>
    </row>
    <row r="169" spans="1:6" x14ac:dyDescent="0.2">
      <c r="A169" s="205"/>
      <c r="B169" s="129"/>
      <c r="C169" s="129"/>
      <c r="D169" s="129"/>
      <c r="E169" s="129"/>
      <c r="F169" s="132"/>
    </row>
    <row r="170" spans="1:6" x14ac:dyDescent="0.2">
      <c r="A170" s="205"/>
      <c r="B170" s="129"/>
      <c r="C170" s="129"/>
      <c r="D170" s="129"/>
      <c r="E170" s="129"/>
      <c r="F170" s="132"/>
    </row>
    <row r="171" spans="1:6" x14ac:dyDescent="0.2">
      <c r="A171" s="205"/>
      <c r="B171" s="129"/>
      <c r="C171" s="129"/>
      <c r="D171" s="129"/>
      <c r="E171" s="129"/>
      <c r="F171" s="132"/>
    </row>
    <row r="172" spans="1:6" x14ac:dyDescent="0.2">
      <c r="A172" s="205"/>
      <c r="B172" s="129"/>
      <c r="C172" s="129"/>
      <c r="D172" s="129"/>
      <c r="E172" s="129"/>
      <c r="F172" s="132"/>
    </row>
    <row r="173" spans="1:6" x14ac:dyDescent="0.2">
      <c r="A173" s="205"/>
      <c r="B173" s="129"/>
      <c r="C173" s="129"/>
      <c r="D173" s="129"/>
      <c r="E173" s="129"/>
      <c r="F173" s="132"/>
    </row>
    <row r="174" spans="1:6" x14ac:dyDescent="0.2">
      <c r="A174" s="205"/>
      <c r="B174" s="129"/>
      <c r="C174" s="129"/>
      <c r="D174" s="129"/>
      <c r="E174" s="129"/>
      <c r="F174" s="132"/>
    </row>
    <row r="175" spans="1:6" x14ac:dyDescent="0.2">
      <c r="A175" s="205"/>
      <c r="B175" s="129"/>
      <c r="C175" s="129"/>
      <c r="D175" s="129"/>
      <c r="E175" s="129"/>
      <c r="F175" s="132"/>
    </row>
    <row r="176" spans="1:6" x14ac:dyDescent="0.2">
      <c r="A176" s="205"/>
      <c r="B176" s="129"/>
      <c r="C176" s="129"/>
      <c r="D176" s="129"/>
      <c r="E176" s="129"/>
      <c r="F176" s="132"/>
    </row>
    <row r="177" spans="1:6" x14ac:dyDescent="0.2">
      <c r="A177" s="205"/>
      <c r="B177" s="129"/>
      <c r="C177" s="129"/>
      <c r="D177" s="129"/>
      <c r="E177" s="129"/>
      <c r="F177" s="132"/>
    </row>
    <row r="178" spans="1:6" x14ac:dyDescent="0.2">
      <c r="A178" s="205"/>
      <c r="B178" s="129"/>
      <c r="C178" s="129"/>
      <c r="D178" s="129"/>
      <c r="E178" s="129"/>
      <c r="F178" s="132"/>
    </row>
    <row r="179" spans="1:6" x14ac:dyDescent="0.2">
      <c r="A179" s="205"/>
      <c r="B179" s="129"/>
      <c r="C179" s="129"/>
      <c r="D179" s="129"/>
      <c r="E179" s="129"/>
      <c r="F179" s="132"/>
    </row>
    <row r="180" spans="1:6" x14ac:dyDescent="0.2">
      <c r="A180" s="205"/>
      <c r="B180" s="129"/>
      <c r="C180" s="129"/>
      <c r="D180" s="129"/>
      <c r="E180" s="129"/>
      <c r="F180" s="132"/>
    </row>
    <row r="181" spans="1:6" x14ac:dyDescent="0.2">
      <c r="A181" s="205"/>
      <c r="B181" s="129"/>
      <c r="C181" s="129"/>
      <c r="D181" s="129"/>
      <c r="E181" s="129"/>
      <c r="F181" s="132"/>
    </row>
    <row r="182" spans="1:6" x14ac:dyDescent="0.2">
      <c r="A182" s="205"/>
      <c r="B182" s="129"/>
      <c r="C182" s="129"/>
      <c r="D182" s="129"/>
      <c r="E182" s="129"/>
      <c r="F182" s="132"/>
    </row>
    <row r="183" spans="1:6" x14ac:dyDescent="0.2">
      <c r="A183" s="205"/>
      <c r="B183" s="129"/>
      <c r="C183" s="129"/>
      <c r="D183" s="129"/>
      <c r="E183" s="129"/>
      <c r="F183" s="132"/>
    </row>
    <row r="184" spans="1:6" x14ac:dyDescent="0.2">
      <c r="A184" s="205"/>
      <c r="B184" s="129"/>
      <c r="C184" s="129"/>
      <c r="D184" s="129"/>
      <c r="E184" s="129"/>
      <c r="F184" s="132"/>
    </row>
    <row r="185" spans="1:6" x14ac:dyDescent="0.2">
      <c r="A185" s="205"/>
      <c r="B185" s="129"/>
      <c r="C185" s="129"/>
      <c r="D185" s="129"/>
      <c r="E185" s="129"/>
      <c r="F185" s="132"/>
    </row>
    <row r="186" spans="1:6" x14ac:dyDescent="0.2">
      <c r="A186" s="205"/>
      <c r="B186" s="129"/>
      <c r="C186" s="129"/>
      <c r="D186" s="129"/>
      <c r="E186" s="129"/>
      <c r="F186" s="132"/>
    </row>
    <row r="187" spans="1:6" x14ac:dyDescent="0.2">
      <c r="A187" s="205"/>
      <c r="B187" s="129"/>
      <c r="C187" s="129"/>
      <c r="D187" s="129"/>
      <c r="E187" s="129"/>
      <c r="F187" s="132"/>
    </row>
    <row r="188" spans="1:6" x14ac:dyDescent="0.2">
      <c r="A188" s="205"/>
      <c r="B188" s="129"/>
      <c r="C188" s="129"/>
      <c r="D188" s="129"/>
      <c r="E188" s="129"/>
      <c r="F188" s="132"/>
    </row>
    <row r="189" spans="1:6" x14ac:dyDescent="0.2">
      <c r="A189" s="205"/>
      <c r="B189" s="129"/>
      <c r="C189" s="129"/>
      <c r="D189" s="129"/>
      <c r="E189" s="129"/>
      <c r="F189" s="132"/>
    </row>
    <row r="190" spans="1:6" x14ac:dyDescent="0.2">
      <c r="A190" s="205"/>
      <c r="B190" s="129"/>
      <c r="C190" s="129"/>
      <c r="D190" s="129"/>
      <c r="E190" s="129"/>
      <c r="F190" s="132"/>
    </row>
    <row r="191" spans="1:6" x14ac:dyDescent="0.2">
      <c r="A191" s="205"/>
      <c r="B191" s="129"/>
      <c r="C191" s="129"/>
      <c r="D191" s="129"/>
      <c r="E191" s="129"/>
      <c r="F191" s="132"/>
    </row>
    <row r="192" spans="1:6" x14ac:dyDescent="0.2">
      <c r="A192" s="205"/>
      <c r="B192" s="129"/>
      <c r="C192" s="129"/>
      <c r="D192" s="129"/>
      <c r="E192" s="129"/>
      <c r="F192" s="132"/>
    </row>
    <row r="193" spans="1:6" x14ac:dyDescent="0.2">
      <c r="A193" s="205"/>
      <c r="B193" s="129"/>
      <c r="C193" s="129"/>
      <c r="D193" s="129"/>
      <c r="E193" s="129"/>
      <c r="F193" s="132"/>
    </row>
    <row r="194" spans="1:6" x14ac:dyDescent="0.2">
      <c r="A194" s="205"/>
      <c r="B194" s="129"/>
      <c r="C194" s="129"/>
      <c r="D194" s="129"/>
      <c r="E194" s="129"/>
      <c r="F194" s="132"/>
    </row>
    <row r="195" spans="1:6" x14ac:dyDescent="0.2">
      <c r="A195" s="205"/>
      <c r="B195" s="129"/>
      <c r="C195" s="129"/>
      <c r="D195" s="129"/>
      <c r="E195" s="129"/>
      <c r="F195" s="132"/>
    </row>
    <row r="196" spans="1:6" x14ac:dyDescent="0.2">
      <c r="A196" s="205"/>
      <c r="B196" s="129"/>
      <c r="C196" s="129"/>
      <c r="D196" s="129"/>
      <c r="E196" s="129"/>
      <c r="F196" s="132"/>
    </row>
    <row r="197" spans="1:6" x14ac:dyDescent="0.2">
      <c r="A197" s="205"/>
      <c r="B197" s="129"/>
      <c r="C197" s="129"/>
      <c r="D197" s="129"/>
      <c r="E197" s="129"/>
      <c r="F197" s="132"/>
    </row>
    <row r="198" spans="1:6" x14ac:dyDescent="0.2">
      <c r="A198" s="205"/>
      <c r="B198" s="129"/>
      <c r="C198" s="129"/>
      <c r="D198" s="129"/>
      <c r="E198" s="129"/>
      <c r="F198" s="132"/>
    </row>
    <row r="199" spans="1:6" x14ac:dyDescent="0.2">
      <c r="A199" s="205"/>
      <c r="B199" s="129"/>
      <c r="C199" s="129"/>
      <c r="D199" s="129"/>
      <c r="E199" s="129"/>
      <c r="F199" s="132"/>
    </row>
    <row r="200" spans="1:6" x14ac:dyDescent="0.2">
      <c r="A200" s="205"/>
      <c r="B200" s="129"/>
      <c r="C200" s="129"/>
      <c r="D200" s="129"/>
      <c r="E200" s="129"/>
      <c r="F200" s="132"/>
    </row>
    <row r="201" spans="1:6" x14ac:dyDescent="0.2">
      <c r="A201" s="205"/>
      <c r="B201" s="129"/>
      <c r="C201" s="129"/>
      <c r="D201" s="129"/>
      <c r="E201" s="129"/>
      <c r="F201" s="132"/>
    </row>
    <row r="202" spans="1:6" x14ac:dyDescent="0.2">
      <c r="A202" s="205"/>
      <c r="B202" s="129"/>
      <c r="C202" s="129"/>
      <c r="D202" s="129"/>
      <c r="E202" s="129"/>
      <c r="F202" s="132"/>
    </row>
    <row r="203" spans="1:6" x14ac:dyDescent="0.2">
      <c r="A203" s="205"/>
      <c r="B203" s="129"/>
      <c r="C203" s="129"/>
      <c r="D203" s="129"/>
      <c r="E203" s="129"/>
      <c r="F203" s="132"/>
    </row>
    <row r="204" spans="1:6" x14ac:dyDescent="0.2">
      <c r="A204" s="205"/>
      <c r="B204" s="129"/>
      <c r="C204" s="129"/>
      <c r="D204" s="129"/>
      <c r="E204" s="129"/>
      <c r="F204" s="132"/>
    </row>
    <row r="205" spans="1:6" x14ac:dyDescent="0.2">
      <c r="A205" s="205"/>
      <c r="B205" s="129"/>
      <c r="C205" s="129"/>
      <c r="D205" s="129"/>
      <c r="E205" s="129"/>
      <c r="F205" s="132"/>
    </row>
    <row r="206" spans="1:6" x14ac:dyDescent="0.2">
      <c r="A206" s="205"/>
      <c r="B206" s="129"/>
      <c r="C206" s="129"/>
      <c r="D206" s="129"/>
      <c r="E206" s="129"/>
      <c r="F206" s="132"/>
    </row>
    <row r="207" spans="1:6" x14ac:dyDescent="0.2">
      <c r="A207" s="205"/>
      <c r="B207" s="129"/>
      <c r="C207" s="129"/>
      <c r="D207" s="129"/>
      <c r="E207" s="129"/>
      <c r="F207" s="132"/>
    </row>
    <row r="208" spans="1:6" x14ac:dyDescent="0.2">
      <c r="A208" s="205"/>
      <c r="B208" s="129"/>
      <c r="C208" s="129"/>
      <c r="D208" s="129"/>
      <c r="E208" s="129"/>
      <c r="F208" s="132"/>
    </row>
    <row r="209" spans="1:6" x14ac:dyDescent="0.2">
      <c r="A209" s="205"/>
      <c r="B209" s="129"/>
      <c r="C209" s="129"/>
      <c r="D209" s="129"/>
      <c r="E209" s="129"/>
      <c r="F209" s="132"/>
    </row>
    <row r="210" spans="1:6" x14ac:dyDescent="0.2">
      <c r="A210" s="205"/>
      <c r="B210" s="129"/>
      <c r="C210" s="129"/>
      <c r="D210" s="129"/>
      <c r="E210" s="129"/>
      <c r="F210" s="132"/>
    </row>
    <row r="211" spans="1:6" x14ac:dyDescent="0.2">
      <c r="A211" s="205"/>
      <c r="B211" s="129"/>
      <c r="C211" s="129"/>
      <c r="D211" s="129"/>
      <c r="E211" s="129"/>
      <c r="F211" s="132"/>
    </row>
    <row r="212" spans="1:6" x14ac:dyDescent="0.2">
      <c r="A212" s="205"/>
      <c r="B212" s="129"/>
      <c r="C212" s="129"/>
      <c r="D212" s="129"/>
      <c r="E212" s="129"/>
      <c r="F212" s="132"/>
    </row>
    <row r="213" spans="1:6" x14ac:dyDescent="0.2">
      <c r="A213" s="205"/>
      <c r="B213" s="129"/>
      <c r="C213" s="129"/>
      <c r="D213" s="129"/>
      <c r="E213" s="129"/>
      <c r="F213" s="132"/>
    </row>
    <row r="214" spans="1:6" x14ac:dyDescent="0.2">
      <c r="A214" s="205"/>
      <c r="B214" s="129"/>
      <c r="C214" s="129"/>
      <c r="D214" s="129"/>
      <c r="E214" s="129"/>
      <c r="F214" s="132"/>
    </row>
    <row r="215" spans="1:6" x14ac:dyDescent="0.2">
      <c r="A215" s="205"/>
      <c r="B215" s="129"/>
      <c r="C215" s="129"/>
      <c r="D215" s="129"/>
      <c r="E215" s="129"/>
      <c r="F215" s="132"/>
    </row>
    <row r="216" spans="1:6" x14ac:dyDescent="0.2">
      <c r="A216" s="205"/>
      <c r="B216" s="129"/>
      <c r="C216" s="129"/>
      <c r="D216" s="129"/>
      <c r="E216" s="129"/>
      <c r="F216" s="132"/>
    </row>
    <row r="217" spans="1:6" x14ac:dyDescent="0.2">
      <c r="A217" s="205"/>
      <c r="B217" s="129"/>
      <c r="C217" s="129"/>
      <c r="D217" s="129"/>
      <c r="E217" s="129"/>
      <c r="F217" s="132"/>
    </row>
    <row r="218" spans="1:6" x14ac:dyDescent="0.2">
      <c r="A218" s="205"/>
      <c r="B218" s="129"/>
      <c r="C218" s="129"/>
      <c r="D218" s="129"/>
      <c r="E218" s="129"/>
      <c r="F218" s="132"/>
    </row>
    <row r="219" spans="1:6" x14ac:dyDescent="0.2">
      <c r="A219" s="205"/>
      <c r="B219" s="129"/>
      <c r="C219" s="129"/>
      <c r="D219" s="129"/>
      <c r="E219" s="129"/>
      <c r="F219" s="132"/>
    </row>
    <row r="220" spans="1:6" x14ac:dyDescent="0.2">
      <c r="A220" s="205"/>
      <c r="B220" s="129"/>
      <c r="C220" s="129"/>
      <c r="D220" s="129"/>
      <c r="E220" s="129"/>
      <c r="F220" s="132"/>
    </row>
    <row r="221" spans="1:6" x14ac:dyDescent="0.2">
      <c r="A221" s="205"/>
      <c r="B221" s="129"/>
      <c r="C221" s="129"/>
      <c r="D221" s="129"/>
      <c r="E221" s="129"/>
      <c r="F221" s="132"/>
    </row>
    <row r="222" spans="1:6" x14ac:dyDescent="0.2">
      <c r="A222" s="205"/>
      <c r="B222" s="129"/>
      <c r="C222" s="129"/>
      <c r="D222" s="129"/>
      <c r="E222" s="129"/>
      <c r="F222" s="132"/>
    </row>
    <row r="223" spans="1:6" x14ac:dyDescent="0.2">
      <c r="A223" s="205"/>
      <c r="B223" s="129"/>
      <c r="C223" s="129"/>
      <c r="D223" s="129"/>
      <c r="E223" s="129"/>
      <c r="F223" s="132"/>
    </row>
    <row r="224" spans="1:6" x14ac:dyDescent="0.2">
      <c r="A224" s="205"/>
      <c r="B224" s="129"/>
      <c r="C224" s="129"/>
      <c r="D224" s="129"/>
      <c r="E224" s="129"/>
      <c r="F224" s="132"/>
    </row>
    <row r="225" spans="1:6" x14ac:dyDescent="0.2">
      <c r="A225" s="205"/>
      <c r="B225" s="129"/>
      <c r="C225" s="129"/>
      <c r="D225" s="129"/>
      <c r="E225" s="129"/>
      <c r="F225" s="132"/>
    </row>
    <row r="226" spans="1:6" x14ac:dyDescent="0.2">
      <c r="A226" s="205"/>
      <c r="B226" s="129"/>
      <c r="C226" s="129"/>
      <c r="D226" s="129"/>
      <c r="E226" s="129"/>
      <c r="F226" s="132"/>
    </row>
    <row r="227" spans="1:6" x14ac:dyDescent="0.2">
      <c r="A227" s="205"/>
      <c r="B227" s="129"/>
      <c r="C227" s="129"/>
      <c r="D227" s="129"/>
      <c r="E227" s="129"/>
      <c r="F227" s="132"/>
    </row>
    <row r="228" spans="1:6" x14ac:dyDescent="0.2">
      <c r="A228" s="205"/>
      <c r="B228" s="129"/>
      <c r="C228" s="129"/>
      <c r="D228" s="129"/>
      <c r="E228" s="129"/>
      <c r="F228" s="132"/>
    </row>
    <row r="229" spans="1:6" x14ac:dyDescent="0.2">
      <c r="A229" s="205"/>
      <c r="B229" s="129"/>
      <c r="C229" s="129"/>
      <c r="D229" s="129"/>
      <c r="E229" s="129"/>
      <c r="F229" s="132"/>
    </row>
    <row r="230" spans="1:6" x14ac:dyDescent="0.2">
      <c r="A230" s="205"/>
      <c r="B230" s="129"/>
      <c r="C230" s="129"/>
      <c r="D230" s="129"/>
      <c r="E230" s="129"/>
      <c r="F230" s="132"/>
    </row>
    <row r="231" spans="1:6" x14ac:dyDescent="0.2">
      <c r="A231" s="205"/>
      <c r="B231" s="129"/>
      <c r="C231" s="129"/>
      <c r="D231" s="129"/>
      <c r="E231" s="129"/>
      <c r="F231" s="132"/>
    </row>
    <row r="232" spans="1:6" x14ac:dyDescent="0.2">
      <c r="A232" s="205"/>
      <c r="B232" s="129"/>
      <c r="C232" s="129"/>
      <c r="D232" s="129"/>
      <c r="E232" s="129"/>
      <c r="F232" s="132"/>
    </row>
    <row r="233" spans="1:6" x14ac:dyDescent="0.2">
      <c r="A233" s="205"/>
      <c r="B233" s="129"/>
      <c r="C233" s="129"/>
      <c r="D233" s="129"/>
      <c r="E233" s="129"/>
      <c r="F233" s="132"/>
    </row>
    <row r="234" spans="1:6" x14ac:dyDescent="0.2">
      <c r="A234" s="205"/>
      <c r="B234" s="129"/>
      <c r="C234" s="129"/>
      <c r="D234" s="129"/>
      <c r="E234" s="129"/>
      <c r="F234" s="132"/>
    </row>
    <row r="235" spans="1:6" x14ac:dyDescent="0.2">
      <c r="A235" s="205"/>
      <c r="B235" s="129"/>
      <c r="C235" s="129"/>
      <c r="D235" s="129"/>
      <c r="E235" s="129"/>
      <c r="F235" s="132"/>
    </row>
    <row r="236" spans="1:6" x14ac:dyDescent="0.2">
      <c r="A236" s="205"/>
      <c r="B236" s="129"/>
      <c r="C236" s="129"/>
      <c r="D236" s="129"/>
      <c r="E236" s="129"/>
      <c r="F236" s="132"/>
    </row>
    <row r="237" spans="1:6" x14ac:dyDescent="0.2">
      <c r="A237" s="205"/>
      <c r="B237" s="129"/>
      <c r="C237" s="129"/>
      <c r="D237" s="129"/>
      <c r="E237" s="129"/>
      <c r="F237" s="132"/>
    </row>
    <row r="238" spans="1:6" x14ac:dyDescent="0.2">
      <c r="A238" s="205"/>
      <c r="B238" s="129"/>
      <c r="C238" s="129"/>
      <c r="D238" s="129"/>
      <c r="E238" s="129"/>
      <c r="F238" s="132"/>
    </row>
    <row r="239" spans="1:6" x14ac:dyDescent="0.2">
      <c r="A239" s="205"/>
      <c r="B239" s="129"/>
      <c r="C239" s="129"/>
      <c r="D239" s="129"/>
      <c r="E239" s="129"/>
      <c r="F239" s="132"/>
    </row>
    <row r="240" spans="1:6" x14ac:dyDescent="0.2">
      <c r="A240" s="205"/>
      <c r="B240" s="129"/>
      <c r="C240" s="129"/>
      <c r="D240" s="129"/>
      <c r="E240" s="129"/>
      <c r="F240" s="132"/>
    </row>
    <row r="241" spans="1:6" x14ac:dyDescent="0.2">
      <c r="A241" s="205"/>
      <c r="B241" s="129"/>
      <c r="C241" s="129"/>
      <c r="D241" s="129"/>
      <c r="E241" s="129"/>
      <c r="F241" s="132"/>
    </row>
    <row r="242" spans="1:6" x14ac:dyDescent="0.2">
      <c r="A242" s="205"/>
      <c r="B242" s="129"/>
      <c r="C242" s="129"/>
      <c r="D242" s="129"/>
      <c r="E242" s="129"/>
      <c r="F242" s="132"/>
    </row>
    <row r="243" spans="1:6" x14ac:dyDescent="0.2">
      <c r="A243" s="205"/>
      <c r="B243" s="129"/>
      <c r="C243" s="129"/>
      <c r="D243" s="129"/>
      <c r="E243" s="129"/>
      <c r="F243" s="132"/>
    </row>
    <row r="244" spans="1:6" x14ac:dyDescent="0.2">
      <c r="A244" s="205"/>
      <c r="B244" s="129"/>
      <c r="C244" s="129"/>
      <c r="D244" s="129"/>
      <c r="E244" s="129"/>
      <c r="F244" s="132"/>
    </row>
    <row r="245" spans="1:6" x14ac:dyDescent="0.2">
      <c r="A245" s="205"/>
      <c r="B245" s="129"/>
      <c r="C245" s="129"/>
      <c r="D245" s="129"/>
      <c r="E245" s="129"/>
      <c r="F245" s="132"/>
    </row>
    <row r="246" spans="1:6" x14ac:dyDescent="0.2">
      <c r="A246" s="205"/>
      <c r="B246" s="129"/>
      <c r="C246" s="129"/>
      <c r="D246" s="129"/>
      <c r="E246" s="129"/>
      <c r="F246" s="132"/>
    </row>
    <row r="247" spans="1:6" x14ac:dyDescent="0.2">
      <c r="A247" s="205"/>
      <c r="B247" s="129"/>
      <c r="C247" s="129"/>
      <c r="D247" s="129"/>
      <c r="E247" s="129"/>
      <c r="F247" s="132"/>
    </row>
    <row r="248" spans="1:6" x14ac:dyDescent="0.2">
      <c r="A248" s="205"/>
      <c r="B248" s="129"/>
      <c r="C248" s="129"/>
      <c r="D248" s="129"/>
      <c r="E248" s="129"/>
      <c r="F248" s="132"/>
    </row>
    <row r="249" spans="1:6" x14ac:dyDescent="0.2">
      <c r="A249" s="205"/>
      <c r="B249" s="129"/>
      <c r="C249" s="129"/>
      <c r="D249" s="129"/>
      <c r="E249" s="129"/>
      <c r="F249" s="132"/>
    </row>
    <row r="250" spans="1:6" x14ac:dyDescent="0.2">
      <c r="A250" s="205"/>
      <c r="B250" s="129"/>
      <c r="C250" s="129"/>
      <c r="D250" s="129"/>
      <c r="E250" s="129"/>
      <c r="F250" s="132"/>
    </row>
    <row r="251" spans="1:6" x14ac:dyDescent="0.2">
      <c r="A251" s="205"/>
      <c r="B251" s="129"/>
      <c r="C251" s="129"/>
      <c r="D251" s="129"/>
      <c r="E251" s="129"/>
      <c r="F251" s="132"/>
    </row>
    <row r="252" spans="1:6" x14ac:dyDescent="0.2">
      <c r="A252" s="205"/>
      <c r="B252" s="129"/>
      <c r="C252" s="129"/>
      <c r="D252" s="129"/>
      <c r="E252" s="129"/>
      <c r="F252" s="132"/>
    </row>
    <row r="253" spans="1:6" x14ac:dyDescent="0.2">
      <c r="A253" s="205"/>
      <c r="B253" s="129"/>
      <c r="C253" s="129"/>
      <c r="D253" s="129"/>
      <c r="E253" s="129"/>
      <c r="F253" s="132"/>
    </row>
    <row r="254" spans="1:6" x14ac:dyDescent="0.2">
      <c r="A254" s="205"/>
      <c r="B254" s="129"/>
      <c r="C254" s="129"/>
      <c r="D254" s="129"/>
      <c r="E254" s="129"/>
      <c r="F254" s="132"/>
    </row>
    <row r="255" spans="1:6" x14ac:dyDescent="0.2">
      <c r="A255" s="205"/>
      <c r="B255" s="129"/>
      <c r="C255" s="129"/>
      <c r="D255" s="129"/>
      <c r="E255" s="129"/>
      <c r="F255" s="132"/>
    </row>
    <row r="256" spans="1:6" x14ac:dyDescent="0.2">
      <c r="A256" s="205"/>
      <c r="B256" s="129"/>
      <c r="C256" s="129"/>
      <c r="D256" s="129"/>
      <c r="E256" s="129"/>
      <c r="F256" s="132"/>
    </row>
    <row r="257" spans="1:6" x14ac:dyDescent="0.2">
      <c r="A257" s="205"/>
      <c r="B257" s="129"/>
      <c r="C257" s="129"/>
      <c r="D257" s="129"/>
      <c r="E257" s="129"/>
      <c r="F257" s="132"/>
    </row>
    <row r="258" spans="1:6" x14ac:dyDescent="0.2">
      <c r="A258" s="205"/>
      <c r="B258" s="129"/>
      <c r="C258" s="129"/>
      <c r="D258" s="129"/>
      <c r="E258" s="129"/>
      <c r="F258" s="132"/>
    </row>
    <row r="259" spans="1:6" x14ac:dyDescent="0.2">
      <c r="A259" s="205"/>
      <c r="B259" s="129"/>
      <c r="C259" s="129"/>
      <c r="D259" s="129"/>
      <c r="E259" s="129"/>
      <c r="F259" s="132"/>
    </row>
    <row r="260" spans="1:6" x14ac:dyDescent="0.2">
      <c r="A260" s="205"/>
      <c r="B260" s="129"/>
      <c r="C260" s="129"/>
      <c r="D260" s="129"/>
      <c r="E260" s="129"/>
      <c r="F260" s="132"/>
    </row>
    <row r="261" spans="1:6" x14ac:dyDescent="0.2">
      <c r="A261" s="205"/>
      <c r="B261" s="129"/>
      <c r="C261" s="129"/>
      <c r="D261" s="129"/>
      <c r="E261" s="129"/>
      <c r="F261" s="132"/>
    </row>
    <row r="262" spans="1:6" x14ac:dyDescent="0.2">
      <c r="A262" s="205"/>
      <c r="B262" s="129"/>
      <c r="C262" s="129"/>
      <c r="D262" s="129"/>
      <c r="E262" s="129"/>
      <c r="F262" s="132"/>
    </row>
    <row r="263" spans="1:6" x14ac:dyDescent="0.2">
      <c r="A263" s="205"/>
      <c r="B263" s="129"/>
      <c r="C263" s="129"/>
      <c r="D263" s="129"/>
      <c r="E263" s="129"/>
      <c r="F263" s="132"/>
    </row>
    <row r="264" spans="1:6" x14ac:dyDescent="0.2">
      <c r="A264" s="205"/>
      <c r="B264" s="129"/>
      <c r="C264" s="129"/>
      <c r="D264" s="129"/>
      <c r="E264" s="129"/>
      <c r="F264" s="132"/>
    </row>
    <row r="265" spans="1:6" x14ac:dyDescent="0.2">
      <c r="A265" s="205"/>
      <c r="B265" s="129"/>
      <c r="C265" s="129"/>
      <c r="D265" s="129"/>
      <c r="E265" s="129"/>
      <c r="F265" s="132"/>
    </row>
    <row r="266" spans="1:6" x14ac:dyDescent="0.2">
      <c r="A266" s="205"/>
      <c r="B266" s="129"/>
      <c r="C266" s="129"/>
      <c r="D266" s="129"/>
      <c r="E266" s="129"/>
      <c r="F266" s="132"/>
    </row>
    <row r="267" spans="1:6" x14ac:dyDescent="0.2">
      <c r="A267" s="205"/>
      <c r="B267" s="129"/>
      <c r="C267" s="129"/>
      <c r="D267" s="129"/>
      <c r="E267" s="129"/>
      <c r="F267" s="132"/>
    </row>
    <row r="268" spans="1:6" x14ac:dyDescent="0.2">
      <c r="A268" s="205"/>
      <c r="B268" s="129"/>
      <c r="C268" s="129"/>
      <c r="D268" s="129"/>
      <c r="E268" s="129"/>
      <c r="F268" s="132"/>
    </row>
    <row r="269" spans="1:6" x14ac:dyDescent="0.2">
      <c r="A269" s="205"/>
      <c r="B269" s="129"/>
      <c r="C269" s="129"/>
      <c r="D269" s="129"/>
      <c r="E269" s="129"/>
      <c r="F269" s="132"/>
    </row>
    <row r="270" spans="1:6" x14ac:dyDescent="0.2">
      <c r="A270" s="205"/>
      <c r="B270" s="129"/>
      <c r="C270" s="129"/>
      <c r="D270" s="129"/>
      <c r="E270" s="129"/>
      <c r="F270" s="132"/>
    </row>
    <row r="271" spans="1:6" x14ac:dyDescent="0.2">
      <c r="A271" s="205"/>
      <c r="B271" s="129"/>
      <c r="C271" s="129"/>
      <c r="D271" s="129"/>
      <c r="E271" s="129"/>
      <c r="F271" s="132"/>
    </row>
    <row r="272" spans="1:6" x14ac:dyDescent="0.2">
      <c r="A272" s="205"/>
      <c r="B272" s="129"/>
      <c r="C272" s="129"/>
      <c r="D272" s="129"/>
      <c r="E272" s="129"/>
      <c r="F272" s="132"/>
    </row>
    <row r="273" spans="1:6" x14ac:dyDescent="0.2">
      <c r="A273" s="205"/>
      <c r="B273" s="129"/>
      <c r="C273" s="129"/>
      <c r="D273" s="129"/>
      <c r="E273" s="129"/>
      <c r="F273" s="132"/>
    </row>
    <row r="274" spans="1:6" x14ac:dyDescent="0.2">
      <c r="A274" s="205"/>
      <c r="B274" s="129"/>
      <c r="C274" s="129"/>
      <c r="D274" s="129"/>
      <c r="E274" s="129"/>
      <c r="F274" s="132"/>
    </row>
    <row r="275" spans="1:6" x14ac:dyDescent="0.2">
      <c r="A275" s="205"/>
      <c r="B275" s="129"/>
      <c r="C275" s="129"/>
      <c r="D275" s="129"/>
      <c r="E275" s="129"/>
      <c r="F275" s="132"/>
    </row>
    <row r="276" spans="1:6" x14ac:dyDescent="0.2">
      <c r="A276" s="205"/>
      <c r="B276" s="129"/>
      <c r="C276" s="129"/>
      <c r="D276" s="129"/>
      <c r="E276" s="129"/>
      <c r="F276" s="132"/>
    </row>
    <row r="277" spans="1:6" x14ac:dyDescent="0.2">
      <c r="A277" s="205"/>
      <c r="B277" s="129"/>
      <c r="C277" s="129"/>
      <c r="D277" s="129"/>
      <c r="E277" s="129"/>
      <c r="F277" s="132"/>
    </row>
    <row r="278" spans="1:6" x14ac:dyDescent="0.2">
      <c r="A278" s="205"/>
      <c r="B278" s="129"/>
      <c r="C278" s="129"/>
      <c r="D278" s="129"/>
      <c r="E278" s="129"/>
      <c r="F278" s="132"/>
    </row>
    <row r="279" spans="1:6" x14ac:dyDescent="0.2">
      <c r="A279" s="205"/>
      <c r="B279" s="129"/>
      <c r="C279" s="129"/>
      <c r="D279" s="129"/>
      <c r="E279" s="129"/>
      <c r="F279" s="132"/>
    </row>
    <row r="280" spans="1:6" x14ac:dyDescent="0.2">
      <c r="A280" s="205"/>
      <c r="B280" s="129"/>
      <c r="C280" s="129"/>
      <c r="D280" s="129"/>
      <c r="E280" s="129"/>
      <c r="F280" s="132"/>
    </row>
    <row r="281" spans="1:6" x14ac:dyDescent="0.2">
      <c r="A281" s="205"/>
      <c r="B281" s="129"/>
      <c r="C281" s="129"/>
      <c r="D281" s="129"/>
      <c r="E281" s="129"/>
      <c r="F281" s="132"/>
    </row>
    <row r="282" spans="1:6" x14ac:dyDescent="0.2">
      <c r="A282" s="205"/>
      <c r="B282" s="129"/>
      <c r="C282" s="129"/>
      <c r="D282" s="129"/>
      <c r="E282" s="129"/>
      <c r="F282" s="132"/>
    </row>
    <row r="283" spans="1:6" x14ac:dyDescent="0.2">
      <c r="A283" s="205"/>
      <c r="B283" s="129"/>
      <c r="C283" s="129"/>
      <c r="D283" s="129"/>
      <c r="E283" s="129"/>
      <c r="F283" s="132"/>
    </row>
    <row r="284" spans="1:6" x14ac:dyDescent="0.2">
      <c r="A284" s="205"/>
      <c r="B284" s="129"/>
      <c r="C284" s="129"/>
      <c r="D284" s="129"/>
      <c r="E284" s="129"/>
      <c r="F284" s="132"/>
    </row>
    <row r="285" spans="1:6" x14ac:dyDescent="0.2">
      <c r="A285" s="205"/>
      <c r="B285" s="129"/>
      <c r="C285" s="129"/>
      <c r="D285" s="129"/>
      <c r="E285" s="129"/>
      <c r="F285" s="132"/>
    </row>
    <row r="286" spans="1:6" x14ac:dyDescent="0.2">
      <c r="A286" s="205"/>
      <c r="B286" s="129"/>
      <c r="C286" s="129"/>
      <c r="D286" s="129"/>
      <c r="E286" s="129"/>
      <c r="F286" s="132"/>
    </row>
    <row r="287" spans="1:6" x14ac:dyDescent="0.2">
      <c r="A287" s="205"/>
      <c r="B287" s="129"/>
      <c r="C287" s="129"/>
      <c r="D287" s="129"/>
      <c r="E287" s="129"/>
      <c r="F287" s="132"/>
    </row>
    <row r="288" spans="1:6" x14ac:dyDescent="0.2">
      <c r="A288" s="205"/>
      <c r="B288" s="129"/>
      <c r="C288" s="129"/>
      <c r="D288" s="129"/>
      <c r="E288" s="129"/>
      <c r="F288" s="132"/>
    </row>
    <row r="289" spans="1:6" x14ac:dyDescent="0.2">
      <c r="A289" s="205"/>
      <c r="B289" s="129"/>
      <c r="C289" s="129"/>
      <c r="D289" s="129"/>
      <c r="E289" s="129"/>
      <c r="F289" s="132"/>
    </row>
    <row r="290" spans="1:6" x14ac:dyDescent="0.2">
      <c r="A290" s="205"/>
      <c r="B290" s="129"/>
      <c r="C290" s="129"/>
      <c r="D290" s="129"/>
      <c r="E290" s="129"/>
      <c r="F290" s="132"/>
    </row>
    <row r="291" spans="1:6" x14ac:dyDescent="0.2">
      <c r="A291" s="205"/>
      <c r="B291" s="129"/>
      <c r="C291" s="129"/>
      <c r="D291" s="129"/>
      <c r="E291" s="129"/>
      <c r="F291" s="132"/>
    </row>
    <row r="292" spans="1:6" x14ac:dyDescent="0.2">
      <c r="A292" s="205"/>
      <c r="B292" s="129"/>
      <c r="C292" s="129"/>
      <c r="D292" s="129"/>
      <c r="E292" s="129"/>
      <c r="F292" s="132"/>
    </row>
    <row r="293" spans="1:6" x14ac:dyDescent="0.2">
      <c r="A293" s="205"/>
      <c r="B293" s="129"/>
      <c r="C293" s="129"/>
      <c r="D293" s="129"/>
      <c r="E293" s="129"/>
      <c r="F293" s="132"/>
    </row>
    <row r="294" spans="1:6" x14ac:dyDescent="0.2">
      <c r="A294" s="205"/>
      <c r="B294" s="129"/>
      <c r="C294" s="129"/>
      <c r="D294" s="129"/>
      <c r="E294" s="129"/>
      <c r="F294" s="132"/>
    </row>
    <row r="295" spans="1:6" x14ac:dyDescent="0.2">
      <c r="A295" s="205"/>
      <c r="B295" s="129"/>
      <c r="C295" s="129"/>
      <c r="D295" s="129"/>
      <c r="E295" s="129"/>
      <c r="F295" s="132"/>
    </row>
    <row r="296" spans="1:6" x14ac:dyDescent="0.2">
      <c r="A296" s="205"/>
      <c r="B296" s="129"/>
      <c r="C296" s="129"/>
      <c r="D296" s="129"/>
      <c r="E296" s="129"/>
      <c r="F296" s="132"/>
    </row>
    <row r="297" spans="1:6" x14ac:dyDescent="0.2">
      <c r="A297" s="205"/>
      <c r="B297" s="129"/>
      <c r="C297" s="129"/>
      <c r="D297" s="129"/>
      <c r="E297" s="129"/>
      <c r="F297" s="132"/>
    </row>
    <row r="298" spans="1:6" x14ac:dyDescent="0.2">
      <c r="A298" s="205"/>
      <c r="B298" s="129"/>
      <c r="C298" s="129"/>
      <c r="D298" s="129"/>
      <c r="E298" s="129"/>
      <c r="F298" s="132"/>
    </row>
    <row r="299" spans="1:6" x14ac:dyDescent="0.2">
      <c r="A299" s="205"/>
      <c r="B299" s="129"/>
      <c r="C299" s="129"/>
      <c r="D299" s="129"/>
      <c r="E299" s="129"/>
      <c r="F299" s="132"/>
    </row>
    <row r="300" spans="1:6" x14ac:dyDescent="0.2">
      <c r="A300" s="205"/>
      <c r="B300" s="129"/>
      <c r="C300" s="129"/>
      <c r="D300" s="129"/>
      <c r="E300" s="129"/>
      <c r="F300" s="132"/>
    </row>
    <row r="301" spans="1:6" x14ac:dyDescent="0.2">
      <c r="A301" s="205"/>
      <c r="B301" s="129"/>
      <c r="C301" s="129"/>
      <c r="D301" s="129"/>
      <c r="E301" s="129"/>
      <c r="F301" s="132"/>
    </row>
    <row r="302" spans="1:6" x14ac:dyDescent="0.2">
      <c r="A302" s="205"/>
      <c r="B302" s="129"/>
      <c r="C302" s="129"/>
      <c r="D302" s="129"/>
      <c r="E302" s="129"/>
      <c r="F302" s="132"/>
    </row>
    <row r="303" spans="1:6" x14ac:dyDescent="0.2">
      <c r="A303" s="205"/>
      <c r="B303" s="129"/>
      <c r="C303" s="129"/>
      <c r="D303" s="129"/>
      <c r="E303" s="129"/>
      <c r="F303" s="132"/>
    </row>
    <row r="304" spans="1:6" x14ac:dyDescent="0.2">
      <c r="A304" s="205"/>
      <c r="B304" s="129"/>
      <c r="C304" s="129"/>
      <c r="D304" s="129"/>
      <c r="E304" s="129"/>
      <c r="F304" s="132"/>
    </row>
    <row r="305" spans="1:6" x14ac:dyDescent="0.2">
      <c r="A305" s="205"/>
      <c r="B305" s="129"/>
      <c r="C305" s="129"/>
      <c r="D305" s="129"/>
      <c r="E305" s="129"/>
      <c r="F305" s="132"/>
    </row>
    <row r="306" spans="1:6" x14ac:dyDescent="0.2">
      <c r="A306" s="205"/>
      <c r="B306" s="129"/>
      <c r="C306" s="129"/>
      <c r="D306" s="129"/>
      <c r="E306" s="129"/>
      <c r="F306" s="132"/>
    </row>
    <row r="307" spans="1:6" x14ac:dyDescent="0.2">
      <c r="A307" s="205"/>
      <c r="B307" s="129"/>
      <c r="C307" s="129"/>
      <c r="D307" s="129"/>
      <c r="E307" s="129"/>
      <c r="F307" s="132"/>
    </row>
    <row r="308" spans="1:6" x14ac:dyDescent="0.2">
      <c r="A308" s="205"/>
      <c r="B308" s="129"/>
      <c r="C308" s="129"/>
      <c r="D308" s="129"/>
      <c r="E308" s="129"/>
      <c r="F308" s="132"/>
    </row>
    <row r="309" spans="1:6" x14ac:dyDescent="0.2">
      <c r="A309" s="205"/>
      <c r="B309" s="129"/>
      <c r="C309" s="129"/>
      <c r="D309" s="129"/>
      <c r="E309" s="129"/>
      <c r="F309" s="132"/>
    </row>
    <row r="310" spans="1:6" x14ac:dyDescent="0.2">
      <c r="A310" s="205"/>
      <c r="B310" s="129"/>
      <c r="C310" s="129"/>
      <c r="D310" s="129"/>
      <c r="E310" s="129"/>
      <c r="F310" s="132"/>
    </row>
    <row r="311" spans="1:6" x14ac:dyDescent="0.2">
      <c r="A311" s="205"/>
      <c r="B311" s="129"/>
      <c r="C311" s="129"/>
      <c r="D311" s="129"/>
      <c r="E311" s="129"/>
      <c r="F311" s="132"/>
    </row>
    <row r="312" spans="1:6" x14ac:dyDescent="0.2">
      <c r="A312" s="205"/>
      <c r="B312" s="129"/>
      <c r="C312" s="129"/>
      <c r="D312" s="129"/>
      <c r="E312" s="129"/>
      <c r="F312" s="132"/>
    </row>
    <row r="313" spans="1:6" x14ac:dyDescent="0.2">
      <c r="A313" s="205"/>
      <c r="B313" s="129"/>
      <c r="C313" s="129"/>
      <c r="D313" s="129"/>
      <c r="E313" s="129"/>
      <c r="F313" s="132"/>
    </row>
    <row r="314" spans="1:6" x14ac:dyDescent="0.2">
      <c r="A314" s="205"/>
      <c r="B314" s="129"/>
      <c r="C314" s="129"/>
      <c r="D314" s="129"/>
      <c r="E314" s="129"/>
      <c r="F314" s="132"/>
    </row>
    <row r="315" spans="1:6" x14ac:dyDescent="0.2">
      <c r="A315" s="205"/>
      <c r="B315" s="129"/>
      <c r="C315" s="129"/>
      <c r="D315" s="129"/>
      <c r="E315" s="129"/>
      <c r="F315" s="132"/>
    </row>
    <row r="316" spans="1:6" x14ac:dyDescent="0.2">
      <c r="A316" s="205"/>
      <c r="B316" s="129"/>
      <c r="C316" s="129"/>
      <c r="D316" s="129"/>
      <c r="E316" s="129"/>
      <c r="F316" s="132"/>
    </row>
    <row r="317" spans="1:6" x14ac:dyDescent="0.2">
      <c r="A317" s="205"/>
      <c r="B317" s="129"/>
      <c r="C317" s="129"/>
      <c r="D317" s="129"/>
      <c r="E317" s="129"/>
      <c r="F317" s="132"/>
    </row>
    <row r="318" spans="1:6" x14ac:dyDescent="0.2">
      <c r="A318" s="205"/>
      <c r="B318" s="129"/>
      <c r="C318" s="129"/>
      <c r="D318" s="129"/>
      <c r="E318" s="129"/>
      <c r="F318" s="132"/>
    </row>
    <row r="319" spans="1:6" x14ac:dyDescent="0.2">
      <c r="A319" s="205"/>
      <c r="B319" s="129"/>
      <c r="C319" s="129"/>
      <c r="D319" s="129"/>
      <c r="E319" s="129"/>
      <c r="F319" s="132"/>
    </row>
    <row r="320" spans="1:6" x14ac:dyDescent="0.2">
      <c r="A320" s="205"/>
      <c r="B320" s="129"/>
      <c r="C320" s="129"/>
      <c r="D320" s="129"/>
      <c r="E320" s="129"/>
      <c r="F320" s="132"/>
    </row>
    <row r="321" spans="1:6" x14ac:dyDescent="0.2">
      <c r="A321" s="205"/>
      <c r="B321" s="129"/>
      <c r="C321" s="129"/>
      <c r="D321" s="129"/>
      <c r="E321" s="129"/>
      <c r="F321" s="132"/>
    </row>
    <row r="322" spans="1:6" x14ac:dyDescent="0.2">
      <c r="A322" s="205"/>
      <c r="B322" s="129"/>
      <c r="C322" s="129"/>
      <c r="D322" s="129"/>
      <c r="E322" s="129"/>
      <c r="F322" s="132"/>
    </row>
    <row r="323" spans="1:6" x14ac:dyDescent="0.2">
      <c r="A323" s="205"/>
      <c r="B323" s="129"/>
      <c r="C323" s="129"/>
      <c r="D323" s="129"/>
      <c r="E323" s="129"/>
      <c r="F323" s="132"/>
    </row>
    <row r="324" spans="1:6" x14ac:dyDescent="0.2">
      <c r="A324" s="205"/>
      <c r="B324" s="129"/>
      <c r="C324" s="129"/>
      <c r="D324" s="129"/>
      <c r="E324" s="129"/>
      <c r="F324" s="132"/>
    </row>
    <row r="325" spans="1:6" x14ac:dyDescent="0.2">
      <c r="A325" s="205"/>
      <c r="B325" s="129"/>
      <c r="C325" s="129"/>
      <c r="D325" s="129"/>
      <c r="E325" s="129"/>
      <c r="F325" s="132"/>
    </row>
    <row r="326" spans="1:6" x14ac:dyDescent="0.2">
      <c r="A326" s="205"/>
      <c r="B326" s="129"/>
      <c r="C326" s="129"/>
      <c r="D326" s="129"/>
      <c r="E326" s="129"/>
      <c r="F326" s="132"/>
    </row>
  </sheetData>
  <mergeCells count="2">
    <mergeCell ref="B4:E4"/>
    <mergeCell ref="A5:F5"/>
  </mergeCells>
  <dataValidations count="2">
    <dataValidation type="whole" allowBlank="1" showInputMessage="1" showErrorMessage="1" sqref="F84:F85 G8:I19 F81:F82 F8:F78">
      <formula1>0</formula1>
      <formula2>500</formula2>
    </dataValidation>
    <dataValidation type="decimal" allowBlank="1" showErrorMessage="1" sqref="F83">
      <formula1>0</formula1>
      <formula2>500</formula2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3"/>
  <sheetViews>
    <sheetView topLeftCell="A16" workbookViewId="0">
      <selection activeCell="J24" sqref="J24"/>
    </sheetView>
  </sheetViews>
  <sheetFormatPr defaultColWidth="9.140625" defaultRowHeight="12.75" x14ac:dyDescent="0.2"/>
  <cols>
    <col min="1" max="1" width="5.7109375" style="59" customWidth="1"/>
    <col min="2" max="2" width="34" style="11" customWidth="1"/>
    <col min="3" max="3" width="21" style="3" customWidth="1"/>
    <col min="4" max="4" width="24.5703125" style="3" customWidth="1"/>
    <col min="5" max="5" width="16.5703125" style="3" customWidth="1"/>
    <col min="6" max="16384" width="9.140625" style="3"/>
  </cols>
  <sheetData>
    <row r="1" spans="1:5" x14ac:dyDescent="0.2">
      <c r="A1" s="1"/>
      <c r="B1" s="2"/>
    </row>
    <row r="2" spans="1:5" x14ac:dyDescent="0.2">
      <c r="A2" s="1"/>
      <c r="B2" s="271" t="s">
        <v>159</v>
      </c>
      <c r="C2" s="272"/>
      <c r="D2" s="272"/>
      <c r="E2" s="272"/>
    </row>
    <row r="3" spans="1:5" x14ac:dyDescent="0.2">
      <c r="A3" s="1"/>
      <c r="B3" s="276" t="s">
        <v>612</v>
      </c>
      <c r="C3" s="276"/>
      <c r="D3" s="276"/>
      <c r="E3" s="276"/>
    </row>
    <row r="4" spans="1:5" ht="38.25" customHeight="1" x14ac:dyDescent="0.2">
      <c r="A4" s="1"/>
      <c r="B4" s="276"/>
      <c r="C4" s="276"/>
      <c r="D4" s="276"/>
      <c r="E4" s="276"/>
    </row>
    <row r="5" spans="1:5" ht="36.75" customHeight="1" x14ac:dyDescent="0.2">
      <c r="A5" s="1"/>
      <c r="B5" s="273" t="s">
        <v>278</v>
      </c>
      <c r="C5" s="274"/>
      <c r="D5" s="274"/>
      <c r="E5" s="274"/>
    </row>
    <row r="6" spans="1:5" x14ac:dyDescent="0.2">
      <c r="A6" s="251" t="s">
        <v>160</v>
      </c>
      <c r="B6" s="275"/>
      <c r="C6" s="275"/>
      <c r="D6" s="275"/>
      <c r="E6" s="275"/>
    </row>
    <row r="7" spans="1:5" ht="32.25" customHeight="1" x14ac:dyDescent="0.2">
      <c r="A7" s="275"/>
      <c r="B7" s="275"/>
      <c r="C7" s="275"/>
      <c r="D7" s="275"/>
      <c r="E7" s="275"/>
    </row>
    <row r="8" spans="1:5" s="174" customFormat="1" ht="66" customHeight="1" x14ac:dyDescent="0.2">
      <c r="A8" s="170" t="s">
        <v>0</v>
      </c>
      <c r="B8" s="170" t="s">
        <v>263</v>
      </c>
      <c r="C8" s="171" t="s">
        <v>161</v>
      </c>
      <c r="D8" s="171" t="s">
        <v>162</v>
      </c>
      <c r="E8" s="171" t="s">
        <v>163</v>
      </c>
    </row>
    <row r="9" spans="1:5" ht="45.75" customHeight="1" x14ac:dyDescent="0.2">
      <c r="A9" s="216" t="s">
        <v>164</v>
      </c>
      <c r="B9" s="38" t="s">
        <v>204</v>
      </c>
      <c r="C9" s="198"/>
      <c r="D9" s="217" t="s">
        <v>165</v>
      </c>
      <c r="E9" s="42">
        <f>SUM(E10:E10)</f>
        <v>3</v>
      </c>
    </row>
    <row r="10" spans="1:5" ht="39" customHeight="1" x14ac:dyDescent="0.2">
      <c r="A10" s="5" t="s">
        <v>166</v>
      </c>
      <c r="B10" s="31"/>
      <c r="C10" s="10" t="s">
        <v>188</v>
      </c>
      <c r="D10" s="10" t="s">
        <v>188</v>
      </c>
      <c r="E10" s="8">
        <v>3</v>
      </c>
    </row>
    <row r="11" spans="1:5" ht="45.75" customHeight="1" x14ac:dyDescent="0.2">
      <c r="A11" s="218" t="s">
        <v>168</v>
      </c>
      <c r="B11" s="219" t="s">
        <v>205</v>
      </c>
      <c r="C11" s="220"/>
      <c r="D11" s="217" t="s">
        <v>165</v>
      </c>
      <c r="E11" s="221">
        <f>SUM(E12:E12)</f>
        <v>2</v>
      </c>
    </row>
    <row r="12" spans="1:5" ht="40.5" customHeight="1" x14ac:dyDescent="0.2">
      <c r="A12" s="5" t="s">
        <v>169</v>
      </c>
      <c r="B12" s="56"/>
      <c r="C12" s="10" t="s">
        <v>188</v>
      </c>
      <c r="D12" s="10" t="s">
        <v>188</v>
      </c>
      <c r="E12" s="8">
        <v>2</v>
      </c>
    </row>
    <row r="13" spans="1:5" ht="42.75" customHeight="1" x14ac:dyDescent="0.2">
      <c r="A13" s="43">
        <v>3</v>
      </c>
      <c r="B13" s="38" t="s">
        <v>203</v>
      </c>
      <c r="C13" s="40"/>
      <c r="D13" s="217" t="s">
        <v>165</v>
      </c>
      <c r="E13" s="221">
        <v>2</v>
      </c>
    </row>
    <row r="14" spans="1:5" ht="48.75" customHeight="1" x14ac:dyDescent="0.2">
      <c r="A14" s="233" t="s">
        <v>256</v>
      </c>
      <c r="B14" s="137"/>
      <c r="C14" s="10" t="s">
        <v>188</v>
      </c>
      <c r="D14" s="10" t="s">
        <v>188</v>
      </c>
      <c r="E14" s="8">
        <v>2</v>
      </c>
    </row>
    <row r="15" spans="1:5" ht="34.5" customHeight="1" x14ac:dyDescent="0.2">
      <c r="A15" s="221">
        <v>4</v>
      </c>
      <c r="B15" s="219" t="s">
        <v>202</v>
      </c>
      <c r="C15" s="40"/>
      <c r="D15" s="217" t="s">
        <v>165</v>
      </c>
      <c r="E15" s="221">
        <f>SUM(E16:E17)</f>
        <v>3</v>
      </c>
    </row>
    <row r="16" spans="1:5" ht="34.5" customHeight="1" x14ac:dyDescent="0.2">
      <c r="A16" s="234" t="s">
        <v>257</v>
      </c>
      <c r="B16" s="138"/>
      <c r="C16" s="10" t="s">
        <v>206</v>
      </c>
      <c r="D16" s="10" t="s">
        <v>206</v>
      </c>
      <c r="E16" s="8">
        <v>2</v>
      </c>
    </row>
    <row r="17" spans="1:5" ht="42" customHeight="1" x14ac:dyDescent="0.2">
      <c r="A17" s="234" t="s">
        <v>292</v>
      </c>
      <c r="B17" s="9"/>
      <c r="C17" s="10" t="s">
        <v>188</v>
      </c>
      <c r="D17" s="10" t="s">
        <v>188</v>
      </c>
      <c r="E17" s="8">
        <v>1</v>
      </c>
    </row>
    <row r="18" spans="1:5" ht="42" customHeight="1" x14ac:dyDescent="0.2">
      <c r="A18" s="221">
        <v>5</v>
      </c>
      <c r="B18" s="222" t="s">
        <v>616</v>
      </c>
      <c r="C18" s="40"/>
      <c r="D18" s="217" t="s">
        <v>165</v>
      </c>
      <c r="E18" s="221">
        <v>1</v>
      </c>
    </row>
    <row r="19" spans="1:5" ht="42" customHeight="1" x14ac:dyDescent="0.2">
      <c r="A19" s="8" t="s">
        <v>175</v>
      </c>
      <c r="B19" s="9"/>
      <c r="C19" s="10" t="s">
        <v>188</v>
      </c>
      <c r="D19" s="10" t="s">
        <v>188</v>
      </c>
      <c r="E19" s="8">
        <v>1</v>
      </c>
    </row>
    <row r="20" spans="1:5" ht="42" customHeight="1" x14ac:dyDescent="0.2">
      <c r="A20" s="221">
        <v>6</v>
      </c>
      <c r="B20" s="38" t="s">
        <v>177</v>
      </c>
      <c r="C20" s="40"/>
      <c r="D20" s="217" t="s">
        <v>165</v>
      </c>
      <c r="E20" s="221">
        <v>1</v>
      </c>
    </row>
    <row r="21" spans="1:5" ht="42" customHeight="1" x14ac:dyDescent="0.2">
      <c r="A21" s="209" t="s">
        <v>297</v>
      </c>
      <c r="B21" s="9"/>
      <c r="C21" s="10" t="s">
        <v>188</v>
      </c>
      <c r="D21" s="10" t="s">
        <v>188</v>
      </c>
      <c r="E21" s="8">
        <v>1</v>
      </c>
    </row>
    <row r="22" spans="1:5" ht="29.25" customHeight="1" x14ac:dyDescent="0.2">
      <c r="A22" s="221">
        <v>7</v>
      </c>
      <c r="B22" s="222" t="s">
        <v>180</v>
      </c>
      <c r="C22" s="40"/>
      <c r="D22" s="217" t="s">
        <v>165</v>
      </c>
      <c r="E22" s="221">
        <f>SUM(E23:E24)</f>
        <v>3</v>
      </c>
    </row>
    <row r="23" spans="1:5" ht="43.5" customHeight="1" x14ac:dyDescent="0.2">
      <c r="A23" s="8" t="s">
        <v>181</v>
      </c>
      <c r="B23" s="9"/>
      <c r="C23" s="10" t="s">
        <v>206</v>
      </c>
      <c r="D23" s="10" t="s">
        <v>206</v>
      </c>
      <c r="E23" s="8">
        <v>1</v>
      </c>
    </row>
    <row r="24" spans="1:5" ht="43.5" customHeight="1" x14ac:dyDescent="0.2">
      <c r="A24" s="8" t="s">
        <v>209</v>
      </c>
      <c r="B24" s="9"/>
      <c r="C24" s="10" t="s">
        <v>206</v>
      </c>
      <c r="D24" s="10" t="s">
        <v>207</v>
      </c>
      <c r="E24" s="8">
        <v>2</v>
      </c>
    </row>
    <row r="25" spans="1:5" ht="34.5" customHeight="1" x14ac:dyDescent="0.2">
      <c r="A25" s="221"/>
      <c r="B25" s="223"/>
      <c r="C25" s="224"/>
      <c r="D25" s="45" t="s">
        <v>165</v>
      </c>
      <c r="E25" s="225">
        <f>SUM(E9:E24)/2</f>
        <v>15</v>
      </c>
    </row>
    <row r="30" spans="1:5" x14ac:dyDescent="0.2">
      <c r="B30" s="3"/>
    </row>
    <row r="33" spans="2:2" x14ac:dyDescent="0.2">
      <c r="B33" s="2"/>
    </row>
  </sheetData>
  <mergeCells count="4">
    <mergeCell ref="B2:E2"/>
    <mergeCell ref="B5:E5"/>
    <mergeCell ref="A6:E7"/>
    <mergeCell ref="B3:E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5"/>
  <sheetViews>
    <sheetView topLeftCell="A30" workbookViewId="0">
      <selection activeCell="E33" sqref="E33"/>
    </sheetView>
  </sheetViews>
  <sheetFormatPr defaultColWidth="8.85546875" defaultRowHeight="12.75" x14ac:dyDescent="0.2"/>
  <cols>
    <col min="1" max="1" width="6.28515625" style="37" customWidth="1"/>
    <col min="2" max="2" width="29.7109375" style="15" customWidth="1"/>
    <col min="3" max="3" width="19.5703125" style="17" customWidth="1"/>
    <col min="4" max="4" width="25.7109375" style="21" customWidth="1"/>
    <col min="5" max="5" width="14.42578125" style="18" customWidth="1"/>
    <col min="6" max="6" width="8.85546875" style="15" hidden="1" customWidth="1"/>
    <col min="7" max="7" width="10.7109375" style="15" customWidth="1"/>
    <col min="8" max="16384" width="8.85546875" style="15"/>
  </cols>
  <sheetData>
    <row r="1" spans="1:6" ht="32.25" customHeight="1" x14ac:dyDescent="0.25">
      <c r="A1" s="12"/>
      <c r="B1" s="13"/>
      <c r="C1" s="14"/>
      <c r="D1" s="254" t="s">
        <v>182</v>
      </c>
      <c r="E1" s="250"/>
    </row>
    <row r="2" spans="1:6" ht="23.25" customHeight="1" x14ac:dyDescent="0.2">
      <c r="A2" s="12"/>
      <c r="B2" s="255" t="s">
        <v>611</v>
      </c>
      <c r="C2" s="280"/>
      <c r="D2" s="280"/>
      <c r="E2" s="280"/>
    </row>
    <row r="3" spans="1:6" ht="25.5" customHeight="1" x14ac:dyDescent="0.2">
      <c r="A3" s="19"/>
      <c r="B3" s="280"/>
      <c r="C3" s="280"/>
      <c r="D3" s="280"/>
      <c r="E3" s="280"/>
    </row>
    <row r="4" spans="1:6" hidden="1" x14ac:dyDescent="0.2">
      <c r="A4" s="20"/>
      <c r="B4" s="20"/>
      <c r="C4" s="20"/>
      <c r="D4" s="20"/>
      <c r="E4" s="20"/>
    </row>
    <row r="5" spans="1:6" hidden="1" x14ac:dyDescent="0.2">
      <c r="A5" s="20"/>
      <c r="B5" s="20"/>
      <c r="C5" s="20"/>
      <c r="D5" s="20"/>
      <c r="E5" s="20"/>
    </row>
    <row r="6" spans="1:6" ht="25.5" customHeight="1" x14ac:dyDescent="0.25">
      <c r="A6" s="20"/>
      <c r="B6" s="20"/>
      <c r="C6" s="279"/>
      <c r="D6" s="250"/>
      <c r="E6" s="250"/>
      <c r="F6" s="2"/>
    </row>
    <row r="7" spans="1:6" x14ac:dyDescent="0.2">
      <c r="A7" s="1"/>
      <c r="B7" s="2"/>
      <c r="C7" s="11"/>
      <c r="D7" s="22"/>
      <c r="E7" s="2"/>
      <c r="F7" s="2"/>
    </row>
    <row r="8" spans="1:6" ht="57" customHeight="1" x14ac:dyDescent="0.2">
      <c r="A8" s="277" t="s">
        <v>183</v>
      </c>
      <c r="B8" s="278"/>
      <c r="C8" s="278"/>
      <c r="D8" s="278"/>
      <c r="E8" s="278"/>
    </row>
    <row r="9" spans="1:6" x14ac:dyDescent="0.2">
      <c r="A9" s="16"/>
      <c r="B9" s="18"/>
      <c r="C9" s="23"/>
      <c r="D9" s="23"/>
    </row>
    <row r="10" spans="1:6" ht="75" customHeight="1" x14ac:dyDescent="0.2">
      <c r="A10" s="170" t="s">
        <v>0</v>
      </c>
      <c r="B10" s="170" t="s">
        <v>184</v>
      </c>
      <c r="C10" s="171" t="s">
        <v>161</v>
      </c>
      <c r="D10" s="171" t="s">
        <v>162</v>
      </c>
      <c r="E10" s="171" t="s">
        <v>163</v>
      </c>
    </row>
    <row r="11" spans="1:6" ht="30" customHeight="1" x14ac:dyDescent="0.2">
      <c r="A11" s="43" t="s">
        <v>164</v>
      </c>
      <c r="B11" s="47" t="s">
        <v>135</v>
      </c>
      <c r="C11" s="46"/>
      <c r="D11" s="45" t="s">
        <v>165</v>
      </c>
      <c r="E11" s="46">
        <f>SUM(E12+E13)</f>
        <v>3</v>
      </c>
      <c r="F11" s="24">
        <v>2</v>
      </c>
    </row>
    <row r="12" spans="1:6" ht="42.75" customHeight="1" x14ac:dyDescent="0.2">
      <c r="A12" s="5" t="s">
        <v>166</v>
      </c>
      <c r="B12" s="61"/>
      <c r="C12" s="10" t="s">
        <v>188</v>
      </c>
      <c r="D12" s="10" t="s">
        <v>190</v>
      </c>
      <c r="E12" s="33">
        <v>1</v>
      </c>
      <c r="F12" s="25"/>
    </row>
    <row r="13" spans="1:6" ht="42.75" customHeight="1" x14ac:dyDescent="0.2">
      <c r="A13" s="7" t="s">
        <v>167</v>
      </c>
      <c r="B13" s="61"/>
      <c r="C13" s="10" t="s">
        <v>188</v>
      </c>
      <c r="D13" s="10" t="s">
        <v>199</v>
      </c>
      <c r="E13" s="33">
        <v>2</v>
      </c>
      <c r="F13" s="25"/>
    </row>
    <row r="14" spans="1:6" ht="42.75" customHeight="1" x14ac:dyDescent="0.2">
      <c r="A14" s="43" t="s">
        <v>168</v>
      </c>
      <c r="B14" s="38" t="s">
        <v>208</v>
      </c>
      <c r="C14" s="55"/>
      <c r="D14" s="45" t="s">
        <v>165</v>
      </c>
      <c r="E14" s="42">
        <f>SUM(E15)</f>
        <v>1</v>
      </c>
      <c r="F14" s="25"/>
    </row>
    <row r="15" spans="1:6" ht="42.75" customHeight="1" x14ac:dyDescent="0.2">
      <c r="A15" s="7" t="s">
        <v>169</v>
      </c>
      <c r="B15" s="36"/>
      <c r="C15" s="10" t="s">
        <v>185</v>
      </c>
      <c r="D15" s="10" t="s">
        <v>185</v>
      </c>
      <c r="E15" s="33">
        <v>1</v>
      </c>
      <c r="F15" s="25"/>
    </row>
    <row r="16" spans="1:6" ht="38.25" customHeight="1" x14ac:dyDescent="0.2">
      <c r="A16" s="43" t="s">
        <v>170</v>
      </c>
      <c r="B16" s="38" t="s">
        <v>186</v>
      </c>
      <c r="C16" s="44"/>
      <c r="D16" s="45" t="s">
        <v>165</v>
      </c>
      <c r="E16" s="46">
        <f>SUM(E17)</f>
        <v>2</v>
      </c>
      <c r="F16" s="24">
        <v>2</v>
      </c>
    </row>
    <row r="17" spans="1:12" ht="49.5" customHeight="1" x14ac:dyDescent="0.2">
      <c r="A17" s="33" t="s">
        <v>171</v>
      </c>
      <c r="B17" s="34"/>
      <c r="C17" s="10" t="s">
        <v>185</v>
      </c>
      <c r="D17" s="10" t="s">
        <v>185</v>
      </c>
      <c r="E17" s="33">
        <v>2</v>
      </c>
      <c r="F17" s="25"/>
      <c r="G17" s="26"/>
    </row>
    <row r="18" spans="1:12" ht="47.25" customHeight="1" x14ac:dyDescent="0.2">
      <c r="A18" s="41" t="s">
        <v>172</v>
      </c>
      <c r="B18" s="38" t="s">
        <v>200</v>
      </c>
      <c r="C18" s="39"/>
      <c r="D18" s="40"/>
      <c r="E18" s="42">
        <f>SUM(E19)</f>
        <v>1</v>
      </c>
      <c r="F18" s="25"/>
      <c r="G18" s="26"/>
    </row>
    <row r="19" spans="1:12" ht="39" customHeight="1" x14ac:dyDescent="0.2">
      <c r="A19" s="27" t="s">
        <v>173</v>
      </c>
      <c r="B19" s="34"/>
      <c r="C19" s="10" t="s">
        <v>188</v>
      </c>
      <c r="D19" s="10" t="s">
        <v>188</v>
      </c>
      <c r="E19" s="33">
        <v>1</v>
      </c>
      <c r="F19" s="25"/>
      <c r="G19" s="26"/>
    </row>
    <row r="20" spans="1:12" ht="40.5" customHeight="1" x14ac:dyDescent="0.2">
      <c r="A20" s="41" t="s">
        <v>174</v>
      </c>
      <c r="B20" s="226" t="s">
        <v>187</v>
      </c>
      <c r="C20" s="40"/>
      <c r="D20" s="45" t="s">
        <v>165</v>
      </c>
      <c r="E20" s="42">
        <f>SUM(E21)</f>
        <v>2</v>
      </c>
      <c r="F20" s="4">
        <v>2</v>
      </c>
      <c r="G20" s="26"/>
      <c r="L20" s="17"/>
    </row>
    <row r="21" spans="1:12" ht="44.25" customHeight="1" x14ac:dyDescent="0.2">
      <c r="A21" s="27" t="s">
        <v>175</v>
      </c>
      <c r="B21" s="34"/>
      <c r="C21" s="10" t="s">
        <v>188</v>
      </c>
      <c r="D21" s="10" t="s">
        <v>190</v>
      </c>
      <c r="E21" s="33">
        <v>2</v>
      </c>
      <c r="F21" s="25"/>
      <c r="G21" s="26"/>
    </row>
    <row r="22" spans="1:12" ht="35.25" customHeight="1" x14ac:dyDescent="0.2">
      <c r="A22" s="41" t="s">
        <v>176</v>
      </c>
      <c r="B22" s="38" t="s">
        <v>138</v>
      </c>
      <c r="C22" s="198"/>
      <c r="D22" s="45" t="s">
        <v>165</v>
      </c>
      <c r="E22" s="42">
        <f>SUM(E23:E26)</f>
        <v>6</v>
      </c>
      <c r="F22" s="4">
        <f>SUM(F23:F26)</f>
        <v>0</v>
      </c>
    </row>
    <row r="23" spans="1:12" s="29" customFormat="1" ht="42" customHeight="1" x14ac:dyDescent="0.25">
      <c r="A23" s="30" t="s">
        <v>178</v>
      </c>
      <c r="B23" s="33"/>
      <c r="C23" s="10" t="s">
        <v>185</v>
      </c>
      <c r="D23" s="210" t="s">
        <v>277</v>
      </c>
      <c r="E23" s="33">
        <v>1</v>
      </c>
      <c r="F23" s="28"/>
    </row>
    <row r="24" spans="1:12" s="29" customFormat="1" ht="47.25" customHeight="1" x14ac:dyDescent="0.25">
      <c r="A24" s="30" t="s">
        <v>189</v>
      </c>
      <c r="B24" s="34"/>
      <c r="C24" s="10" t="s">
        <v>188</v>
      </c>
      <c r="D24" s="10" t="s">
        <v>188</v>
      </c>
      <c r="E24" s="33">
        <v>2</v>
      </c>
      <c r="F24" s="28"/>
    </row>
    <row r="25" spans="1:12" s="29" customFormat="1" ht="43.5" customHeight="1" x14ac:dyDescent="0.25">
      <c r="A25" s="30" t="s">
        <v>214</v>
      </c>
      <c r="B25" s="34"/>
      <c r="C25" s="10" t="s">
        <v>188</v>
      </c>
      <c r="D25" s="62" t="s">
        <v>201</v>
      </c>
      <c r="E25" s="33">
        <v>1</v>
      </c>
      <c r="F25" s="28"/>
    </row>
    <row r="26" spans="1:12" s="29" customFormat="1" ht="52.5" customHeight="1" x14ac:dyDescent="0.25">
      <c r="A26" s="30" t="s">
        <v>215</v>
      </c>
      <c r="B26" s="34"/>
      <c r="C26" s="10" t="s">
        <v>188</v>
      </c>
      <c r="D26" s="10" t="s">
        <v>199</v>
      </c>
      <c r="E26" s="33">
        <v>2</v>
      </c>
    </row>
    <row r="27" spans="1:12" s="29" customFormat="1" ht="57.75" customHeight="1" x14ac:dyDescent="0.25">
      <c r="A27" s="42" t="s">
        <v>179</v>
      </c>
      <c r="B27" s="38" t="s">
        <v>136</v>
      </c>
      <c r="C27" s="181"/>
      <c r="D27" s="45" t="s">
        <v>165</v>
      </c>
      <c r="E27" s="42">
        <f>SUM(E28)</f>
        <v>1</v>
      </c>
    </row>
    <row r="28" spans="1:12" s="29" customFormat="1" ht="57.75" customHeight="1" x14ac:dyDescent="0.25">
      <c r="A28" s="33" t="s">
        <v>181</v>
      </c>
      <c r="B28" s="36"/>
      <c r="C28" s="10" t="s">
        <v>188</v>
      </c>
      <c r="D28" s="10" t="s">
        <v>190</v>
      </c>
      <c r="E28" s="33">
        <v>1</v>
      </c>
    </row>
    <row r="29" spans="1:12" s="29" customFormat="1" ht="38.25" x14ac:dyDescent="0.25">
      <c r="A29" s="42" t="s">
        <v>210</v>
      </c>
      <c r="B29" s="38" t="s">
        <v>139</v>
      </c>
      <c r="C29" s="181"/>
      <c r="D29" s="45" t="s">
        <v>165</v>
      </c>
      <c r="E29" s="42">
        <f>SUM(E30:E32)</f>
        <v>4</v>
      </c>
      <c r="F29" s="4">
        <f t="shared" ref="F29" si="0">SUM(F30:F32)</f>
        <v>0</v>
      </c>
    </row>
    <row r="30" spans="1:12" s="29" customFormat="1" ht="33" customHeight="1" x14ac:dyDescent="0.25">
      <c r="A30" s="33" t="s">
        <v>211</v>
      </c>
      <c r="B30" s="34"/>
      <c r="C30" s="10" t="s">
        <v>185</v>
      </c>
      <c r="D30" s="10" t="s">
        <v>185</v>
      </c>
      <c r="E30" s="33">
        <v>1</v>
      </c>
      <c r="F30" s="28"/>
    </row>
    <row r="31" spans="1:12" s="29" customFormat="1" ht="45.75" customHeight="1" x14ac:dyDescent="0.25">
      <c r="A31" s="33" t="s">
        <v>216</v>
      </c>
      <c r="B31" s="34"/>
      <c r="C31" s="10" t="s">
        <v>185</v>
      </c>
      <c r="D31" s="10" t="s">
        <v>264</v>
      </c>
      <c r="E31" s="8">
        <v>2</v>
      </c>
      <c r="F31" s="28"/>
    </row>
    <row r="32" spans="1:12" s="29" customFormat="1" ht="38.25" x14ac:dyDescent="0.25">
      <c r="A32" s="33" t="s">
        <v>217</v>
      </c>
      <c r="B32" s="34"/>
      <c r="C32" s="10" t="s">
        <v>188</v>
      </c>
      <c r="D32" s="10" t="s">
        <v>188</v>
      </c>
      <c r="E32" s="60">
        <v>1</v>
      </c>
      <c r="F32" s="28"/>
    </row>
    <row r="33" spans="1:6" ht="42" customHeight="1" x14ac:dyDescent="0.2">
      <c r="A33" s="42" t="s">
        <v>212</v>
      </c>
      <c r="B33" s="38" t="s">
        <v>137</v>
      </c>
      <c r="C33" s="48"/>
      <c r="D33" s="45" t="s">
        <v>165</v>
      </c>
      <c r="E33" s="42">
        <f>SUM(E34:E36)</f>
        <v>5</v>
      </c>
      <c r="F33" s="4">
        <f t="shared" ref="F33" si="1">SUM(F34+F36)</f>
        <v>0</v>
      </c>
    </row>
    <row r="34" spans="1:6" ht="37.5" customHeight="1" x14ac:dyDescent="0.2">
      <c r="A34" s="35" t="s">
        <v>213</v>
      </c>
      <c r="B34" s="36"/>
      <c r="C34" s="10" t="s">
        <v>185</v>
      </c>
      <c r="D34" s="10" t="s">
        <v>185</v>
      </c>
      <c r="E34" s="60">
        <v>1</v>
      </c>
    </row>
    <row r="35" spans="1:6" ht="50.25" customHeight="1" x14ac:dyDescent="0.2">
      <c r="A35" s="35" t="s">
        <v>219</v>
      </c>
      <c r="B35" s="36"/>
      <c r="C35" s="10" t="s">
        <v>185</v>
      </c>
      <c r="D35" s="10" t="s">
        <v>218</v>
      </c>
      <c r="E35" s="60">
        <v>2</v>
      </c>
    </row>
    <row r="36" spans="1:6" ht="45.75" customHeight="1" x14ac:dyDescent="0.2">
      <c r="A36" s="35" t="s">
        <v>220</v>
      </c>
      <c r="B36" s="61"/>
      <c r="C36" s="10" t="s">
        <v>188</v>
      </c>
      <c r="D36" s="10" t="s">
        <v>190</v>
      </c>
      <c r="E36" s="33">
        <v>2</v>
      </c>
      <c r="F36" s="25"/>
    </row>
    <row r="37" spans="1:6" ht="36.75" customHeight="1" x14ac:dyDescent="0.2">
      <c r="A37" s="49"/>
      <c r="B37" s="50"/>
      <c r="C37" s="51"/>
      <c r="D37" s="45" t="s">
        <v>165</v>
      </c>
      <c r="E37" s="42">
        <f>SUM(E11:E36)/2</f>
        <v>25</v>
      </c>
      <c r="F37" s="4">
        <f>SUM(F11:F36)/2</f>
        <v>3</v>
      </c>
    </row>
    <row r="38" spans="1:6" x14ac:dyDescent="0.2">
      <c r="A38" s="15"/>
      <c r="C38" s="15"/>
    </row>
    <row r="43" spans="1:6" x14ac:dyDescent="0.2">
      <c r="C43" s="15"/>
      <c r="D43" s="15"/>
    </row>
    <row r="44" spans="1:6" x14ac:dyDescent="0.2">
      <c r="C44" s="15"/>
      <c r="D44" s="15"/>
    </row>
    <row r="45" spans="1:6" x14ac:dyDescent="0.2">
      <c r="C45" s="15"/>
      <c r="D45" s="15"/>
    </row>
  </sheetData>
  <mergeCells count="4">
    <mergeCell ref="D1:E1"/>
    <mergeCell ref="A8:E8"/>
    <mergeCell ref="C6:E6"/>
    <mergeCell ref="B2:E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3" Type="http://schemas.openxmlformats.org/package/2006/relationships/digital-signature/signature" Target="sig3.xml"/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Relationship Id="rId6" Type="http://schemas.openxmlformats.org/package/2006/relationships/digital-signature/signature" Target="sig6.xml"/><Relationship Id="rId5" Type="http://schemas.openxmlformats.org/package/2006/relationships/digital-signature/signature" Target="sig5.xml"/><Relationship Id="rId4" Type="http://schemas.openxmlformats.org/package/2006/relationships/digital-signature/signature" Target="sig4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gik6XWCnooNKmSOpRNbld2UHb+VoygtaX8cAjJLznZk=</DigestValue>
    </Reference>
    <Reference Type="http://www.w3.org/2000/09/xmldsig#Object" URI="#idOfficeObject">
      <DigestMethod Algorithm="http://www.w3.org/2001/04/xmlenc#sha256"/>
      <DigestValue>RzXWPX3BI188+N9urPNKZ0DH/npYi4782Win0IYgxcA=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byAzvSi9SJX6CfQHRUQhiQ3mOHZwJ9hL5BbMRm5uJaw=</DigestValue>
    </Reference>
    <Reference Type="http://www.w3.org/2000/09/xmldsig#Object" URI="#idValidSigLnImg">
      <DigestMethod Algorithm="http://www.w3.org/2001/04/xmlenc#sha256"/>
      <DigestValue>kuJMGJzwcBzGBIpaJwc9oK71C5ZdgC5UT/PYj4b4awE=</DigestValue>
    </Reference>
    <Reference Type="http://www.w3.org/2000/09/xmldsig#Object" URI="#idInvalidSigLnImg">
      <DigestMethod Algorithm="http://www.w3.org/2001/04/xmlenc#sha256"/>
      <DigestValue>4gbULrhU/UcUqgo+yvZokjzFmqUimJSWKVhtml9hnKI=</DigestValue>
    </Reference>
  </SignedInfo>
  <SignatureValue>sIw7iL3L9/RH0Qv0/oEUqWNFfCsyASS/fOd4GhQ2IeIfVrb7lj+HrkWqRA/xWItMVOLwln3YbOlU
BpeLBynnxiSP0dRKsHv31p0OpHMlwc/v/5rswfLD1d7ih4iD0r1cu5O5gQZoT7GoO6+3g1RT+7eh
ZH88HLzyIpCpaqXxF4d+jtiWedo9dQMrrton9UPVKkpmIyZ4joA6RHOGpiX9bqwxcQWENyyZFUhj
Y/N8Cgcu3n52il7otBEv9RFn4qySwTNSbLalq/1KaIkNCs6WBQbH2dgTsN86zNV4wjuCsfSjQLdi
hhowaS5h6qLArWTqOuJRm3mETSZ9zC6lt+7+Zg==</SignatureValue>
  <KeyInfo>
    <X509Data>
      <X509Certificate>MIIHBTCCBO2gAwIBAgIIZYKFYiOdoUAwDQYJKoZIhvcNAQELBQAwgYAxJDAiBgNVBAMMG1N0YW1wSVQgR2xvYmFsIFF1YWxpZmllZCBDQTEYMBYGA1UEYQwPTlRSQkctODMxNjQxNzkxMSEwHwYDVQQKDBhJbmZvcm1hdGlvbiBTZXJ2aWNlcyBKU0MxDjAMBgNVBAcMBVNvZmlhMQswCQYDVQQGEwJCRzAeFw0yMzA4MTcxMTI5NDlaFw0yNjA4MTYxMTI5NDlaMIGsMScwJQYJKoZIhvcNAQkBFhhlcnVzZXZhQG1oLmdvdmVybm1lbnQuYmcxJjAkBgNVBAMMHUVMSVpBQkVUQSBTVkVUT1NMQVZPVkEgUlVTRVZBMRcwFQYDVQQFEw5TVDpCRy05OTQ4NzYzOTESMBAGA1UEKgwJRUxJWkFCRVRBMQ8wDQYDVQQEDAZSVVNFVkExDjAMBgNVBAcMBVNvZmlhMQswCQYDVQQGEwJCRzCCASIwDQYJKoZIhvcNAQEBBQADggEPADCCAQoCggEBAMIYAtRBpdMDdWu9utAJ4S37X93ge6oek66PVkIcBtFEV7GpgHApo5xIJecDDBly31GePq8DCXR5TU5d0crh5nh0GeevEadICKdFUC6YM52ghVaMv+zlX9mdeowMexdDQo3kDInrX2VpJsokhCcy9JXR4h3mKhu5htUSNk+pdIEn3o18tfbuk7qDvdDXRRK/ZyHLbaeHbKonzJEUmoB0H9OeuEDBjOeuGnnZRMR5nHUk/l+mtz9vkWq6kIVdmUVELveKLuw5ZnNON6vKqGTLX8nevRt8XExtr0j8x/nVD7dDJXNOiunDZ0lPLT1sub0pso//uHv7bl7NAUNuxMA8N9MCAwEAAaOCAlMwggJPMIGABggrBgEFBQcBAQR0MHIwSgYIKwYBBQUHMAKGPmh0dHA6Ly93d3cuc3RhbXBpdC5vcmcvcmVwb3NpdG9yeS9zdGFtcGl0X2dsb2JhbF9xdWFsaWZpZWQuY3J0MCQGCCsGAQUFBzABhhhodHRwOi8vb2NzcC5zdGFtcGl0Lm9yZy8wHQYDVR0OBBYEFDjd6IprrO9Zo6ncOq2nTd6euzL2MAwGA1UdEwEB/wQCMAAwHwYDVR0jBBgwFoAUxtxulkER1h8y/xG9tlEq5OkRQ1AwgYgGCCsGAQUFBwEDBHwwejAVBggrBgEFBQcLAjAJBgcEAIvsSQEBMAgGBgQAjkYBATAIBgYEAI5GAQQwEwYGBACORgEGMAkGBwQAjkYBBgEwOAYGBACORgEFMC4wLBYmaHR0cHM6Ly93d3cuc3RhbXBpdC5vcmcvcGRzL3Bkc19lbi5wZGYTAmVuMGAGA1UdIARZMFcwCQYHBACL7EABAjBABgsrBgEEAdgaAQIBAzAxMC8GCCsGAQUFBwIBFiNodHRwczovL3d3dy5zdGFtcGl0Lm9yZy9yZXBvc2l0b3J5LzAIBgYEAIswAQEwSAYDVR0fBEEwPzA9oDugOYY3aHR0cDovL3d3dy5zdGFtcGl0Lm9yZy9jcmwvc3RhbXBpdF9nbG9iYWxfcXVhbGlmaWVkLmNybDAOBgNVHQ8BAf8EBAMCBeAwNQYDVR0lBC4wLAYIKwYBBQUHAwIGCCsGAQUFBwMEBgorBgEEAYI3FAICBgorBgEEAYI3CgMMMA0GCSqGSIb3DQEBCwUAA4ICAQA7QT1S9UCdGwD3HA3SkUT5PRtIR/W/khUomqzyEnxFUwLK2wemBKJ4Wx+YAWQrDID0RvSuTteOjfyJcMHex3MLpJQKTXzF3xhwXDyD3VURJ4Z5/fpMdMOPGojjp2KrJyjGqZkQ5m8IQSIxluqmMlNlrEM1Fthr9o57l7xbYNhOPC1DytreeGjLjsSaYIxQdU4TnlJjMo2bCEMpbOHF3kzM6+J9lrJ80R2Q+P6McmInTcZkjCJyxrekD8KorXnzqKkVKwDFjsnssJeItWPwQSu1KSknA6zrkQ8sMvCSeheilqlJebfzobEXm4rYzxMfTngGtgaZaqt9IZKZE4hO8aFbB2Psmhjzns89Lg0UbrF7rybfQdl9xdju6Xsevj5RTizHKNxjGYG643m7CkW1TCw8HXU65BDb15ibMwPv1l8QzuyYQ+jL42i9kaLbQpDVco/mH8WEuOqZzcIHBzvVAs1BtEZcI5niDnnWuQTGMPRb7TqGc0ZN9TrlarItTAQj8tykjEWrj5nB/ouHE1fmMeqtoVL6Pw8ibi1cf2uAPP23BKeZYPVdGnUla3Pu9UTUXlrKZluw1PHqeBzYHrbD938UUlZr8K4mFZSDIN5D9gWBCmqtWhAyNbKtsLJDDdWOqyc2fj60qly2P5Rz4fbQl2mlPH3smvcPMwtLmhVPGpa2A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lzLbaIzpG443ZAmlR8oaCgxFoLmp2QKXFIw9ML8wpds=</DigestValue>
      </Reference>
      <Reference URI="/xl/calcChain.xml?ContentType=application/vnd.openxmlformats-officedocument.spreadsheetml.calcChain+xml">
        <DigestMethod Algorithm="http://www.w3.org/2001/04/xmlenc#sha256"/>
        <DigestValue>oKqwrvz8JMwmjllimMk/p7HxAR5fh5UtBVSWLLIGucQ=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AxdqSyHe0c32Td/92h5l+X/dHoEtLN08MQwOZvf9uZc=</DigestValue>
      </Reference>
      <Reference URI="/xl/drawings/vmlDrawing2.vml?ContentType=application/vnd.openxmlformats-officedocument.vmlDrawing">
        <DigestMethod Algorithm="http://www.w3.org/2001/04/xmlenc#sha256"/>
        <DigestValue>eJ5gkJrYsgeStq/yNCYJltow6xmHjZfwbxmp6r9sH6I=</DigestValue>
      </Reference>
      <Reference URI="/xl/drawings/vmlDrawing3.vml?ContentType=application/vnd.openxmlformats-officedocument.vmlDrawing">
        <DigestMethod Algorithm="http://www.w3.org/2001/04/xmlenc#sha256"/>
        <DigestValue>Bc3g/AhAgt4NppOwLLxgWNnf/JO1aig7bNeqfwesuo8=</DigestValue>
      </Reference>
      <Reference URI="/xl/drawings/vmlDrawing4.vml?ContentType=application/vnd.openxmlformats-officedocument.vmlDrawing">
        <DigestMethod Algorithm="http://www.w3.org/2001/04/xmlenc#sha256"/>
        <DigestValue>bdNRnwCroiTWlEQzwfADkdcdlSteC6D/PWiPWSHWXt4=</DigestValue>
      </Reference>
      <Reference URI="/xl/drawings/vmlDrawing5.vml?ContentType=application/vnd.openxmlformats-officedocument.vmlDrawing">
        <DigestMethod Algorithm="http://www.w3.org/2001/04/xmlenc#sha256"/>
        <DigestValue>t/lTTUkzv3irJjhxhdASLaCW1lQnbir0XnPI8Ih64dE=</DigestValue>
      </Reference>
      <Reference URI="/xl/drawings/vmlDrawing6.vml?ContentType=application/vnd.openxmlformats-officedocument.vmlDrawing">
        <DigestMethod Algorithm="http://www.w3.org/2001/04/xmlenc#sha256"/>
        <DigestValue>rL7KXw8Q25QoPm2NJIyekthWydxI3u+9Py71/KQwLKM=</DigestValue>
      </Reference>
      <Reference URI="/xl/media/image1.emf?ContentType=image/x-emf">
        <DigestMethod Algorithm="http://www.w3.org/2001/04/xmlenc#sha256"/>
        <DigestValue>hNsSqbGy+LxgTQGPIzKP/q34ECkgVPEIQcHDSHG0C/Q=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sharedStrings.xml?ContentType=application/vnd.openxmlformats-officedocument.spreadsheetml.sharedStrings+xml">
        <DigestMethod Algorithm="http://www.w3.org/2001/04/xmlenc#sha256"/>
        <DigestValue>xlUUeQ/nOuy7EINtgxMLZGg5zf1VBuRMYUrNK85+YnI=</DigestValue>
      </Reference>
      <Reference URI="/xl/styles.xml?ContentType=application/vnd.openxmlformats-officedocument.spreadsheetml.styles+xml">
        <DigestMethod Algorithm="http://www.w3.org/2001/04/xmlenc#sha256"/>
        <DigestValue>BunHtmz5FZL/NUjkkGsZxEvIs7JviNqDahZ/gcyFzKA=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Z7RSXIWq14xPeoqYSrRABm/sTgbggHlFLsHoOie4s6I=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G4fB2Vrf8KyAdhLiBGuydKBfDiUZuOfhnVshmpN+Exk=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b1MQUVCmhQXYdYToMKZKh+xcYDt+Yv6QIM5V/T7KSB4=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qHG/OymaPou4I0qSW0Y8/4NaGO2A2j7PweiYO7r7gxs=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+HgIlm2f9sImN3omI6NYS6yIDYlgItRv8EHKKdBMY/Q=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lXbfejPGVl92rSYSONWBvfPt/PIEQxYntcmtLfs/rFY=</DigestValue>
      </Reference>
      <Reference URI="/xl/worksheets/sheet1.xml?ContentType=application/vnd.openxmlformats-officedocument.spreadsheetml.worksheet+xml">
        <DigestMethod Algorithm="http://www.w3.org/2001/04/xmlenc#sha256"/>
        <DigestValue>fKhiTNIr4Gyb3Oe75ObXpJiO8PHfSN6DIxSgzseBpa0=</DigestValue>
      </Reference>
      <Reference URI="/xl/worksheets/sheet2.xml?ContentType=application/vnd.openxmlformats-officedocument.spreadsheetml.worksheet+xml">
        <DigestMethod Algorithm="http://www.w3.org/2001/04/xmlenc#sha256"/>
        <DigestValue>ICWjuiVoZQZyqt+EaP0GbCCEkpXmxLDYcfbqRndSfyE=</DigestValue>
      </Reference>
      <Reference URI="/xl/worksheets/sheet3.xml?ContentType=application/vnd.openxmlformats-officedocument.spreadsheetml.worksheet+xml">
        <DigestMethod Algorithm="http://www.w3.org/2001/04/xmlenc#sha256"/>
        <DigestValue>OwXINmd7BAlej2b5BJMmJALC9j2r+bn7ZlXCxJS6Roc=</DigestValue>
      </Reference>
      <Reference URI="/xl/worksheets/sheet4.xml?ContentType=application/vnd.openxmlformats-officedocument.spreadsheetml.worksheet+xml">
        <DigestMethod Algorithm="http://www.w3.org/2001/04/xmlenc#sha256"/>
        <DigestValue>HZD8nFTrtTqdxEFIh0KJZdUj/rFESoE3W7Ir+XpUi1k=</DigestValue>
      </Reference>
      <Reference URI="/xl/worksheets/sheet5.xml?ContentType=application/vnd.openxmlformats-officedocument.spreadsheetml.worksheet+xml">
        <DigestMethod Algorithm="http://www.w3.org/2001/04/xmlenc#sha256"/>
        <DigestValue>Hyr1Uiyn3oHCoMcmC1vZy/C+Tthoh4qVLaniB1omiCo=</DigestValue>
      </Reference>
      <Reference URI="/xl/worksheets/sheet6.xml?ContentType=application/vnd.openxmlformats-officedocument.spreadsheetml.worksheet+xml">
        <DigestMethod Algorithm="http://www.w3.org/2001/04/xmlenc#sha256"/>
        <DigestValue>6v/WdrCthw6ORo3Z+UKpG2k5qn/soApxXDLo8obdhkM=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2026-01-16T07:51:26Z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{FD5080B3-E6F8-4AFD-B33A-C7438188FC63}</SetupID>
          <SignatureText>РД-19-2/16.01.2026</SignatureText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2026-01-16T07:51:26Z</xd:SigningTime>
          <xd:SigningCertificate>
            <xd:Cert>
              <xd:CertDigest>
                <DigestMethod Algorithm="http://www.w3.org/2001/04/xmlenc#sha256"/>
                <DigestValue>FXPJHAT6LUfLAaUR9uo9xGG43JsKFk9NNV+mfb9fRTc=</DigestValue>
              </xd:CertDigest>
              <xd:IssuerSerial>
                <X509IssuerName>C=BG, L=Sofia, O=Information Services JSC, OID.2.5.4.97=NTRBG-831641791, CN=StampIT Global Qualified CA</X509IssuerName>
                <X509SerialNumber>7314555401353929024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AEBAAB/AAAAAAAAAAAAAAD9GAAAaQwAACBFTUYAAAEAQBwAAKoAAAAGAAAAAAAAAAAAAAAAAAAAgAcAADgEAADcAQAADAEAAAAAAAAAAAAAAAAAAGBDBwDgFgQ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/AAAAAAAAAAAAAAAC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////AAAAAAAlAAAADAAAAAEAAABMAAAAZAAAAAAAAAAAAAAAAQEAAH8AAAAAAAAAAAAAAAIBAACAAAAAIQDwAAAAAAAAAAAAAACAPwAAAAAAAAAAAACAPwAAAAAAAAAAAAAAAAAAAAAAAAAAAAAAAAAAAAAAAAAAJQAAAAwAAAAAAACAKAAAAAwAAAABAAAAJwAAABgAAAABAAAAAAAAAP///wAAAAAAJQAAAAwAAAABAAAATAAAAGQAAAAAAAAAAAAAAAEBAAB/AAAAAAAAAAAAAAAC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oAAAAEAAAA9gAAABAAAAC6AAAABAAAAD0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ISAAAADAAAAAEAAAAeAAAAGAAAALoAAAAEAAAA9wAAABEAAAAlAAAADAAAAAEAAABUAAAAlAAAALsAAAAEAAAA9QAAABAAAAABAAAAVVXGQb6ExkG7AAAABAAAAAwAAABMAAAAAAAAAAAAAAAAAAAA//////////9kAAAAMQA2AC4AMQAuADIAMAAyADYAIAAzBC4ABgAAAAYAAAADAAAABgAAAAMAAAAGAAAABgAAAAYAAAAGAAAAAwAAAAUAAAADAAAASwAAAEAAAAAwAAAABQAAACAAAAABAAAAAQAAABAAAAAAAAAAAAAAAAIBAACAAAAAAAAAAAAAAAACAQAAgAAAAFIAAABwAQAAAgAAABAAAAAH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VXGQb6ExkEKAAAASwAAAAEAAABMAAAABAAAAAkAAAAnAAAAIAAAAEsAAABQAAAAWAAid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C5AAAARwAAACkAAAAzAAAAkQAAABUAAAAhAPAAAAAAAAAAAAAAAIA/AAAAAAAAAAAAAIA/AAAAAAAAAAAAAAAAAAAAAAAAAAAAAAAAAAAAAAAAAAAlAAAADAAAAAAAAIAoAAAADAAAAAQAAABSAAAAcAEAAAQAAADw////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C6AAAASAAAACUAAAAMAAAABAAAAFQAAAC4AAAAKgAAADMAAAC4AAAARwAAAAEAAABVVcZBvoTGQSoAAAAzAAAAEgAAAEwAAAAAAAAAAAAAAAAAAAD//////////3AAAAAgBBQELQAxADkALQAyAC8AMQA2AC4AMAAxAC4AMgAwADIANgAJAAAACwAAAAYAAAAJAAAACQAAAAYAAAAJAAAABgAAAAkAAAAJAAAAAwAAAAkAAAAJAAAAAwAAAAkAAAAJAAAACQAAAAkAAABLAAAAQAAAADAAAAAFAAAAIAAAAAEAAAABAAAAEAAAAAAAAAAAAAAAAgEAAIAAAAAAAAAAAAAAAAIBAACAAAAAJQAAAAwAAAACAAAAJwAAABgAAAAFAAAAAAAAAP///wAAAAAAJQAAAAwAAAAFAAAATAAAAGQAAAAAAAAAUAAAAAEBAAB8AAAAAAAAAFAAAAACAQAALQAAACEA8AAAAAAAAAAAAAAAgD8AAAAAAAAAAAAAgD8AAAAAAAAAAAAAAAAAAAAAAAAAAAAAAAAAAAAAAAAAACUAAAAMAAAAAAAAgCgAAAAMAAAABQAAACcAAAAYAAAABQAAAAAAAAD///8AAAAAACUAAAAMAAAABQAAAEwAAABkAAAACQAAAFAAAAD4AAAAXAAAAAkAAABQAAAA8AAAAA0AAAAhAPAAAAAAAAAAAAAAAIA/AAAAAAAAAAAAAIA/AAAAAAAAAAAAAAAAAAAAAAAAAAAAAAAAAAAAAAAAAAAlAAAADAAAAAAAAIAoAAAADAAAAAUAAAAlAAAADAAAAAEAAAAYAAAADAAAAAAAAAISAAAADAAAAAEAAAAeAAAAGAAAAAkAAABQAAAA+QAAAF0AAAAlAAAADAAAAAEAAABUAAAAxAAAAAoAAABQAAAAXwAAAFwAAAABAAAAVVXGQb6ExkEKAAAAUAAAABQAAABMAAAAAAAAAAAAAAAAAAAA//////////90AAAAIAAgACAAIAAgACAAIAAgACAAIAAgADQEPgQ6BEMEPAQ1BD0EQgQsAAMAAAADAAAAAwAAAAMAAAADAAAAAwAAAAMAAAADAAAAAwAAAAMAAAADAAAABgAAAAcAAAAGAAAABQAAAAgAAAAGAAAABwAAAAUAAAADAAAASwAAAEAAAAAwAAAABQAAACAAAAABAAAAAQAAABAAAAAAAAAAAAAAAAIBAACAAAAAAAAAAAAAAAACAQAAgAAAACUAAAAMAAAAAgAAACcAAAAYAAAABQAAAAAAAAD///8AAAAAACUAAAAMAAAABQAAAEwAAABkAAAACQAAAGAAAAD4AAAAbAAAAAkAAABgAAAA8AAAAA0AAAAhAPAAAAAAAAAAAAAAAIA/AAAAAAAAAAAAAIA/AAAAAAAAAAAAAAAAAAAAAAAAAAAAAAAAAAAAAAAAAAAlAAAADAAAAAAAAIAoAAAADAAAAAUAAAAlAAAADAAAAAEAAAAYAAAADAAAAAAAAAISAAAADAAAAAEAAAAeAAAAGAAAAAkAAABgAAAA+QAAAG0AAAAlAAAADAAAAAEAAABUAAAA6AAAAAoAAABgAAAAgQAAAGwAAAABAAAAVVXGQb6ExkEKAAAAYAAAABoAAABMAAAAAAAAAAAAAAAAAAAA//////////+AAAAAIAAgACAAIAAgACAAIAAgACAAIAAgAEAENQQzBDgEQQRCBEAEOARABDAEPQQgAD4EQgQ6AAMAAAADAAAAAwAAAAMAAAADAAAAAwAAAAMAAAADAAAAAwAAAAMAAAADAAAABwAAAAYAAAAFAAAABwAAAAUAAAAFAAAABwAAAAcAAAAHAAAABgAAAAcAAAADAAAABwAAAAUAAAADAAAASwAAAEAAAAAwAAAABQAAACAAAAABAAAAAQAAABAAAAAAAAAAAAAAAAIBAACAAAAAAAAAAAAAAAACAQAAgAAAACUAAAAMAAAAAgAAACcAAAAYAAAABQAAAAAAAAD///8AAAAAACUAAAAMAAAABQAAAEwAAABkAAAACQAAAHAAAAD4AAAAfAAAAAkAAABwAAAA8AAAAA0AAAAhAPAAAAAAAAAAAAAAAIA/AAAAAAAAAAAAAIA/AAAAAAAAAAAAAAAAAAAAAAAAAAAAAAAAAAAAAAAAAAAlAAAADAAAAAAAAIAoAAAADAAAAAUAAAAlAAAADAAAAAEAAAAYAAAADAAAAAAAAAISAAAADAAAAAEAAAAWAAAADAAAAAAAAABUAAAAPAEAAAoAAABwAAAA9wAAAHwAAAABAAAAVVXGQb6ExkEKAAAAcAAAACgAAABMAAAABAAAAAkAAABwAAAA+QAAAH0AAACcAAAAUwBpAGcAbgBlAGQAIABiAHkAOgAgAEUATABJAFoAQQBCAEUAVABBACAAUwBWAEUAVABPAFMATABBAFYATwBWAEEAIABSAFUAUwBFAFYAQQAGAAAAAwAAAAcAAAAHAAAABgAAAAcAAAADAAAABwAAAAUAAAADAAAAAwAAAAYAAAAFAAAAAwAAAAYAAAAHAAAABgAAAAYAAAAGAAAABwAAAAMAAAAGAAAABwAAAAYAAAAGAAAACQAAAAYAAAAFAAAABwAAAAcAAAAJAAAABwAAAAcAAAADAAAABwAAAAgAAAAGAAAABgAAAAcAAAAHAAAAFgAAAAwAAAAAAAAAJQAAAAwAAAACAAAADgAAABQAAAAAAAAAEAAAABQAAAA=</Object>
  <Object Id="idInvalidSigLnImg">AQAAAGwAAAAAAAAAAAAAAAEBAAB/AAAAAAAAAAAAAAD9GAAAaQwAACBFTUYAAAEA3B8AALAAAAAGAAAAAAAAAAAAAAAAAAAAgAcAADgEAADcAQAADAEAAAAAAAAAAAAAAAAAAGBDBwDgFgQ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/AAAAAAAAAAAAAAAC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////AAAAAAAlAAAADAAAAAEAAABMAAAAZAAAAAAAAAAAAAAAAQEAAH8AAAAAAAAAAAAAAAIBAACAAAAAIQDwAAAAAAAAAAAAAACAPwAAAAAAAAAAAACAPwAAAAAAAAAAAAAAAAAAAAAAAAAAAAAAAAAAAAAAAAAAJQAAAAwAAAAAAACAKAAAAAwAAAABAAAAJwAAABgAAAABAAAAAAAAAP///wAAAAAAJQAAAAwAAAABAAAATAAAAGQAAAAAAAAAAAAAAAEBAAB/AAAAAAAAAAAAAAAC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SOAAAAAcKDQcKDQcJDQ4WMShFrjFU1TJV1gECBAIDBAECBQoRKyZBowsTMQAAAAAAfqbJd6PIeqDCQFZ4JTd0Lk/HMVPSGy5uFiE4GypVJ0KnHjN9AAABUjgAAACcz+7S6ffb7fnC0t1haH0hMm8aLXIuT8ggOIwoRKslP58cK08AAAEuMQAAAMHg9P///////////+bm5k9SXjw/SzBRzTFU0y1NwSAyVzFGXwEBAlI4CA8mnM/u69/SvI9jt4tgjIR9FBosDBEjMVTUMlXWMVPRKUSeDxk4AAAAWgAAAADT6ff///////+Tk5MjK0krSbkvUcsuT8YVJFoTIFIrSbgtTcEQHEdTAAAAAJzP7vT6/bTa8kRleixHhy1Nwi5PxiQtTnBwcJKSki81SRwtZAgOIwAAAAAAweD02+35gsLqZ5q6Jz1jNEJyOUZ4qamp+/v7////wdPeVnCJAQECAAAAAACv1/Ho8/ubzu6CwuqMudS3u769vb3////////////L5fZymsABAgNUAAAAAK/X8fz9/uLx+snk9uTy+vz9/v///////////////8vl9nKawAECAzUu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/AAACEgAAAAwAAAABAAAAHgAAABgAAAAiAAAABAAAAHoAAAARAAAAJQAAAAwAAAABAAAAVAAAALQAAAAjAAAABAAAAHgAAAAQAAAAAQAAAFVVxkG+hMZBIwAAAAQAAAARAAAATAAAAAAAAAAAAAAAAAAAAP//////////cAAAAEkAbgB2AGEAbABpAGQAIABzAGkAZwBuAGEAdAB1AHIAZQCAPwMAAAAHAAAABQAAAAYAAAADAAAAAwAAAAcAAAADAAAABQAAAAMAAAAHAAAABwAAAAYAAAAEAAAABwAAAAQAAAAGAAAASwAAAEAAAAAwAAAABQAAACAAAAABAAAAAQAAABAAAAAAAAAAAAAAAAIBAACAAAAAAAAAAAAAAAACAQAAgAAAAFIAAABwAQAAAgAAABAAAAAH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VX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C5AAAARwAAACkAAAAzAAAAkQAAABUAAAAhAPAAAAAAAAAAAAAAAIA/AAAAAAAAAAAAAIA/AAAAAAAAAAAAAAAAAAAAAAAAAAAAAAAAAAAAAAAAAAAlAAAADAAAAAAAAIAoAAAADAAAAAQAAABSAAAAcAEAAAQAAADw////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C6AAAASAAAACUAAAAMAAAABAAAAFQAAAC4AAAAKgAAADMAAAC4AAAARwAAAAEAAABVVcZBvoTGQSoAAAAzAAAAEgAAAEwAAAAAAAAAAAAAAAAAAAD//////////3AAAAAgBBQELQAxADkALQAyAC8AMQA2AC4AMAAxAC4AMgAwADIANgAJAAAACwAAAAYAAAAJAAAACQAAAAYAAAAJAAAABgAAAAkAAAAJAAAAAwAAAAkAAAAJAAAAAwAAAAkAAAAJAAAACQAAAAkAAABLAAAAQAAAADAAAAAFAAAAIAAAAAEAAAABAAAAEAAAAAAAAAAAAAAAAgEAAIAAAAAAAAAAAAAAAAIBAACAAAAAJQAAAAwAAAACAAAAJwAAABgAAAAFAAAAAAAAAP///wAAAAAAJQAAAAwAAAAFAAAATAAAAGQAAAAAAAAAUAAAAAEBAAB8AAAAAAAAAFAAAAACAQAALQAAACEA8AAAAAAAAAAAAAAAgD8AAAAAAAAAAAAAgD8AAAAAAAAAAAAAAAAAAAAAAAAAAAAAAAAAAAAAAAAAACUAAAAMAAAAAAAAgCgAAAAMAAAABQAAACcAAAAYAAAABQAAAAAAAAD///8AAAAAACUAAAAMAAAABQAAAEwAAABkAAAACQAAAFAAAAD4AAAAXAAAAAkAAABQAAAA8AAAAA0AAAAhAPAAAAAAAAAAAAAAAIA/AAAAAAAAAAAAAIA/AAAAAAAAAAAAAAAAAAAAAAAAAAAAAAAAAAAAAAAAAAAlAAAADAAAAAAAAIAoAAAADAAAAAUAAAAlAAAADAAAAAEAAAAYAAAADAAAAAAAAAISAAAADAAAAAEAAAAeAAAAGAAAAAkAAABQAAAA+QAAAF0AAAAlAAAADAAAAAEAAABUAAAAxAAAAAoAAABQAAAAXwAAAFwAAAABAAAAVVXGQb6ExkEKAAAAUAAAABQAAABMAAAAAAAAAAAAAAAAAAAA//////////90AAAAIAAgACAAIAAgACAAIAAgACAAIAAgADQEPgQ6BEMEPAQ1BD0EQgQsAAMAAAADAAAAAwAAAAMAAAADAAAAAwAAAAMAAAADAAAAAwAAAAMAAAADAAAABgAAAAcAAAAGAAAABQAAAAgAAAAGAAAABwAAAAUAAAADAAAASwAAAEAAAAAwAAAABQAAACAAAAABAAAAAQAAABAAAAAAAAAAAAAAAAIBAACAAAAAAAAAAAAAAAACAQAAgAAAACUAAAAMAAAAAgAAACcAAAAYAAAABQAAAAAAAAD///8AAAAAACUAAAAMAAAABQAAAEwAAABkAAAACQAAAGAAAAD4AAAAbAAAAAkAAABgAAAA8AAAAA0AAAAhAPAAAAAAAAAAAAAAAIA/AAAAAAAAAAAAAIA/AAAAAAAAAAAAAAAAAAAAAAAAAAAAAAAAAAAAAAAAAAAlAAAADAAAAAAAAIAoAAAADAAAAAUAAAAlAAAADAAAAAEAAAAYAAAADAAAAAAAAAISAAAADAAAAAEAAAAeAAAAGAAAAAkAAABgAAAA+QAAAG0AAAAlAAAADAAAAAEAAABUAAAA6AAAAAoAAABgAAAAgQAAAGwAAAABAAAAVVXGQb6ExkEKAAAAYAAAABoAAABMAAAAAAAAAAAAAAAAAAAA//////////+AAAAAIAAgACAAIAAgACAAIAAgACAAIAAgAEAENQQzBDgEQQRCBEAEOARABDAEPQQgAD4EQgQ6AAMAAAADAAAAAwAAAAMAAAADAAAAAwAAAAMAAAADAAAAAwAAAAMAAAADAAAABwAAAAYAAAAFAAAABwAAAAUAAAAFAAAABwAAAAcAAAAHAAAABgAAAAcAAAADAAAABwAAAAUAAAADAAAASwAAAEAAAAAwAAAABQAAACAAAAABAAAAAQAAABAAAAAAAAAAAAAAAAIBAACAAAAAAAAAAAAAAAACAQAAgAAAACUAAAAMAAAAAgAAACcAAAAYAAAABQAAAAAAAAD///8AAAAAACUAAAAMAAAABQAAAEwAAABkAAAACQAAAHAAAAD4AAAAfAAAAAkAAABwAAAA8AAAAA0AAAAhAPAAAAAAAAAAAAAAAIA/AAAAAAAAAAAAAIA/AAAAAAAAAAAAAAAAAAAAAAAAAAAAAAAAAAAAAAAAAAAlAAAADAAAAAAAAIAoAAAADAAAAAUAAAAlAAAADAAAAAEAAAAYAAAADAAAAAAAAAISAAAADAAAAAEAAAAWAAAADAAAAAAAAABUAAAAPAEAAAoAAABwAAAA9wAAAHwAAAABAAAAVVXGQb6ExkEKAAAAcAAAACgAAABMAAAABAAAAAkAAABwAAAA+QAAAH0AAACcAAAAUwBpAGcAbgBlAGQAIABiAHkAOgAgAEUATABJAFoAQQBCAEUAVABBACAAUwBWAEUAVABPAFMATABBAFYATwBWAEEAIABSAFUAUwBFAFYAQQAGAAAAAwAAAAcAAAAHAAAABgAAAAcAAAADAAAABwAAAAUAAAADAAAAAwAAAAYAAAAFAAAAAwAAAAYAAAAHAAAABgAAAAYAAAAGAAAABwAAAAMAAAAGAAAABwAAAAYAAAAGAAAACQAAAAYAAAAFAAAABwAAAAcAAAAJAAAABwAAAAcAAAADAAAABwAAAAgAAAAGAAAABgAAAAcAAAAHAAAAFgAAAAwAAAAAAAAAJQAAAAwAAAACAAAADgAAABQAAAAAAAAAEAAAABQAAAA=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89m8RZetmpMAJ7mIx3kV7uOApPmg9wYm1EdUl8dlWiY=</DigestValue>
    </Reference>
    <Reference Type="http://www.w3.org/2000/09/xmldsig#Object" URI="#idOfficeObject">
      <DigestMethod Algorithm="http://www.w3.org/2001/04/xmlenc#sha256"/>
      <DigestValue>C371WcoJr/24UrC1w/K056nqxyM5Ic6tqjxnnV8/4y0=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h1V2Zp2lJXjcWbKB56bS9APdbLpy9rbBFCY8qY9lUcE=</DigestValue>
    </Reference>
    <Reference Type="http://www.w3.org/2000/09/xmldsig#Object" URI="#idValidSigLnImg">
      <DigestMethod Algorithm="http://www.w3.org/2001/04/xmlenc#sha256"/>
      <DigestValue>Cm59BCiy8rV1erjYAkWgkD2Q+WssRI2KqOQfL2pkvx0=</DigestValue>
    </Reference>
    <Reference Type="http://www.w3.org/2000/09/xmldsig#Object" URI="#idInvalidSigLnImg">
      <DigestMethod Algorithm="http://www.w3.org/2001/04/xmlenc#sha256"/>
      <DigestValue>2oYNMummuvKQk6cTCI27sxHvHjNBF4rLZ7iLMWkouos=</DigestValue>
    </Reference>
  </SignedInfo>
  <SignatureValue>vPmPO67xbnokEyWeq6/qfZpngDBt+fgZC6/wEfjDE3dkS8pE6ZsBRA+3CB7xGdG55BZWnMzuh/Fm
9r8Co2saqQWaUiGjaUAErrEnjCgL4GVDahVlCiK2X3OFGviZfmRRrKL50d4zhkkaqDInnIkfra4Q
kvikSsIimbMSLWVWwTdgu21AVamEF4ZvCA5wsMtf7+14rmhleedyFYQyoWL4b2XxFYZsXate92G9
n8Ob7RuPNXhJIfk9KO28z2o46Hb/F5rrkPy53XQ0Ee6ddx2H35AGSDKB/LBHaXytznN/WIQf+ddL
LPsypz3qxNn0UX178gDBbtkaoP4ExWw2GwIZvw==</SignatureValue>
  <KeyInfo>
    <X509Data>
      <X509Certificate>MIIHBTCCBO2gAwIBAgIIZYKFYiOdoUAwDQYJKoZIhvcNAQELBQAwgYAxJDAiBgNVBAMMG1N0YW1wSVQgR2xvYmFsIFF1YWxpZmllZCBDQTEYMBYGA1UEYQwPTlRSQkctODMxNjQxNzkxMSEwHwYDVQQKDBhJbmZvcm1hdGlvbiBTZXJ2aWNlcyBKU0MxDjAMBgNVBAcMBVNvZmlhMQswCQYDVQQGEwJCRzAeFw0yMzA4MTcxMTI5NDlaFw0yNjA4MTYxMTI5NDlaMIGsMScwJQYJKoZIhvcNAQkBFhhlcnVzZXZhQG1oLmdvdmVybm1lbnQuYmcxJjAkBgNVBAMMHUVMSVpBQkVUQSBTVkVUT1NMQVZPVkEgUlVTRVZBMRcwFQYDVQQFEw5TVDpCRy05OTQ4NzYzOTESMBAGA1UEKgwJRUxJWkFCRVRBMQ8wDQYDVQQEDAZSVVNFVkExDjAMBgNVBAcMBVNvZmlhMQswCQYDVQQGEwJCRzCCASIwDQYJKoZIhvcNAQEBBQADggEPADCCAQoCggEBAMIYAtRBpdMDdWu9utAJ4S37X93ge6oek66PVkIcBtFEV7GpgHApo5xIJecDDBly31GePq8DCXR5TU5d0crh5nh0GeevEadICKdFUC6YM52ghVaMv+zlX9mdeowMexdDQo3kDInrX2VpJsokhCcy9JXR4h3mKhu5htUSNk+pdIEn3o18tfbuk7qDvdDXRRK/ZyHLbaeHbKonzJEUmoB0H9OeuEDBjOeuGnnZRMR5nHUk/l+mtz9vkWq6kIVdmUVELveKLuw5ZnNON6vKqGTLX8nevRt8XExtr0j8x/nVD7dDJXNOiunDZ0lPLT1sub0pso//uHv7bl7NAUNuxMA8N9MCAwEAAaOCAlMwggJPMIGABggrBgEFBQcBAQR0MHIwSgYIKwYBBQUHMAKGPmh0dHA6Ly93d3cuc3RhbXBpdC5vcmcvcmVwb3NpdG9yeS9zdGFtcGl0X2dsb2JhbF9xdWFsaWZpZWQuY3J0MCQGCCsGAQUFBzABhhhodHRwOi8vb2NzcC5zdGFtcGl0Lm9yZy8wHQYDVR0OBBYEFDjd6IprrO9Zo6ncOq2nTd6euzL2MAwGA1UdEwEB/wQCMAAwHwYDVR0jBBgwFoAUxtxulkER1h8y/xG9tlEq5OkRQ1AwgYgGCCsGAQUFBwEDBHwwejAVBggrBgEFBQcLAjAJBgcEAIvsSQEBMAgGBgQAjkYBATAIBgYEAI5GAQQwEwYGBACORgEGMAkGBwQAjkYBBgEwOAYGBACORgEFMC4wLBYmaHR0cHM6Ly93d3cuc3RhbXBpdC5vcmcvcGRzL3Bkc19lbi5wZGYTAmVuMGAGA1UdIARZMFcwCQYHBACL7EABAjBABgsrBgEEAdgaAQIBAzAxMC8GCCsGAQUFBwIBFiNodHRwczovL3d3dy5zdGFtcGl0Lm9yZy9yZXBvc2l0b3J5LzAIBgYEAIswAQEwSAYDVR0fBEEwPzA9oDugOYY3aHR0cDovL3d3dy5zdGFtcGl0Lm9yZy9jcmwvc3RhbXBpdF9nbG9iYWxfcXVhbGlmaWVkLmNybDAOBgNVHQ8BAf8EBAMCBeAwNQYDVR0lBC4wLAYIKwYBBQUHAwIGCCsGAQUFBwMEBgorBgEEAYI3FAICBgorBgEEAYI3CgMMMA0GCSqGSIb3DQEBCwUAA4ICAQA7QT1S9UCdGwD3HA3SkUT5PRtIR/W/khUomqzyEnxFUwLK2wemBKJ4Wx+YAWQrDID0RvSuTteOjfyJcMHex3MLpJQKTXzF3xhwXDyD3VURJ4Z5/fpMdMOPGojjp2KrJyjGqZkQ5m8IQSIxluqmMlNlrEM1Fthr9o57l7xbYNhOPC1DytreeGjLjsSaYIxQdU4TnlJjMo2bCEMpbOHF3kzM6+J9lrJ80R2Q+P6McmInTcZkjCJyxrekD8KorXnzqKkVKwDFjsnssJeItWPwQSu1KSknA6zrkQ8sMvCSeheilqlJebfzobEXm4rYzxMfTngGtgaZaqt9IZKZE4hO8aFbB2Psmhjzns89Lg0UbrF7rybfQdl9xdju6Xsevj5RTizHKNxjGYG643m7CkW1TCw8HXU65BDb15ibMwPv1l8QzuyYQ+jL42i9kaLbQpDVco/mH8WEuOqZzcIHBzvVAs1BtEZcI5niDnnWuQTGMPRb7TqGc0ZN9TrlarItTAQj8tykjEWrj5nB/ouHE1fmMeqtoVL6Pw8ibi1cf2uAPP23BKeZYPVdGnUla3Pu9UTUXlrKZluw1PHqeBzYHrbD938UUlZr8K4mFZSDIN5D9gWBCmqtWhAyNbKtsLJDDdWOqyc2fj60qly2P5Rz4fbQl2mlPH3smvcPMwtLmhVPGpa2A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lzLbaIzpG443ZAmlR8oaCgxFoLmp2QKXFIw9ML8wpds=</DigestValue>
      </Reference>
      <Reference URI="/xl/calcChain.xml?ContentType=application/vnd.openxmlformats-officedocument.spreadsheetml.calcChain+xml">
        <DigestMethod Algorithm="http://www.w3.org/2001/04/xmlenc#sha256"/>
        <DigestValue>oKqwrvz8JMwmjllimMk/p7HxAR5fh5UtBVSWLLIGucQ=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AxdqSyHe0c32Td/92h5l+X/dHoEtLN08MQwOZvf9uZc=</DigestValue>
      </Reference>
      <Reference URI="/xl/drawings/vmlDrawing2.vml?ContentType=application/vnd.openxmlformats-officedocument.vmlDrawing">
        <DigestMethod Algorithm="http://www.w3.org/2001/04/xmlenc#sha256"/>
        <DigestValue>eJ5gkJrYsgeStq/yNCYJltow6xmHjZfwbxmp6r9sH6I=</DigestValue>
      </Reference>
      <Reference URI="/xl/drawings/vmlDrawing3.vml?ContentType=application/vnd.openxmlformats-officedocument.vmlDrawing">
        <DigestMethod Algorithm="http://www.w3.org/2001/04/xmlenc#sha256"/>
        <DigestValue>Bc3g/AhAgt4NppOwLLxgWNnf/JO1aig7bNeqfwesuo8=</DigestValue>
      </Reference>
      <Reference URI="/xl/drawings/vmlDrawing4.vml?ContentType=application/vnd.openxmlformats-officedocument.vmlDrawing">
        <DigestMethod Algorithm="http://www.w3.org/2001/04/xmlenc#sha256"/>
        <DigestValue>bdNRnwCroiTWlEQzwfADkdcdlSteC6D/PWiPWSHWXt4=</DigestValue>
      </Reference>
      <Reference URI="/xl/drawings/vmlDrawing5.vml?ContentType=application/vnd.openxmlformats-officedocument.vmlDrawing">
        <DigestMethod Algorithm="http://www.w3.org/2001/04/xmlenc#sha256"/>
        <DigestValue>t/lTTUkzv3irJjhxhdASLaCW1lQnbir0XnPI8Ih64dE=</DigestValue>
      </Reference>
      <Reference URI="/xl/drawings/vmlDrawing6.vml?ContentType=application/vnd.openxmlformats-officedocument.vmlDrawing">
        <DigestMethod Algorithm="http://www.w3.org/2001/04/xmlenc#sha256"/>
        <DigestValue>rL7KXw8Q25QoPm2NJIyekthWydxI3u+9Py71/KQwLKM=</DigestValue>
      </Reference>
      <Reference URI="/xl/media/image1.emf?ContentType=image/x-emf">
        <DigestMethod Algorithm="http://www.w3.org/2001/04/xmlenc#sha256"/>
        <DigestValue>hNsSqbGy+LxgTQGPIzKP/q34ECkgVPEIQcHDSHG0C/Q=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sharedStrings.xml?ContentType=application/vnd.openxmlformats-officedocument.spreadsheetml.sharedStrings+xml">
        <DigestMethod Algorithm="http://www.w3.org/2001/04/xmlenc#sha256"/>
        <DigestValue>xlUUeQ/nOuy7EINtgxMLZGg5zf1VBuRMYUrNK85+YnI=</DigestValue>
      </Reference>
      <Reference URI="/xl/styles.xml?ContentType=application/vnd.openxmlformats-officedocument.spreadsheetml.styles+xml">
        <DigestMethod Algorithm="http://www.w3.org/2001/04/xmlenc#sha256"/>
        <DigestValue>BunHtmz5FZL/NUjkkGsZxEvIs7JviNqDahZ/gcyFzKA=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Z7RSXIWq14xPeoqYSrRABm/sTgbggHlFLsHoOie4s6I=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G4fB2Vrf8KyAdhLiBGuydKBfDiUZuOfhnVshmpN+Exk=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b1MQUVCmhQXYdYToMKZKh+xcYDt+Yv6QIM5V/T7KSB4=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qHG/OymaPou4I0qSW0Y8/4NaGO2A2j7PweiYO7r7gxs=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+HgIlm2f9sImN3omI6NYS6yIDYlgItRv8EHKKdBMY/Q=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lXbfejPGVl92rSYSONWBvfPt/PIEQxYntcmtLfs/rFY=</DigestValue>
      </Reference>
      <Reference URI="/xl/worksheets/sheet1.xml?ContentType=application/vnd.openxmlformats-officedocument.spreadsheetml.worksheet+xml">
        <DigestMethod Algorithm="http://www.w3.org/2001/04/xmlenc#sha256"/>
        <DigestValue>fKhiTNIr4Gyb3Oe75ObXpJiO8PHfSN6DIxSgzseBpa0=</DigestValue>
      </Reference>
      <Reference URI="/xl/worksheets/sheet2.xml?ContentType=application/vnd.openxmlformats-officedocument.spreadsheetml.worksheet+xml">
        <DigestMethod Algorithm="http://www.w3.org/2001/04/xmlenc#sha256"/>
        <DigestValue>ICWjuiVoZQZyqt+EaP0GbCCEkpXmxLDYcfbqRndSfyE=</DigestValue>
      </Reference>
      <Reference URI="/xl/worksheets/sheet3.xml?ContentType=application/vnd.openxmlformats-officedocument.spreadsheetml.worksheet+xml">
        <DigestMethod Algorithm="http://www.w3.org/2001/04/xmlenc#sha256"/>
        <DigestValue>OwXINmd7BAlej2b5BJMmJALC9j2r+bn7ZlXCxJS6Roc=</DigestValue>
      </Reference>
      <Reference URI="/xl/worksheets/sheet4.xml?ContentType=application/vnd.openxmlformats-officedocument.spreadsheetml.worksheet+xml">
        <DigestMethod Algorithm="http://www.w3.org/2001/04/xmlenc#sha256"/>
        <DigestValue>HZD8nFTrtTqdxEFIh0KJZdUj/rFESoE3W7Ir+XpUi1k=</DigestValue>
      </Reference>
      <Reference URI="/xl/worksheets/sheet5.xml?ContentType=application/vnd.openxmlformats-officedocument.spreadsheetml.worksheet+xml">
        <DigestMethod Algorithm="http://www.w3.org/2001/04/xmlenc#sha256"/>
        <DigestValue>Hyr1Uiyn3oHCoMcmC1vZy/C+Tthoh4qVLaniB1omiCo=</DigestValue>
      </Reference>
      <Reference URI="/xl/worksheets/sheet6.xml?ContentType=application/vnd.openxmlformats-officedocument.spreadsheetml.worksheet+xml">
        <DigestMethod Algorithm="http://www.w3.org/2001/04/xmlenc#sha256"/>
        <DigestValue>6v/WdrCthw6ORo3Z+UKpG2k5qn/soApxXDLo8obdhkM=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2026-01-16T07:56:06Z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{B0F8DC31-F53C-4ED7-A666-FE278914DD64}</SetupID>
          <SignatureText>РД-19-2/16.01.2026</SignatureText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2026-01-16T07:56:06Z</xd:SigningTime>
          <xd:SigningCertificate>
            <xd:Cert>
              <xd:CertDigest>
                <DigestMethod Algorithm="http://www.w3.org/2001/04/xmlenc#sha256"/>
                <DigestValue>FXPJHAT6LUfLAaUR9uo9xGG43JsKFk9NNV+mfb9fRTc=</DigestValue>
              </xd:CertDigest>
              <xd:IssuerSerial>
                <X509IssuerName>C=BG, L=Sofia, O=Information Services JSC, OID.2.5.4.97=NTRBG-831641791, CN=StampIT Global Qualified CA</X509IssuerName>
                <X509SerialNumber>7314555401353929024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AEBAAB/AAAAAAAAAAAAAAD9GAAAaQwAACBFTUYAAAEAQBwAAKoAAAAGAAAAAAAAAAAAAAAAAAAAgAcAADgEAADcAQAADAEAAAAAAAAAAAAAAAAAAGBDBwDgFgQ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/AAAAAAAAAAAAAAAC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////AAAAAAAlAAAADAAAAAEAAABMAAAAZAAAAAAAAAAAAAAAAQEAAH8AAAAAAAAAAAAAAAIBAACAAAAAIQDwAAAAAAAAAAAAAACAPwAAAAAAAAAAAACAPwAAAAAAAAAAAAAAAAAAAAAAAAAAAAAAAAAAAAAAAAAAJQAAAAwAAAAAAACAKAAAAAwAAAABAAAAJwAAABgAAAABAAAAAAAAAP///wAAAAAAJQAAAAwAAAABAAAATAAAAGQAAAAAAAAAAAAAAAEBAAB/AAAAAAAAAAAAAAAC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oAAAAEAAAA9gAAABAAAAC6AAAABAAAAD0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ISAAAADAAAAAEAAAAeAAAAGAAAALoAAAAEAAAA9wAAABEAAAAlAAAADAAAAAEAAABUAAAAlAAAALsAAAAEAAAA9QAAABAAAAABAAAAVVXGQb6ExkG7AAAABAAAAAwAAABMAAAAAAAAAAAAAAAAAAAA//////////9kAAAAMQA2AC4AMQAuADIAMAAyADYAIAAzBC4ABgAAAAYAAAADAAAABgAAAAMAAAAGAAAABgAAAAYAAAAGAAAAAwAAAAUAAAADAAAASwAAAEAAAAAwAAAABQAAACAAAAABAAAAAQAAABAAAAAAAAAAAAAAAAIBAACAAAAAAAAAAAAAAAACAQAAgAAAAFIAAABwAQAAAgAAABAAAAAH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VX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C5AAAARwAAACkAAAAzAAAAkQAAABUAAAAhAPAAAAAAAAAAAAAAAIA/AAAAAAAAAAAAAIA/AAAAAAAAAAAAAAAAAAAAAAAAAAAAAAAAAAAAAAAAAAAlAAAADAAAAAAAAIAoAAAADAAAAAQAAABSAAAAcAEAAAQAAADw////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C6AAAASAAAACUAAAAMAAAABAAAAFQAAAC4AAAAKgAAADMAAAC4AAAARwAAAAEAAABVVcZBvoTGQSoAAAAzAAAAEgAAAEwAAAAAAAAAAAAAAAAAAAD//////////3AAAAAgBBQELQAxADkALQAyAC8AMQA2AC4AMAAxAC4AMgAwADIANgAJAAAACwAAAAYAAAAJAAAACQAAAAYAAAAJAAAABgAAAAkAAAAJAAAAAwAAAAkAAAAJAAAAAwAAAAkAAAAJAAAACQAAAAkAAABLAAAAQAAAADAAAAAFAAAAIAAAAAEAAAABAAAAEAAAAAAAAAAAAAAAAgEAAIAAAAAAAAAAAAAAAAIBAACAAAAAJQAAAAwAAAACAAAAJwAAABgAAAAFAAAAAAAAAP///wAAAAAAJQAAAAwAAAAFAAAATAAAAGQAAAAAAAAAUAAAAAEBAAB8AAAAAAAAAFAAAAACAQAALQAAACEA8AAAAAAAAAAAAAAAgD8AAAAAAAAAAAAAgD8AAAAAAAAAAAAAAAAAAAAAAAAAAAAAAAAAAAAAAAAAACUAAAAMAAAAAAAAgCgAAAAMAAAABQAAACcAAAAYAAAABQAAAAAAAAD///8AAAAAACUAAAAMAAAABQAAAEwAAABkAAAACQAAAFAAAAD4AAAAXAAAAAkAAABQAAAA8AAAAA0AAAAhAPAAAAAAAAAAAAAAAIA/AAAAAAAAAAAAAIA/AAAAAAAAAAAAAAAAAAAAAAAAAAAAAAAAAAAAAAAAAAAlAAAADAAAAAAAAIAoAAAADAAAAAUAAAAlAAAADAAAAAEAAAAYAAAADAAAAAAAAAISAAAADAAAAAEAAAAeAAAAGAAAAAkAAABQAAAA+QAAAF0AAAAlAAAADAAAAAEAAABUAAAAxAAAAAoAAABQAAAAXwAAAFwAAAABAAAAVVXGQb6ExkEKAAAAUAAAABQAAABMAAAAAAAAAAAAAAAAAAAA//////////90AAAAIAAgACAAIAAgACAAIAAgACAAIAAgADQEPgQ6BEMEPAQ1BD0EQgQsAAMAAAADAAAAAwAAAAMAAAADAAAAAwAAAAMAAAADAAAAAwAAAAMAAAADAAAABgAAAAcAAAAGAAAABQAAAAgAAAAGAAAABwAAAAUAAAADAAAASwAAAEAAAAAwAAAABQAAACAAAAABAAAAAQAAABAAAAAAAAAAAAAAAAIBAACAAAAAAAAAAAAAAAACAQAAgAAAACUAAAAMAAAAAgAAACcAAAAYAAAABQAAAAAAAAD///8AAAAAACUAAAAMAAAABQAAAEwAAABkAAAACQAAAGAAAAD4AAAAbAAAAAkAAABgAAAA8AAAAA0AAAAhAPAAAAAAAAAAAAAAAIA/AAAAAAAAAAAAAIA/AAAAAAAAAAAAAAAAAAAAAAAAAAAAAAAAAAAAAAAAAAAlAAAADAAAAAAAAIAoAAAADAAAAAUAAAAlAAAADAAAAAEAAAAYAAAADAAAAAAAAAISAAAADAAAAAEAAAAeAAAAGAAAAAkAAABgAAAA+QAAAG0AAAAlAAAADAAAAAEAAABUAAAA6AAAAAoAAABgAAAAgQAAAGwAAAABAAAAVVXGQb6ExkEKAAAAYAAAABoAAABMAAAAAAAAAAAAAAAAAAAA//////////+AAAAAIAAgACAAIAAgACAAIAAgACAAIAAgAEAENQQzBDgEQQRCBEAEOARABDAEPQQgAD4EQgQ6AAMAAAADAAAAAwAAAAMAAAADAAAAAwAAAAMAAAADAAAAAwAAAAMAAAADAAAABwAAAAYAAAAFAAAABwAAAAUAAAAFAAAABwAAAAcAAAAHAAAABgAAAAcAAAADAAAABwAAAAUAAAADAAAASwAAAEAAAAAwAAAABQAAACAAAAABAAAAAQAAABAAAAAAAAAAAAAAAAIBAACAAAAAAAAAAAAAAAACAQAAgAAAACUAAAAMAAAAAgAAACcAAAAYAAAABQAAAAAAAAD///8AAAAAACUAAAAMAAAABQAAAEwAAABkAAAACQAAAHAAAAD4AAAAfAAAAAkAAABwAAAA8AAAAA0AAAAhAPAAAAAAAAAAAAAAAIA/AAAAAAAAAAAAAIA/AAAAAAAAAAAAAAAAAAAAAAAAAAAAAAAAAAAAAAAAAAAlAAAADAAAAAAAAIAoAAAADAAAAAUAAAAlAAAADAAAAAEAAAAYAAAADAAAAAAAAAISAAAADAAAAAEAAAAWAAAADAAAAAAAAABUAAAAPAEAAAoAAABwAAAA9wAAAHwAAAABAAAAVVXGQb6ExkEKAAAAcAAAACgAAABMAAAABAAAAAkAAABwAAAA+QAAAH0AAACcAAAAUwBpAGcAbgBlAGQAIABiAHkAOgAgAEUATABJAFoAQQBCAEUAVABBACAAUwBWAEUAVABPAFMATABBAFYATwBWAEEAIABSAFUAUwBFAFYAQQAGAAAAAwAAAAcAAAAHAAAABgAAAAcAAAADAAAABwAAAAUAAAADAAAAAwAAAAYAAAAFAAAAAwAAAAYAAAAHAAAABgAAAAYAAAAGAAAABwAAAAMAAAAGAAAABwAAAAYAAAAGAAAACQAAAAYAAAAFAAAABwAAAAcAAAAJAAAABwAAAAcAAAADAAAABwAAAAgAAAAGAAAABgAAAAcAAAAHAAAAFgAAAAwAAAAAAAAAJQAAAAwAAAACAAAADgAAABQAAAAAAAAAEAAAABQAAAA=</Object>
  <Object Id="idInvalidSigLnImg">AQAAAGwAAAAAAAAAAAAAAAEBAAB/AAAAAAAAAAAAAAD9GAAAaQwAACBFTUYAAAEA3B8AALAAAAAGAAAAAAAAAAAAAAAAAAAAgAcAADgEAADcAQAADAEAAAAAAAAAAAAAAAAAAGBDBwDgFgQ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/AAAAAAAAAAAAAAAC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////AAAAAAAlAAAADAAAAAEAAABMAAAAZAAAAAAAAAAAAAAAAQEAAH8AAAAAAAAAAAAAAAIBAACAAAAAIQDwAAAAAAAAAAAAAACAPwAAAAAAAAAAAACAPwAAAAAAAAAAAAAAAAAAAAAAAAAAAAAAAAAAAAAAAAAAJQAAAAwAAAAAAACAKAAAAAwAAAABAAAAJwAAABgAAAABAAAAAAAAAP///wAAAAAAJQAAAAwAAAABAAAATAAAAGQAAAAAAAAAAAAAAAEBAAB/AAAAAAAAAAAAAAAC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SOAAAAAcKDQcKDQcJDQ4WMShFrjFU1TJV1gECBAIDBAECBQoRKyZBowsTMQAAAAAAfqbJd6PIeqDCQFZ4JTd0Lk/HMVPSGy5uFiE4GypVJ0KnHjN9AAABUjgAAACcz+7S6ffb7fnC0t1haH0hMm8aLXIuT8ggOIwoRKslP58cK08AAAEuMQAAAMHg9P///////////+bm5k9SXjw/SzBRzTFU0y1NwSAyVzFGXwEBAlI4CA8mnM/u69/SvI9jt4tgjIR9FBosDBEjMVTUMlXWMVPRKUSeDxk4AAAAWgAAAADT6ff///////+Tk5MjK0krSbkvUcsuT8YVJFoTIFIrSbgtTcEQHEdTAAAAAJzP7vT6/bTa8kRleixHhy1Nwi5PxiQtTnBwcJKSki81SRwtZAgOIwAAAAAAweD02+35gsLqZ5q6Jz1jNEJyOUZ4qamp+/v7////wdPeVnCJAQECAAAAAACv1/Ho8/ubzu6CwuqMudS3u769vb3////////////L5fZymsABAgNUAAAAAK/X8fz9/uLx+snk9uTy+vz9/v///////////////8vl9nKawAECAzUu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/AAACEgAAAAwAAAABAAAAHgAAABgAAAAiAAAABAAAAHoAAAARAAAAJQAAAAwAAAABAAAAVAAAALQAAAAjAAAABAAAAHgAAAAQAAAAAQAAAFVVxkG+hMZBIwAAAAQAAAARAAAATAAAAAAAAAAAAAAAAAAAAP//////////cAAAAEkAbgB2AGEAbABpAGQAIABzAGkAZwBuAGEAdAB1AHIAZQAAAAMAAAAHAAAABQAAAAYAAAADAAAAAwAAAAcAAAADAAAABQAAAAMAAAAHAAAABwAAAAYAAAAEAAAABwAAAAQAAAAGAAAASwAAAEAAAAAwAAAABQAAACAAAAABAAAAAQAAABAAAAAAAAAAAAAAAAIBAACAAAAAAAAAAAAAAAACAQAAgAAAAFIAAABwAQAAAgAAABAAAAAH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VX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C5AAAARwAAACkAAAAzAAAAkQAAABUAAAAhAPAAAAAAAAAAAAAAAIA/AAAAAAAAAAAAAIA/AAAAAAAAAAAAAAAAAAAAAAAAAAAAAAAAAAAAAAAAAAAlAAAADAAAAAAAAIAoAAAADAAAAAQAAABSAAAAcAEAAAQAAADw////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C6AAAASAAAACUAAAAMAAAABAAAAFQAAAC4AAAAKgAAADMAAAC4AAAARwAAAAEAAABVVcZBvoTGQSoAAAAzAAAAEgAAAEwAAAAAAAAAAAAAAAAAAAD//////////3AAAAAgBBQELQAxADkALQAyAC8AMQA2AC4AMAAxAC4AMgAwADIANgAJAAAACwAAAAYAAAAJAAAACQAAAAYAAAAJAAAABgAAAAkAAAAJAAAAAwAAAAkAAAAJAAAAAwAAAAkAAAAJAAAACQAAAAkAAABLAAAAQAAAADAAAAAFAAAAIAAAAAEAAAABAAAAEAAAAAAAAAAAAAAAAgEAAIAAAAAAAAAAAAAAAAIBAACAAAAAJQAAAAwAAAACAAAAJwAAABgAAAAFAAAAAAAAAP///wAAAAAAJQAAAAwAAAAFAAAATAAAAGQAAAAAAAAAUAAAAAEBAAB8AAAAAAAAAFAAAAACAQAALQAAACEA8AAAAAAAAAAAAAAAgD8AAAAAAAAAAAAAgD8AAAAAAAAAAAAAAAAAAAAAAAAAAAAAAAAAAAAAAAAAACUAAAAMAAAAAAAAgCgAAAAMAAAABQAAACcAAAAYAAAABQAAAAAAAAD///8AAAAAACUAAAAMAAAABQAAAEwAAABkAAAACQAAAFAAAAD4AAAAXAAAAAkAAABQAAAA8AAAAA0AAAAhAPAAAAAAAAAAAAAAAIA/AAAAAAAAAAAAAIA/AAAAAAAAAAAAAAAAAAAAAAAAAAAAAAAAAAAAAAAAAAAlAAAADAAAAAAAAIAoAAAADAAAAAUAAAAlAAAADAAAAAEAAAAYAAAADAAAAAAAAAISAAAADAAAAAEAAAAeAAAAGAAAAAkAAABQAAAA+QAAAF0AAAAlAAAADAAAAAEAAABUAAAAxAAAAAoAAABQAAAAXwAAAFwAAAABAAAAVVXGQb6ExkEKAAAAUAAAABQAAABMAAAAAAAAAAAAAAAAAAAA//////////90AAAAIAAgACAAIAAgACAAIAAgACAAIAAgADQEPgQ6BEMEPAQ1BD0EQgQsAAMAAAADAAAAAwAAAAMAAAADAAAAAwAAAAMAAAADAAAAAwAAAAMAAAADAAAABgAAAAcAAAAGAAAABQAAAAgAAAAGAAAABwAAAAUAAAADAAAASwAAAEAAAAAwAAAABQAAACAAAAABAAAAAQAAABAAAAAAAAAAAAAAAAIBAACAAAAAAAAAAAAAAAACAQAAgAAAACUAAAAMAAAAAgAAACcAAAAYAAAABQAAAAAAAAD///8AAAAAACUAAAAMAAAABQAAAEwAAABkAAAACQAAAGAAAAD4AAAAbAAAAAkAAABgAAAA8AAAAA0AAAAhAPAAAAAAAAAAAAAAAIA/AAAAAAAAAAAAAIA/AAAAAAAAAAAAAAAAAAAAAAAAAAAAAAAAAAAAAAAAAAAlAAAADAAAAAAAAIAoAAAADAAAAAUAAAAlAAAADAAAAAEAAAAYAAAADAAAAAAAAAISAAAADAAAAAEAAAAeAAAAGAAAAAkAAABgAAAA+QAAAG0AAAAlAAAADAAAAAEAAABUAAAA6AAAAAoAAABgAAAAgQAAAGwAAAABAAAAVVXGQb6ExkEKAAAAYAAAABoAAABMAAAAAAAAAAAAAAAAAAAA//////////+AAAAAIAAgACAAIAAgACAAIAAgACAAIAAgAEAENQQzBDgEQQRCBEAEOARABDAEPQQgAD4EQgQ6AAMAAAADAAAAAwAAAAMAAAADAAAAAwAAAAMAAAADAAAAAwAAAAMAAAADAAAABwAAAAYAAAAFAAAABwAAAAUAAAAFAAAABwAAAAcAAAAHAAAABgAAAAcAAAADAAAABwAAAAUAAAADAAAASwAAAEAAAAAwAAAABQAAACAAAAABAAAAAQAAABAAAAAAAAAAAAAAAAIBAACAAAAAAAAAAAAAAAACAQAAgAAAACUAAAAMAAAAAgAAACcAAAAYAAAABQAAAAAAAAD///8AAAAAACUAAAAMAAAABQAAAEwAAABkAAAACQAAAHAAAAD4AAAAfAAAAAkAAABwAAAA8AAAAA0AAAAhAPAAAAAAAAAAAAAAAIA/AAAAAAAAAAAAAIA/AAAAAAAAAAAAAAAAAAAAAAAAAAAAAAAAAAAAAAAAAAAlAAAADAAAAAAAAIAoAAAADAAAAAUAAAAlAAAADAAAAAEAAAAYAAAADAAAAAAAAAISAAAADAAAAAEAAAAWAAAADAAAAAAAAABUAAAAPAEAAAoAAABwAAAA9wAAAHwAAAABAAAAVVXGQb6ExkEKAAAAcAAAACgAAABMAAAABAAAAAkAAABwAAAA+QAAAH0AAACcAAAAUwBpAGcAbgBlAGQAIABiAHkAOgAgAEUATABJAFoAQQBCAEUAVABBACAAUwBWAEUAVABPAFMATABBAFYATwBWAEEAIABSAFUAUwBFAFYAQQAGAAAAAwAAAAcAAAAHAAAABgAAAAcAAAADAAAABwAAAAUAAAADAAAAAwAAAAYAAAAFAAAAAwAAAAYAAAAHAAAABgAAAAYAAAAGAAAABwAAAAMAAAAGAAAABwAAAAYAAAAGAAAACQAAAAYAAAAFAAAABwAAAAcAAAAJAAAABwAAAAcAAAADAAAABwAAAAgAAAAGAAAABgAAAAcAAAAHAAAAFgAAAAwAAAAAAAAAJQAAAAwAAAACAAAADgAAABQAAAAAAAAAEAAAABQAAAA=</Object>
</Signature>
</file>

<file path=_xmlsignatures/sig3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ag2cBbkRD5J149DCY2ru7sIM620ahPb3ytwXeR9GwcY=</DigestValue>
    </Reference>
    <Reference Type="http://www.w3.org/2000/09/xmldsig#Object" URI="#idOfficeObject">
      <DigestMethod Algorithm="http://www.w3.org/2001/04/xmlenc#sha256"/>
      <DigestValue>XPWIcKvscbyQ4xDKqkKC6QpuafMwfai2QpPbe3dquTI=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WAMiu6cQ30xQ0ETg6EKTgD0y6dzqTyI3iPipCJOA78U=</DigestValue>
    </Reference>
    <Reference Type="http://www.w3.org/2000/09/xmldsig#Object" URI="#idValidSigLnImg">
      <DigestMethod Algorithm="http://www.w3.org/2001/04/xmlenc#sha256"/>
      <DigestValue>Cm59BCiy8rV1erjYAkWgkD2Q+WssRI2KqOQfL2pkvx0=</DigestValue>
    </Reference>
    <Reference Type="http://www.w3.org/2000/09/xmldsig#Object" URI="#idInvalidSigLnImg">
      <DigestMethod Algorithm="http://www.w3.org/2001/04/xmlenc#sha256"/>
      <DigestValue>z6wN/xh9YfWM71T9kXY3WFecaROKba/gW8Yqa0mDPEA=</DigestValue>
    </Reference>
  </SignedInfo>
  <SignatureValue>dViAZ4Me8abv00Wj0Zgj+kP9EkEdNoqbYImPV0TEp4G7q8weKSiK5TTm4fm+MzQ8/8URCGFRWUk6
ikGYkCbU+dWjNVFIAtwoycPBn8gv0TEfq1vCSFBGhuEScua1mIPedCV5I+ngHDzVm3wR8p9wpFmK
LDAtxl62EnplYAREdcY+6i9r2OLltOqv5DFUFnmGGG1NZEf4ZnjBTAVrg7hIht0YaSpRQSgJEWGp
DZ4oPV4yaCUQHpzdwB5I0Zbt9qtu+9YQ8u9T60/VcM7OQJXei8UffZX8A/Gk/yp+cbutjWT8pLZ+
txiYRDnyPqp2uu6Xulj4VS3eYiW6KP1Z7Yatfw==</SignatureValue>
  <KeyInfo>
    <X509Data>
      <X509Certificate>MIIHBTCCBO2gAwIBAgIIZYKFYiOdoUAwDQYJKoZIhvcNAQELBQAwgYAxJDAiBgNVBAMMG1N0YW1wSVQgR2xvYmFsIFF1YWxpZmllZCBDQTEYMBYGA1UEYQwPTlRSQkctODMxNjQxNzkxMSEwHwYDVQQKDBhJbmZvcm1hdGlvbiBTZXJ2aWNlcyBKU0MxDjAMBgNVBAcMBVNvZmlhMQswCQYDVQQGEwJCRzAeFw0yMzA4MTcxMTI5NDlaFw0yNjA4MTYxMTI5NDlaMIGsMScwJQYJKoZIhvcNAQkBFhhlcnVzZXZhQG1oLmdvdmVybm1lbnQuYmcxJjAkBgNVBAMMHUVMSVpBQkVUQSBTVkVUT1NMQVZPVkEgUlVTRVZBMRcwFQYDVQQFEw5TVDpCRy05OTQ4NzYzOTESMBAGA1UEKgwJRUxJWkFCRVRBMQ8wDQYDVQQEDAZSVVNFVkExDjAMBgNVBAcMBVNvZmlhMQswCQYDVQQGEwJCRzCCASIwDQYJKoZIhvcNAQEBBQADggEPADCCAQoCggEBAMIYAtRBpdMDdWu9utAJ4S37X93ge6oek66PVkIcBtFEV7GpgHApo5xIJecDDBly31GePq8DCXR5TU5d0crh5nh0GeevEadICKdFUC6YM52ghVaMv+zlX9mdeowMexdDQo3kDInrX2VpJsokhCcy9JXR4h3mKhu5htUSNk+pdIEn3o18tfbuk7qDvdDXRRK/ZyHLbaeHbKonzJEUmoB0H9OeuEDBjOeuGnnZRMR5nHUk/l+mtz9vkWq6kIVdmUVELveKLuw5ZnNON6vKqGTLX8nevRt8XExtr0j8x/nVD7dDJXNOiunDZ0lPLT1sub0pso//uHv7bl7NAUNuxMA8N9MCAwEAAaOCAlMwggJPMIGABggrBgEFBQcBAQR0MHIwSgYIKwYBBQUHMAKGPmh0dHA6Ly93d3cuc3RhbXBpdC5vcmcvcmVwb3NpdG9yeS9zdGFtcGl0X2dsb2JhbF9xdWFsaWZpZWQuY3J0MCQGCCsGAQUFBzABhhhodHRwOi8vb2NzcC5zdGFtcGl0Lm9yZy8wHQYDVR0OBBYEFDjd6IprrO9Zo6ncOq2nTd6euzL2MAwGA1UdEwEB/wQCMAAwHwYDVR0jBBgwFoAUxtxulkER1h8y/xG9tlEq5OkRQ1AwgYgGCCsGAQUFBwEDBHwwejAVBggrBgEFBQcLAjAJBgcEAIvsSQEBMAgGBgQAjkYBATAIBgYEAI5GAQQwEwYGBACORgEGMAkGBwQAjkYBBgEwOAYGBACORgEFMC4wLBYmaHR0cHM6Ly93d3cuc3RhbXBpdC5vcmcvcGRzL3Bkc19lbi5wZGYTAmVuMGAGA1UdIARZMFcwCQYHBACL7EABAjBABgsrBgEEAdgaAQIBAzAxMC8GCCsGAQUFBwIBFiNodHRwczovL3d3dy5zdGFtcGl0Lm9yZy9yZXBvc2l0b3J5LzAIBgYEAIswAQEwSAYDVR0fBEEwPzA9oDugOYY3aHR0cDovL3d3dy5zdGFtcGl0Lm9yZy9jcmwvc3RhbXBpdF9nbG9iYWxfcXVhbGlmaWVkLmNybDAOBgNVHQ8BAf8EBAMCBeAwNQYDVR0lBC4wLAYIKwYBBQUHAwIGCCsGAQUFBwMEBgorBgEEAYI3FAICBgorBgEEAYI3CgMMMA0GCSqGSIb3DQEBCwUAA4ICAQA7QT1S9UCdGwD3HA3SkUT5PRtIR/W/khUomqzyEnxFUwLK2wemBKJ4Wx+YAWQrDID0RvSuTteOjfyJcMHex3MLpJQKTXzF3xhwXDyD3VURJ4Z5/fpMdMOPGojjp2KrJyjGqZkQ5m8IQSIxluqmMlNlrEM1Fthr9o57l7xbYNhOPC1DytreeGjLjsSaYIxQdU4TnlJjMo2bCEMpbOHF3kzM6+J9lrJ80R2Q+P6McmInTcZkjCJyxrekD8KorXnzqKkVKwDFjsnssJeItWPwQSu1KSknA6zrkQ8sMvCSeheilqlJebfzobEXm4rYzxMfTngGtgaZaqt9IZKZE4hO8aFbB2Psmhjzns89Lg0UbrF7rybfQdl9xdju6Xsevj5RTizHKNxjGYG643m7CkW1TCw8HXU65BDb15ibMwPv1l8QzuyYQ+jL42i9kaLbQpDVco/mH8WEuOqZzcIHBzvVAs1BtEZcI5niDnnWuQTGMPRb7TqGc0ZN9TrlarItTAQj8tykjEWrj5nB/ouHE1fmMeqtoVL6Pw8ibi1cf2uAPP23BKeZYPVdGnUla3Pu9UTUXlrKZluw1PHqeBzYHrbD938UUlZr8K4mFZSDIN5D9gWBCmqtWhAyNbKtsLJDDdWOqyc2fj60qly2P5Rz4fbQl2mlPH3smvcPMwtLmhVPGpa2A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lzLbaIzpG443ZAmlR8oaCgxFoLmp2QKXFIw9ML8wpds=</DigestValue>
      </Reference>
      <Reference URI="/xl/calcChain.xml?ContentType=application/vnd.openxmlformats-officedocument.spreadsheetml.calcChain+xml">
        <DigestMethod Algorithm="http://www.w3.org/2001/04/xmlenc#sha256"/>
        <DigestValue>oKqwrvz8JMwmjllimMk/p7HxAR5fh5UtBVSWLLIGucQ=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AxdqSyHe0c32Td/92h5l+X/dHoEtLN08MQwOZvf9uZc=</DigestValue>
      </Reference>
      <Reference URI="/xl/drawings/vmlDrawing2.vml?ContentType=application/vnd.openxmlformats-officedocument.vmlDrawing">
        <DigestMethod Algorithm="http://www.w3.org/2001/04/xmlenc#sha256"/>
        <DigestValue>eJ5gkJrYsgeStq/yNCYJltow6xmHjZfwbxmp6r9sH6I=</DigestValue>
      </Reference>
      <Reference URI="/xl/drawings/vmlDrawing3.vml?ContentType=application/vnd.openxmlformats-officedocument.vmlDrawing">
        <DigestMethod Algorithm="http://www.w3.org/2001/04/xmlenc#sha256"/>
        <DigestValue>Bc3g/AhAgt4NppOwLLxgWNnf/JO1aig7bNeqfwesuo8=</DigestValue>
      </Reference>
      <Reference URI="/xl/drawings/vmlDrawing4.vml?ContentType=application/vnd.openxmlformats-officedocument.vmlDrawing">
        <DigestMethod Algorithm="http://www.w3.org/2001/04/xmlenc#sha256"/>
        <DigestValue>bdNRnwCroiTWlEQzwfADkdcdlSteC6D/PWiPWSHWXt4=</DigestValue>
      </Reference>
      <Reference URI="/xl/drawings/vmlDrawing5.vml?ContentType=application/vnd.openxmlformats-officedocument.vmlDrawing">
        <DigestMethod Algorithm="http://www.w3.org/2001/04/xmlenc#sha256"/>
        <DigestValue>t/lTTUkzv3irJjhxhdASLaCW1lQnbir0XnPI8Ih64dE=</DigestValue>
      </Reference>
      <Reference URI="/xl/drawings/vmlDrawing6.vml?ContentType=application/vnd.openxmlformats-officedocument.vmlDrawing">
        <DigestMethod Algorithm="http://www.w3.org/2001/04/xmlenc#sha256"/>
        <DigestValue>rL7KXw8Q25QoPm2NJIyekthWydxI3u+9Py71/KQwLKM=</DigestValue>
      </Reference>
      <Reference URI="/xl/media/image1.emf?ContentType=image/x-emf">
        <DigestMethod Algorithm="http://www.w3.org/2001/04/xmlenc#sha256"/>
        <DigestValue>hNsSqbGy+LxgTQGPIzKP/q34ECkgVPEIQcHDSHG0C/Q=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sharedStrings.xml?ContentType=application/vnd.openxmlformats-officedocument.spreadsheetml.sharedStrings+xml">
        <DigestMethod Algorithm="http://www.w3.org/2001/04/xmlenc#sha256"/>
        <DigestValue>xlUUeQ/nOuy7EINtgxMLZGg5zf1VBuRMYUrNK85+YnI=</DigestValue>
      </Reference>
      <Reference URI="/xl/styles.xml?ContentType=application/vnd.openxmlformats-officedocument.spreadsheetml.styles+xml">
        <DigestMethod Algorithm="http://www.w3.org/2001/04/xmlenc#sha256"/>
        <DigestValue>BunHtmz5FZL/NUjkkGsZxEvIs7JviNqDahZ/gcyFzKA=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Z7RSXIWq14xPeoqYSrRABm/sTgbggHlFLsHoOie4s6I=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G4fB2Vrf8KyAdhLiBGuydKBfDiUZuOfhnVshmpN+Exk=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b1MQUVCmhQXYdYToMKZKh+xcYDt+Yv6QIM5V/T7KSB4=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qHG/OymaPou4I0qSW0Y8/4NaGO2A2j7PweiYO7r7gxs=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+HgIlm2f9sImN3omI6NYS6yIDYlgItRv8EHKKdBMY/Q=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lXbfejPGVl92rSYSONWBvfPt/PIEQxYntcmtLfs/rFY=</DigestValue>
      </Reference>
      <Reference URI="/xl/worksheets/sheet1.xml?ContentType=application/vnd.openxmlformats-officedocument.spreadsheetml.worksheet+xml">
        <DigestMethod Algorithm="http://www.w3.org/2001/04/xmlenc#sha256"/>
        <DigestValue>fKhiTNIr4Gyb3Oe75ObXpJiO8PHfSN6DIxSgzseBpa0=</DigestValue>
      </Reference>
      <Reference URI="/xl/worksheets/sheet2.xml?ContentType=application/vnd.openxmlformats-officedocument.spreadsheetml.worksheet+xml">
        <DigestMethod Algorithm="http://www.w3.org/2001/04/xmlenc#sha256"/>
        <DigestValue>ICWjuiVoZQZyqt+EaP0GbCCEkpXmxLDYcfbqRndSfyE=</DigestValue>
      </Reference>
      <Reference URI="/xl/worksheets/sheet3.xml?ContentType=application/vnd.openxmlformats-officedocument.spreadsheetml.worksheet+xml">
        <DigestMethod Algorithm="http://www.w3.org/2001/04/xmlenc#sha256"/>
        <DigestValue>OwXINmd7BAlej2b5BJMmJALC9j2r+bn7ZlXCxJS6Roc=</DigestValue>
      </Reference>
      <Reference URI="/xl/worksheets/sheet4.xml?ContentType=application/vnd.openxmlformats-officedocument.spreadsheetml.worksheet+xml">
        <DigestMethod Algorithm="http://www.w3.org/2001/04/xmlenc#sha256"/>
        <DigestValue>HZD8nFTrtTqdxEFIh0KJZdUj/rFESoE3W7Ir+XpUi1k=</DigestValue>
      </Reference>
      <Reference URI="/xl/worksheets/sheet5.xml?ContentType=application/vnd.openxmlformats-officedocument.spreadsheetml.worksheet+xml">
        <DigestMethod Algorithm="http://www.w3.org/2001/04/xmlenc#sha256"/>
        <DigestValue>Hyr1Uiyn3oHCoMcmC1vZy/C+Tthoh4qVLaniB1omiCo=</DigestValue>
      </Reference>
      <Reference URI="/xl/worksheets/sheet6.xml?ContentType=application/vnd.openxmlformats-officedocument.spreadsheetml.worksheet+xml">
        <DigestMethod Algorithm="http://www.w3.org/2001/04/xmlenc#sha256"/>
        <DigestValue>6v/WdrCthw6ORo3Z+UKpG2k5qn/soApxXDLo8obdhkM=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2026-01-16T07:56:33Z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{60CC3773-1C9A-40AA-BEDF-8D81115A98F5}</SetupID>
          <SignatureText>РД-19-2/16.01.2026</SignatureText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2026-01-16T07:56:33Z</xd:SigningTime>
          <xd:SigningCertificate>
            <xd:Cert>
              <xd:CertDigest>
                <DigestMethod Algorithm="http://www.w3.org/2001/04/xmlenc#sha256"/>
                <DigestValue>FXPJHAT6LUfLAaUR9uo9xGG43JsKFk9NNV+mfb9fRTc=</DigestValue>
              </xd:CertDigest>
              <xd:IssuerSerial>
                <X509IssuerName>C=BG, L=Sofia, O=Information Services JSC, OID.2.5.4.97=NTRBG-831641791, CN=StampIT Global Qualified CA</X509IssuerName>
                <X509SerialNumber>7314555401353929024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AEBAAB/AAAAAAAAAAAAAAD9GAAAaQwAACBFTUYAAAEAQBwAAKoAAAAGAAAAAAAAAAAAAAAAAAAAgAcAADgEAADcAQAADAEAAAAAAAAAAAAAAAAAAGBDBwDgFgQ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/AAAAAAAAAAAAAAAC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////AAAAAAAlAAAADAAAAAEAAABMAAAAZAAAAAAAAAAAAAAAAQEAAH8AAAAAAAAAAAAAAAIBAACAAAAAIQDwAAAAAAAAAAAAAACAPwAAAAAAAAAAAACAPwAAAAAAAAAAAAAAAAAAAAAAAAAAAAAAAAAAAAAAAAAAJQAAAAwAAAAAAACAKAAAAAwAAAABAAAAJwAAABgAAAABAAAAAAAAAP///wAAAAAAJQAAAAwAAAABAAAATAAAAGQAAAAAAAAAAAAAAAEBAAB/AAAAAAAAAAAAAAAC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oAAAAEAAAA9gAAABAAAAC6AAAABAAAAD0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ISAAAADAAAAAEAAAAeAAAAGAAAALoAAAAEAAAA9wAAABEAAAAlAAAADAAAAAEAAABUAAAAlAAAALsAAAAEAAAA9QAAABAAAAABAAAAVVXGQb6ExkG7AAAABAAAAAwAAABMAAAAAAAAAAAAAAAAAAAA//////////9kAAAAMQA2AC4AMQAuADIAMAAyADYAIAAzBC4ABgAAAAYAAAADAAAABgAAAAMAAAAGAAAABgAAAAYAAAAGAAAAAwAAAAUAAAADAAAASwAAAEAAAAAwAAAABQAAACAAAAABAAAAAQAAABAAAAAAAAAAAAAAAAIBAACAAAAAAAAAAAAAAAACAQAAgAAAAFIAAABwAQAAAgAAABAAAAAH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VX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C5AAAARwAAACkAAAAzAAAAkQAAABUAAAAhAPAAAAAAAAAAAAAAAIA/AAAAAAAAAAAAAIA/AAAAAAAAAAAAAAAAAAAAAAAAAAAAAAAAAAAAAAAAAAAlAAAADAAAAAAAAIAoAAAADAAAAAQAAABSAAAAcAEAAAQAAADw////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C6AAAASAAAACUAAAAMAAAABAAAAFQAAAC4AAAAKgAAADMAAAC4AAAARwAAAAEAAABVVcZBvoTGQSoAAAAzAAAAEgAAAEwAAAAAAAAAAAAAAAAAAAD//////////3AAAAAgBBQELQAxADkALQAyAC8AMQA2AC4AMAAxAC4AMgAwADIANgAJAAAACwAAAAYAAAAJAAAACQAAAAYAAAAJAAAABgAAAAkAAAAJAAAAAwAAAAkAAAAJAAAAAwAAAAkAAAAJAAAACQAAAAkAAABLAAAAQAAAADAAAAAFAAAAIAAAAAEAAAABAAAAEAAAAAAAAAAAAAAAAgEAAIAAAAAAAAAAAAAAAAIBAACAAAAAJQAAAAwAAAACAAAAJwAAABgAAAAFAAAAAAAAAP///wAAAAAAJQAAAAwAAAAFAAAATAAAAGQAAAAAAAAAUAAAAAEBAAB8AAAAAAAAAFAAAAACAQAALQAAACEA8AAAAAAAAAAAAAAAgD8AAAAAAAAAAAAAgD8AAAAAAAAAAAAAAAAAAAAAAAAAAAAAAAAAAAAAAAAAACUAAAAMAAAAAAAAgCgAAAAMAAAABQAAACcAAAAYAAAABQAAAAAAAAD///8AAAAAACUAAAAMAAAABQAAAEwAAABkAAAACQAAAFAAAAD4AAAAXAAAAAkAAABQAAAA8AAAAA0AAAAhAPAAAAAAAAAAAAAAAIA/AAAAAAAAAAAAAIA/AAAAAAAAAAAAAAAAAAAAAAAAAAAAAAAAAAAAAAAAAAAlAAAADAAAAAAAAIAoAAAADAAAAAUAAAAlAAAADAAAAAEAAAAYAAAADAAAAAAAAAISAAAADAAAAAEAAAAeAAAAGAAAAAkAAABQAAAA+QAAAF0AAAAlAAAADAAAAAEAAABUAAAAxAAAAAoAAABQAAAAXwAAAFwAAAABAAAAVVXGQb6ExkEKAAAAUAAAABQAAABMAAAAAAAAAAAAAAAAAAAA//////////90AAAAIAAgACAAIAAgACAAIAAgACAAIAAgADQEPgQ6BEMEPAQ1BD0EQgQsAAMAAAADAAAAAwAAAAMAAAADAAAAAwAAAAMAAAADAAAAAwAAAAMAAAADAAAABgAAAAcAAAAGAAAABQAAAAgAAAAGAAAABwAAAAUAAAADAAAASwAAAEAAAAAwAAAABQAAACAAAAABAAAAAQAAABAAAAAAAAAAAAAAAAIBAACAAAAAAAAAAAAAAAACAQAAgAAAACUAAAAMAAAAAgAAACcAAAAYAAAABQAAAAAAAAD///8AAAAAACUAAAAMAAAABQAAAEwAAABkAAAACQAAAGAAAAD4AAAAbAAAAAkAAABgAAAA8AAAAA0AAAAhAPAAAAAAAAAAAAAAAIA/AAAAAAAAAAAAAIA/AAAAAAAAAAAAAAAAAAAAAAAAAAAAAAAAAAAAAAAAAAAlAAAADAAAAAAAAIAoAAAADAAAAAUAAAAlAAAADAAAAAEAAAAYAAAADAAAAAAAAAISAAAADAAAAAEAAAAeAAAAGAAAAAkAAABgAAAA+QAAAG0AAAAlAAAADAAAAAEAAABUAAAA6AAAAAoAAABgAAAAgQAAAGwAAAABAAAAVVXGQb6ExkEKAAAAYAAAABoAAABMAAAAAAAAAAAAAAAAAAAA//////////+AAAAAIAAgACAAIAAgACAAIAAgACAAIAAgAEAENQQzBDgEQQRCBEAEOARABDAEPQQgAD4EQgQ6AAMAAAADAAAAAwAAAAMAAAADAAAAAwAAAAMAAAADAAAAAwAAAAMAAAADAAAABwAAAAYAAAAFAAAABwAAAAUAAAAFAAAABwAAAAcAAAAHAAAABgAAAAcAAAADAAAABwAAAAUAAAADAAAASwAAAEAAAAAwAAAABQAAACAAAAABAAAAAQAAABAAAAAAAAAAAAAAAAIBAACAAAAAAAAAAAAAAAACAQAAgAAAACUAAAAMAAAAAgAAACcAAAAYAAAABQAAAAAAAAD///8AAAAAACUAAAAMAAAABQAAAEwAAABkAAAACQAAAHAAAAD4AAAAfAAAAAkAAABwAAAA8AAAAA0AAAAhAPAAAAAAAAAAAAAAAIA/AAAAAAAAAAAAAIA/AAAAAAAAAAAAAAAAAAAAAAAAAAAAAAAAAAAAAAAAAAAlAAAADAAAAAAAAIAoAAAADAAAAAUAAAAlAAAADAAAAAEAAAAYAAAADAAAAAAAAAISAAAADAAAAAEAAAAWAAAADAAAAAAAAABUAAAAPAEAAAoAAABwAAAA9wAAAHwAAAABAAAAVVXGQb6ExkEKAAAAcAAAACgAAABMAAAABAAAAAkAAABwAAAA+QAAAH0AAACcAAAAUwBpAGcAbgBlAGQAIABiAHkAOgAgAEUATABJAFoAQQBCAEUAVABBACAAUwBWAEUAVABPAFMATABBAFYATwBWAEEAIABSAFUAUwBFAFYAQQAGAAAAAwAAAAcAAAAHAAAABgAAAAcAAAADAAAABwAAAAUAAAADAAAAAwAAAAYAAAAFAAAAAwAAAAYAAAAHAAAABgAAAAYAAAAGAAAABwAAAAMAAAAGAAAABwAAAAYAAAAGAAAACQAAAAYAAAAFAAAABwAAAAcAAAAJAAAABwAAAAcAAAADAAAABwAAAAgAAAAGAAAABgAAAAcAAAAHAAAAFgAAAAwAAAAAAAAAJQAAAAwAAAACAAAADgAAABQAAAAAAAAAEAAAABQAAAA=</Object>
  <Object Id="idInvalidSigLnImg">AQAAAGwAAAAAAAAAAAAAAAEBAAB/AAAAAAAAAAAAAAD9GAAAaQwAACBFTUYAAAEA3B8AALAAAAAGAAAAAAAAAAAAAAAAAAAAgAcAADgEAADcAQAADAEAAAAAAAAAAAAAAAAAAGBDBwDgFgQ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/AAAAAAAAAAAAAAAC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////AAAAAAAlAAAADAAAAAEAAABMAAAAZAAAAAAAAAAAAAAAAQEAAH8AAAAAAAAAAAAAAAIBAACAAAAAIQDwAAAAAAAAAAAAAACAPwAAAAAAAAAAAACAPwAAAAAAAAAAAAAAAAAAAAAAAAAAAAAAAAAAAAAAAAAAJQAAAAwAAAAAAACAKAAAAAwAAAABAAAAJwAAABgAAAABAAAAAAAAAP///wAAAAAAJQAAAAwAAAABAAAATAAAAGQAAAAAAAAAAAAAAAEBAAB/AAAAAAAAAAAAAAAC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SOAAAAAcKDQcKDQcJDQ4WMShFrjFU1TJV1gECBAIDBAECBQoRKyZBowsTMQAAAAAAfqbJd6PIeqDCQFZ4JTd0Lk/HMVPSGy5uFiE4GypVJ0KnHjN9AAABUjgAAACcz+7S6ffb7fnC0t1haH0hMm8aLXIuT8ggOIwoRKslP58cK08AAAEuMQAAAMHg9P///////////+bm5k9SXjw/SzBRzTFU0y1NwSAyVzFGXwEBAlI4CA8mnM/u69/SvI9jt4tgjIR9FBosDBEjMVTUMlXWMVPRKUSeDxk4AAAAegAAAADT6ff///////+Tk5MjK0krSbkvUcsuT8YVJFoTIFIrSbgtTcEQHEdzAAAAAJzP7vT6/bTa8kRleixHhy1Nwi5PxiQtTnBwcJKSki81SRwtZAgOIwAAAAAAweD02+35gsLqZ5q6Jz1jNEJyOUZ4qamp+/v7////wdPeVnCJAQECAAAAAACv1/Ho8/ubzu6CwuqMudS3u769vb3////////////L5fZymsABAgN6AAAAAK/X8fz9/uLx+snk9uTy+vz9/v///////////////8vl9nKawAECA1I4AAAAotHvtdryxOL1xOL1tdry0+r32+350+r3tdryxOL1pdPvc5rAAQIDAAAAAABpj7ZnjrZqj7Zqj7ZnjrZtkbdukrdtkbdnjrZqj7ZojrZ3rdUCAwRSO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/AAACEgAAAAwAAAABAAAAHgAAABgAAAAiAAAABAAAAHoAAAARAAAAJQAAAAwAAAABAAAAVAAAALQAAAAjAAAABAAAAHgAAAAQAAAAAQAAAFVVxkG+hMZBIwAAAAQAAAARAAAATAAAAAAAAAAAAAAAAAAAAP//////////cAAAAEkAbgB2AGEAbABpAGQAIABzAGkAZwBuAGEAdAB1AHIAZQCAPwMAAAAHAAAABQAAAAYAAAADAAAAAwAAAAcAAAADAAAABQAAAAMAAAAHAAAABwAAAAYAAAAEAAAABwAAAAQAAAAGAAAASwAAAEAAAAAwAAAABQAAACAAAAABAAAAAQAAABAAAAAAAAAAAAAAAAIBAACAAAAAAAAAAAAAAAACAQAAgAAAAFIAAABwAQAAAgAAABAAAAAH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VX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C5AAAARwAAACkAAAAzAAAAkQAAABUAAAAhAPAAAAAAAAAAAAAAAIA/AAAAAAAAAAAAAIA/AAAAAAAAAAAAAAAAAAAAAAAAAAAAAAAAAAAAAAAAAAAlAAAADAAAAAAAAIAoAAAADAAAAAQAAABSAAAAcAEAAAQAAADw////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C6AAAASAAAACUAAAAMAAAABAAAAFQAAAC4AAAAKgAAADMAAAC4AAAARwAAAAEAAABVVcZBvoTGQSoAAAAzAAAAEgAAAEwAAAAAAAAAAAAAAAAAAAD//////////3AAAAAgBBQELQAxADkALQAyAC8AMQA2AC4AMAAxAC4AMgAwADIANgAJAAAACwAAAAYAAAAJAAAACQAAAAYAAAAJAAAABgAAAAkAAAAJAAAAAwAAAAkAAAAJAAAAAwAAAAkAAAAJAAAACQAAAAkAAABLAAAAQAAAADAAAAAFAAAAIAAAAAEAAAABAAAAEAAAAAAAAAAAAAAAAgEAAIAAAAAAAAAAAAAAAAIBAACAAAAAJQAAAAwAAAACAAAAJwAAABgAAAAFAAAAAAAAAP///wAAAAAAJQAAAAwAAAAFAAAATAAAAGQAAAAAAAAAUAAAAAEBAAB8AAAAAAAAAFAAAAACAQAALQAAACEA8AAAAAAAAAAAAAAAgD8AAAAAAAAAAAAAgD8AAAAAAAAAAAAAAAAAAAAAAAAAAAAAAAAAAAAAAAAAACUAAAAMAAAAAAAAgCgAAAAMAAAABQAAACcAAAAYAAAABQAAAAAAAAD///8AAAAAACUAAAAMAAAABQAAAEwAAABkAAAACQAAAFAAAAD4AAAAXAAAAAkAAABQAAAA8AAAAA0AAAAhAPAAAAAAAAAAAAAAAIA/AAAAAAAAAAAAAIA/AAAAAAAAAAAAAAAAAAAAAAAAAAAAAAAAAAAAAAAAAAAlAAAADAAAAAAAAIAoAAAADAAAAAUAAAAlAAAADAAAAAEAAAAYAAAADAAAAAAAAAISAAAADAAAAAEAAAAeAAAAGAAAAAkAAABQAAAA+QAAAF0AAAAlAAAADAAAAAEAAABUAAAAxAAAAAoAAABQAAAAXwAAAFwAAAABAAAAVVXGQb6ExkEKAAAAUAAAABQAAABMAAAAAAAAAAAAAAAAAAAA//////////90AAAAIAAgACAAIAAgACAAIAAgACAAIAAgADQEPgQ6BEMEPAQ1BD0EQgQsAAMAAAADAAAAAwAAAAMAAAADAAAAAwAAAAMAAAADAAAAAwAAAAMAAAADAAAABgAAAAcAAAAGAAAABQAAAAgAAAAGAAAABwAAAAUAAAADAAAASwAAAEAAAAAwAAAABQAAACAAAAABAAAAAQAAABAAAAAAAAAAAAAAAAIBAACAAAAAAAAAAAAAAAACAQAAgAAAACUAAAAMAAAAAgAAACcAAAAYAAAABQAAAAAAAAD///8AAAAAACUAAAAMAAAABQAAAEwAAABkAAAACQAAAGAAAAD4AAAAbAAAAAkAAABgAAAA8AAAAA0AAAAhAPAAAAAAAAAAAAAAAIA/AAAAAAAAAAAAAIA/AAAAAAAAAAAAAAAAAAAAAAAAAAAAAAAAAAAAAAAAAAAlAAAADAAAAAAAAIAoAAAADAAAAAUAAAAlAAAADAAAAAEAAAAYAAAADAAAAAAAAAISAAAADAAAAAEAAAAeAAAAGAAAAAkAAABgAAAA+QAAAG0AAAAlAAAADAAAAAEAAABUAAAA6AAAAAoAAABgAAAAgQAAAGwAAAABAAAAVVXGQb6ExkEKAAAAYAAAABoAAABMAAAAAAAAAAAAAAAAAAAA//////////+AAAAAIAAgACAAIAAgACAAIAAgACAAIAAgAEAENQQzBDgEQQRCBEAEOARABDAEPQQgAD4EQgQ6AAMAAAADAAAAAwAAAAMAAAADAAAAAwAAAAMAAAADAAAAAwAAAAMAAAADAAAABwAAAAYAAAAFAAAABwAAAAUAAAAFAAAABwAAAAcAAAAHAAAABgAAAAcAAAADAAAABwAAAAUAAAADAAAASwAAAEAAAAAwAAAABQAAACAAAAABAAAAAQAAABAAAAAAAAAAAAAAAAIBAACAAAAAAAAAAAAAAAACAQAAgAAAACUAAAAMAAAAAgAAACcAAAAYAAAABQAAAAAAAAD///8AAAAAACUAAAAMAAAABQAAAEwAAABkAAAACQAAAHAAAAD4AAAAfAAAAAkAAABwAAAA8AAAAA0AAAAhAPAAAAAAAAAAAAAAAIA/AAAAAAAAAAAAAIA/AAAAAAAAAAAAAAAAAAAAAAAAAAAAAAAAAAAAAAAAAAAlAAAADAAAAAAAAIAoAAAADAAAAAUAAAAlAAAADAAAAAEAAAAYAAAADAAAAAAAAAISAAAADAAAAAEAAAAWAAAADAAAAAAAAABUAAAAPAEAAAoAAABwAAAA9wAAAHwAAAABAAAAVVXGQb6ExkEKAAAAcAAAACgAAABMAAAABAAAAAkAAABwAAAA+QAAAH0AAACcAAAAUwBpAGcAbgBlAGQAIABiAHkAOgAgAEUATABJAFoAQQBCAEUAVABBACAAUwBWAEUAVABPAFMATABBAFYATwBWAEEAIABSAFUAUwBFAFYAQQAGAAAAAwAAAAcAAAAHAAAABgAAAAcAAAADAAAABwAAAAUAAAADAAAAAwAAAAYAAAAFAAAAAwAAAAYAAAAHAAAABgAAAAYAAAAGAAAABwAAAAMAAAAGAAAABwAAAAYAAAAGAAAACQAAAAYAAAAFAAAABwAAAAcAAAAJAAAABwAAAAcAAAADAAAABwAAAAgAAAAGAAAABgAAAAcAAAAHAAAAFgAAAAwAAAAAAAAAJQAAAAwAAAACAAAADgAAABQAAAAAAAAAEAAAABQAAAA=</Object>
</Signature>
</file>

<file path=_xmlsignatures/sig4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c8A/Ek0pxFs/eywckyaejeDx6FyvfBCSGRWC5sDCW/I=</DigestValue>
    </Reference>
    <Reference Type="http://www.w3.org/2000/09/xmldsig#Object" URI="#idOfficeObject">
      <DigestMethod Algorithm="http://www.w3.org/2001/04/xmlenc#sha256"/>
      <DigestValue>iErwGXoYGBU/+bugxbc9jLLTt10//sW0qfhzEmtadtw=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OGC4EV2gl4BRpE4i224YWAzyxZ2UjYxjIIBn+Pfyr2s=</DigestValue>
    </Reference>
    <Reference Type="http://www.w3.org/2000/09/xmldsig#Object" URI="#idValidSigLnImg">
      <DigestMethod Algorithm="http://www.w3.org/2001/04/xmlenc#sha256"/>
      <DigestValue>Cm59BCiy8rV1erjYAkWgkD2Q+WssRI2KqOQfL2pkvx0=</DigestValue>
    </Reference>
    <Reference Type="http://www.w3.org/2000/09/xmldsig#Object" URI="#idInvalidSigLnImg">
      <DigestMethod Algorithm="http://www.w3.org/2001/04/xmlenc#sha256"/>
      <DigestValue>LC0kEIipvHRt4ZR/MZmz6sBHP+HpIcYH3tjvlFeF2Gk=</DigestValue>
    </Reference>
  </SignedInfo>
  <SignatureValue>LCOvBbvBxKh2ipJ7b9QL5plb1Ld45cyJohGbbXKMhimAneZ2+/en0yMAPWP35KjU7mxVnMfuy+90
UEgCFCvvPlyJYtyJeUltERu4S8/e2te7kX0aJLdNF5Y/ZGEZmdNW5Quq5O3zoe33Vcw09IAF2860
72txM4H/qlMZFG+GZH+C0MoTF7gj/5PWxzZ9DJO/Acieezvr5gFhuVjb6/I409K5/T39njLhn8Pr
82p5bAwjUEWEVU2qE9/GlIy8I3Ow8xBavo5ldBKe8M8/on8zOQ9GU+X7eNZs03+Vu5I+yrq5XTir
5G9qEQuelM5suiR2duCKClm172wTIhowXt6bfA==</SignatureValue>
  <KeyInfo>
    <X509Data>
      <X509Certificate>MIIHBTCCBO2gAwIBAgIIZYKFYiOdoUAwDQYJKoZIhvcNAQELBQAwgYAxJDAiBgNVBAMMG1N0YW1wSVQgR2xvYmFsIFF1YWxpZmllZCBDQTEYMBYGA1UEYQwPTlRSQkctODMxNjQxNzkxMSEwHwYDVQQKDBhJbmZvcm1hdGlvbiBTZXJ2aWNlcyBKU0MxDjAMBgNVBAcMBVNvZmlhMQswCQYDVQQGEwJCRzAeFw0yMzA4MTcxMTI5NDlaFw0yNjA4MTYxMTI5NDlaMIGsMScwJQYJKoZIhvcNAQkBFhhlcnVzZXZhQG1oLmdvdmVybm1lbnQuYmcxJjAkBgNVBAMMHUVMSVpBQkVUQSBTVkVUT1NMQVZPVkEgUlVTRVZBMRcwFQYDVQQFEw5TVDpCRy05OTQ4NzYzOTESMBAGA1UEKgwJRUxJWkFCRVRBMQ8wDQYDVQQEDAZSVVNFVkExDjAMBgNVBAcMBVNvZmlhMQswCQYDVQQGEwJCRzCCASIwDQYJKoZIhvcNAQEBBQADggEPADCCAQoCggEBAMIYAtRBpdMDdWu9utAJ4S37X93ge6oek66PVkIcBtFEV7GpgHApo5xIJecDDBly31GePq8DCXR5TU5d0crh5nh0GeevEadICKdFUC6YM52ghVaMv+zlX9mdeowMexdDQo3kDInrX2VpJsokhCcy9JXR4h3mKhu5htUSNk+pdIEn3o18tfbuk7qDvdDXRRK/ZyHLbaeHbKonzJEUmoB0H9OeuEDBjOeuGnnZRMR5nHUk/l+mtz9vkWq6kIVdmUVELveKLuw5ZnNON6vKqGTLX8nevRt8XExtr0j8x/nVD7dDJXNOiunDZ0lPLT1sub0pso//uHv7bl7NAUNuxMA8N9MCAwEAAaOCAlMwggJPMIGABggrBgEFBQcBAQR0MHIwSgYIKwYBBQUHMAKGPmh0dHA6Ly93d3cuc3RhbXBpdC5vcmcvcmVwb3NpdG9yeS9zdGFtcGl0X2dsb2JhbF9xdWFsaWZpZWQuY3J0MCQGCCsGAQUFBzABhhhodHRwOi8vb2NzcC5zdGFtcGl0Lm9yZy8wHQYDVR0OBBYEFDjd6IprrO9Zo6ncOq2nTd6euzL2MAwGA1UdEwEB/wQCMAAwHwYDVR0jBBgwFoAUxtxulkER1h8y/xG9tlEq5OkRQ1AwgYgGCCsGAQUFBwEDBHwwejAVBggrBgEFBQcLAjAJBgcEAIvsSQEBMAgGBgQAjkYBATAIBgYEAI5GAQQwEwYGBACORgEGMAkGBwQAjkYBBgEwOAYGBACORgEFMC4wLBYmaHR0cHM6Ly93d3cuc3RhbXBpdC5vcmcvcGRzL3Bkc19lbi5wZGYTAmVuMGAGA1UdIARZMFcwCQYHBACL7EABAjBABgsrBgEEAdgaAQIBAzAxMC8GCCsGAQUFBwIBFiNodHRwczovL3d3dy5zdGFtcGl0Lm9yZy9yZXBvc2l0b3J5LzAIBgYEAIswAQEwSAYDVR0fBEEwPzA9oDugOYY3aHR0cDovL3d3dy5zdGFtcGl0Lm9yZy9jcmwvc3RhbXBpdF9nbG9iYWxfcXVhbGlmaWVkLmNybDAOBgNVHQ8BAf8EBAMCBeAwNQYDVR0lBC4wLAYIKwYBBQUHAwIGCCsGAQUFBwMEBgorBgEEAYI3FAICBgorBgEEAYI3CgMMMA0GCSqGSIb3DQEBCwUAA4ICAQA7QT1S9UCdGwD3HA3SkUT5PRtIR/W/khUomqzyEnxFUwLK2wemBKJ4Wx+YAWQrDID0RvSuTteOjfyJcMHex3MLpJQKTXzF3xhwXDyD3VURJ4Z5/fpMdMOPGojjp2KrJyjGqZkQ5m8IQSIxluqmMlNlrEM1Fthr9o57l7xbYNhOPC1DytreeGjLjsSaYIxQdU4TnlJjMo2bCEMpbOHF3kzM6+J9lrJ80R2Q+P6McmInTcZkjCJyxrekD8KorXnzqKkVKwDFjsnssJeItWPwQSu1KSknA6zrkQ8sMvCSeheilqlJebfzobEXm4rYzxMfTngGtgaZaqt9IZKZE4hO8aFbB2Psmhjzns89Lg0UbrF7rybfQdl9xdju6Xsevj5RTizHKNxjGYG643m7CkW1TCw8HXU65BDb15ibMwPv1l8QzuyYQ+jL42i9kaLbQpDVco/mH8WEuOqZzcIHBzvVAs1BtEZcI5niDnnWuQTGMPRb7TqGc0ZN9TrlarItTAQj8tykjEWrj5nB/ouHE1fmMeqtoVL6Pw8ibi1cf2uAPP23BKeZYPVdGnUla3Pu9UTUXlrKZluw1PHqeBzYHrbD938UUlZr8K4mFZSDIN5D9gWBCmqtWhAyNbKtsLJDDdWOqyc2fj60qly2P5Rz4fbQl2mlPH3smvcPMwtLmhVPGpa2A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lzLbaIzpG443ZAmlR8oaCgxFoLmp2QKXFIw9ML8wpds=</DigestValue>
      </Reference>
      <Reference URI="/xl/calcChain.xml?ContentType=application/vnd.openxmlformats-officedocument.spreadsheetml.calcChain+xml">
        <DigestMethod Algorithm="http://www.w3.org/2001/04/xmlenc#sha256"/>
        <DigestValue>oKqwrvz8JMwmjllimMk/p7HxAR5fh5UtBVSWLLIGucQ=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AxdqSyHe0c32Td/92h5l+X/dHoEtLN08MQwOZvf9uZc=</DigestValue>
      </Reference>
      <Reference URI="/xl/drawings/vmlDrawing2.vml?ContentType=application/vnd.openxmlformats-officedocument.vmlDrawing">
        <DigestMethod Algorithm="http://www.w3.org/2001/04/xmlenc#sha256"/>
        <DigestValue>eJ5gkJrYsgeStq/yNCYJltow6xmHjZfwbxmp6r9sH6I=</DigestValue>
      </Reference>
      <Reference URI="/xl/drawings/vmlDrawing3.vml?ContentType=application/vnd.openxmlformats-officedocument.vmlDrawing">
        <DigestMethod Algorithm="http://www.w3.org/2001/04/xmlenc#sha256"/>
        <DigestValue>Bc3g/AhAgt4NppOwLLxgWNnf/JO1aig7bNeqfwesuo8=</DigestValue>
      </Reference>
      <Reference URI="/xl/drawings/vmlDrawing4.vml?ContentType=application/vnd.openxmlformats-officedocument.vmlDrawing">
        <DigestMethod Algorithm="http://www.w3.org/2001/04/xmlenc#sha256"/>
        <DigestValue>bdNRnwCroiTWlEQzwfADkdcdlSteC6D/PWiPWSHWXt4=</DigestValue>
      </Reference>
      <Reference URI="/xl/drawings/vmlDrawing5.vml?ContentType=application/vnd.openxmlformats-officedocument.vmlDrawing">
        <DigestMethod Algorithm="http://www.w3.org/2001/04/xmlenc#sha256"/>
        <DigestValue>t/lTTUkzv3irJjhxhdASLaCW1lQnbir0XnPI8Ih64dE=</DigestValue>
      </Reference>
      <Reference URI="/xl/drawings/vmlDrawing6.vml?ContentType=application/vnd.openxmlformats-officedocument.vmlDrawing">
        <DigestMethod Algorithm="http://www.w3.org/2001/04/xmlenc#sha256"/>
        <DigestValue>rL7KXw8Q25QoPm2NJIyekthWydxI3u+9Py71/KQwLKM=</DigestValue>
      </Reference>
      <Reference URI="/xl/media/image1.emf?ContentType=image/x-emf">
        <DigestMethod Algorithm="http://www.w3.org/2001/04/xmlenc#sha256"/>
        <DigestValue>hNsSqbGy+LxgTQGPIzKP/q34ECkgVPEIQcHDSHG0C/Q=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sharedStrings.xml?ContentType=application/vnd.openxmlformats-officedocument.spreadsheetml.sharedStrings+xml">
        <DigestMethod Algorithm="http://www.w3.org/2001/04/xmlenc#sha256"/>
        <DigestValue>xlUUeQ/nOuy7EINtgxMLZGg5zf1VBuRMYUrNK85+YnI=</DigestValue>
      </Reference>
      <Reference URI="/xl/styles.xml?ContentType=application/vnd.openxmlformats-officedocument.spreadsheetml.styles+xml">
        <DigestMethod Algorithm="http://www.w3.org/2001/04/xmlenc#sha256"/>
        <DigestValue>BunHtmz5FZL/NUjkkGsZxEvIs7JviNqDahZ/gcyFzKA=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Z7RSXIWq14xPeoqYSrRABm/sTgbggHlFLsHoOie4s6I=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G4fB2Vrf8KyAdhLiBGuydKBfDiUZuOfhnVshmpN+Exk=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b1MQUVCmhQXYdYToMKZKh+xcYDt+Yv6QIM5V/T7KSB4=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qHG/OymaPou4I0qSW0Y8/4NaGO2A2j7PweiYO7r7gxs=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+HgIlm2f9sImN3omI6NYS6yIDYlgItRv8EHKKdBMY/Q=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lXbfejPGVl92rSYSONWBvfPt/PIEQxYntcmtLfs/rFY=</DigestValue>
      </Reference>
      <Reference URI="/xl/worksheets/sheet1.xml?ContentType=application/vnd.openxmlformats-officedocument.spreadsheetml.worksheet+xml">
        <DigestMethod Algorithm="http://www.w3.org/2001/04/xmlenc#sha256"/>
        <DigestValue>fKhiTNIr4Gyb3Oe75ObXpJiO8PHfSN6DIxSgzseBpa0=</DigestValue>
      </Reference>
      <Reference URI="/xl/worksheets/sheet2.xml?ContentType=application/vnd.openxmlformats-officedocument.spreadsheetml.worksheet+xml">
        <DigestMethod Algorithm="http://www.w3.org/2001/04/xmlenc#sha256"/>
        <DigestValue>ICWjuiVoZQZyqt+EaP0GbCCEkpXmxLDYcfbqRndSfyE=</DigestValue>
      </Reference>
      <Reference URI="/xl/worksheets/sheet3.xml?ContentType=application/vnd.openxmlformats-officedocument.spreadsheetml.worksheet+xml">
        <DigestMethod Algorithm="http://www.w3.org/2001/04/xmlenc#sha256"/>
        <DigestValue>OwXINmd7BAlej2b5BJMmJALC9j2r+bn7ZlXCxJS6Roc=</DigestValue>
      </Reference>
      <Reference URI="/xl/worksheets/sheet4.xml?ContentType=application/vnd.openxmlformats-officedocument.spreadsheetml.worksheet+xml">
        <DigestMethod Algorithm="http://www.w3.org/2001/04/xmlenc#sha256"/>
        <DigestValue>HZD8nFTrtTqdxEFIh0KJZdUj/rFESoE3W7Ir+XpUi1k=</DigestValue>
      </Reference>
      <Reference URI="/xl/worksheets/sheet5.xml?ContentType=application/vnd.openxmlformats-officedocument.spreadsheetml.worksheet+xml">
        <DigestMethod Algorithm="http://www.w3.org/2001/04/xmlenc#sha256"/>
        <DigestValue>Hyr1Uiyn3oHCoMcmC1vZy/C+Tthoh4qVLaniB1omiCo=</DigestValue>
      </Reference>
      <Reference URI="/xl/worksheets/sheet6.xml?ContentType=application/vnd.openxmlformats-officedocument.spreadsheetml.worksheet+xml">
        <DigestMethod Algorithm="http://www.w3.org/2001/04/xmlenc#sha256"/>
        <DigestValue>6v/WdrCthw6ORo3Z+UKpG2k5qn/soApxXDLo8obdhkM=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2026-01-16T07:57:30Z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{9F8068B1-E343-4EC5-B3C5-BB903BE2EB56}</SetupID>
          <SignatureText>РД-19-2/16.01.2026</SignatureText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2026-01-16T07:57:30Z</xd:SigningTime>
          <xd:SigningCertificate>
            <xd:Cert>
              <xd:CertDigest>
                <DigestMethod Algorithm="http://www.w3.org/2001/04/xmlenc#sha256"/>
                <DigestValue>FXPJHAT6LUfLAaUR9uo9xGG43JsKFk9NNV+mfb9fRTc=</DigestValue>
              </xd:CertDigest>
              <xd:IssuerSerial>
                <X509IssuerName>C=BG, L=Sofia, O=Information Services JSC, OID.2.5.4.97=NTRBG-831641791, CN=StampIT Global Qualified CA</X509IssuerName>
                <X509SerialNumber>7314555401353929024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AEBAAB/AAAAAAAAAAAAAAD9GAAAaQwAACBFTUYAAAEAQBwAAKoAAAAGAAAAAAAAAAAAAAAAAAAAgAcAADgEAADcAQAADAEAAAAAAAAAAAAAAAAAAGBDBwDgFgQ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/AAAAAAAAAAAAAAAC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////AAAAAAAlAAAADAAAAAEAAABMAAAAZAAAAAAAAAAAAAAAAQEAAH8AAAAAAAAAAAAAAAIBAACAAAAAIQDwAAAAAAAAAAAAAACAPwAAAAAAAAAAAACAPwAAAAAAAAAAAAAAAAAAAAAAAAAAAAAAAAAAAAAAAAAAJQAAAAwAAAAAAACAKAAAAAwAAAABAAAAJwAAABgAAAABAAAAAAAAAP///wAAAAAAJQAAAAwAAAABAAAATAAAAGQAAAAAAAAAAAAAAAEBAAB/AAAAAAAAAAAAAAAC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oAAAAEAAAA9gAAABAAAAC6AAAABAAAAD0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ISAAAADAAAAAEAAAAeAAAAGAAAALoAAAAEAAAA9wAAABEAAAAlAAAADAAAAAEAAABUAAAAlAAAALsAAAAEAAAA9QAAABAAAAABAAAAVVXGQb6ExkG7AAAABAAAAAwAAABMAAAAAAAAAAAAAAAAAAAA//////////9kAAAAMQA2AC4AMQAuADIAMAAyADYAIAAzBC4ABgAAAAYAAAADAAAABgAAAAMAAAAGAAAABgAAAAYAAAAGAAAAAwAAAAUAAAADAAAASwAAAEAAAAAwAAAABQAAACAAAAABAAAAAQAAABAAAAAAAAAAAAAAAAIBAACAAAAAAAAAAAAAAAACAQAAgAAAAFIAAABwAQAAAgAAABAAAAAH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VX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C5AAAARwAAACkAAAAzAAAAkQAAABUAAAAhAPAAAAAAAAAAAAAAAIA/AAAAAAAAAAAAAIA/AAAAAAAAAAAAAAAAAAAAAAAAAAAAAAAAAAAAAAAAAAAlAAAADAAAAAAAAIAoAAAADAAAAAQAAABSAAAAcAEAAAQAAADw////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C6AAAASAAAACUAAAAMAAAABAAAAFQAAAC4AAAAKgAAADMAAAC4AAAARwAAAAEAAABVVcZBvoTGQSoAAAAzAAAAEgAAAEwAAAAAAAAAAAAAAAAAAAD//////////3AAAAAgBBQELQAxADkALQAyAC8AMQA2AC4AMAAxAC4AMgAwADIANgAJAAAACwAAAAYAAAAJAAAACQAAAAYAAAAJAAAABgAAAAkAAAAJAAAAAwAAAAkAAAAJAAAAAwAAAAkAAAAJAAAACQAAAAkAAABLAAAAQAAAADAAAAAFAAAAIAAAAAEAAAABAAAAEAAAAAAAAAAAAAAAAgEAAIAAAAAAAAAAAAAAAAIBAACAAAAAJQAAAAwAAAACAAAAJwAAABgAAAAFAAAAAAAAAP///wAAAAAAJQAAAAwAAAAFAAAATAAAAGQAAAAAAAAAUAAAAAEBAAB8AAAAAAAAAFAAAAACAQAALQAAACEA8AAAAAAAAAAAAAAAgD8AAAAAAAAAAAAAgD8AAAAAAAAAAAAAAAAAAAAAAAAAAAAAAAAAAAAAAAAAACUAAAAMAAAAAAAAgCgAAAAMAAAABQAAACcAAAAYAAAABQAAAAAAAAD///8AAAAAACUAAAAMAAAABQAAAEwAAABkAAAACQAAAFAAAAD4AAAAXAAAAAkAAABQAAAA8AAAAA0AAAAhAPAAAAAAAAAAAAAAAIA/AAAAAAAAAAAAAIA/AAAAAAAAAAAAAAAAAAAAAAAAAAAAAAAAAAAAAAAAAAAlAAAADAAAAAAAAIAoAAAADAAAAAUAAAAlAAAADAAAAAEAAAAYAAAADAAAAAAAAAISAAAADAAAAAEAAAAeAAAAGAAAAAkAAABQAAAA+QAAAF0AAAAlAAAADAAAAAEAAABUAAAAxAAAAAoAAABQAAAAXwAAAFwAAAABAAAAVVXGQb6ExkEKAAAAUAAAABQAAABMAAAAAAAAAAAAAAAAAAAA//////////90AAAAIAAgACAAIAAgACAAIAAgACAAIAAgADQEPgQ6BEMEPAQ1BD0EQgQsAAMAAAADAAAAAwAAAAMAAAADAAAAAwAAAAMAAAADAAAAAwAAAAMAAAADAAAABgAAAAcAAAAGAAAABQAAAAgAAAAGAAAABwAAAAUAAAADAAAASwAAAEAAAAAwAAAABQAAACAAAAABAAAAAQAAABAAAAAAAAAAAAAAAAIBAACAAAAAAAAAAAAAAAACAQAAgAAAACUAAAAMAAAAAgAAACcAAAAYAAAABQAAAAAAAAD///8AAAAAACUAAAAMAAAABQAAAEwAAABkAAAACQAAAGAAAAD4AAAAbAAAAAkAAABgAAAA8AAAAA0AAAAhAPAAAAAAAAAAAAAAAIA/AAAAAAAAAAAAAIA/AAAAAAAAAAAAAAAAAAAAAAAAAAAAAAAAAAAAAAAAAAAlAAAADAAAAAAAAIAoAAAADAAAAAUAAAAlAAAADAAAAAEAAAAYAAAADAAAAAAAAAISAAAADAAAAAEAAAAeAAAAGAAAAAkAAABgAAAA+QAAAG0AAAAlAAAADAAAAAEAAABUAAAA6AAAAAoAAABgAAAAgQAAAGwAAAABAAAAVVXGQb6ExkEKAAAAYAAAABoAAABMAAAAAAAAAAAAAAAAAAAA//////////+AAAAAIAAgACAAIAAgACAAIAAgACAAIAAgAEAENQQzBDgEQQRCBEAEOARABDAEPQQgAD4EQgQ6AAMAAAADAAAAAwAAAAMAAAADAAAAAwAAAAMAAAADAAAAAwAAAAMAAAADAAAABwAAAAYAAAAFAAAABwAAAAUAAAAFAAAABwAAAAcAAAAHAAAABgAAAAcAAAADAAAABwAAAAUAAAADAAAASwAAAEAAAAAwAAAABQAAACAAAAABAAAAAQAAABAAAAAAAAAAAAAAAAIBAACAAAAAAAAAAAAAAAACAQAAgAAAACUAAAAMAAAAAgAAACcAAAAYAAAABQAAAAAAAAD///8AAAAAACUAAAAMAAAABQAAAEwAAABkAAAACQAAAHAAAAD4AAAAfAAAAAkAAABwAAAA8AAAAA0AAAAhAPAAAAAAAAAAAAAAAIA/AAAAAAAAAAAAAIA/AAAAAAAAAAAAAAAAAAAAAAAAAAAAAAAAAAAAAAAAAAAlAAAADAAAAAAAAIAoAAAADAAAAAUAAAAlAAAADAAAAAEAAAAYAAAADAAAAAAAAAISAAAADAAAAAEAAAAWAAAADAAAAAAAAABUAAAAPAEAAAoAAABwAAAA9wAAAHwAAAABAAAAVVXGQb6ExkEKAAAAcAAAACgAAABMAAAABAAAAAkAAABwAAAA+QAAAH0AAACcAAAAUwBpAGcAbgBlAGQAIABiAHkAOgAgAEUATABJAFoAQQBCAEUAVABBACAAUwBWAEUAVABPAFMATABBAFYATwBWAEEAIABSAFUAUwBFAFYAQQAGAAAAAwAAAAcAAAAHAAAABgAAAAcAAAADAAAABwAAAAUAAAADAAAAAwAAAAYAAAAFAAAAAwAAAAYAAAAHAAAABgAAAAYAAAAGAAAABwAAAAMAAAAGAAAABwAAAAYAAAAGAAAACQAAAAYAAAAFAAAABwAAAAcAAAAJAAAABwAAAAcAAAADAAAABwAAAAgAAAAGAAAABgAAAAcAAAAHAAAAFgAAAAwAAAAAAAAAJQAAAAwAAAACAAAADgAAABQAAAAAAAAAEAAAABQAAAA=</Object>
  <Object Id="idInvalidSigLnImg">AQAAAGwAAAAAAAAAAAAAAAEBAAB/AAAAAAAAAAAAAAD9GAAAaQwAACBFTUYAAAEA3B8AALAAAAAGAAAAAAAAAAAAAAAAAAAAgAcAADgEAADcAQAADAEAAAAAAAAAAAAAAAAAAGBDBwDgFgQ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/AAAAAAAAAAAAAAAC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////AAAAAAAlAAAADAAAAAEAAABMAAAAZAAAAAAAAAAAAAAAAQEAAH8AAAAAAAAAAAAAAAIBAACAAAAAIQDwAAAAAAAAAAAAAACAPwAAAAAAAAAAAACAPwAAAAAAAAAAAAAAAAAAAAAAAAAAAAAAAAAAAAAAAAAAJQAAAAwAAAAAAACAKAAAAAwAAAABAAAAJwAAABgAAAABAAAAAAAAAP///wAAAAAAJQAAAAwAAAABAAAATAAAAGQAAAAAAAAAAAAAAAEBAAB/AAAAAAAAAAAAAAAC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SOAAAAAcKDQcKDQcJDQ4WMShFrjFU1TJV1gECBAIDBAECBQoRKyZBowsTMd0BAAAAfqbJd6PIeqDCQFZ4JTd0Lk/HMVPSGy5uFiE4GypVJ0KnHjN9AAABUjgAAACcz+7S6ffb7fnC0t1haH0hMm8aLXIuT8ggOIwoRKslP58cK08AAAEuMQAAAMHg9P///////////+bm5k9SXjw/SzBRzTFU0y1NwSAyVzFGXwEBAlI4CA8mnM/u69/SvI9jt4tgjIR9FBosDBEjMVTUMlXWMVPRKUSeDxk4AAAAWgAAAADT6ff///////+Tk5MjK0krSbkvUcsuT8YVJFoTIFIrSbgtTcEQHEdTAAAAAJzP7vT6/bTa8kRleixHhy1Nwi5PxiQtTnBwcJKSki81SRwtZAgOIwAAAAAAweD02+35gsLqZ5q6Jz1jNEJyOUZ4qamp+/v7////wdPeVnCJAQECAAAAAACv1/Ho8/ubzu6CwuqMudS3u769vb3////////////L5fZymsABAgNUAAAAAK/X8fz9/uLx+snk9uTy+vz9/v///////////////8vl9nKawAECAzUuAAAAotHvtdryxOL1xOL1tdry0+r32+350+r3tdryxOL1pdPvc5rAAQIDLjM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/AAACEgAAAAwAAAABAAAAHgAAABgAAAAiAAAABAAAAHoAAAARAAAAJQAAAAwAAAABAAAAVAAAALQAAAAjAAAABAAAAHgAAAAQAAAAAQAAAFVVxkG+hMZBIwAAAAQAAAARAAAATAAAAAAAAAAAAAAAAAAAAP//////////cAAAAEkAbgB2AGEAbABpAGQAIABzAGkAZwBuAGEAdAB1AHIAZQCAPwMAAAAHAAAABQAAAAYAAAADAAAAAwAAAAcAAAADAAAABQAAAAMAAAAHAAAABwAAAAYAAAAEAAAABwAAAAQAAAAGAAAASwAAAEAAAAAwAAAABQAAACAAAAABAAAAAQAAABAAAAAAAAAAAAAAAAIBAACAAAAAAAAAAAAAAAACAQAAgAAAAFIAAABwAQAAAgAAABAAAAAH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VX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C5AAAARwAAACkAAAAzAAAAkQAAABUAAAAhAPAAAAAAAAAAAAAAAIA/AAAAAAAAAAAAAIA/AAAAAAAAAAAAAAAAAAAAAAAAAAAAAAAAAAAAAAAAAAAlAAAADAAAAAAAAIAoAAAADAAAAAQAAABSAAAAcAEAAAQAAADw////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C6AAAASAAAACUAAAAMAAAABAAAAFQAAAC4AAAAKgAAADMAAAC4AAAARwAAAAEAAABVVcZBvoTGQSoAAAAzAAAAEgAAAEwAAAAAAAAAAAAAAAAAAAD//////////3AAAAAgBBQELQAxADkALQAyAC8AMQA2AC4AMAAxAC4AMgAwADIANgAJAAAACwAAAAYAAAAJAAAACQAAAAYAAAAJAAAABgAAAAkAAAAJAAAAAwAAAAkAAAAJAAAAAwAAAAkAAAAJAAAACQAAAAkAAABLAAAAQAAAADAAAAAFAAAAIAAAAAEAAAABAAAAEAAAAAAAAAAAAAAAAgEAAIAAAAAAAAAAAAAAAAIBAACAAAAAJQAAAAwAAAACAAAAJwAAABgAAAAFAAAAAAAAAP///wAAAAAAJQAAAAwAAAAFAAAATAAAAGQAAAAAAAAAUAAAAAEBAAB8AAAAAAAAAFAAAAACAQAALQAAACEA8AAAAAAAAAAAAAAAgD8AAAAAAAAAAAAAgD8AAAAAAAAAAAAAAAAAAAAAAAAAAAAAAAAAAAAAAAAAACUAAAAMAAAAAAAAgCgAAAAMAAAABQAAACcAAAAYAAAABQAAAAAAAAD///8AAAAAACUAAAAMAAAABQAAAEwAAABkAAAACQAAAFAAAAD4AAAAXAAAAAkAAABQAAAA8AAAAA0AAAAhAPAAAAAAAAAAAAAAAIA/AAAAAAAAAAAAAIA/AAAAAAAAAAAAAAAAAAAAAAAAAAAAAAAAAAAAAAAAAAAlAAAADAAAAAAAAIAoAAAADAAAAAUAAAAlAAAADAAAAAEAAAAYAAAADAAAAAAAAAISAAAADAAAAAEAAAAeAAAAGAAAAAkAAABQAAAA+QAAAF0AAAAlAAAADAAAAAEAAABUAAAAxAAAAAoAAABQAAAAXwAAAFwAAAABAAAAVVXGQb6ExkEKAAAAUAAAABQAAABMAAAAAAAAAAAAAAAAAAAA//////////90AAAAIAAgACAAIAAgACAAIAAgACAAIAAgADQEPgQ6BEMEPAQ1BD0EQgQsAAMAAAADAAAAAwAAAAMAAAADAAAAAwAAAAMAAAADAAAAAwAAAAMAAAADAAAABgAAAAcAAAAGAAAABQAAAAgAAAAGAAAABwAAAAUAAAADAAAASwAAAEAAAAAwAAAABQAAACAAAAABAAAAAQAAABAAAAAAAAAAAAAAAAIBAACAAAAAAAAAAAAAAAACAQAAgAAAACUAAAAMAAAAAgAAACcAAAAYAAAABQAAAAAAAAD///8AAAAAACUAAAAMAAAABQAAAEwAAABkAAAACQAAAGAAAAD4AAAAbAAAAAkAAABgAAAA8AAAAA0AAAAhAPAAAAAAAAAAAAAAAIA/AAAAAAAAAAAAAIA/AAAAAAAAAAAAAAAAAAAAAAAAAAAAAAAAAAAAAAAAAAAlAAAADAAAAAAAAIAoAAAADAAAAAUAAAAlAAAADAAAAAEAAAAYAAAADAAAAAAAAAISAAAADAAAAAEAAAAeAAAAGAAAAAkAAABgAAAA+QAAAG0AAAAlAAAADAAAAAEAAABUAAAA6AAAAAoAAABgAAAAgQAAAGwAAAABAAAAVVXGQb6ExkEKAAAAYAAAABoAAABMAAAAAAAAAAAAAAAAAAAA//////////+AAAAAIAAgACAAIAAgACAAIAAgACAAIAAgAEAENQQzBDgEQQRCBEAEOARABDAEPQQgAD4EQgQ6AAMAAAADAAAAAwAAAAMAAAADAAAAAwAAAAMAAAADAAAAAwAAAAMAAAADAAAABwAAAAYAAAAFAAAABwAAAAUAAAAFAAAABwAAAAcAAAAHAAAABgAAAAcAAAADAAAABwAAAAUAAAADAAAASwAAAEAAAAAwAAAABQAAACAAAAABAAAAAQAAABAAAAAAAAAAAAAAAAIBAACAAAAAAAAAAAAAAAACAQAAgAAAACUAAAAMAAAAAgAAACcAAAAYAAAABQAAAAAAAAD///8AAAAAACUAAAAMAAAABQAAAEwAAABkAAAACQAAAHAAAAD4AAAAfAAAAAkAAABwAAAA8AAAAA0AAAAhAPAAAAAAAAAAAAAAAIA/AAAAAAAAAAAAAIA/AAAAAAAAAAAAAAAAAAAAAAAAAAAAAAAAAAAAAAAAAAAlAAAADAAAAAAAAIAoAAAADAAAAAUAAAAlAAAADAAAAAEAAAAYAAAADAAAAAAAAAISAAAADAAAAAEAAAAWAAAADAAAAAAAAABUAAAAPAEAAAoAAABwAAAA9wAAAHwAAAABAAAAVVXGQb6ExkEKAAAAcAAAACgAAABMAAAABAAAAAkAAABwAAAA+QAAAH0AAACcAAAAUwBpAGcAbgBlAGQAIABiAHkAOgAgAEUATABJAFoAQQBCAEUAVABBACAAUwBWAEUAVABPAFMATABBAFYATwBWAEEAIABSAFUAUwBFAFYAQQAGAAAAAwAAAAcAAAAHAAAABgAAAAcAAAADAAAABwAAAAUAAAADAAAAAwAAAAYAAAAFAAAAAwAAAAYAAAAHAAAABgAAAAYAAAAGAAAABwAAAAMAAAAGAAAABwAAAAYAAAAGAAAACQAAAAYAAAAFAAAABwAAAAcAAAAJAAAABwAAAAcAAAADAAAABwAAAAgAAAAGAAAABgAAAAcAAAAHAAAAFgAAAAwAAAAAAAAAJQAAAAwAAAACAAAADgAAABQAAAAAAAAAEAAAABQAAAA=</Object>
</Signature>
</file>

<file path=_xmlsignatures/sig5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vPZnmg3Z7K27BpIDy2U5yZx7eptkzft8mT6Q/zlPFW8=</DigestValue>
    </Reference>
    <Reference Type="http://www.w3.org/2000/09/xmldsig#Object" URI="#idOfficeObject">
      <DigestMethod Algorithm="http://www.w3.org/2001/04/xmlenc#sha256"/>
      <DigestValue>bWX96pjNIxYJVLa5irWYkNivmPnX+zYOwnAJEwpTmzI=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Ukk8pOKeaEZQpOV7iWKmDjbutFgNvgt+hPkuso8klTI=</DigestValue>
    </Reference>
    <Reference Type="http://www.w3.org/2000/09/xmldsig#Object" URI="#idValidSigLnImg">
      <DigestMethod Algorithm="http://www.w3.org/2001/04/xmlenc#sha256"/>
      <DigestValue>Cm59BCiy8rV1erjYAkWgkD2Q+WssRI2KqOQfL2pkvx0=</DigestValue>
    </Reference>
    <Reference Type="http://www.w3.org/2000/09/xmldsig#Object" URI="#idInvalidSigLnImg">
      <DigestMethod Algorithm="http://www.w3.org/2001/04/xmlenc#sha256"/>
      <DigestValue>kH2ahb6bJGeQNRrv0ubYMk7Fxfk3D2cNbh3QeTPs8ZM=</DigestValue>
    </Reference>
  </SignedInfo>
  <SignatureValue>ltn+RN+N0iuQix4w9VOI6Vq3blzzCsIWcabT8ysfIV/Qze6GxmK6zjtHmCNx4APrn3vbR/HyOE70
dE92HsY1rUAVHR137vt7L6p3fOMn4SZKJmP2/QJmMxBoHsOq3oXmjZjed7A32bFk/nVdoRw8L+Au
TzqBP8AqgDBiWzRAzSmA0Admm/XFWDkc1iJHlzD7JscbO+Q5sneTV7XpdcvSUFyruZN2T8dkO/R3
jbc1nhNVyGcELt7fBC2lUIlsVL2/a9LmvEIaQ5V2AQlJrq28nAmZlX4BkMxKcTQjTQcTkiU43Rga
b/tAaiCO3IPtvi6uGzHfDyRrchyENQt1vURbsg==</SignatureValue>
  <KeyInfo>
    <X509Data>
      <X509Certificate>MIIHBTCCBO2gAwIBAgIIZYKFYiOdoUAwDQYJKoZIhvcNAQELBQAwgYAxJDAiBgNVBAMMG1N0YW1wSVQgR2xvYmFsIFF1YWxpZmllZCBDQTEYMBYGA1UEYQwPTlRSQkctODMxNjQxNzkxMSEwHwYDVQQKDBhJbmZvcm1hdGlvbiBTZXJ2aWNlcyBKU0MxDjAMBgNVBAcMBVNvZmlhMQswCQYDVQQGEwJCRzAeFw0yMzA4MTcxMTI5NDlaFw0yNjA4MTYxMTI5NDlaMIGsMScwJQYJKoZIhvcNAQkBFhhlcnVzZXZhQG1oLmdvdmVybm1lbnQuYmcxJjAkBgNVBAMMHUVMSVpBQkVUQSBTVkVUT1NMQVZPVkEgUlVTRVZBMRcwFQYDVQQFEw5TVDpCRy05OTQ4NzYzOTESMBAGA1UEKgwJRUxJWkFCRVRBMQ8wDQYDVQQEDAZSVVNFVkExDjAMBgNVBAcMBVNvZmlhMQswCQYDVQQGEwJCRzCCASIwDQYJKoZIhvcNAQEBBQADggEPADCCAQoCggEBAMIYAtRBpdMDdWu9utAJ4S37X93ge6oek66PVkIcBtFEV7GpgHApo5xIJecDDBly31GePq8DCXR5TU5d0crh5nh0GeevEadICKdFUC6YM52ghVaMv+zlX9mdeowMexdDQo3kDInrX2VpJsokhCcy9JXR4h3mKhu5htUSNk+pdIEn3o18tfbuk7qDvdDXRRK/ZyHLbaeHbKonzJEUmoB0H9OeuEDBjOeuGnnZRMR5nHUk/l+mtz9vkWq6kIVdmUVELveKLuw5ZnNON6vKqGTLX8nevRt8XExtr0j8x/nVD7dDJXNOiunDZ0lPLT1sub0pso//uHv7bl7NAUNuxMA8N9MCAwEAAaOCAlMwggJPMIGABggrBgEFBQcBAQR0MHIwSgYIKwYBBQUHMAKGPmh0dHA6Ly93d3cuc3RhbXBpdC5vcmcvcmVwb3NpdG9yeS9zdGFtcGl0X2dsb2JhbF9xdWFsaWZpZWQuY3J0MCQGCCsGAQUFBzABhhhodHRwOi8vb2NzcC5zdGFtcGl0Lm9yZy8wHQYDVR0OBBYEFDjd6IprrO9Zo6ncOq2nTd6euzL2MAwGA1UdEwEB/wQCMAAwHwYDVR0jBBgwFoAUxtxulkER1h8y/xG9tlEq5OkRQ1AwgYgGCCsGAQUFBwEDBHwwejAVBggrBgEFBQcLAjAJBgcEAIvsSQEBMAgGBgQAjkYBATAIBgYEAI5GAQQwEwYGBACORgEGMAkGBwQAjkYBBgEwOAYGBACORgEFMC4wLBYmaHR0cHM6Ly93d3cuc3RhbXBpdC5vcmcvcGRzL3Bkc19lbi5wZGYTAmVuMGAGA1UdIARZMFcwCQYHBACL7EABAjBABgsrBgEEAdgaAQIBAzAxMC8GCCsGAQUFBwIBFiNodHRwczovL3d3dy5zdGFtcGl0Lm9yZy9yZXBvc2l0b3J5LzAIBgYEAIswAQEwSAYDVR0fBEEwPzA9oDugOYY3aHR0cDovL3d3dy5zdGFtcGl0Lm9yZy9jcmwvc3RhbXBpdF9nbG9iYWxfcXVhbGlmaWVkLmNybDAOBgNVHQ8BAf8EBAMCBeAwNQYDVR0lBC4wLAYIKwYBBQUHAwIGCCsGAQUFBwMEBgorBgEEAYI3FAICBgorBgEEAYI3CgMMMA0GCSqGSIb3DQEBCwUAA4ICAQA7QT1S9UCdGwD3HA3SkUT5PRtIR/W/khUomqzyEnxFUwLK2wemBKJ4Wx+YAWQrDID0RvSuTteOjfyJcMHex3MLpJQKTXzF3xhwXDyD3VURJ4Z5/fpMdMOPGojjp2KrJyjGqZkQ5m8IQSIxluqmMlNlrEM1Fthr9o57l7xbYNhOPC1DytreeGjLjsSaYIxQdU4TnlJjMo2bCEMpbOHF3kzM6+J9lrJ80R2Q+P6McmInTcZkjCJyxrekD8KorXnzqKkVKwDFjsnssJeItWPwQSu1KSknA6zrkQ8sMvCSeheilqlJebfzobEXm4rYzxMfTngGtgaZaqt9IZKZE4hO8aFbB2Psmhjzns89Lg0UbrF7rybfQdl9xdju6Xsevj5RTizHKNxjGYG643m7CkW1TCw8HXU65BDb15ibMwPv1l8QzuyYQ+jL42i9kaLbQpDVco/mH8WEuOqZzcIHBzvVAs1BtEZcI5niDnnWuQTGMPRb7TqGc0ZN9TrlarItTAQj8tykjEWrj5nB/ouHE1fmMeqtoVL6Pw8ibi1cf2uAPP23BKeZYPVdGnUla3Pu9UTUXlrKZluw1PHqeBzYHrbD938UUlZr8K4mFZSDIN5D9gWBCmqtWhAyNbKtsLJDDdWOqyc2fj60qly2P5Rz4fbQl2mlPH3smvcPMwtLmhVPGpa2A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lzLbaIzpG443ZAmlR8oaCgxFoLmp2QKXFIw9ML8wpds=</DigestValue>
      </Reference>
      <Reference URI="/xl/calcChain.xml?ContentType=application/vnd.openxmlformats-officedocument.spreadsheetml.calcChain+xml">
        <DigestMethod Algorithm="http://www.w3.org/2001/04/xmlenc#sha256"/>
        <DigestValue>oKqwrvz8JMwmjllimMk/p7HxAR5fh5UtBVSWLLIGucQ=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AxdqSyHe0c32Td/92h5l+X/dHoEtLN08MQwOZvf9uZc=</DigestValue>
      </Reference>
      <Reference URI="/xl/drawings/vmlDrawing2.vml?ContentType=application/vnd.openxmlformats-officedocument.vmlDrawing">
        <DigestMethod Algorithm="http://www.w3.org/2001/04/xmlenc#sha256"/>
        <DigestValue>eJ5gkJrYsgeStq/yNCYJltow6xmHjZfwbxmp6r9sH6I=</DigestValue>
      </Reference>
      <Reference URI="/xl/drawings/vmlDrawing3.vml?ContentType=application/vnd.openxmlformats-officedocument.vmlDrawing">
        <DigestMethod Algorithm="http://www.w3.org/2001/04/xmlenc#sha256"/>
        <DigestValue>Bc3g/AhAgt4NppOwLLxgWNnf/JO1aig7bNeqfwesuo8=</DigestValue>
      </Reference>
      <Reference URI="/xl/drawings/vmlDrawing4.vml?ContentType=application/vnd.openxmlformats-officedocument.vmlDrawing">
        <DigestMethod Algorithm="http://www.w3.org/2001/04/xmlenc#sha256"/>
        <DigestValue>bdNRnwCroiTWlEQzwfADkdcdlSteC6D/PWiPWSHWXt4=</DigestValue>
      </Reference>
      <Reference URI="/xl/drawings/vmlDrawing5.vml?ContentType=application/vnd.openxmlformats-officedocument.vmlDrawing">
        <DigestMethod Algorithm="http://www.w3.org/2001/04/xmlenc#sha256"/>
        <DigestValue>t/lTTUkzv3irJjhxhdASLaCW1lQnbir0XnPI8Ih64dE=</DigestValue>
      </Reference>
      <Reference URI="/xl/drawings/vmlDrawing6.vml?ContentType=application/vnd.openxmlformats-officedocument.vmlDrawing">
        <DigestMethod Algorithm="http://www.w3.org/2001/04/xmlenc#sha256"/>
        <DigestValue>rL7KXw8Q25QoPm2NJIyekthWydxI3u+9Py71/KQwLKM=</DigestValue>
      </Reference>
      <Reference URI="/xl/media/image1.emf?ContentType=image/x-emf">
        <DigestMethod Algorithm="http://www.w3.org/2001/04/xmlenc#sha256"/>
        <DigestValue>hNsSqbGy+LxgTQGPIzKP/q34ECkgVPEIQcHDSHG0C/Q=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sharedStrings.xml?ContentType=application/vnd.openxmlformats-officedocument.spreadsheetml.sharedStrings+xml">
        <DigestMethod Algorithm="http://www.w3.org/2001/04/xmlenc#sha256"/>
        <DigestValue>xlUUeQ/nOuy7EINtgxMLZGg5zf1VBuRMYUrNK85+YnI=</DigestValue>
      </Reference>
      <Reference URI="/xl/styles.xml?ContentType=application/vnd.openxmlformats-officedocument.spreadsheetml.styles+xml">
        <DigestMethod Algorithm="http://www.w3.org/2001/04/xmlenc#sha256"/>
        <DigestValue>BunHtmz5FZL/NUjkkGsZxEvIs7JviNqDahZ/gcyFzKA=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Z7RSXIWq14xPeoqYSrRABm/sTgbggHlFLsHoOie4s6I=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G4fB2Vrf8KyAdhLiBGuydKBfDiUZuOfhnVshmpN+Exk=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b1MQUVCmhQXYdYToMKZKh+xcYDt+Yv6QIM5V/T7KSB4=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qHG/OymaPou4I0qSW0Y8/4NaGO2A2j7PweiYO7r7gxs=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+HgIlm2f9sImN3omI6NYS6yIDYlgItRv8EHKKdBMY/Q=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lXbfejPGVl92rSYSONWBvfPt/PIEQxYntcmtLfs/rFY=</DigestValue>
      </Reference>
      <Reference URI="/xl/worksheets/sheet1.xml?ContentType=application/vnd.openxmlformats-officedocument.spreadsheetml.worksheet+xml">
        <DigestMethod Algorithm="http://www.w3.org/2001/04/xmlenc#sha256"/>
        <DigestValue>fKhiTNIr4Gyb3Oe75ObXpJiO8PHfSN6DIxSgzseBpa0=</DigestValue>
      </Reference>
      <Reference URI="/xl/worksheets/sheet2.xml?ContentType=application/vnd.openxmlformats-officedocument.spreadsheetml.worksheet+xml">
        <DigestMethod Algorithm="http://www.w3.org/2001/04/xmlenc#sha256"/>
        <DigestValue>ICWjuiVoZQZyqt+EaP0GbCCEkpXmxLDYcfbqRndSfyE=</DigestValue>
      </Reference>
      <Reference URI="/xl/worksheets/sheet3.xml?ContentType=application/vnd.openxmlformats-officedocument.spreadsheetml.worksheet+xml">
        <DigestMethod Algorithm="http://www.w3.org/2001/04/xmlenc#sha256"/>
        <DigestValue>OwXINmd7BAlej2b5BJMmJALC9j2r+bn7ZlXCxJS6Roc=</DigestValue>
      </Reference>
      <Reference URI="/xl/worksheets/sheet4.xml?ContentType=application/vnd.openxmlformats-officedocument.spreadsheetml.worksheet+xml">
        <DigestMethod Algorithm="http://www.w3.org/2001/04/xmlenc#sha256"/>
        <DigestValue>HZD8nFTrtTqdxEFIh0KJZdUj/rFESoE3W7Ir+XpUi1k=</DigestValue>
      </Reference>
      <Reference URI="/xl/worksheets/sheet5.xml?ContentType=application/vnd.openxmlformats-officedocument.spreadsheetml.worksheet+xml">
        <DigestMethod Algorithm="http://www.w3.org/2001/04/xmlenc#sha256"/>
        <DigestValue>Hyr1Uiyn3oHCoMcmC1vZy/C+Tthoh4qVLaniB1omiCo=</DigestValue>
      </Reference>
      <Reference URI="/xl/worksheets/sheet6.xml?ContentType=application/vnd.openxmlformats-officedocument.spreadsheetml.worksheet+xml">
        <DigestMethod Algorithm="http://www.w3.org/2001/04/xmlenc#sha256"/>
        <DigestValue>6v/WdrCthw6ORo3Z+UKpG2k5qn/soApxXDLo8obdhkM=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2026-01-16T07:58:20Z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{3CB4C583-7750-4E4B-8D38-F0222B415FCC}</SetupID>
          <SignatureText>РД-19-2/16.01.2026</SignatureText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2026-01-16T07:58:20Z</xd:SigningTime>
          <xd:SigningCertificate>
            <xd:Cert>
              <xd:CertDigest>
                <DigestMethod Algorithm="http://www.w3.org/2001/04/xmlenc#sha256"/>
                <DigestValue>FXPJHAT6LUfLAaUR9uo9xGG43JsKFk9NNV+mfb9fRTc=</DigestValue>
              </xd:CertDigest>
              <xd:IssuerSerial>
                <X509IssuerName>C=BG, L=Sofia, O=Information Services JSC, OID.2.5.4.97=NTRBG-831641791, CN=StampIT Global Qualified CA</X509IssuerName>
                <X509SerialNumber>7314555401353929024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AEBAAB/AAAAAAAAAAAAAAD9GAAAaQwAACBFTUYAAAEAQBwAAKoAAAAGAAAAAAAAAAAAAAAAAAAAgAcAADgEAADcAQAADAEAAAAAAAAAAAAAAAAAAGBDBwDgFgQ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/AAAAAAAAAAAAAAAC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////AAAAAAAlAAAADAAAAAEAAABMAAAAZAAAAAAAAAAAAAAAAQEAAH8AAAAAAAAAAAAAAAIBAACAAAAAIQDwAAAAAAAAAAAAAACAPwAAAAAAAAAAAACAPwAAAAAAAAAAAAAAAAAAAAAAAAAAAAAAAAAAAAAAAAAAJQAAAAwAAAAAAACAKAAAAAwAAAABAAAAJwAAABgAAAABAAAAAAAAAP///wAAAAAAJQAAAAwAAAABAAAATAAAAGQAAAAAAAAAAAAAAAEBAAB/AAAAAAAAAAAAAAAC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oAAAAEAAAA9gAAABAAAAC6AAAABAAAAD0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ISAAAADAAAAAEAAAAeAAAAGAAAALoAAAAEAAAA9wAAABEAAAAlAAAADAAAAAEAAABUAAAAlAAAALsAAAAEAAAA9QAAABAAAAABAAAAVVXGQb6ExkG7AAAABAAAAAwAAABMAAAAAAAAAAAAAAAAAAAA//////////9kAAAAMQA2AC4AMQAuADIAMAAyADYAIAAzBC4ABgAAAAYAAAADAAAABgAAAAMAAAAGAAAABgAAAAYAAAAGAAAAAwAAAAUAAAADAAAASwAAAEAAAAAwAAAABQAAACAAAAABAAAAAQAAABAAAAAAAAAAAAAAAAIBAACAAAAAAAAAAAAAAAACAQAAgAAAAFIAAABwAQAAAgAAABAAAAAH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VX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C5AAAARwAAACkAAAAzAAAAkQAAABUAAAAhAPAAAAAAAAAAAAAAAIA/AAAAAAAAAAAAAIA/AAAAAAAAAAAAAAAAAAAAAAAAAAAAAAAAAAAAAAAAAAAlAAAADAAAAAAAAIAoAAAADAAAAAQAAABSAAAAcAEAAAQAAADw////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C6AAAASAAAACUAAAAMAAAABAAAAFQAAAC4AAAAKgAAADMAAAC4AAAARwAAAAEAAABVVcZBvoTGQSoAAAAzAAAAEgAAAEwAAAAAAAAAAAAAAAAAAAD//////////3AAAAAgBBQELQAxADkALQAyAC8AMQA2AC4AMAAxAC4AMgAwADIANgAJAAAACwAAAAYAAAAJAAAACQAAAAYAAAAJAAAABgAAAAkAAAAJAAAAAwAAAAkAAAAJAAAAAwAAAAkAAAAJAAAACQAAAAkAAABLAAAAQAAAADAAAAAFAAAAIAAAAAEAAAABAAAAEAAAAAAAAAAAAAAAAgEAAIAAAAAAAAAAAAAAAAIBAACAAAAAJQAAAAwAAAACAAAAJwAAABgAAAAFAAAAAAAAAP///wAAAAAAJQAAAAwAAAAFAAAATAAAAGQAAAAAAAAAUAAAAAEBAAB8AAAAAAAAAFAAAAACAQAALQAAACEA8AAAAAAAAAAAAAAAgD8AAAAAAAAAAAAAgD8AAAAAAAAAAAAAAAAAAAAAAAAAAAAAAAAAAAAAAAAAACUAAAAMAAAAAAAAgCgAAAAMAAAABQAAACcAAAAYAAAABQAAAAAAAAD///8AAAAAACUAAAAMAAAABQAAAEwAAABkAAAACQAAAFAAAAD4AAAAXAAAAAkAAABQAAAA8AAAAA0AAAAhAPAAAAAAAAAAAAAAAIA/AAAAAAAAAAAAAIA/AAAAAAAAAAAAAAAAAAAAAAAAAAAAAAAAAAAAAAAAAAAlAAAADAAAAAAAAIAoAAAADAAAAAUAAAAlAAAADAAAAAEAAAAYAAAADAAAAAAAAAISAAAADAAAAAEAAAAeAAAAGAAAAAkAAABQAAAA+QAAAF0AAAAlAAAADAAAAAEAAABUAAAAxAAAAAoAAABQAAAAXwAAAFwAAAABAAAAVVXGQb6ExkEKAAAAUAAAABQAAABMAAAAAAAAAAAAAAAAAAAA//////////90AAAAIAAgACAAIAAgACAAIAAgACAAIAAgADQEPgQ6BEMEPAQ1BD0EQgQsAAMAAAADAAAAAwAAAAMAAAADAAAAAwAAAAMAAAADAAAAAwAAAAMAAAADAAAABgAAAAcAAAAGAAAABQAAAAgAAAAGAAAABwAAAAUAAAADAAAASwAAAEAAAAAwAAAABQAAACAAAAABAAAAAQAAABAAAAAAAAAAAAAAAAIBAACAAAAAAAAAAAAAAAACAQAAgAAAACUAAAAMAAAAAgAAACcAAAAYAAAABQAAAAAAAAD///8AAAAAACUAAAAMAAAABQAAAEwAAABkAAAACQAAAGAAAAD4AAAAbAAAAAkAAABgAAAA8AAAAA0AAAAhAPAAAAAAAAAAAAAAAIA/AAAAAAAAAAAAAIA/AAAAAAAAAAAAAAAAAAAAAAAAAAAAAAAAAAAAAAAAAAAlAAAADAAAAAAAAIAoAAAADAAAAAUAAAAlAAAADAAAAAEAAAAYAAAADAAAAAAAAAISAAAADAAAAAEAAAAeAAAAGAAAAAkAAABgAAAA+QAAAG0AAAAlAAAADAAAAAEAAABUAAAA6AAAAAoAAABgAAAAgQAAAGwAAAABAAAAVVXGQb6ExkEKAAAAYAAAABoAAABMAAAAAAAAAAAAAAAAAAAA//////////+AAAAAIAAgACAAIAAgACAAIAAgACAAIAAgAEAENQQzBDgEQQRCBEAEOARABDAEPQQgAD4EQgQ6AAMAAAADAAAAAwAAAAMAAAADAAAAAwAAAAMAAAADAAAAAwAAAAMAAAADAAAABwAAAAYAAAAFAAAABwAAAAUAAAAFAAAABwAAAAcAAAAHAAAABgAAAAcAAAADAAAABwAAAAUAAAADAAAASwAAAEAAAAAwAAAABQAAACAAAAABAAAAAQAAABAAAAAAAAAAAAAAAAIBAACAAAAAAAAAAAAAAAACAQAAgAAAACUAAAAMAAAAAgAAACcAAAAYAAAABQAAAAAAAAD///8AAAAAACUAAAAMAAAABQAAAEwAAABkAAAACQAAAHAAAAD4AAAAfAAAAAkAAABwAAAA8AAAAA0AAAAhAPAAAAAAAAAAAAAAAIA/AAAAAAAAAAAAAIA/AAAAAAAAAAAAAAAAAAAAAAAAAAAAAAAAAAAAAAAAAAAlAAAADAAAAAAAAIAoAAAADAAAAAUAAAAlAAAADAAAAAEAAAAYAAAADAAAAAAAAAISAAAADAAAAAEAAAAWAAAADAAAAAAAAABUAAAAPAEAAAoAAABwAAAA9wAAAHwAAAABAAAAVVXGQb6ExkEKAAAAcAAAACgAAABMAAAABAAAAAkAAABwAAAA+QAAAH0AAACcAAAAUwBpAGcAbgBlAGQAIABiAHkAOgAgAEUATABJAFoAQQBCAEUAVABBACAAUwBWAEUAVABPAFMATABBAFYATwBWAEEAIABSAFUAUwBFAFYAQQAGAAAAAwAAAAcAAAAHAAAABgAAAAcAAAADAAAABwAAAAUAAAADAAAAAwAAAAYAAAAFAAAAAwAAAAYAAAAHAAAABgAAAAYAAAAGAAAABwAAAAMAAAAGAAAABwAAAAYAAAAGAAAACQAAAAYAAAAFAAAABwAAAAcAAAAJAAAABwAAAAcAAAADAAAABwAAAAgAAAAGAAAABgAAAAcAAAAHAAAAFgAAAAwAAAAAAAAAJQAAAAwAAAACAAAADgAAABQAAAAAAAAAEAAAABQAAAA=</Object>
  <Object Id="idInvalidSigLnImg">AQAAAGwAAAAAAAAAAAAAAAEBAAB/AAAAAAAAAAAAAAD9GAAAaQwAACBFTUYAAAEA3B8AALAAAAAGAAAAAAAAAAAAAAAAAAAAgAcAADgEAADcAQAADAEAAAAAAAAAAAAAAAAAAGBDBwDgFgQ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/AAAAAAAAAAAAAAAC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////AAAAAAAlAAAADAAAAAEAAABMAAAAZAAAAAAAAAAAAAAAAQEAAH8AAAAAAAAAAAAAAAIBAACAAAAAIQDwAAAAAAAAAAAAAACAPwAAAAAAAAAAAACAPwAAAAAAAAAAAAAAAAAAAAAAAAAAAAAAAAAAAAAAAAAAJQAAAAwAAAAAAACAKAAAAAwAAAABAAAAJwAAABgAAAABAAAAAAAAAP///wAAAAAAJQAAAAwAAAABAAAATAAAAGQAAAAAAAAAAAAAAAEBAAB/AAAAAAAAAAAAAAAC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SOAAAAAcKDQcKDQcJDQ4WMShFrjFU1TJV1gECBAIDBAECBQoRKyZBowsTMQAAAAAAfqbJd6PIeqDCQFZ4JTd0Lk/HMVPSGy5uFiE4GypVJ0KnHjN9AAABUjgAAACcz+7S6ffb7fnC0t1haH0hMm8aLXIuT8ggOIwoRKslP58cK08AAAEuMQAAAMHg9P///////////+bm5k9SXjw/SzBRzTFU0y1NwSAyVzFGXwEBAlI4CA8mnM/u69/SvI9jt4tgjIR9FBosDBEjMVTUMlXWMVPRKUSeDxk4AAAAWgAAAADT6ff///////+Tk5MjK0krSbkvUcsuT8YVJFoTIFIrSbgtTcEQHEdTAAAAAJzP7vT6/bTa8kRleixHhy1Nwi5PxiQtTnBwcJKSki81SRwtZAgOIwAAAAAAweD02+35gsLqZ5q6Jz1jNEJyOUZ4qamp+/v7////wdPeVnCJAQECAAAAAACv1/Ho8/ubzu6CwuqMudS3u769vb3////////////L5fZymsABAgNUAAAAAK/X8fz9/uLx+snk9uTy+vz9/v///////////////8vl9nKawAECAzUuAAAAotHvtdryxOL1xOL1tdry0+r32+350+r3tdryxOL1pdPvc5rAAQIDAI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/AAACEgAAAAwAAAABAAAAHgAAABgAAAAiAAAABAAAAHoAAAARAAAAJQAAAAwAAAABAAAAVAAAALQAAAAjAAAABAAAAHgAAAAQAAAAAQAAAFVVxkG+hMZBIwAAAAQAAAARAAAATAAAAAAAAAAAAAAAAAAAAP//////////cAAAAEkAbgB2AGEAbABpAGQAIABzAGkAZwBuAGEAdAB1AHIAZQAAAAMAAAAHAAAABQAAAAYAAAADAAAAAwAAAAcAAAADAAAABQAAAAMAAAAHAAAABwAAAAYAAAAEAAAABwAAAAQAAAAGAAAASwAAAEAAAAAwAAAABQAAACAAAAABAAAAAQAAABAAAAAAAAAAAAAAAAIBAACAAAAAAAAAAAAAAAACAQAAgAAAAFIAAABwAQAAAgAAABAAAAAH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VX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C5AAAARwAAACkAAAAzAAAAkQAAABUAAAAhAPAAAAAAAAAAAAAAAIA/AAAAAAAAAAAAAIA/AAAAAAAAAAAAAAAAAAAAAAAAAAAAAAAAAAAAAAAAAAAlAAAADAAAAAAAAIAoAAAADAAAAAQAAABSAAAAcAEAAAQAAADw////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C6AAAASAAAACUAAAAMAAAABAAAAFQAAAC4AAAAKgAAADMAAAC4AAAARwAAAAEAAABVVcZBvoTGQSoAAAAzAAAAEgAAAEwAAAAAAAAAAAAAAAAAAAD//////////3AAAAAgBBQELQAxADkALQAyAC8AMQA2AC4AMAAxAC4AMgAwADIANgAJAAAACwAAAAYAAAAJAAAACQAAAAYAAAAJAAAABgAAAAkAAAAJAAAAAwAAAAkAAAAJAAAAAwAAAAkAAAAJAAAACQAAAAkAAABLAAAAQAAAADAAAAAFAAAAIAAAAAEAAAABAAAAEAAAAAAAAAAAAAAAAgEAAIAAAAAAAAAAAAAAAAIBAACAAAAAJQAAAAwAAAACAAAAJwAAABgAAAAFAAAAAAAAAP///wAAAAAAJQAAAAwAAAAFAAAATAAAAGQAAAAAAAAAUAAAAAEBAAB8AAAAAAAAAFAAAAACAQAALQAAACEA8AAAAAAAAAAAAAAAgD8AAAAAAAAAAAAAgD8AAAAAAAAAAAAAAAAAAAAAAAAAAAAAAAAAAAAAAAAAACUAAAAMAAAAAAAAgCgAAAAMAAAABQAAACcAAAAYAAAABQAAAAAAAAD///8AAAAAACUAAAAMAAAABQAAAEwAAABkAAAACQAAAFAAAAD4AAAAXAAAAAkAAABQAAAA8AAAAA0AAAAhAPAAAAAAAAAAAAAAAIA/AAAAAAAAAAAAAIA/AAAAAAAAAAAAAAAAAAAAAAAAAAAAAAAAAAAAAAAAAAAlAAAADAAAAAAAAIAoAAAADAAAAAUAAAAlAAAADAAAAAEAAAAYAAAADAAAAAAAAAISAAAADAAAAAEAAAAeAAAAGAAAAAkAAABQAAAA+QAAAF0AAAAlAAAADAAAAAEAAABUAAAAxAAAAAoAAABQAAAAXwAAAFwAAAABAAAAVVXGQb6ExkEKAAAAUAAAABQAAABMAAAAAAAAAAAAAAAAAAAA//////////90AAAAIAAgACAAIAAgACAAIAAgACAAIAAgADQEPgQ6BEMEPAQ1BD0EQgQsAAMAAAADAAAAAwAAAAMAAAADAAAAAwAAAAMAAAADAAAAAwAAAAMAAAADAAAABgAAAAcAAAAGAAAABQAAAAgAAAAGAAAABwAAAAUAAAADAAAASwAAAEAAAAAwAAAABQAAACAAAAABAAAAAQAAABAAAAAAAAAAAAAAAAIBAACAAAAAAAAAAAAAAAACAQAAgAAAACUAAAAMAAAAAgAAACcAAAAYAAAABQAAAAAAAAD///8AAAAAACUAAAAMAAAABQAAAEwAAABkAAAACQAAAGAAAAD4AAAAbAAAAAkAAABgAAAA8AAAAA0AAAAhAPAAAAAAAAAAAAAAAIA/AAAAAAAAAAAAAIA/AAAAAAAAAAAAAAAAAAAAAAAAAAAAAAAAAAAAAAAAAAAlAAAADAAAAAAAAIAoAAAADAAAAAUAAAAlAAAADAAAAAEAAAAYAAAADAAAAAAAAAISAAAADAAAAAEAAAAeAAAAGAAAAAkAAABgAAAA+QAAAG0AAAAlAAAADAAAAAEAAABUAAAA6AAAAAoAAABgAAAAgQAAAGwAAAABAAAAVVXGQb6ExkEKAAAAYAAAABoAAABMAAAAAAAAAAAAAAAAAAAA//////////+AAAAAIAAgACAAIAAgACAAIAAgACAAIAAgAEAENQQzBDgEQQRCBEAEOARABDAEPQQgAD4EQgQ6AAMAAAADAAAAAwAAAAMAAAADAAAAAwAAAAMAAAADAAAAAwAAAAMAAAADAAAABwAAAAYAAAAFAAAABwAAAAUAAAAFAAAABwAAAAcAAAAHAAAABgAAAAcAAAADAAAABwAAAAUAAAADAAAASwAAAEAAAAAwAAAABQAAACAAAAABAAAAAQAAABAAAAAAAAAAAAAAAAIBAACAAAAAAAAAAAAAAAACAQAAgAAAACUAAAAMAAAAAgAAACcAAAAYAAAABQAAAAAAAAD///8AAAAAACUAAAAMAAAABQAAAEwAAABkAAAACQAAAHAAAAD4AAAAfAAAAAkAAABwAAAA8AAAAA0AAAAhAPAAAAAAAAAAAAAAAIA/AAAAAAAAAAAAAIA/AAAAAAAAAAAAAAAAAAAAAAAAAAAAAAAAAAAAAAAAAAAlAAAADAAAAAAAAIAoAAAADAAAAAUAAAAlAAAADAAAAAEAAAAYAAAADAAAAAAAAAISAAAADAAAAAEAAAAWAAAADAAAAAAAAABUAAAAPAEAAAoAAABwAAAA9wAAAHwAAAABAAAAVVXGQb6ExkEKAAAAcAAAACgAAABMAAAABAAAAAkAAABwAAAA+QAAAH0AAACcAAAAUwBpAGcAbgBlAGQAIABiAHkAOgAgAEUATABJAFoAQQBCAEUAVABBACAAUwBWAEUAVABPAFMATABBAFYATwBWAEEAIABSAFUAUwBFAFYAQQAGAAAAAwAAAAcAAAAHAAAABgAAAAcAAAADAAAABwAAAAUAAAADAAAAAwAAAAYAAAAFAAAAAwAAAAYAAAAHAAAABgAAAAYAAAAGAAAABwAAAAMAAAAGAAAABwAAAAYAAAAGAAAACQAAAAYAAAAFAAAABwAAAAcAAAAJAAAABwAAAAcAAAADAAAABwAAAAgAAAAGAAAABgAAAAcAAAAHAAAAFgAAAAwAAAAAAAAAJQAAAAwAAAACAAAADgAAABQAAAAAAAAAEAAAABQAAAA=</Object>
</Signature>
</file>

<file path=_xmlsignatures/sig6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xR9Clo2QWetQWyhiYEOTQKCa30Zg+7ZltsE6auamaEo=</DigestValue>
    </Reference>
    <Reference Type="http://www.w3.org/2000/09/xmldsig#Object" URI="#idOfficeObject">
      <DigestMethod Algorithm="http://www.w3.org/2001/04/xmlenc#sha256"/>
      <DigestValue>bUegZep1H3W4C6vadkSufwhV93bvxrd/xwnEWm2XWkQ=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pUGQlkKeYO3jS+55rq5fhWzjL/60aPKPa7ujEdhvid4=</DigestValue>
    </Reference>
    <Reference Type="http://www.w3.org/2000/09/xmldsig#Object" URI="#idValidSigLnImg">
      <DigestMethod Algorithm="http://www.w3.org/2001/04/xmlenc#sha256"/>
      <DigestValue>Cm59BCiy8rV1erjYAkWgkD2Q+WssRI2KqOQfL2pkvx0=</DigestValue>
    </Reference>
    <Reference Type="http://www.w3.org/2000/09/xmldsig#Object" URI="#idInvalidSigLnImg">
      <DigestMethod Algorithm="http://www.w3.org/2001/04/xmlenc#sha256"/>
      <DigestValue>4gbULrhU/UcUqgo+yvZokjzFmqUimJSWKVhtml9hnKI=</DigestValue>
    </Reference>
  </SignedInfo>
  <SignatureValue>gatDcHJNjtlsTGPNks/EWRQxtMZzOI3oIyOFUrtQKSsaHDVbEQyxaNsHPQM0r/SJfFHnbU/ZX2eD
9jnun9MQtWd4auVife+jCfru1AOeEXVDwhAs7EBHdDhDzdivkjbvLOSWXiFUca9fjFE/XgWYdF7w
fcFdsGeoXnGTjjqV+/wPpPYaLdm1ei2kpiiEwQc2zrGXwxuSoVsOG7joLsQDqH+ou1EFDvHpJEQ6
kYiqeElY5opQt+WB8tCrs/rDx+g2DEq+EZmQwLzJU5v8hGKfhuY+aaJrBpKeEYXZC4am+sjQ3Idg
LRJYPoP3w80cOFFk0rUsxt7jX+gLQi3ldo/YLg==</SignatureValue>
  <KeyInfo>
    <X509Data>
      <X509Certificate>MIIHBTCCBO2gAwIBAgIIZYKFYiOdoUAwDQYJKoZIhvcNAQELBQAwgYAxJDAiBgNVBAMMG1N0YW1wSVQgR2xvYmFsIFF1YWxpZmllZCBDQTEYMBYGA1UEYQwPTlRSQkctODMxNjQxNzkxMSEwHwYDVQQKDBhJbmZvcm1hdGlvbiBTZXJ2aWNlcyBKU0MxDjAMBgNVBAcMBVNvZmlhMQswCQYDVQQGEwJCRzAeFw0yMzA4MTcxMTI5NDlaFw0yNjA4MTYxMTI5NDlaMIGsMScwJQYJKoZIhvcNAQkBFhhlcnVzZXZhQG1oLmdvdmVybm1lbnQuYmcxJjAkBgNVBAMMHUVMSVpBQkVUQSBTVkVUT1NMQVZPVkEgUlVTRVZBMRcwFQYDVQQFEw5TVDpCRy05OTQ4NzYzOTESMBAGA1UEKgwJRUxJWkFCRVRBMQ8wDQYDVQQEDAZSVVNFVkExDjAMBgNVBAcMBVNvZmlhMQswCQYDVQQGEwJCRzCCASIwDQYJKoZIhvcNAQEBBQADggEPADCCAQoCggEBAMIYAtRBpdMDdWu9utAJ4S37X93ge6oek66PVkIcBtFEV7GpgHApo5xIJecDDBly31GePq8DCXR5TU5d0crh5nh0GeevEadICKdFUC6YM52ghVaMv+zlX9mdeowMexdDQo3kDInrX2VpJsokhCcy9JXR4h3mKhu5htUSNk+pdIEn3o18tfbuk7qDvdDXRRK/ZyHLbaeHbKonzJEUmoB0H9OeuEDBjOeuGnnZRMR5nHUk/l+mtz9vkWq6kIVdmUVELveKLuw5ZnNON6vKqGTLX8nevRt8XExtr0j8x/nVD7dDJXNOiunDZ0lPLT1sub0pso//uHv7bl7NAUNuxMA8N9MCAwEAAaOCAlMwggJPMIGABggrBgEFBQcBAQR0MHIwSgYIKwYBBQUHMAKGPmh0dHA6Ly93d3cuc3RhbXBpdC5vcmcvcmVwb3NpdG9yeS9zdGFtcGl0X2dsb2JhbF9xdWFsaWZpZWQuY3J0MCQGCCsGAQUFBzABhhhodHRwOi8vb2NzcC5zdGFtcGl0Lm9yZy8wHQYDVR0OBBYEFDjd6IprrO9Zo6ncOq2nTd6euzL2MAwGA1UdEwEB/wQCMAAwHwYDVR0jBBgwFoAUxtxulkER1h8y/xG9tlEq5OkRQ1AwgYgGCCsGAQUFBwEDBHwwejAVBggrBgEFBQcLAjAJBgcEAIvsSQEBMAgGBgQAjkYBATAIBgYEAI5GAQQwEwYGBACORgEGMAkGBwQAjkYBBgEwOAYGBACORgEFMC4wLBYmaHR0cHM6Ly93d3cuc3RhbXBpdC5vcmcvcGRzL3Bkc19lbi5wZGYTAmVuMGAGA1UdIARZMFcwCQYHBACL7EABAjBABgsrBgEEAdgaAQIBAzAxMC8GCCsGAQUFBwIBFiNodHRwczovL3d3dy5zdGFtcGl0Lm9yZy9yZXBvc2l0b3J5LzAIBgYEAIswAQEwSAYDVR0fBEEwPzA9oDugOYY3aHR0cDovL3d3dy5zdGFtcGl0Lm9yZy9jcmwvc3RhbXBpdF9nbG9iYWxfcXVhbGlmaWVkLmNybDAOBgNVHQ8BAf8EBAMCBeAwNQYDVR0lBC4wLAYIKwYBBQUHAwIGCCsGAQUFBwMEBgorBgEEAYI3FAICBgorBgEEAYI3CgMMMA0GCSqGSIb3DQEBCwUAA4ICAQA7QT1S9UCdGwD3HA3SkUT5PRtIR/W/khUomqzyEnxFUwLK2wemBKJ4Wx+YAWQrDID0RvSuTteOjfyJcMHex3MLpJQKTXzF3xhwXDyD3VURJ4Z5/fpMdMOPGojjp2KrJyjGqZkQ5m8IQSIxluqmMlNlrEM1Fthr9o57l7xbYNhOPC1DytreeGjLjsSaYIxQdU4TnlJjMo2bCEMpbOHF3kzM6+J9lrJ80R2Q+P6McmInTcZkjCJyxrekD8KorXnzqKkVKwDFjsnssJeItWPwQSu1KSknA6zrkQ8sMvCSeheilqlJebfzobEXm4rYzxMfTngGtgaZaqt9IZKZE4hO8aFbB2Psmhjzns89Lg0UbrF7rybfQdl9xdju6Xsevj5RTizHKNxjGYG643m7CkW1TCw8HXU65BDb15ibMwPv1l8QzuyYQ+jL42i9kaLbQpDVco/mH8WEuOqZzcIHBzvVAs1BtEZcI5niDnnWuQTGMPRb7TqGc0ZN9TrlarItTAQj8tykjEWrj5nB/ouHE1fmMeqtoVL6Pw8ibi1cf2uAPP23BKeZYPVdGnUla3Pu9UTUXlrKZluw1PHqeBzYHrbD938UUlZr8K4mFZSDIN5D9gWBCmqtWhAyNbKtsLJDDdWOqyc2fj60qly2P5Rz4fbQl2mlPH3smvcPMwtLmhVPGpa2A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lzLbaIzpG443ZAmlR8oaCgxFoLmp2QKXFIw9ML8wpds=</DigestValue>
      </Reference>
      <Reference URI="/xl/calcChain.xml?ContentType=application/vnd.openxmlformats-officedocument.spreadsheetml.calcChain+xml">
        <DigestMethod Algorithm="http://www.w3.org/2001/04/xmlenc#sha256"/>
        <DigestValue>oKqwrvz8JMwmjllimMk/p7HxAR5fh5UtBVSWLLIGucQ=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AxdqSyHe0c32Td/92h5l+X/dHoEtLN08MQwOZvf9uZc=</DigestValue>
      </Reference>
      <Reference URI="/xl/drawings/vmlDrawing2.vml?ContentType=application/vnd.openxmlformats-officedocument.vmlDrawing">
        <DigestMethod Algorithm="http://www.w3.org/2001/04/xmlenc#sha256"/>
        <DigestValue>eJ5gkJrYsgeStq/yNCYJltow6xmHjZfwbxmp6r9sH6I=</DigestValue>
      </Reference>
      <Reference URI="/xl/drawings/vmlDrawing3.vml?ContentType=application/vnd.openxmlformats-officedocument.vmlDrawing">
        <DigestMethod Algorithm="http://www.w3.org/2001/04/xmlenc#sha256"/>
        <DigestValue>Bc3g/AhAgt4NppOwLLxgWNnf/JO1aig7bNeqfwesuo8=</DigestValue>
      </Reference>
      <Reference URI="/xl/drawings/vmlDrawing4.vml?ContentType=application/vnd.openxmlformats-officedocument.vmlDrawing">
        <DigestMethod Algorithm="http://www.w3.org/2001/04/xmlenc#sha256"/>
        <DigestValue>bdNRnwCroiTWlEQzwfADkdcdlSteC6D/PWiPWSHWXt4=</DigestValue>
      </Reference>
      <Reference URI="/xl/drawings/vmlDrawing5.vml?ContentType=application/vnd.openxmlformats-officedocument.vmlDrawing">
        <DigestMethod Algorithm="http://www.w3.org/2001/04/xmlenc#sha256"/>
        <DigestValue>t/lTTUkzv3irJjhxhdASLaCW1lQnbir0XnPI8Ih64dE=</DigestValue>
      </Reference>
      <Reference URI="/xl/drawings/vmlDrawing6.vml?ContentType=application/vnd.openxmlformats-officedocument.vmlDrawing">
        <DigestMethod Algorithm="http://www.w3.org/2001/04/xmlenc#sha256"/>
        <DigestValue>rL7KXw8Q25QoPm2NJIyekthWydxI3u+9Py71/KQwLKM=</DigestValue>
      </Reference>
      <Reference URI="/xl/media/image1.emf?ContentType=image/x-emf">
        <DigestMethod Algorithm="http://www.w3.org/2001/04/xmlenc#sha256"/>
        <DigestValue>hNsSqbGy+LxgTQGPIzKP/q34ECkgVPEIQcHDSHG0C/Q=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O7aJqmxS1aSxqwxNAW9SKCIPyKYHn35/3kicaSoeww0=</DigestValue>
      </Reference>
      <Reference URI="/xl/sharedStrings.xml?ContentType=application/vnd.openxmlformats-officedocument.spreadsheetml.sharedStrings+xml">
        <DigestMethod Algorithm="http://www.w3.org/2001/04/xmlenc#sha256"/>
        <DigestValue>xlUUeQ/nOuy7EINtgxMLZGg5zf1VBuRMYUrNK85+YnI=</DigestValue>
      </Reference>
      <Reference URI="/xl/styles.xml?ContentType=application/vnd.openxmlformats-officedocument.spreadsheetml.styles+xml">
        <DigestMethod Algorithm="http://www.w3.org/2001/04/xmlenc#sha256"/>
        <DigestValue>BunHtmz5FZL/NUjkkGsZxEvIs7JviNqDahZ/gcyFzKA=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Z7RSXIWq14xPeoqYSrRABm/sTgbggHlFLsHoOie4s6I=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G4fB2Vrf8KyAdhLiBGuydKBfDiUZuOfhnVshmpN+Exk=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b1MQUVCmhQXYdYToMKZKh+xcYDt+Yv6QIM5V/T7KSB4=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qHG/OymaPou4I0qSW0Y8/4NaGO2A2j7PweiYO7r7gxs=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+HgIlm2f9sImN3omI6NYS6yIDYlgItRv8EHKKdBMY/Q=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lXbfejPGVl92rSYSONWBvfPt/PIEQxYntcmtLfs/rFY=</DigestValue>
      </Reference>
      <Reference URI="/xl/worksheets/sheet1.xml?ContentType=application/vnd.openxmlformats-officedocument.spreadsheetml.worksheet+xml">
        <DigestMethod Algorithm="http://www.w3.org/2001/04/xmlenc#sha256"/>
        <DigestValue>fKhiTNIr4Gyb3Oe75ObXpJiO8PHfSN6DIxSgzseBpa0=</DigestValue>
      </Reference>
      <Reference URI="/xl/worksheets/sheet2.xml?ContentType=application/vnd.openxmlformats-officedocument.spreadsheetml.worksheet+xml">
        <DigestMethod Algorithm="http://www.w3.org/2001/04/xmlenc#sha256"/>
        <DigestValue>ICWjuiVoZQZyqt+EaP0GbCCEkpXmxLDYcfbqRndSfyE=</DigestValue>
      </Reference>
      <Reference URI="/xl/worksheets/sheet3.xml?ContentType=application/vnd.openxmlformats-officedocument.spreadsheetml.worksheet+xml">
        <DigestMethod Algorithm="http://www.w3.org/2001/04/xmlenc#sha256"/>
        <DigestValue>OwXINmd7BAlej2b5BJMmJALC9j2r+bn7ZlXCxJS6Roc=</DigestValue>
      </Reference>
      <Reference URI="/xl/worksheets/sheet4.xml?ContentType=application/vnd.openxmlformats-officedocument.spreadsheetml.worksheet+xml">
        <DigestMethod Algorithm="http://www.w3.org/2001/04/xmlenc#sha256"/>
        <DigestValue>HZD8nFTrtTqdxEFIh0KJZdUj/rFESoE3W7Ir+XpUi1k=</DigestValue>
      </Reference>
      <Reference URI="/xl/worksheets/sheet5.xml?ContentType=application/vnd.openxmlformats-officedocument.spreadsheetml.worksheet+xml">
        <DigestMethod Algorithm="http://www.w3.org/2001/04/xmlenc#sha256"/>
        <DigestValue>Hyr1Uiyn3oHCoMcmC1vZy/C+Tthoh4qVLaniB1omiCo=</DigestValue>
      </Reference>
      <Reference URI="/xl/worksheets/sheet6.xml?ContentType=application/vnd.openxmlformats-officedocument.spreadsheetml.worksheet+xml">
        <DigestMethod Algorithm="http://www.w3.org/2001/04/xmlenc#sha256"/>
        <DigestValue>6v/WdrCthw6ORo3Z+UKpG2k5qn/soApxXDLo8obdhkM=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2026-01-16T08:00:03Z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{61B8DBB7-C9F0-4BB7-B75F-6D1753342D2A}</SetupID>
          <SignatureText>РД-19-2/16.01.2026</SignatureText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2026-01-16T08:00:03Z</xd:SigningTime>
          <xd:SigningCertificate>
            <xd:Cert>
              <xd:CertDigest>
                <DigestMethod Algorithm="http://www.w3.org/2001/04/xmlenc#sha256"/>
                <DigestValue>FXPJHAT6LUfLAaUR9uo9xGG43JsKFk9NNV+mfb9fRTc=</DigestValue>
              </xd:CertDigest>
              <xd:IssuerSerial>
                <X509IssuerName>C=BG, L=Sofia, O=Information Services JSC, OID.2.5.4.97=NTRBG-831641791, CN=StampIT Global Qualified CA</X509IssuerName>
                <X509SerialNumber>7314555401353929024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AEBAAB/AAAAAAAAAAAAAAD9GAAAaQwAACBFTUYAAAEAQBwAAKoAAAAGAAAAAAAAAAAAAAAAAAAAgAcAADgEAADcAQAADAEAAAAAAAAAAAAAAAAAAGBDBwDgFgQ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/AAAAAAAAAAAAAAAC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////AAAAAAAlAAAADAAAAAEAAABMAAAAZAAAAAAAAAAAAAAAAQEAAH8AAAAAAAAAAAAAAAIBAACAAAAAIQDwAAAAAAAAAAAAAACAPwAAAAAAAAAAAACAPwAAAAAAAAAAAAAAAAAAAAAAAAAAAAAAAAAAAAAAAAAAJQAAAAwAAAAAAACAKAAAAAwAAAABAAAAJwAAABgAAAABAAAAAAAAAP///wAAAAAAJQAAAAwAAAABAAAATAAAAGQAAAAAAAAAAAAAAAEBAAB/AAAAAAAAAAAAAAAC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oAAAAEAAAA9gAAABAAAAC6AAAABAAAAD0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ISAAAADAAAAAEAAAAeAAAAGAAAALoAAAAEAAAA9wAAABEAAAAlAAAADAAAAAEAAABUAAAAlAAAALsAAAAEAAAA9QAAABAAAAABAAAAVVXGQb6ExkG7AAAABAAAAAwAAABMAAAAAAAAAAAAAAAAAAAA//////////9kAAAAMQA2AC4AMQAuADIAMAAyADYAIAAzBC4ABgAAAAYAAAADAAAABgAAAAMAAAAGAAAABgAAAAYAAAAGAAAAAwAAAAUAAAADAAAASwAAAEAAAAAwAAAABQAAACAAAAABAAAAAQAAABAAAAAAAAAAAAAAAAIBAACAAAAAAAAAAAAAAAACAQAAgAAAAFIAAABwAQAAAgAAABAAAAAH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VX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C5AAAARwAAACkAAAAzAAAAkQAAABUAAAAhAPAAAAAAAAAAAAAAAIA/AAAAAAAAAAAAAIA/AAAAAAAAAAAAAAAAAAAAAAAAAAAAAAAAAAAAAAAAAAAlAAAADAAAAAAAAIAoAAAADAAAAAQAAABSAAAAcAEAAAQAAADw////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C6AAAASAAAACUAAAAMAAAABAAAAFQAAAC4AAAAKgAAADMAAAC4AAAARwAAAAEAAABVVcZBvoTGQSoAAAAzAAAAEgAAAEwAAAAAAAAAAAAAAAAAAAD//////////3AAAAAgBBQELQAxADkALQAyAC8AMQA2AC4AMAAxAC4AMgAwADIANgAJAAAACwAAAAYAAAAJAAAACQAAAAYAAAAJAAAABgAAAAkAAAAJAAAAAwAAAAkAAAAJAAAAAwAAAAkAAAAJAAAACQAAAAkAAABLAAAAQAAAADAAAAAFAAAAIAAAAAEAAAABAAAAEAAAAAAAAAAAAAAAAgEAAIAAAAAAAAAAAAAAAAIBAACAAAAAJQAAAAwAAAACAAAAJwAAABgAAAAFAAAAAAAAAP///wAAAAAAJQAAAAwAAAAFAAAATAAAAGQAAAAAAAAAUAAAAAEBAAB8AAAAAAAAAFAAAAACAQAALQAAACEA8AAAAAAAAAAAAAAAgD8AAAAAAAAAAAAAgD8AAAAAAAAAAAAAAAAAAAAAAAAAAAAAAAAAAAAAAAAAACUAAAAMAAAAAAAAgCgAAAAMAAAABQAAACcAAAAYAAAABQAAAAAAAAD///8AAAAAACUAAAAMAAAABQAAAEwAAABkAAAACQAAAFAAAAD4AAAAXAAAAAkAAABQAAAA8AAAAA0AAAAhAPAAAAAAAAAAAAAAAIA/AAAAAAAAAAAAAIA/AAAAAAAAAAAAAAAAAAAAAAAAAAAAAAAAAAAAAAAAAAAlAAAADAAAAAAAAIAoAAAADAAAAAUAAAAlAAAADAAAAAEAAAAYAAAADAAAAAAAAAISAAAADAAAAAEAAAAeAAAAGAAAAAkAAABQAAAA+QAAAF0AAAAlAAAADAAAAAEAAABUAAAAxAAAAAoAAABQAAAAXwAAAFwAAAABAAAAVVXGQb6ExkEKAAAAUAAAABQAAABMAAAAAAAAAAAAAAAAAAAA//////////90AAAAIAAgACAAIAAgACAAIAAgACAAIAAgADQEPgQ6BEMEPAQ1BD0EQgQsAAMAAAADAAAAAwAAAAMAAAADAAAAAwAAAAMAAAADAAAAAwAAAAMAAAADAAAABgAAAAcAAAAGAAAABQAAAAgAAAAGAAAABwAAAAUAAAADAAAASwAAAEAAAAAwAAAABQAAACAAAAABAAAAAQAAABAAAAAAAAAAAAAAAAIBAACAAAAAAAAAAAAAAAACAQAAgAAAACUAAAAMAAAAAgAAACcAAAAYAAAABQAAAAAAAAD///8AAAAAACUAAAAMAAAABQAAAEwAAABkAAAACQAAAGAAAAD4AAAAbAAAAAkAAABgAAAA8AAAAA0AAAAhAPAAAAAAAAAAAAAAAIA/AAAAAAAAAAAAAIA/AAAAAAAAAAAAAAAAAAAAAAAAAAAAAAAAAAAAAAAAAAAlAAAADAAAAAAAAIAoAAAADAAAAAUAAAAlAAAADAAAAAEAAAAYAAAADAAAAAAAAAISAAAADAAAAAEAAAAeAAAAGAAAAAkAAABgAAAA+QAAAG0AAAAlAAAADAAAAAEAAABUAAAA6AAAAAoAAABgAAAAgQAAAGwAAAABAAAAVVXGQb6ExkEKAAAAYAAAABoAAABMAAAAAAAAAAAAAAAAAAAA//////////+AAAAAIAAgACAAIAAgACAAIAAgACAAIAAgAEAENQQzBDgEQQRCBEAEOARABDAEPQQgAD4EQgQ6AAMAAAADAAAAAwAAAAMAAAADAAAAAwAAAAMAAAADAAAAAwAAAAMAAAADAAAABwAAAAYAAAAFAAAABwAAAAUAAAAFAAAABwAAAAcAAAAHAAAABgAAAAcAAAADAAAABwAAAAUAAAADAAAASwAAAEAAAAAwAAAABQAAACAAAAABAAAAAQAAABAAAAAAAAAAAAAAAAIBAACAAAAAAAAAAAAAAAACAQAAgAAAACUAAAAMAAAAAgAAACcAAAAYAAAABQAAAAAAAAD///8AAAAAACUAAAAMAAAABQAAAEwAAABkAAAACQAAAHAAAAD4AAAAfAAAAAkAAABwAAAA8AAAAA0AAAAhAPAAAAAAAAAAAAAAAIA/AAAAAAAAAAAAAIA/AAAAAAAAAAAAAAAAAAAAAAAAAAAAAAAAAAAAAAAAAAAlAAAADAAAAAAAAIAoAAAADAAAAAUAAAAlAAAADAAAAAEAAAAYAAAADAAAAAAAAAISAAAADAAAAAEAAAAWAAAADAAAAAAAAABUAAAAPAEAAAoAAABwAAAA9wAAAHwAAAABAAAAVVXGQb6ExkEKAAAAcAAAACgAAABMAAAABAAAAAkAAABwAAAA+QAAAH0AAACcAAAAUwBpAGcAbgBlAGQAIABiAHkAOgAgAEUATABJAFoAQQBCAEUAVABBACAAUwBWAEUAVABPAFMATABBAFYATwBWAEEAIABSAFUAUwBFAFYAQQAGAAAAAwAAAAcAAAAHAAAABgAAAAcAAAADAAAABwAAAAUAAAADAAAAAwAAAAYAAAAFAAAAAwAAAAYAAAAHAAAABgAAAAYAAAAGAAAABwAAAAMAAAAGAAAABwAAAAYAAAAGAAAACQAAAAYAAAAFAAAABwAAAAcAAAAJAAAABwAAAAcAAAADAAAABwAAAAgAAAAGAAAABgAAAAcAAAAHAAAAFgAAAAwAAAAAAAAAJQAAAAwAAAACAAAADgAAABQAAAAAAAAAEAAAABQAAAA=</Object>
  <Object Id="idInvalidSigLnImg">AQAAAGwAAAAAAAAAAAAAAAEBAAB/AAAAAAAAAAAAAAD9GAAAaQwAACBFTUYAAAEA3B8AALAAAAAGAAAAAAAAAAAAAAAAAAAAgAcAADgEAADcAQAADAEAAAAAAAAAAAAAAAAAAGBDBwDgFgQ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/AAAAAAAAAAAAAAAC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////AAAAAAAlAAAADAAAAAEAAABMAAAAZAAAAAAAAAAAAAAAAQEAAH8AAAAAAAAAAAAAAAIBAACAAAAAIQDwAAAAAAAAAAAAAACAPwAAAAAAAAAAAACAPwAAAAAAAAAAAAAAAAAAAAAAAAAAAAAAAAAAAAAAAAAAJQAAAAwAAAAAAACAKAAAAAwAAAABAAAAJwAAABgAAAABAAAAAAAAAP///wAAAAAAJQAAAAwAAAABAAAATAAAAGQAAAAAAAAAAAAAAAEBAAB/AAAAAAAAAAAAAAAC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SOAAAAAcKDQcKDQcJDQ4WMShFrjFU1TJV1gECBAIDBAECBQoRKyZBowsTMQAAAAAAfqbJd6PIeqDCQFZ4JTd0Lk/HMVPSGy5uFiE4GypVJ0KnHjN9AAABUjgAAACcz+7S6ffb7fnC0t1haH0hMm8aLXIuT8ggOIwoRKslP58cK08AAAEuMQAAAMHg9P///////////+bm5k9SXjw/SzBRzTFU0y1NwSAyVzFGXwEBAlI4CA8mnM/u69/SvI9jt4tgjIR9FBosDBEjMVTUMlXWMVPRKUSeDxk4AAAAWgAAAADT6ff///////+Tk5MjK0krSbkvUcsuT8YVJFoTIFIrSbgtTcEQHEdTAAAAAJzP7vT6/bTa8kRleixHhy1Nwi5PxiQtTnBwcJKSki81SRwtZAgOIwAAAAAAweD02+35gsLqZ5q6Jz1jNEJyOUZ4qamp+/v7////wdPeVnCJAQECAAAAAACv1/Ho8/ubzu6CwuqMudS3u769vb3////////////L5fZymsABAgNUAAAAAK/X8fz9/uLx+snk9uTy+vz9/v///////////////8vl9nKawAECAzUu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/AAACEgAAAAwAAAABAAAAHgAAABgAAAAiAAAABAAAAHoAAAARAAAAJQAAAAwAAAABAAAAVAAAALQAAAAjAAAABAAAAHgAAAAQAAAAAQAAAFVVxkG+hMZBIwAAAAQAAAARAAAATAAAAAAAAAAAAAAAAAAAAP//////////cAAAAEkAbgB2AGEAbABpAGQAIABzAGkAZwBuAGEAdAB1AHIAZQCAPwMAAAAHAAAABQAAAAYAAAADAAAAAwAAAAcAAAADAAAABQAAAAMAAAAHAAAABwAAAAYAAAAEAAAABwAAAAQAAAAGAAAASwAAAEAAAAAwAAAABQAAACAAAAABAAAAAQAAABAAAAAAAAAAAAAAAAIBAACAAAAAAAAAAAAAAAACAQAAgAAAAFIAAABwAQAAAgAAABAAAAAH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VX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C5AAAARwAAACkAAAAzAAAAkQAAABUAAAAhAPAAAAAAAAAAAAAAAIA/AAAAAAAAAAAAAIA/AAAAAAAAAAAAAAAAAAAAAAAAAAAAAAAAAAAAAAAAAAAlAAAADAAAAAAAAIAoAAAADAAAAAQAAABSAAAAcAEAAAQAAADw////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C6AAAASAAAACUAAAAMAAAABAAAAFQAAAC4AAAAKgAAADMAAAC4AAAARwAAAAEAAABVVcZBvoTGQSoAAAAzAAAAEgAAAEwAAAAAAAAAAAAAAAAAAAD//////////3AAAAAgBBQELQAxADkALQAyAC8AMQA2AC4AMAAxAC4AMgAwADIANgAJAAAACwAAAAYAAAAJAAAACQAAAAYAAAAJAAAABgAAAAkAAAAJAAAAAwAAAAkAAAAJAAAAAwAAAAkAAAAJAAAACQAAAAkAAABLAAAAQAAAADAAAAAFAAAAIAAAAAEAAAABAAAAEAAAAAAAAAAAAAAAAgEAAIAAAAAAAAAAAAAAAAIBAACAAAAAJQAAAAwAAAACAAAAJwAAABgAAAAFAAAAAAAAAP///wAAAAAAJQAAAAwAAAAFAAAATAAAAGQAAAAAAAAAUAAAAAEBAAB8AAAAAAAAAFAAAAACAQAALQAAACEA8AAAAAAAAAAAAAAAgD8AAAAAAAAAAAAAgD8AAAAAAAAAAAAAAAAAAAAAAAAAAAAAAAAAAAAAAAAAACUAAAAMAAAAAAAAgCgAAAAMAAAABQAAACcAAAAYAAAABQAAAAAAAAD///8AAAAAACUAAAAMAAAABQAAAEwAAABkAAAACQAAAFAAAAD4AAAAXAAAAAkAAABQAAAA8AAAAA0AAAAhAPAAAAAAAAAAAAAAAIA/AAAAAAAAAAAAAIA/AAAAAAAAAAAAAAAAAAAAAAAAAAAAAAAAAAAAAAAAAAAlAAAADAAAAAAAAIAoAAAADAAAAAUAAAAlAAAADAAAAAEAAAAYAAAADAAAAAAAAAISAAAADAAAAAEAAAAeAAAAGAAAAAkAAABQAAAA+QAAAF0AAAAlAAAADAAAAAEAAABUAAAAxAAAAAoAAABQAAAAXwAAAFwAAAABAAAAVVXGQb6ExkEKAAAAUAAAABQAAABMAAAAAAAAAAAAAAAAAAAA//////////90AAAAIAAgACAAIAAgACAAIAAgACAAIAAgADQEPgQ6BEMEPAQ1BD0EQgQsAAMAAAADAAAAAwAAAAMAAAADAAAAAwAAAAMAAAADAAAAAwAAAAMAAAADAAAABgAAAAcAAAAGAAAABQAAAAgAAAAGAAAABwAAAAUAAAADAAAASwAAAEAAAAAwAAAABQAAACAAAAABAAAAAQAAABAAAAAAAAAAAAAAAAIBAACAAAAAAAAAAAAAAAACAQAAgAAAACUAAAAMAAAAAgAAACcAAAAYAAAABQAAAAAAAAD///8AAAAAACUAAAAMAAAABQAAAEwAAABkAAAACQAAAGAAAAD4AAAAbAAAAAkAAABgAAAA8AAAAA0AAAAhAPAAAAAAAAAAAAAAAIA/AAAAAAAAAAAAAIA/AAAAAAAAAAAAAAAAAAAAAAAAAAAAAAAAAAAAAAAAAAAlAAAADAAAAAAAAIAoAAAADAAAAAUAAAAlAAAADAAAAAEAAAAYAAAADAAAAAAAAAISAAAADAAAAAEAAAAeAAAAGAAAAAkAAABgAAAA+QAAAG0AAAAlAAAADAAAAAEAAABUAAAA6AAAAAoAAABgAAAAgQAAAGwAAAABAAAAVVXGQb6ExkEKAAAAYAAAABoAAABMAAAAAAAAAAAAAAAAAAAA//////////+AAAAAIAAgACAAIAAgACAAIAAgACAAIAAgAEAENQQzBDgEQQRCBEAEOARABDAEPQQgAD4EQgQ6AAMAAAADAAAAAwAAAAMAAAADAAAAAwAAAAMAAAADAAAAAwAAAAMAAAADAAAABwAAAAYAAAAFAAAABwAAAAUAAAAFAAAABwAAAAcAAAAHAAAABgAAAAcAAAADAAAABwAAAAUAAAADAAAASwAAAEAAAAAwAAAABQAAACAAAAABAAAAAQAAABAAAAAAAAAAAAAAAAIBAACAAAAAAAAAAAAAAAACAQAAgAAAACUAAAAMAAAAAgAAACcAAAAYAAAABQAAAAAAAAD///8AAAAAACUAAAAMAAAABQAAAEwAAABkAAAACQAAAHAAAAD4AAAAfAAAAAkAAABwAAAA8AAAAA0AAAAhAPAAAAAAAAAAAAAAAIA/AAAAAAAAAAAAAIA/AAAAAAAAAAAAAAAAAAAAAAAAAAAAAAAAAAAAAAAAAAAlAAAADAAAAAAAAIAoAAAADAAAAAUAAAAlAAAADAAAAAEAAAAYAAAADAAAAAAAAAISAAAADAAAAAEAAAAWAAAADAAAAAAAAABUAAAAPAEAAAoAAABwAAAA9wAAAHwAAAABAAAAVVXGQb6ExkEKAAAAcAAAACgAAABMAAAABAAAAAkAAABwAAAA+QAAAH0AAACcAAAAUwBpAGcAbgBlAGQAIABiAHkAOgAgAEUATABJAFoAQQBCAEUAVABBACAAUwBWAEUAVABPAFMATABBAFYATwBWAEEAIABSAFUAUwBFAFYAQQAGAAAAAwAAAAcAAAAHAAAABgAAAAcAAAADAAAABwAAAAUAAAADAAAAAwAAAAYAAAAFAAAAAwAAAAYAAAAHAAAABgAAAAYAAAAGAAAABwAAAAMAAAAGAAAABwAAAAYAAAAGAAAACQAAAAYAAAAFAAAABwAAAAcAAAAJAAAABwAAAAcAAAADAAAABwAAAAgAAAAGAAAABgAAAAcAAAAHAAAAFgAAAAwAAAAAAAAAJQAAAAwAAAACAAAADgAAABQAAAAAAAAAEAAAABQAAAA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1_ЛЕКАРИ</vt:lpstr>
      <vt:lpstr>2_ЗГ</vt:lpstr>
      <vt:lpstr>3_НЕМЕДИЦИ</vt:lpstr>
      <vt:lpstr>4_ЛЕКАРИ -1Л.13</vt:lpstr>
      <vt:lpstr>5-НЕКЛИНИЧНИ</vt:lpstr>
      <vt:lpstr>6-ДЕНТАЛНИ</vt:lpstr>
      <vt:lpstr>'1_ЛЕКАРИ'!Print_Area</vt:lpstr>
      <vt:lpstr>'2_ЗГ'!Print_Area</vt:lpstr>
      <vt:lpstr>'3_НЕМЕДИЦИ'!Print_Area</vt:lpstr>
      <vt:lpstr>'4_ЛЕКАРИ -1Л.13'!Print_Area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Anelia Nikolova</dc:creator>
  <cp:lastModifiedBy>lgigova</cp:lastModifiedBy>
  <cp:lastPrinted>2026-01-12T10:04:24Z</cp:lastPrinted>
  <dcterms:created xsi:type="dcterms:W3CDTF">2025-11-13T09:02:59Z</dcterms:created>
  <dcterms:modified xsi:type="dcterms:W3CDTF">2026-01-12T10:05:56Z</dcterms:modified>
</cp:coreProperties>
</file>