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Цени\"/>
    </mc:Choice>
  </mc:AlternateContent>
  <bookViews>
    <workbookView xWindow="-105" yWindow="-105" windowWidth="24195" windowHeight="14475" tabRatio="500"/>
  </bookViews>
  <sheets>
    <sheet name="InfoHospital" sheetId="1" r:id="rId1"/>
    <sheet name="HospitalPriceList" sheetId="2" r:id="rId2"/>
    <sheet name="Прил. 1_Манипулации" sheetId="7" r:id="rId3"/>
    <sheet name="Прил. 2_Лазерни манипулаци" sheetId="8" r:id="rId4"/>
    <sheet name="Прил.3_х-гия на очни придатъци" sheetId="9" r:id="rId5"/>
    <sheet name="Прил. 4-х-гия на преден сегмент" sheetId="3" r:id="rId6"/>
    <sheet name="Прил.5_Хирургия на лещата" sheetId="4" r:id="rId7"/>
    <sheet name="Прил.6_Х-я на ретина и ст.тяло" sheetId="10" r:id="rId8"/>
  </sheets>
  <definedNames>
    <definedName name="_xlnm.Print_Area" localSheetId="1">HospitalPriceList!$B$1:$C$226</definedName>
    <definedName name="_xlnm.Print_Area" localSheetId="0">InfoHospital!$A$1:$N$37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3" i="3" l="1"/>
  <c r="D38" i="7"/>
  <c r="D39" i="7"/>
  <c r="D40" i="7"/>
  <c r="D41" i="7"/>
  <c r="D42" i="7"/>
  <c r="D43" i="7"/>
  <c r="D44" i="7"/>
  <c r="D45" i="7"/>
  <c r="D46" i="7"/>
  <c r="D37" i="7"/>
  <c r="D27" i="7"/>
  <c r="D28" i="7"/>
  <c r="D29" i="7"/>
  <c r="D30" i="7"/>
  <c r="D31" i="7"/>
  <c r="D32" i="7"/>
  <c r="D33" i="7"/>
  <c r="D34" i="7"/>
  <c r="D35" i="7"/>
  <c r="D26" i="7"/>
  <c r="D16" i="7"/>
  <c r="D17" i="7"/>
  <c r="D18" i="7"/>
  <c r="D19" i="7"/>
  <c r="D20" i="7"/>
  <c r="D21" i="7"/>
  <c r="D22" i="7"/>
  <c r="D23" i="7"/>
  <c r="D24" i="7"/>
  <c r="D15" i="7"/>
  <c r="D12" i="7"/>
  <c r="D5" i="7"/>
  <c r="D6" i="7"/>
  <c r="D7" i="7"/>
  <c r="D8" i="7"/>
  <c r="D9" i="7"/>
  <c r="D10" i="7"/>
  <c r="D11" i="7"/>
  <c r="D13" i="7"/>
  <c r="D4" i="7"/>
  <c r="F7" i="2"/>
  <c r="D7" i="2"/>
  <c r="D8" i="2"/>
  <c r="D9" i="2"/>
  <c r="D10" i="2"/>
  <c r="D11" i="2"/>
  <c r="D12" i="2"/>
  <c r="D13" i="2"/>
  <c r="D14" i="2"/>
  <c r="D6" i="2"/>
  <c r="F8" i="2"/>
  <c r="F9" i="2"/>
  <c r="F10" i="2"/>
  <c r="F11" i="2"/>
  <c r="F12" i="2"/>
  <c r="F13" i="2"/>
  <c r="F14" i="2"/>
  <c r="F12" i="3"/>
  <c r="E51" i="2"/>
  <c r="E50" i="2"/>
  <c r="D18" i="4"/>
  <c r="F13" i="8"/>
  <c r="E49" i="2"/>
  <c r="E47" i="2"/>
  <c r="E48" i="2"/>
  <c r="E62" i="2"/>
  <c r="E63" i="2"/>
  <c r="E64" i="2"/>
  <c r="E65" i="2"/>
  <c r="E66" i="2"/>
  <c r="E67" i="2"/>
  <c r="E61" i="2"/>
  <c r="F16" i="8"/>
  <c r="F15" i="8"/>
  <c r="D4" i="10"/>
  <c r="D5" i="10"/>
  <c r="D3" i="10"/>
  <c r="D4" i="4"/>
  <c r="D5" i="4"/>
  <c r="D6" i="4"/>
  <c r="D7" i="4"/>
  <c r="D8" i="4"/>
  <c r="D9" i="4"/>
  <c r="D10" i="4"/>
  <c r="D11" i="4"/>
  <c r="D12" i="4"/>
  <c r="D13" i="4"/>
  <c r="D14" i="4"/>
  <c r="D15" i="4"/>
  <c r="D16" i="4"/>
  <c r="D17" i="4"/>
  <c r="D3" i="4"/>
  <c r="F4" i="3"/>
  <c r="F5" i="3"/>
  <c r="F6" i="3"/>
  <c r="F7" i="3"/>
  <c r="F8" i="3"/>
  <c r="F9" i="3"/>
  <c r="F10" i="3"/>
  <c r="F11" i="3"/>
  <c r="F3" i="3"/>
  <c r="D4" i="9"/>
  <c r="D5" i="9"/>
  <c r="D3" i="9"/>
  <c r="F4" i="8"/>
  <c r="F5" i="8"/>
  <c r="F6" i="8"/>
  <c r="F7" i="8"/>
  <c r="F8" i="8"/>
  <c r="F9" i="8"/>
  <c r="F10" i="8"/>
  <c r="F11" i="8"/>
  <c r="F12" i="8"/>
  <c r="F14" i="8"/>
  <c r="F3" i="8"/>
  <c r="E54" i="2"/>
  <c r="E55" i="2"/>
  <c r="E56" i="2"/>
  <c r="E57" i="2"/>
  <c r="E58" i="2"/>
  <c r="E53" i="2"/>
  <c r="E40" i="2"/>
  <c r="E41" i="2"/>
  <c r="E42" i="2"/>
  <c r="E44" i="2"/>
  <c r="E45" i="2"/>
  <c r="E46" i="2"/>
  <c r="E36" i="2"/>
  <c r="E37" i="2"/>
  <c r="E38" i="2"/>
  <c r="E35" i="2"/>
  <c r="E21" i="2"/>
  <c r="E22" i="2"/>
  <c r="E23" i="2"/>
  <c r="E24" i="2"/>
  <c r="E25" i="2"/>
  <c r="E26" i="2"/>
  <c r="E27" i="2"/>
  <c r="E28" i="2"/>
  <c r="E29" i="2"/>
  <c r="E30" i="2"/>
  <c r="E31" i="2"/>
  <c r="E32" i="2"/>
  <c r="E33" i="2"/>
  <c r="E20" i="2"/>
  <c r="E17" i="2"/>
  <c r="E18" i="2"/>
  <c r="E16" i="2"/>
</calcChain>
</file>

<file path=xl/sharedStrings.xml><?xml version="1.0" encoding="utf-8"?>
<sst xmlns="http://schemas.openxmlformats.org/spreadsheetml/2006/main" count="301" uniqueCount="264">
  <si>
    <t>"МЕДИЦИНСКИ ЦЕНТЪР ГРУПЧЕВИ ПЛЮС" ООД</t>
  </si>
  <si>
    <t>(наименование на лечебното заведение)</t>
  </si>
  <si>
    <t>ЕИК:</t>
  </si>
  <si>
    <t>208218540</t>
  </si>
  <si>
    <t>Регистрационнен Код:</t>
  </si>
  <si>
    <t xml:space="preserve">Код Област: </t>
  </si>
  <si>
    <t>Димитър Иванов Групчев</t>
  </si>
  <si>
    <t>(трите имена на лицето, представляващо лечебното заведение)</t>
  </si>
  <si>
    <t>Обл:</t>
  </si>
  <si>
    <t>Варна</t>
  </si>
  <si>
    <t>Община:</t>
  </si>
  <si>
    <t>Град:</t>
  </si>
  <si>
    <t>(адрес на лечебното заведение)</t>
  </si>
  <si>
    <t>ул.</t>
  </si>
  <si>
    <t>"Селиолу"</t>
  </si>
  <si>
    <t>№:</t>
  </si>
  <si>
    <t>1А</t>
  </si>
  <si>
    <t>ж.к</t>
  </si>
  <si>
    <t>Петя Иванова Саркизова</t>
  </si>
  <si>
    <t>(трите имена на лицето за контакти)</t>
  </si>
  <si>
    <t>имейл:</t>
  </si>
  <si>
    <t>marketing@grupchevi.eu</t>
  </si>
  <si>
    <t>Телефон:</t>
  </si>
  <si>
    <t>052/644632</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</si>
  <si>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</si>
  <si>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</si>
  <si>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име на ЛЗ, адрес на ЛЗ, булстат на ЛЗ, място на издаване на касовият бон, номер на касов апарат, наименование на услугата, цена на услугата, обща стойност на услугата, номер на касовият бон, дата на издаване, при издаване на фактура включително име на получател, МОЛ , съставител.</t>
  </si>
  <si>
    <t>(описание на реквизитите на финансовите документи, които се издават на пациентите за всички заплатени от тях суми, във връзка с обслужването им)</t>
  </si>
  <si>
    <t>ЕИК: 208218540</t>
  </si>
  <si>
    <t>Прегледи Офталмология</t>
  </si>
  <si>
    <t>Лекар специалист по очни болести</t>
  </si>
  <si>
    <t>Персонализирана очна диагностика при сложна патология</t>
  </si>
  <si>
    <t>Разширен очен преглед</t>
  </si>
  <si>
    <t>Основен очен преглед</t>
  </si>
  <si>
    <t>Контролен очен преглед (до 1 месец)</t>
  </si>
  <si>
    <t>Контролен очен преглед с манипулация</t>
  </si>
  <si>
    <t>Консултация за естетична процедура (включва очен преглед)</t>
  </si>
  <si>
    <t>Специализирана присъствена консултация на вече прегледан пациент с всички необходими документи и изследвания</t>
  </si>
  <si>
    <t>Дистанционна видео консултация за естетична процедура</t>
  </si>
  <si>
    <t>Компютърна периметрия *на едно око</t>
  </si>
  <si>
    <t>Флуоресцеинова  ангиография - на две очи*</t>
  </si>
  <si>
    <t>Комплексно изследване на слъзния филм*на едно око</t>
  </si>
  <si>
    <t>Отстраняване на повърхностно чуждо тяло в амбулаторни условия</t>
  </si>
  <si>
    <t>Периокуларна апликация на медикамент</t>
  </si>
  <si>
    <t>Интра-окуларна апликация на медикамент</t>
  </si>
  <si>
    <t>Интра-окуларна апликация на медикамент с включен медикамент</t>
  </si>
  <si>
    <t>* кожни</t>
  </si>
  <si>
    <t>* роговични</t>
  </si>
  <si>
    <t>* конюнктивални</t>
  </si>
  <si>
    <t>Приложение 1 към ценоразпис на медицинските услуги</t>
  </si>
  <si>
    <t>Малка операция на роговицата</t>
  </si>
  <si>
    <t xml:space="preserve">Средна операция на роговицата </t>
  </si>
  <si>
    <t>Голяма операция на роговицата</t>
  </si>
  <si>
    <t>Малка операция на конюнктивата</t>
  </si>
  <si>
    <t>Средна операция на конюнктивата</t>
  </si>
  <si>
    <t>Голяма операция на конюнктивата</t>
  </si>
  <si>
    <t>Операция на очните мускули с обща анестезия (на мускул)</t>
  </si>
  <si>
    <t xml:space="preserve">Класическа операция за глаукома </t>
  </si>
  <si>
    <t>Локална лазерна корекция (на точка)</t>
  </si>
  <si>
    <t>Малка лазерна корекция (на точка)</t>
  </si>
  <si>
    <t>Средна лазерна корекция (коагулация на зона)</t>
  </si>
  <si>
    <t>Голяма по обем лазерна корекция (коагулация на зона)</t>
  </si>
  <si>
    <t xml:space="preserve">Много голяма по обем лазерна корекция (коагулация на зона) </t>
  </si>
  <si>
    <t xml:space="preserve">Много голяма по обем лазерна корекция две зони </t>
  </si>
  <si>
    <t xml:space="preserve">Много голяма по обем лазерна корекция четири зони </t>
  </si>
  <si>
    <t xml:space="preserve">Много голяма по обем лазерна корекция с рязане и коагулация (на клепач) </t>
  </si>
  <si>
    <t xml:space="preserve">Много голяма по обем лазерна корекция с рязане и коагулация за 2 горни клепача </t>
  </si>
  <si>
    <t xml:space="preserve">Много голяма по обем лазерна корекция с рязане и коагулация за 2 долни клепача  </t>
  </si>
  <si>
    <t>Поставяне на филър Juvederm Volite (индивидуална ампула), 1 мл.</t>
  </si>
  <si>
    <t xml:space="preserve">Поставяне на филър Juvederm Volbella (индивидуална ампула), 1 мл. </t>
  </si>
  <si>
    <t xml:space="preserve">Поставяне на филър Juvederm Volift (индивидуална ампула), 1 мл. </t>
  </si>
  <si>
    <t xml:space="preserve">Поставяне на филър  Volift Retouch (индивидуална ампула), 0,55 мл. </t>
  </si>
  <si>
    <t>Поставяне на Ботулинов токсин (индивидуална ампула), 50 ед.</t>
  </si>
  <si>
    <t>Приложение 2 към ценоразпис на медицинските услуги</t>
  </si>
  <si>
    <t>Микроинвазивна факоемулсификация с имплантация на бяла монофокална леща</t>
  </si>
  <si>
    <t>Микроинвазивна факоемулсификация с имплантация на жълта UV монофокална леща</t>
  </si>
  <si>
    <t>Микроинвазивна факоемулсификация с имплантация на монофокална леща за корекция на астигматизъм</t>
  </si>
  <si>
    <t>Микроинвазивна факоемулсификация с имплантация на рефрактивна леща с удължен фокус</t>
  </si>
  <si>
    <t>Микроинвазивна факоемулсификация с имплантация на рефрактивна леща с удължен фокус и корекция на астигматизъм</t>
  </si>
  <si>
    <t>Микроинвазивна факоемулсификация с имплантация на не-дифрактивна  леща с удължен фокус</t>
  </si>
  <si>
    <t>Микроинвазивна факоемулсификация с имплантация на не-дифрактивна  леща с удължен фокус и корекция на астигматизъм</t>
  </si>
  <si>
    <t>Микроинвазивна факоемулсификация с имплантация на мултифокална леща</t>
  </si>
  <si>
    <t>Микроинвазивна факоемулсификация с имплантация на мултифокална леща за корекция на астигматизъм</t>
  </si>
  <si>
    <t>Експлантация и подмяна на съществуваща леща с леща в предната камера или ирис фиксирана с преден достъп</t>
  </si>
  <si>
    <t>Експлантация и подмяна на съществуваща леща с леща в предната камера или ирис фиксирана със заден достъп</t>
  </si>
  <si>
    <t>Цена</t>
  </si>
  <si>
    <t>Дистанционна консултация по документи чрез електронна поща</t>
  </si>
  <si>
    <t>Прегледи по други специалности</t>
  </si>
  <si>
    <t>Анестезиологичен предоперативен преглед</t>
  </si>
  <si>
    <t>Високоспециализирана апаратна диагностика</t>
  </si>
  <si>
    <t>Спекуларна микроскопия * на едно око</t>
  </si>
  <si>
    <t>Автокераторефрактометрия* на едно око</t>
  </si>
  <si>
    <t>Пневматична Тонометрия *на едно око</t>
  </si>
  <si>
    <t>не се извършва</t>
  </si>
  <si>
    <t>Професор/Доцент  по очни болести</t>
  </si>
  <si>
    <t>Утвърден ценоразпис на всички предоставяни медицински и други услуги от"Медицински център Групчеви плюс" ООД</t>
  </si>
  <si>
    <t>Преглед от специалист "Ендокринология и болести на обмяната"</t>
  </si>
  <si>
    <t>Преглед от специалист "Детска психиатрия"</t>
  </si>
  <si>
    <t>Ехография* на едно око</t>
  </si>
  <si>
    <t>Манипулации</t>
  </si>
  <si>
    <t>Оптична биометрия* на едно око</t>
  </si>
  <si>
    <t>Лазерни манипулации</t>
  </si>
  <si>
    <t>Сваляне на конци:</t>
  </si>
  <si>
    <t>YAG лазер*на едно око</t>
  </si>
  <si>
    <t>малка ретинална лазерна интервенция* на едно око</t>
  </si>
  <si>
    <t>средна ретинална лазерна интервенция</t>
  </si>
  <si>
    <t>голяма ретинална лазерна интервенция</t>
  </si>
  <si>
    <t xml:space="preserve">SLT (селективна лазер трабекулопластика) </t>
  </si>
  <si>
    <t>Седация и анестезиологичен мониторинг</t>
  </si>
  <si>
    <t xml:space="preserve">IPL лазерна терапия  </t>
  </si>
  <si>
    <t>Предоперативна подготовка за имплантация на  мултифокална леща</t>
  </si>
  <si>
    <t>Предна витректомия по време на катарактална хирургия</t>
  </si>
  <si>
    <t>Обща анестезия</t>
  </si>
  <si>
    <t>Предоперативна подготовка за имплантация на монофокална леща</t>
  </si>
  <si>
    <t>Предоперативна подготовка за имплантация на леща за корекция на астигматизъм</t>
  </si>
  <si>
    <t>Приложение 4 към ценоразпис на медицинските услуги</t>
  </si>
  <si>
    <t>Приложение 3 към ценоразпис на медицинските услуги</t>
  </si>
  <si>
    <t>001</t>
  </si>
  <si>
    <t>002</t>
  </si>
  <si>
    <t>003</t>
  </si>
  <si>
    <t>004</t>
  </si>
  <si>
    <t>005</t>
  </si>
  <si>
    <t>006</t>
  </si>
  <si>
    <t>007</t>
  </si>
  <si>
    <t>008</t>
  </si>
  <si>
    <t>009</t>
  </si>
  <si>
    <t>020</t>
  </si>
  <si>
    <t>021</t>
  </si>
  <si>
    <t>022</t>
  </si>
  <si>
    <t>030</t>
  </si>
  <si>
    <t>031</t>
  </si>
  <si>
    <t>032</t>
  </si>
  <si>
    <t>033</t>
  </si>
  <si>
    <t>034</t>
  </si>
  <si>
    <t>035</t>
  </si>
  <si>
    <t>036</t>
  </si>
  <si>
    <t>037</t>
  </si>
  <si>
    <t>038</t>
  </si>
  <si>
    <t>039</t>
  </si>
  <si>
    <t>040</t>
  </si>
  <si>
    <t>041</t>
  </si>
  <si>
    <t>042</t>
  </si>
  <si>
    <t>043</t>
  </si>
  <si>
    <t>100</t>
  </si>
  <si>
    <t>Код</t>
  </si>
  <si>
    <t>Продукт</t>
  </si>
  <si>
    <t>Фоторафия на преден или заден сегмент* на едно око</t>
  </si>
  <si>
    <t>Вид манипулация</t>
  </si>
  <si>
    <t>Вид процедура</t>
  </si>
  <si>
    <t>Медицинска услуга</t>
  </si>
  <si>
    <t xml:space="preserve">Код </t>
  </si>
  <si>
    <t>050</t>
  </si>
  <si>
    <t>051</t>
  </si>
  <si>
    <t>052</t>
  </si>
  <si>
    <t>053</t>
  </si>
  <si>
    <t>054</t>
  </si>
  <si>
    <t>055</t>
  </si>
  <si>
    <t>056</t>
  </si>
  <si>
    <t>057</t>
  </si>
  <si>
    <t>058</t>
  </si>
  <si>
    <t>059</t>
  </si>
  <si>
    <t>060</t>
  </si>
  <si>
    <t>070</t>
  </si>
  <si>
    <t>071</t>
  </si>
  <si>
    <t>072</t>
  </si>
  <si>
    <t>073</t>
  </si>
  <si>
    <t>074</t>
  </si>
  <si>
    <t>075</t>
  </si>
  <si>
    <t>076</t>
  </si>
  <si>
    <t>Оперативно лечение</t>
  </si>
  <si>
    <t>090</t>
  </si>
  <si>
    <t>091</t>
  </si>
  <si>
    <t>092</t>
  </si>
  <si>
    <t>093</t>
  </si>
  <si>
    <t>Приложение 5 към ценоразпис на медицинските услуги</t>
  </si>
  <si>
    <t>Хирургични интервенции върху окото и придатъците му със среден обем и сложност</t>
  </si>
  <si>
    <t>Хирургични интервенции върху окото и придатъците му с малък обем и сложност</t>
  </si>
  <si>
    <t>Хирургични интервенции върху окото и придатъците му с голям обем и сложност</t>
  </si>
  <si>
    <t>Административни такси (цените са с вкл. ДДС)</t>
  </si>
  <si>
    <t>С лечебна цел</t>
  </si>
  <si>
    <t>С естетична цел</t>
  </si>
  <si>
    <t>Издаване на удостоверения и медицински свидетелства</t>
  </si>
  <si>
    <t>Лабораторни изследвания</t>
  </si>
  <si>
    <t>https://grupchevi.eu/</t>
  </si>
  <si>
    <t>На регистратура</t>
  </si>
  <si>
    <t xml:space="preserve"> Оптична кохерентна томография (ОСТ) на преден сегмент *на едно око</t>
  </si>
  <si>
    <t>Оптична кохерентна томография (ОСТ)  на заден сегмент *на едно око</t>
  </si>
  <si>
    <t>Оптична кохерентна томография (ОСТ) - angio-OCT *на едно око</t>
  </si>
  <si>
    <t>Оптична кохерентна томография (ОСТ)  на преден и заден сегмент *на едно око</t>
  </si>
  <si>
    <t>УТВЪРДИЛ: Доц. д-р Димитър Групчев….........................</t>
  </si>
  <si>
    <t>Приложение 6 към ценоразпис на медицинските услуги</t>
  </si>
  <si>
    <t>Хирургия на стъкловидното тяло или заместител</t>
  </si>
  <si>
    <t>Хирургия на стъкловидно тяло и ретина</t>
  </si>
  <si>
    <t>Хирургия на стъкловидно тяло,  ретина и макула</t>
  </si>
  <si>
    <t>Поставяне на филъри (в зависимост от вида и количеството, съгл. Приложение 1)</t>
  </si>
  <si>
    <t>Поставяне на ботокс *на единица (в зависимост от вида и зоната на поставяне, съгл. Приложение 1)</t>
  </si>
  <si>
    <t>Процедура с СО2 лазер  ( в зависимост от режима и зоната, съгл. Приложение 2)</t>
  </si>
  <si>
    <t>Хирургия на очни придатъци (съгл. Приложение 3)</t>
  </si>
  <si>
    <t>Хирургия на преден очен сегмент (съгл. Приложение 4)</t>
  </si>
  <si>
    <t>Хирургия на лещата (съгл. Приложение 5)</t>
  </si>
  <si>
    <t>Хирургия на стъкловидно тяло ретина (съгл. Приложение 6)</t>
  </si>
  <si>
    <t>080</t>
  </si>
  <si>
    <t>081</t>
  </si>
  <si>
    <t>Ортокератоличен преглед с високоспециализирани апаратни изследвания</t>
  </si>
  <si>
    <t>082</t>
  </si>
  <si>
    <t>083</t>
  </si>
  <si>
    <t>084</t>
  </si>
  <si>
    <t>14 ден - контролен преглед</t>
  </si>
  <si>
    <t>085</t>
  </si>
  <si>
    <t>086</t>
  </si>
  <si>
    <t>Ортокератология  (Орто-К)</t>
  </si>
  <si>
    <t>30 ден - контролен преглед</t>
  </si>
  <si>
    <t>3 месец - контролен преглед</t>
  </si>
  <si>
    <t xml:space="preserve">6 месец – контролен преглед </t>
  </si>
  <si>
    <t xml:space="preserve">9  месец – контролен преглед </t>
  </si>
  <si>
    <t>Поставяне на PRP:</t>
  </si>
  <si>
    <t xml:space="preserve">Поставяне на екзозоми </t>
  </si>
  <si>
    <t>Лазерен рисърфисинг CO2 - лице</t>
  </si>
  <si>
    <t xml:space="preserve">Поставяне на PRP: Лице  </t>
  </si>
  <si>
    <t>Поставяне на PRP: Лице и околоочен контур</t>
  </si>
  <si>
    <t xml:space="preserve">Поставяне на PRP: Лице и шия </t>
  </si>
  <si>
    <t>Поставяне на PRP: Ръце</t>
  </si>
  <si>
    <t>Поставяне на PRP: Колене</t>
  </si>
  <si>
    <t>Поставяне на PRP: Коса</t>
  </si>
  <si>
    <t>061</t>
  </si>
  <si>
    <t xml:space="preserve">Адаптация на ТКЛ </t>
  </si>
  <si>
    <t>062</t>
  </si>
  <si>
    <t>063</t>
  </si>
  <si>
    <t>Веонозна инфузия на медикамент</t>
  </si>
  <si>
    <t xml:space="preserve">Подмяна на ТКЛ </t>
  </si>
  <si>
    <t>1 ден - обучение, напасване, преглед</t>
  </si>
  <si>
    <t>Терапия с Pluryal Silk, 2мл.</t>
  </si>
  <si>
    <t>Терапия с Pluryal Densify, 2 мл.</t>
  </si>
  <si>
    <t>Терапия Rejuran – очи, 1мл.</t>
  </si>
  <si>
    <t>Терапия Rejuran – лице, 2мл.</t>
  </si>
  <si>
    <t>Терапия Rejuran  - лице и шия, 2х2 мл.</t>
  </si>
  <si>
    <t>Терапия Rejuran – очи, лице, шия, 3х2мл.</t>
  </si>
  <si>
    <t>Поставяне на мезотерапия Pluryal, 5мл.</t>
  </si>
  <si>
    <t>Лазерен рисърфисинг CO2 - лице и шия</t>
  </si>
  <si>
    <t>Лазерен рисърфисинг CO2 - околоочен контур</t>
  </si>
  <si>
    <t xml:space="preserve">Много голяма по обем лазерна корекция с рязане и коагулация за 4 клепача  </t>
  </si>
  <si>
    <t>Роговична топография *на едно око</t>
  </si>
  <si>
    <t>Микроинвазивна факоемулсификация с имплантация на леща за дегенерация на макулата</t>
  </si>
  <si>
    <t>064</t>
  </si>
  <si>
    <t>Блефастийм - 1 процедура</t>
  </si>
  <si>
    <t>065</t>
  </si>
  <si>
    <t>Блефастийм - пакет от 5  процедури</t>
  </si>
  <si>
    <t>Колагеностимулираща терапия Jalupro в околоочната зона</t>
  </si>
  <si>
    <t>Операция на глаукома с имплантация на мини инвазивно филтриращо устройство</t>
  </si>
  <si>
    <t>Операция на глаукома с мини инвазивна методика</t>
  </si>
  <si>
    <t>В сила от:  01.12.2025 г.</t>
  </si>
  <si>
    <t>Персонализирана крослонкинг терапия</t>
  </si>
  <si>
    <t xml:space="preserve">176,47 лв. - 1976,47 лв. </t>
  </si>
  <si>
    <t>176,47 лв. - 8117,65 лв.</t>
  </si>
  <si>
    <t>352,94 лв. - 1176,47 лв.</t>
  </si>
  <si>
    <t xml:space="preserve">176,47 лв. - 4117,65 лв. </t>
  </si>
  <si>
    <t xml:space="preserve">352,94 лв. - 5764,71 лв. </t>
  </si>
  <si>
    <t xml:space="preserve">3529,41 лв. - 5294,12 лв.  </t>
  </si>
  <si>
    <r>
      <t xml:space="preserve">180,46 </t>
    </r>
    <r>
      <rPr>
        <b/>
        <sz val="11"/>
        <rFont val="Aptos Narrow"/>
        <family val="2"/>
      </rPr>
      <t>€</t>
    </r>
    <r>
      <rPr>
        <b/>
        <sz val="11"/>
        <rFont val="Cambria"/>
        <family val="1"/>
        <charset val="204"/>
      </rPr>
      <t xml:space="preserve"> - 601,52 </t>
    </r>
    <r>
      <rPr>
        <b/>
        <sz val="11"/>
        <rFont val="Aptos Narrow"/>
        <family val="2"/>
      </rPr>
      <t>€</t>
    </r>
  </si>
  <si>
    <r>
      <t xml:space="preserve">90,23 </t>
    </r>
    <r>
      <rPr>
        <b/>
        <sz val="11"/>
        <rFont val="Aptos Narrow"/>
        <family val="2"/>
      </rPr>
      <t>€</t>
    </r>
    <r>
      <rPr>
        <b/>
        <sz val="11"/>
        <rFont val="Cambria"/>
        <family val="1"/>
        <charset val="204"/>
      </rPr>
      <t xml:space="preserve"> - 2105,32 </t>
    </r>
    <r>
      <rPr>
        <b/>
        <sz val="11"/>
        <rFont val="Aptos Narrow"/>
        <family val="2"/>
      </rPr>
      <t>€</t>
    </r>
  </si>
  <si>
    <r>
      <t xml:space="preserve">180,46 </t>
    </r>
    <r>
      <rPr>
        <b/>
        <sz val="11"/>
        <rFont val="Aptos Narrow"/>
        <family val="2"/>
      </rPr>
      <t>€</t>
    </r>
    <r>
      <rPr>
        <b/>
        <sz val="11"/>
        <rFont val="Cambria"/>
        <family val="1"/>
        <charset val="204"/>
      </rPr>
      <t xml:space="preserve"> - 2947,45 </t>
    </r>
    <r>
      <rPr>
        <b/>
        <sz val="11"/>
        <rFont val="Aptos Narrow"/>
        <family val="2"/>
      </rPr>
      <t>€</t>
    </r>
  </si>
  <si>
    <r>
      <t xml:space="preserve">1804,56 </t>
    </r>
    <r>
      <rPr>
        <b/>
        <sz val="11"/>
        <rFont val="Aptos Narrow"/>
        <family val="2"/>
      </rPr>
      <t>€</t>
    </r>
    <r>
      <rPr>
        <b/>
        <sz val="11"/>
        <rFont val="Cambria"/>
        <family val="1"/>
        <charset val="204"/>
      </rPr>
      <t xml:space="preserve"> - 2706,84 </t>
    </r>
    <r>
      <rPr>
        <b/>
        <sz val="11"/>
        <rFont val="Aptos Narrow"/>
        <family val="2"/>
      </rPr>
      <t>€</t>
    </r>
  </si>
  <si>
    <r>
      <t xml:space="preserve">90,23 </t>
    </r>
    <r>
      <rPr>
        <b/>
        <sz val="11"/>
        <rFont val="Aptos Narrow"/>
        <family val="2"/>
      </rPr>
      <t>€</t>
    </r>
    <r>
      <rPr>
        <b/>
        <sz val="11"/>
        <rFont val="Cambria"/>
        <family val="1"/>
        <charset val="204"/>
      </rPr>
      <t xml:space="preserve"> - 4150,49 </t>
    </r>
    <r>
      <rPr>
        <b/>
        <sz val="11"/>
        <rFont val="Aptos Narrow"/>
        <family val="2"/>
      </rPr>
      <t>€</t>
    </r>
  </si>
  <si>
    <r>
      <t xml:space="preserve">90,23 </t>
    </r>
    <r>
      <rPr>
        <b/>
        <sz val="11"/>
        <rFont val="Aptos Narrow"/>
        <family val="2"/>
      </rPr>
      <t>€ - 1010,55 €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</si>
</sst>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лв.&quot;;[Red]\-#,##0.00\ &quot;лв.&quot;"/>
    <numFmt numFmtId="164" formatCode="#,##0.00&quot; лв.&quot;"/>
    <numFmt numFmtId="165" formatCode="#,##0.00\ &quot;лв.&quot;"/>
    <numFmt numFmtId="166" formatCode="#,##0.00\ [$€-1]"/>
    <numFmt numFmtId="167" formatCode="#,##0.00\ [$€-1];[Red]\-#,##0.00\ [$€-1]"/>
  </numFmts>
  <fonts count="21">
    <font>
      <sz val="11"/>
      <color theme="1"/>
      <name val="Calibri"/>
      <family val="2"/>
      <charset val="204"/>
    </font>
    <font>
      <sz val="11"/>
      <color theme="1"/>
      <name val="Calibri"/>
      <family val="2"/>
      <charset val="1"/>
    </font>
    <font>
      <sz val="12"/>
      <color theme="1"/>
      <name val="Times New Roman"/>
      <family val="1"/>
      <charset val="204"/>
    </font>
    <font>
      <sz val="16"/>
      <name val="Times New Roman"/>
      <family val="1"/>
      <charset val="204"/>
    </font>
    <font>
      <i/>
      <sz val="12"/>
      <color theme="1" tint="0.49989318521683401"/>
      <name val="Times New Roman"/>
      <family val="1"/>
      <charset val="204"/>
    </font>
    <font>
      <sz val="12"/>
      <name val="Times New Roman"/>
      <family val="1"/>
      <charset val="204"/>
    </font>
    <font>
      <sz val="12"/>
      <color rgb="FFFF0000"/>
      <name val="Times New Roman"/>
      <family val="1"/>
      <charset val="204"/>
    </font>
    <font>
      <u/>
      <sz val="11"/>
      <color theme="10"/>
      <name val="Calibri"/>
      <family val="2"/>
      <charset val="204"/>
    </font>
    <font>
      <sz val="12"/>
      <color rgb="FF000000"/>
      <name val="Times New Roman"/>
      <family val="1"/>
      <charset val="204"/>
    </font>
    <font>
      <sz val="8"/>
      <name val="Calibri"/>
      <family val="2"/>
      <charset val="204"/>
    </font>
    <font>
      <b/>
      <sz val="11"/>
      <color theme="1"/>
      <name val="Cambria"/>
      <family val="1"/>
      <charset val="204"/>
    </font>
    <font>
      <b/>
      <i/>
      <sz val="11"/>
      <color theme="1"/>
      <name val="Cambria"/>
      <family val="1"/>
      <charset val="204"/>
    </font>
    <font>
      <sz val="11"/>
      <color theme="1"/>
      <name val="Cambria"/>
      <family val="1"/>
      <charset val="204"/>
    </font>
    <font>
      <b/>
      <i/>
      <sz val="11"/>
      <name val="Cambria"/>
      <family val="1"/>
      <charset val="204"/>
    </font>
    <font>
      <sz val="11"/>
      <name val="Cambria"/>
      <family val="1"/>
      <charset val="204"/>
    </font>
    <font>
      <sz val="11"/>
      <color rgb="FFFF0000"/>
      <name val="Cambria"/>
      <family val="1"/>
      <charset val="204"/>
    </font>
    <font>
      <b/>
      <sz val="11"/>
      <name val="Cambria"/>
      <family val="1"/>
      <charset val="204"/>
    </font>
    <font>
      <sz val="11"/>
      <color rgb="FF000000"/>
      <name val="Cambria"/>
      <family val="1"/>
      <charset val="204"/>
    </font>
    <font>
      <b/>
      <sz val="14"/>
      <name val="Cambria"/>
      <family val="1"/>
      <charset val="204"/>
    </font>
    <font>
      <b/>
      <sz val="12"/>
      <name val="Times New Roman"/>
      <family val="1"/>
      <charset val="204"/>
    </font>
    <font>
      <b/>
      <sz val="11"/>
      <name val="Aptos Narrow"/>
      <family val="2"/>
    </font>
  </fonts>
  <fills count="6">
    <fill>
      <patternFill patternType="none"/>
    </fill>
    <fill>
      <patternFill patternType="gray125"/>
    </fill>
    <fill>
      <patternFill patternType="solid">
        <fgColor theme="0"/>
        <bgColor rgb="FFFFFFCC"/>
      </patternFill>
    </fill>
    <fill>
      <patternFill patternType="solid">
        <fgColor theme="4" tint="0.59999389629810485"/>
        <bgColor indexed="64"/>
      </patternFill>
    </fill>
    <fill>
      <patternFill patternType="solid">
        <fgColor theme="4" tint="0.59999389629810485"/>
        <bgColor rgb="FFFFFFCC"/>
      </patternFill>
    </fill>
    <fill>
      <patternFill patternType="solid">
        <fgColor theme="0"/>
        <bgColor indexed="64"/>
      </patternFill>
    </fill>
  </fills>
  <borders count="22">
    <border>
      <left/>
      <right/>
      <top/>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s>
  <cellStyleXfs count="3">
    <xf numFmtId="0" fontId="0" fillId="0" borderId="0"/>
    <xf numFmtId="0" fontId="7" fillId="0" borderId="0" applyBorder="0" applyProtection="0"/>
    <xf numFmtId="0" fontId="1" fillId="0" borderId="0"/>
  </cellStyleXfs>
  <cellXfs count="162">
    <xf numFmtId="0" fontId="0" fillId="0" borderId="0" xfId="0"/>
    <xf numFmtId="0" fontId="2" fillId="0" borderId="0" xfId="0" applyFont="1" applyAlignment="1">
      <alignment vertical="top"/>
    </xf>
    <xf numFmtId="0" fontId="2" fillId="0" borderId="2" xfId="0" applyFont="1" applyBorder="1" applyAlignment="1">
      <alignment horizontal="right" vertical="center"/>
    </xf>
    <xf numFmtId="49" fontId="5" fillId="0" borderId="0" xfId="0" applyNumberFormat="1" applyFont="1" applyAlignment="1">
      <alignment horizontal="left" vertical="center"/>
    </xf>
    <xf numFmtId="0" fontId="2" fillId="0" borderId="3" xfId="0" applyFont="1" applyBorder="1" applyAlignment="1">
      <alignment horizontal="right" vertical="center"/>
    </xf>
    <xf numFmtId="0" fontId="2" fillId="0" borderId="3" xfId="0" applyFont="1" applyBorder="1" applyAlignment="1">
      <alignment horizontal="center" vertical="center" wrapText="1"/>
    </xf>
    <xf numFmtId="0" fontId="5" fillId="0" borderId="4"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2" fillId="0" borderId="5" xfId="0" applyFont="1" applyBorder="1" applyAlignment="1">
      <alignment horizontal="right" vertical="center"/>
    </xf>
    <xf numFmtId="0" fontId="7" fillId="0" borderId="6" xfId="1" applyBorder="1" applyAlignment="1" applyProtection="1">
      <alignment horizontal="center" vertical="center"/>
    </xf>
    <xf numFmtId="0" fontId="2" fillId="0" borderId="6" xfId="0" applyFont="1" applyBorder="1" applyAlignment="1">
      <alignment horizontal="right" vertical="center"/>
    </xf>
    <xf numFmtId="0" fontId="5" fillId="0" borderId="6"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top"/>
    </xf>
    <xf numFmtId="0" fontId="8" fillId="0" borderId="0" xfId="0" applyFont="1" applyAlignment="1">
      <alignment vertical="top" wrapText="1"/>
    </xf>
    <xf numFmtId="0" fontId="10" fillId="0" borderId="0" xfId="0" applyFont="1"/>
    <xf numFmtId="0" fontId="10" fillId="0" borderId="9" xfId="0" applyFont="1" applyBorder="1" applyAlignment="1">
      <alignment horizontal="center" vertical="center"/>
    </xf>
    <xf numFmtId="0" fontId="10" fillId="0" borderId="9" xfId="0" applyFont="1" applyBorder="1" applyAlignment="1">
      <alignment vertical="center" wrapText="1"/>
    </xf>
    <xf numFmtId="0" fontId="12" fillId="0" borderId="0" xfId="0" applyFont="1"/>
    <xf numFmtId="0" fontId="14" fillId="2" borderId="9" xfId="0" applyFont="1" applyFill="1" applyBorder="1" applyAlignment="1">
      <alignment vertical="center" wrapText="1"/>
    </xf>
    <xf numFmtId="0" fontId="15" fillId="2" borderId="9" xfId="0" applyFont="1" applyFill="1" applyBorder="1" applyAlignment="1">
      <alignment vertical="center" wrapText="1"/>
    </xf>
    <xf numFmtId="0" fontId="16" fillId="2" borderId="9" xfId="0" applyFont="1" applyFill="1" applyBorder="1" applyAlignment="1">
      <alignment vertical="center" wrapText="1"/>
    </xf>
    <xf numFmtId="0" fontId="10" fillId="0" borderId="9" xfId="0" applyFont="1" applyBorder="1" applyAlignment="1">
      <alignment horizontal="left" vertical="center" wrapText="1"/>
    </xf>
    <xf numFmtId="165" fontId="10" fillId="0" borderId="9" xfId="0" applyNumberFormat="1" applyFont="1" applyBorder="1" applyAlignment="1">
      <alignment horizontal="center" vertical="center"/>
    </xf>
    <xf numFmtId="0" fontId="12" fillId="0" borderId="0" xfId="0" applyFont="1" applyAlignment="1">
      <alignment horizontal="left"/>
    </xf>
    <xf numFmtId="0" fontId="12" fillId="0" borderId="0" xfId="0" applyFont="1" applyAlignment="1">
      <alignment wrapText="1"/>
    </xf>
    <xf numFmtId="0" fontId="17" fillId="0" borderId="0" xfId="0" applyFont="1" applyAlignment="1">
      <alignment vertical="center" wrapText="1"/>
    </xf>
    <xf numFmtId="0" fontId="17" fillId="0" borderId="0" xfId="0" applyFont="1" applyAlignment="1">
      <alignment horizontal="justify" vertical="center" wrapText="1"/>
    </xf>
    <xf numFmtId="0" fontId="12" fillId="0" borderId="0" xfId="0" applyFont="1" applyAlignment="1">
      <alignment horizontal="center" vertical="center"/>
    </xf>
    <xf numFmtId="165" fontId="16" fillId="0" borderId="9" xfId="0" applyNumberFormat="1" applyFont="1" applyBorder="1" applyAlignment="1">
      <alignment horizontal="center" vertical="center"/>
    </xf>
    <xf numFmtId="0" fontId="10" fillId="0" borderId="9" xfId="0" applyFont="1" applyBorder="1" applyAlignment="1">
      <alignment vertical="center"/>
    </xf>
    <xf numFmtId="49" fontId="16" fillId="2" borderId="9" xfId="0" applyNumberFormat="1" applyFont="1" applyFill="1" applyBorder="1" applyAlignment="1">
      <alignment horizontal="center" vertical="center" wrapText="1"/>
    </xf>
    <xf numFmtId="0" fontId="13" fillId="2" borderId="9" xfId="0" applyFont="1" applyFill="1" applyBorder="1" applyAlignment="1">
      <alignment vertical="center" wrapText="1"/>
    </xf>
    <xf numFmtId="0" fontId="10" fillId="2" borderId="9" xfId="0" applyFont="1" applyFill="1" applyBorder="1" applyAlignment="1">
      <alignment vertical="center" wrapText="1"/>
    </xf>
    <xf numFmtId="0" fontId="16" fillId="2" borderId="9" xfId="0" applyFont="1" applyFill="1" applyBorder="1" applyAlignment="1">
      <alignment horizontal="center" vertical="center" wrapText="1"/>
    </xf>
    <xf numFmtId="8" fontId="16" fillId="2" borderId="9" xfId="0" applyNumberFormat="1" applyFont="1" applyFill="1" applyBorder="1" applyAlignment="1">
      <alignment horizontal="center" vertical="center" wrapText="1"/>
    </xf>
    <xf numFmtId="0" fontId="15" fillId="0" borderId="9" xfId="0" applyFont="1" applyBorder="1" applyAlignment="1">
      <alignment vertical="center" wrapText="1"/>
    </xf>
    <xf numFmtId="0" fontId="14" fillId="0" borderId="9" xfId="0" applyFont="1" applyBorder="1" applyAlignment="1">
      <alignment vertical="center" wrapText="1"/>
    </xf>
    <xf numFmtId="0" fontId="16" fillId="0" borderId="9" xfId="0" applyFont="1" applyBorder="1" applyAlignment="1">
      <alignment vertical="center" wrapText="1"/>
    </xf>
    <xf numFmtId="0" fontId="10" fillId="0" borderId="16" xfId="0" applyFont="1" applyBorder="1" applyAlignment="1">
      <alignment vertical="center" wrapText="1"/>
    </xf>
    <xf numFmtId="0" fontId="14" fillId="2" borderId="9" xfId="0" applyFont="1" applyFill="1" applyBorder="1" applyAlignment="1">
      <alignment horizontal="center" vertical="center" wrapText="1"/>
    </xf>
    <xf numFmtId="0" fontId="16" fillId="2" borderId="9" xfId="0" applyFont="1" applyFill="1" applyBorder="1" applyAlignment="1">
      <alignment horizontal="center" vertical="top" wrapText="1"/>
    </xf>
    <xf numFmtId="0" fontId="15" fillId="2"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4" fillId="2" borderId="9" xfId="0" applyFont="1" applyFill="1" applyBorder="1" applyAlignment="1">
      <alignment horizontal="center" wrapText="1"/>
    </xf>
    <xf numFmtId="0" fontId="14" fillId="2" borderId="9" xfId="0" applyFont="1" applyFill="1" applyBorder="1" applyAlignment="1">
      <alignment wrapText="1"/>
    </xf>
    <xf numFmtId="0" fontId="14" fillId="2" borderId="9" xfId="0" applyFont="1" applyFill="1" applyBorder="1" applyAlignment="1">
      <alignment horizontal="left" vertical="center" wrapText="1"/>
    </xf>
    <xf numFmtId="0" fontId="13" fillId="0" borderId="9" xfId="0" applyFont="1" applyBorder="1" applyAlignment="1">
      <alignment vertical="center" wrapText="1"/>
    </xf>
    <xf numFmtId="0" fontId="16" fillId="2" borderId="18" xfId="0" applyFont="1" applyFill="1" applyBorder="1" applyAlignment="1">
      <alignment horizontal="center" vertical="center" wrapText="1"/>
    </xf>
    <xf numFmtId="0" fontId="11" fillId="0" borderId="9" xfId="0" applyFont="1" applyBorder="1" applyAlignment="1">
      <alignment horizontal="center" vertical="center"/>
    </xf>
    <xf numFmtId="0" fontId="16" fillId="0" borderId="9" xfId="0" applyFont="1" applyBorder="1" applyAlignment="1">
      <alignment horizontal="left" vertical="center" wrapText="1"/>
    </xf>
    <xf numFmtId="0" fontId="16" fillId="2" borderId="9" xfId="0" applyFont="1" applyFill="1" applyBorder="1" applyAlignment="1">
      <alignment horizontal="left" vertical="top" wrapText="1"/>
    </xf>
    <xf numFmtId="49" fontId="16" fillId="0" borderId="9" xfId="0" applyNumberFormat="1" applyFont="1" applyBorder="1" applyAlignment="1">
      <alignment horizontal="center" vertical="center" wrapText="1"/>
    </xf>
    <xf numFmtId="0" fontId="10" fillId="3" borderId="9" xfId="0" applyFont="1" applyFill="1" applyBorder="1" applyAlignment="1">
      <alignment horizontal="center" vertical="center"/>
    </xf>
    <xf numFmtId="0" fontId="10" fillId="0" borderId="9" xfId="0" applyFont="1" applyBorder="1" applyAlignment="1">
      <alignment horizontal="center" vertical="center" wrapText="1"/>
    </xf>
    <xf numFmtId="165" fontId="16" fillId="2" borderId="9" xfId="0" applyNumberFormat="1" applyFont="1" applyFill="1" applyBorder="1" applyAlignment="1">
      <alignment horizontal="center" vertical="center" wrapText="1"/>
    </xf>
    <xf numFmtId="166" fontId="10" fillId="0" borderId="9" xfId="0" applyNumberFormat="1" applyFont="1" applyBorder="1" applyAlignment="1">
      <alignment horizontal="center" vertical="center"/>
    </xf>
    <xf numFmtId="0" fontId="10" fillId="3" borderId="18" xfId="0" applyFont="1" applyFill="1" applyBorder="1" applyAlignment="1">
      <alignment horizontal="center" vertical="center"/>
    </xf>
    <xf numFmtId="0" fontId="10" fillId="0" borderId="17" xfId="0" applyFont="1" applyBorder="1" applyAlignment="1">
      <alignment vertical="center" wrapText="1"/>
    </xf>
    <xf numFmtId="0" fontId="11" fillId="5" borderId="9" xfId="0" applyFont="1" applyFill="1" applyBorder="1" applyAlignment="1">
      <alignment horizontal="center" vertical="center"/>
    </xf>
    <xf numFmtId="49" fontId="16" fillId="5" borderId="9" xfId="0" applyNumberFormat="1" applyFont="1" applyFill="1" applyBorder="1" applyAlignment="1">
      <alignment horizontal="center" vertical="center" wrapText="1"/>
    </xf>
    <xf numFmtId="49" fontId="16" fillId="5" borderId="16" xfId="0" applyNumberFormat="1" applyFont="1" applyFill="1" applyBorder="1" applyAlignment="1">
      <alignment horizontal="center" vertical="center" wrapText="1"/>
    </xf>
    <xf numFmtId="0" fontId="10" fillId="5" borderId="9" xfId="0" applyFont="1" applyFill="1" applyBorder="1" applyAlignment="1">
      <alignment horizontal="center" vertical="center"/>
    </xf>
    <xf numFmtId="0" fontId="10" fillId="5" borderId="9" xfId="0" applyFont="1" applyFill="1" applyBorder="1" applyAlignment="1">
      <alignment vertical="center" wrapText="1"/>
    </xf>
    <xf numFmtId="166" fontId="10" fillId="5" borderId="9" xfId="0" applyNumberFormat="1" applyFont="1" applyFill="1" applyBorder="1" applyAlignment="1">
      <alignment horizontal="center" vertical="center"/>
    </xf>
    <xf numFmtId="166" fontId="10" fillId="0" borderId="21" xfId="0" applyNumberFormat="1" applyFont="1" applyBorder="1" applyAlignment="1">
      <alignment horizontal="center" vertical="center"/>
    </xf>
    <xf numFmtId="0" fontId="16" fillId="5" borderId="9" xfId="0" applyFont="1" applyFill="1" applyBorder="1" applyAlignment="1">
      <alignment horizontal="left" vertical="center" wrapText="1"/>
    </xf>
    <xf numFmtId="165" fontId="16" fillId="5" borderId="9" xfId="0" applyNumberFormat="1" applyFont="1" applyFill="1" applyBorder="1" applyAlignment="1">
      <alignment horizontal="center" vertical="center"/>
    </xf>
    <xf numFmtId="0" fontId="10" fillId="0" borderId="9" xfId="0" applyFont="1" applyBorder="1" applyAlignment="1">
      <alignment wrapText="1"/>
    </xf>
    <xf numFmtId="0" fontId="16" fillId="0" borderId="9" xfId="0" applyFont="1" applyBorder="1" applyAlignment="1">
      <alignment horizontal="center" vertical="center"/>
    </xf>
    <xf numFmtId="0" fontId="16" fillId="0" borderId="9" xfId="0" applyFont="1" applyBorder="1" applyAlignment="1">
      <alignment vertical="center"/>
    </xf>
    <xf numFmtId="166" fontId="16" fillId="0" borderId="9" xfId="0" applyNumberFormat="1" applyFont="1" applyBorder="1" applyAlignment="1">
      <alignment horizontal="center" vertical="center"/>
    </xf>
    <xf numFmtId="165" fontId="16" fillId="0" borderId="10" xfId="0" applyNumberFormat="1" applyFont="1" applyBorder="1" applyAlignment="1">
      <alignment horizontal="center" vertical="center"/>
    </xf>
    <xf numFmtId="165" fontId="16" fillId="5" borderId="10" xfId="0" applyNumberFormat="1" applyFont="1" applyFill="1" applyBorder="1" applyAlignment="1">
      <alignment horizontal="center" vertical="center"/>
    </xf>
    <xf numFmtId="0" fontId="16" fillId="0" borderId="0" xfId="0" applyFont="1"/>
    <xf numFmtId="164" fontId="10" fillId="5" borderId="9" xfId="0" applyNumberFormat="1" applyFont="1" applyFill="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top" wrapText="1"/>
    </xf>
    <xf numFmtId="0" fontId="5" fillId="0" borderId="1" xfId="0"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top"/>
    </xf>
    <xf numFmtId="0" fontId="7" fillId="0" borderId="8" xfId="1" applyBorder="1" applyProtection="1"/>
    <xf numFmtId="0" fontId="7" fillId="0" borderId="8" xfId="1" applyBorder="1" applyAlignment="1" applyProtection="1">
      <alignment horizontal="center" vertical="top"/>
    </xf>
    <xf numFmtId="0" fontId="4" fillId="0" borderId="1" xfId="0" applyFont="1" applyBorder="1" applyAlignment="1">
      <alignment horizontal="left" vertical="top"/>
    </xf>
    <xf numFmtId="0" fontId="3" fillId="0" borderId="0" xfId="0" applyFont="1" applyAlignment="1">
      <alignment horizontal="center" vertical="center"/>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9" fillId="2" borderId="19" xfId="0" applyFont="1" applyFill="1" applyBorder="1" applyAlignment="1">
      <alignment horizontal="right" vertical="center" wrapText="1"/>
    </xf>
    <xf numFmtId="0" fontId="19" fillId="2" borderId="11" xfId="0" applyFont="1" applyFill="1" applyBorder="1" applyAlignment="1">
      <alignment horizontal="right" vertical="center" wrapText="1"/>
    </xf>
    <xf numFmtId="0" fontId="19" fillId="2" borderId="12" xfId="0" applyFont="1" applyFill="1" applyBorder="1" applyAlignment="1">
      <alignment horizontal="right" vertical="center" wrapText="1"/>
    </xf>
    <xf numFmtId="0" fontId="19" fillId="2" borderId="20" xfId="0" applyFont="1" applyFill="1" applyBorder="1" applyAlignment="1">
      <alignment horizontal="right" vertical="center" wrapText="1"/>
    </xf>
    <xf numFmtId="0" fontId="19" fillId="2" borderId="14" xfId="0" applyFont="1" applyFill="1" applyBorder="1" applyAlignment="1">
      <alignment horizontal="right" vertical="center" wrapText="1"/>
    </xf>
    <xf numFmtId="0" fontId="19" fillId="2" borderId="15" xfId="0" applyFont="1" applyFill="1" applyBorder="1" applyAlignment="1">
      <alignment horizontal="right" vertical="center" wrapText="1"/>
    </xf>
    <xf numFmtId="165" fontId="16" fillId="2" borderId="16" xfId="0" applyNumberFormat="1" applyFont="1" applyFill="1" applyBorder="1" applyAlignment="1">
      <alignment horizontal="center" vertical="center" wrapText="1"/>
    </xf>
    <xf numFmtId="165" fontId="16" fillId="2" borderId="17" xfId="0" applyNumberFormat="1" applyFont="1" applyFill="1" applyBorder="1" applyAlignment="1">
      <alignment horizontal="center" vertical="center" wrapText="1"/>
    </xf>
    <xf numFmtId="166" fontId="16" fillId="2" borderId="9" xfId="0" applyNumberFormat="1" applyFont="1" applyFill="1" applyBorder="1" applyAlignment="1">
      <alignment horizontal="center" vertical="center" wrapText="1"/>
    </xf>
    <xf numFmtId="49" fontId="16" fillId="3" borderId="16" xfId="0" applyNumberFormat="1" applyFont="1" applyFill="1" applyBorder="1" applyAlignment="1">
      <alignment horizontal="center" vertical="center" wrapText="1"/>
    </xf>
    <xf numFmtId="49" fontId="16" fillId="3" borderId="17" xfId="0" applyNumberFormat="1" applyFont="1" applyFill="1" applyBorder="1" applyAlignment="1">
      <alignment horizontal="center" vertical="center" wrapText="1"/>
    </xf>
    <xf numFmtId="49" fontId="16" fillId="3" borderId="10" xfId="0" applyNumberFormat="1"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0" xfId="0" applyFont="1" applyFill="1" applyBorder="1" applyAlignment="1">
      <alignment horizontal="center" vertical="center" wrapText="1"/>
    </xf>
    <xf numFmtId="166" fontId="10" fillId="5" borderId="9" xfId="0" applyNumberFormat="1" applyFont="1" applyFill="1" applyBorder="1" applyAlignment="1">
      <alignment horizontal="center" vertical="center"/>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165" fontId="10" fillId="5" borderId="16" xfId="0" applyNumberFormat="1" applyFont="1" applyFill="1" applyBorder="1" applyAlignment="1">
      <alignment horizontal="center" vertical="center"/>
    </xf>
    <xf numFmtId="165" fontId="10" fillId="5" borderId="17" xfId="0" applyNumberFormat="1" applyFont="1" applyFill="1" applyBorder="1" applyAlignment="1">
      <alignment horizontal="center" vertical="center"/>
    </xf>
    <xf numFmtId="165" fontId="10" fillId="5" borderId="9" xfId="0" applyNumberFormat="1" applyFont="1" applyFill="1" applyBorder="1" applyAlignment="1">
      <alignment horizontal="center" vertical="center" wrapText="1"/>
    </xf>
    <xf numFmtId="166" fontId="10" fillId="2" borderId="9" xfId="0" applyNumberFormat="1" applyFont="1" applyFill="1" applyBorder="1" applyAlignment="1">
      <alignment horizontal="center" vertical="center"/>
    </xf>
    <xf numFmtId="165" fontId="10" fillId="5" borderId="16" xfId="0" applyNumberFormat="1" applyFont="1" applyFill="1" applyBorder="1" applyAlignment="1">
      <alignment horizontal="center" vertical="center" wrapText="1"/>
    </xf>
    <xf numFmtId="165" fontId="10" fillId="5" borderId="10" xfId="0" applyNumberFormat="1" applyFont="1" applyFill="1" applyBorder="1" applyAlignment="1">
      <alignment horizontal="center" vertical="center" wrapText="1"/>
    </xf>
    <xf numFmtId="166" fontId="10" fillId="2" borderId="16" xfId="0" applyNumberFormat="1" applyFont="1" applyFill="1" applyBorder="1" applyAlignment="1">
      <alignment horizontal="center" vertical="center"/>
    </xf>
    <xf numFmtId="166" fontId="10" fillId="2" borderId="10" xfId="0" applyNumberFormat="1" applyFont="1" applyFill="1" applyBorder="1" applyAlignment="1">
      <alignment horizontal="center" vertical="center"/>
    </xf>
    <xf numFmtId="165" fontId="10" fillId="2" borderId="9" xfId="0" applyNumberFormat="1" applyFont="1" applyFill="1" applyBorder="1" applyAlignment="1">
      <alignment horizontal="center" vertical="center"/>
    </xf>
    <xf numFmtId="165" fontId="10" fillId="5" borderId="9" xfId="0" applyNumberFormat="1" applyFont="1" applyFill="1" applyBorder="1" applyAlignment="1">
      <alignment horizontal="center" vertical="center"/>
    </xf>
    <xf numFmtId="165" fontId="16" fillId="5" borderId="9" xfId="0" applyNumberFormat="1" applyFont="1" applyFill="1" applyBorder="1" applyAlignment="1">
      <alignment horizontal="center" vertical="center" wrapText="1"/>
    </xf>
    <xf numFmtId="166" fontId="16" fillId="2" borderId="9" xfId="0" applyNumberFormat="1" applyFont="1" applyFill="1" applyBorder="1" applyAlignment="1">
      <alignment horizontal="center" vertical="center"/>
    </xf>
    <xf numFmtId="165" fontId="16" fillId="2" borderId="9" xfId="0" applyNumberFormat="1" applyFont="1" applyFill="1" applyBorder="1" applyAlignment="1">
      <alignment horizontal="center" vertical="center" wrapText="1"/>
    </xf>
    <xf numFmtId="165" fontId="10" fillId="2" borderId="9" xfId="2" applyNumberFormat="1" applyFont="1" applyFill="1" applyBorder="1" applyAlignment="1">
      <alignment horizontal="center"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0" xfId="0" applyFont="1" applyBorder="1" applyAlignment="1">
      <alignment horizontal="left" vertical="center" wrapText="1"/>
    </xf>
    <xf numFmtId="167" fontId="10" fillId="2" borderId="9" xfId="2" applyNumberFormat="1" applyFont="1" applyFill="1" applyBorder="1" applyAlignment="1">
      <alignment horizontal="center" vertical="center"/>
    </xf>
    <xf numFmtId="0" fontId="18" fillId="2" borderId="17" xfId="0" applyFont="1" applyFill="1" applyBorder="1" applyAlignment="1">
      <alignment horizontal="center" vertical="center" wrapText="1"/>
    </xf>
    <xf numFmtId="0" fontId="18" fillId="2" borderId="10" xfId="0" applyFont="1" applyFill="1" applyBorder="1" applyAlignment="1">
      <alignment horizontal="center" vertical="center" wrapText="1"/>
    </xf>
    <xf numFmtId="49" fontId="16" fillId="0" borderId="16"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2" borderId="10" xfId="0" applyFont="1" applyFill="1" applyBorder="1" applyAlignment="1">
      <alignment horizontal="center" vertical="center" wrapText="1"/>
    </xf>
    <xf numFmtId="166" fontId="16" fillId="2" borderId="16" xfId="0" applyNumberFormat="1" applyFont="1" applyFill="1" applyBorder="1" applyAlignment="1">
      <alignment horizontal="center" vertical="center" wrapText="1"/>
    </xf>
    <xf numFmtId="166" fontId="16" fillId="2" borderId="10" xfId="0" applyNumberFormat="1"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0" xfId="0" applyFont="1" applyFill="1" applyBorder="1" applyAlignment="1">
      <alignment horizontal="center" vertical="center" wrapText="1"/>
    </xf>
    <xf numFmtId="164" fontId="10" fillId="5" borderId="16" xfId="0" applyNumberFormat="1" applyFont="1" applyFill="1" applyBorder="1" applyAlignment="1">
      <alignment horizontal="center" vertical="center"/>
    </xf>
    <xf numFmtId="164" fontId="10" fillId="5" borderId="10" xfId="0" applyNumberFormat="1" applyFont="1" applyFill="1" applyBorder="1" applyAlignment="1">
      <alignment horizontal="center" vertical="center"/>
    </xf>
    <xf numFmtId="0" fontId="16" fillId="3" borderId="19"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0" xfId="0" applyFont="1" applyFill="1" applyAlignment="1">
      <alignment horizontal="center" vertical="center"/>
    </xf>
    <xf numFmtId="0" fontId="10" fillId="3" borderId="13" xfId="0" applyFont="1" applyFill="1" applyBorder="1" applyAlignment="1">
      <alignment horizontal="center" vertical="center"/>
    </xf>
    <xf numFmtId="0" fontId="10" fillId="0" borderId="9" xfId="0" applyFont="1" applyBorder="1" applyAlignment="1">
      <alignment horizontal="center" vertical="center"/>
    </xf>
    <xf numFmtId="165" fontId="10" fillId="0" borderId="9" xfId="0" applyNumberFormat="1" applyFont="1" applyBorder="1" applyAlignment="1">
      <alignment horizontal="center" vertical="center"/>
    </xf>
    <xf numFmtId="165" fontId="10" fillId="0" borderId="16" xfId="0" applyNumberFormat="1" applyFont="1" applyBorder="1" applyAlignment="1">
      <alignment horizontal="center" vertical="center"/>
    </xf>
    <xf numFmtId="165" fontId="10" fillId="0" borderId="17" xfId="0" applyNumberFormat="1" applyFont="1" applyBorder="1" applyAlignment="1">
      <alignment horizontal="center" vertical="center"/>
    </xf>
    <xf numFmtId="165" fontId="10" fillId="0" borderId="10" xfId="0" applyNumberFormat="1" applyFont="1" applyBorder="1" applyAlignment="1">
      <alignment horizontal="center" vertical="center"/>
    </xf>
    <xf numFmtId="165" fontId="16" fillId="0" borderId="9" xfId="0" applyNumberFormat="1" applyFont="1" applyBorder="1" applyAlignment="1">
      <alignment horizontal="center" vertical="center"/>
    </xf>
    <xf numFmtId="0" fontId="10" fillId="3" borderId="9" xfId="0" applyFont="1" applyFill="1" applyBorder="1" applyAlignment="1">
      <alignment horizontal="center" vertical="center"/>
    </xf>
  </cellXfs>
  <cellStyles count="3">
    <cellStyle name="Hyperlink" xfId="1" builtinId="8"/>
    <cellStyle name="Normal" xfId="0" builtinId="0"/>
    <cellStyle name="Normal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767171"/>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grupchevi.eu/" TargetMode="External"/><Relationship Id="rId1" Type="http://schemas.openxmlformats.org/officeDocument/2006/relationships/hyperlink" Target="mailto:marketing@grupchevi.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zoomScaleNormal="100" zoomScalePageLayoutView="80" workbookViewId="0">
      <selection activeCell="A17" sqref="A17:F17"/>
    </sheetView>
  </sheetViews>
  <sheetFormatPr defaultColWidth="9.140625" defaultRowHeight="19.5" customHeight="1"/>
  <cols>
    <col min="1" max="1" width="7.85546875" style="1" customWidth="1"/>
    <col min="2" max="2" width="25.7109375" style="1" customWidth="1"/>
    <col min="3" max="3" width="22.7109375" style="1" customWidth="1"/>
    <col min="4" max="4" width="27.28515625" style="1" customWidth="1"/>
    <col min="5" max="5" width="26.7109375" style="1" customWidth="1"/>
    <col min="6" max="6" width="32.85546875" style="1" customWidth="1"/>
    <col min="7" max="16384" width="9.140625" style="1"/>
  </cols>
  <sheetData>
    <row r="1" spans="1:6" ht="20.25">
      <c r="A1" s="87" t="s">
        <v>0</v>
      </c>
      <c r="B1" s="87"/>
      <c r="C1" s="87"/>
      <c r="D1" s="87"/>
      <c r="E1" s="87"/>
      <c r="F1" s="87"/>
    </row>
    <row r="2" spans="1:6" ht="15.75">
      <c r="A2" s="83" t="s">
        <v>1</v>
      </c>
      <c r="B2" s="83"/>
      <c r="C2" s="83"/>
      <c r="D2" s="83"/>
      <c r="E2" s="83"/>
      <c r="F2" s="83"/>
    </row>
    <row r="3" spans="1:6" ht="15.75">
      <c r="A3" s="2" t="s">
        <v>2</v>
      </c>
      <c r="B3" s="3" t="s">
        <v>3</v>
      </c>
      <c r="C3" s="4" t="s">
        <v>4</v>
      </c>
      <c r="D3" s="5">
        <v>306131170</v>
      </c>
      <c r="E3" s="4" t="s">
        <v>5</v>
      </c>
      <c r="F3" s="6">
        <v>9000</v>
      </c>
    </row>
    <row r="4" spans="1:6" ht="15.75">
      <c r="A4" s="82" t="s">
        <v>6</v>
      </c>
      <c r="B4" s="82"/>
      <c r="C4" s="82"/>
      <c r="D4" s="82"/>
      <c r="E4" s="82"/>
      <c r="F4" s="82"/>
    </row>
    <row r="5" spans="1:6" ht="15.75">
      <c r="A5" s="83" t="s">
        <v>7</v>
      </c>
      <c r="B5" s="83"/>
      <c r="C5" s="83"/>
      <c r="D5" s="83"/>
      <c r="E5" s="83"/>
      <c r="F5" s="83"/>
    </row>
    <row r="6" spans="1:6" ht="15.75">
      <c r="A6" s="2" t="s">
        <v>8</v>
      </c>
      <c r="B6" s="7" t="s">
        <v>9</v>
      </c>
      <c r="C6" s="4" t="s">
        <v>10</v>
      </c>
      <c r="D6" s="7" t="s">
        <v>9</v>
      </c>
      <c r="E6" s="4" t="s">
        <v>11</v>
      </c>
      <c r="F6" s="6" t="s">
        <v>9</v>
      </c>
    </row>
    <row r="7" spans="1:6" ht="15.75">
      <c r="A7" s="83" t="s">
        <v>12</v>
      </c>
      <c r="B7" s="83"/>
      <c r="C7" s="83"/>
      <c r="D7" s="83"/>
      <c r="E7" s="83"/>
      <c r="F7" s="83"/>
    </row>
    <row r="8" spans="1:6" ht="15.75">
      <c r="A8" s="2" t="s">
        <v>13</v>
      </c>
      <c r="B8" s="8" t="s">
        <v>14</v>
      </c>
      <c r="C8" s="4" t="s">
        <v>15</v>
      </c>
      <c r="D8" s="8" t="s">
        <v>16</v>
      </c>
      <c r="E8" s="4" t="s">
        <v>17</v>
      </c>
      <c r="F8" s="9"/>
    </row>
    <row r="9" spans="1:6" ht="15.75">
      <c r="A9" s="81" t="s">
        <v>12</v>
      </c>
      <c r="B9" s="81"/>
      <c r="C9" s="81"/>
      <c r="D9" s="81"/>
      <c r="E9" s="81"/>
      <c r="F9" s="81"/>
    </row>
    <row r="10" spans="1:6" ht="15.75">
      <c r="A10" s="82" t="s">
        <v>18</v>
      </c>
      <c r="B10" s="82"/>
      <c r="C10" s="82"/>
      <c r="D10" s="82"/>
      <c r="E10" s="82"/>
      <c r="F10" s="82"/>
    </row>
    <row r="11" spans="1:6" ht="15.75">
      <c r="A11" s="83" t="s">
        <v>19</v>
      </c>
      <c r="B11" s="83"/>
      <c r="C11" s="83"/>
      <c r="D11" s="83"/>
      <c r="E11" s="83"/>
      <c r="F11" s="83"/>
    </row>
    <row r="12" spans="1:6" ht="15.75">
      <c r="A12" s="10" t="s">
        <v>20</v>
      </c>
      <c r="B12" s="11" t="s">
        <v>21</v>
      </c>
      <c r="C12" s="12" t="s">
        <v>22</v>
      </c>
      <c r="D12" s="13" t="s">
        <v>23</v>
      </c>
      <c r="E12" s="14"/>
      <c r="F12" s="15"/>
    </row>
    <row r="13" spans="1:6" ht="19.5" customHeight="1">
      <c r="A13" s="16"/>
    </row>
    <row r="14" spans="1:6" ht="19.5" customHeight="1">
      <c r="A14" s="84" t="s">
        <v>183</v>
      </c>
      <c r="B14" s="85"/>
      <c r="C14" s="85"/>
      <c r="D14" s="85"/>
      <c r="E14" s="85"/>
      <c r="F14" s="85"/>
    </row>
    <row r="15" spans="1:6" ht="23.25" customHeight="1">
      <c r="A15" s="86" t="s">
        <v>24</v>
      </c>
      <c r="B15" s="86"/>
      <c r="C15" s="86"/>
      <c r="D15" s="86"/>
      <c r="E15" s="86"/>
      <c r="F15" s="86"/>
    </row>
    <row r="16" spans="1:6" ht="15.75">
      <c r="A16" s="78" t="s">
        <v>184</v>
      </c>
      <c r="B16" s="78"/>
      <c r="C16" s="78"/>
      <c r="D16" s="78"/>
      <c r="E16" s="78"/>
      <c r="F16" s="78"/>
    </row>
    <row r="17" spans="1:6" ht="42.75" customHeight="1">
      <c r="A17" s="79" t="s">
        <v>25</v>
      </c>
      <c r="B17" s="79"/>
      <c r="C17" s="79"/>
      <c r="D17" s="79"/>
      <c r="E17" s="79"/>
      <c r="F17" s="79"/>
    </row>
    <row r="18" spans="1:6" ht="59.25" customHeight="1">
      <c r="A18" s="80" t="s">
        <v>26</v>
      </c>
      <c r="B18" s="80"/>
      <c r="C18" s="80"/>
      <c r="D18" s="80"/>
      <c r="E18" s="80"/>
      <c r="F18" s="80"/>
    </row>
    <row r="19" spans="1:6" ht="42.75" customHeight="1">
      <c r="A19" s="79" t="s">
        <v>27</v>
      </c>
      <c r="B19" s="79"/>
      <c r="C19" s="79"/>
      <c r="D19" s="79"/>
      <c r="E19" s="79"/>
      <c r="F19" s="79"/>
    </row>
  </sheetData>
  <mergeCells count="14">
    <mergeCell ref="A1:F1"/>
    <mergeCell ref="A2:F2"/>
    <mergeCell ref="A4:F4"/>
    <mergeCell ref="A5:F5"/>
    <mergeCell ref="A7:F7"/>
    <mergeCell ref="A16:F16"/>
    <mergeCell ref="A17:F17"/>
    <mergeCell ref="A18:F18"/>
    <mergeCell ref="A19:F19"/>
    <mergeCell ref="A9:F9"/>
    <mergeCell ref="A10:F10"/>
    <mergeCell ref="A11:F11"/>
    <mergeCell ref="A14:F14"/>
    <mergeCell ref="A15:F15"/>
  </mergeCells>
  <hyperlinks>
    <hyperlink ref="B12" r:id="rId1"/>
    <hyperlink ref="A14" r:id="rId2"/>
  </hyperlinks>
  <pageMargins left="0.25" right="0.25" top="0.75" bottom="0.75" header="0.511811023622047" footer="0.511811023622047"/>
  <pageSetup paperSize="9" scale="9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9"/>
  <sheetViews>
    <sheetView zoomScaleNormal="100" workbookViewId="0">
      <selection activeCell="A78" sqref="A78:F79"/>
    </sheetView>
  </sheetViews>
  <sheetFormatPr defaultColWidth="9.140625" defaultRowHeight="13.9" customHeight="1"/>
  <cols>
    <col min="1" max="1" width="9.140625" style="42"/>
    <col min="2" max="2" width="46.140625" style="21" customWidth="1"/>
    <col min="3" max="3" width="14.140625" style="21" customWidth="1"/>
    <col min="4" max="4" width="12" style="21" customWidth="1"/>
    <col min="5" max="5" width="15.85546875" style="21" customWidth="1"/>
    <col min="6" max="6" width="12.7109375" style="21" customWidth="1"/>
    <col min="7" max="16384" width="9.140625" style="21"/>
  </cols>
  <sheetData>
    <row r="1" spans="1:6" ht="42" customHeight="1">
      <c r="A1" s="137" t="s">
        <v>95</v>
      </c>
      <c r="B1" s="137"/>
      <c r="C1" s="137"/>
      <c r="D1" s="137"/>
      <c r="E1" s="137"/>
      <c r="F1" s="138"/>
    </row>
    <row r="2" spans="1:6" ht="20.100000000000001" customHeight="1">
      <c r="A2" s="139" t="s">
        <v>28</v>
      </c>
      <c r="B2" s="140"/>
      <c r="C2" s="140"/>
      <c r="D2" s="140"/>
      <c r="E2" s="140"/>
      <c r="F2" s="141"/>
    </row>
    <row r="3" spans="1:6" ht="25.5" customHeight="1">
      <c r="A3" s="109" t="s">
        <v>250</v>
      </c>
      <c r="B3" s="110"/>
      <c r="C3" s="110"/>
      <c r="D3" s="110"/>
      <c r="E3" s="110"/>
      <c r="F3" s="142"/>
    </row>
    <row r="4" spans="1:6" s="49" customFormat="1" ht="28.5" customHeight="1">
      <c r="A4" s="149" t="s">
        <v>29</v>
      </c>
      <c r="B4" s="150"/>
      <c r="C4" s="150"/>
      <c r="D4" s="150"/>
      <c r="E4" s="150"/>
      <c r="F4" s="150"/>
    </row>
    <row r="5" spans="1:6" s="34" customFormat="1" ht="62.25" customHeight="1">
      <c r="A5" s="50" t="s">
        <v>150</v>
      </c>
      <c r="B5" s="36" t="s">
        <v>149</v>
      </c>
      <c r="C5" s="145" t="s">
        <v>94</v>
      </c>
      <c r="D5" s="146"/>
      <c r="E5" s="145" t="s">
        <v>30</v>
      </c>
      <c r="F5" s="146"/>
    </row>
    <row r="6" spans="1:6" s="34" customFormat="1" ht="38.1" customHeight="1">
      <c r="A6" s="33" t="s">
        <v>117</v>
      </c>
      <c r="B6" s="19" t="s">
        <v>31</v>
      </c>
      <c r="C6" s="77">
        <v>235.29</v>
      </c>
      <c r="D6" s="66">
        <f>C6/1.95583</f>
        <v>120.30186672665825</v>
      </c>
      <c r="E6" s="147" t="s">
        <v>93</v>
      </c>
      <c r="F6" s="148"/>
    </row>
    <row r="7" spans="1:6" ht="27" customHeight="1">
      <c r="A7" s="33" t="s">
        <v>118</v>
      </c>
      <c r="B7" s="19" t="s">
        <v>32</v>
      </c>
      <c r="C7" s="77">
        <v>176.47</v>
      </c>
      <c r="D7" s="66">
        <f t="shared" ref="D7:D14" si="0">C7/1.95583</f>
        <v>90.227678274696672</v>
      </c>
      <c r="E7" s="77">
        <v>141.18</v>
      </c>
      <c r="F7" s="66">
        <f>E7/1.95583</f>
        <v>72.184187787282127</v>
      </c>
    </row>
    <row r="8" spans="1:6" s="22" customFormat="1" ht="24.75" customHeight="1">
      <c r="A8" s="33" t="s">
        <v>119</v>
      </c>
      <c r="B8" s="19" t="s">
        <v>33</v>
      </c>
      <c r="C8" s="77">
        <v>117.65</v>
      </c>
      <c r="D8" s="66">
        <f t="shared" si="0"/>
        <v>60.153489822735111</v>
      </c>
      <c r="E8" s="77">
        <v>94.12</v>
      </c>
      <c r="F8" s="66">
        <f t="shared" ref="F8:F14" si="1">E8/1.95583</f>
        <v>48.122791858188087</v>
      </c>
    </row>
    <row r="9" spans="1:6" s="22" customFormat="1" ht="23.25" customHeight="1">
      <c r="A9" s="33" t="s">
        <v>120</v>
      </c>
      <c r="B9" s="19" t="s">
        <v>34</v>
      </c>
      <c r="C9" s="77">
        <v>58.82</v>
      </c>
      <c r="D9" s="66">
        <f t="shared" si="0"/>
        <v>30.074188451961572</v>
      </c>
      <c r="E9" s="77">
        <v>35.29</v>
      </c>
      <c r="F9" s="66">
        <f t="shared" si="1"/>
        <v>18.043490487414552</v>
      </c>
    </row>
    <row r="10" spans="1:6" s="22" customFormat="1" ht="23.25" customHeight="1">
      <c r="A10" s="33" t="s">
        <v>121</v>
      </c>
      <c r="B10" s="19" t="s">
        <v>35</v>
      </c>
      <c r="C10" s="77">
        <v>94.12</v>
      </c>
      <c r="D10" s="66">
        <f t="shared" si="0"/>
        <v>48.122791858188087</v>
      </c>
      <c r="E10" s="77">
        <v>70.59</v>
      </c>
      <c r="F10" s="66">
        <f t="shared" si="1"/>
        <v>36.092093893641064</v>
      </c>
    </row>
    <row r="11" spans="1:6" s="22" customFormat="1" ht="31.35" customHeight="1">
      <c r="A11" s="33" t="s">
        <v>122</v>
      </c>
      <c r="B11" s="19" t="s">
        <v>36</v>
      </c>
      <c r="C11" s="77">
        <v>235.29</v>
      </c>
      <c r="D11" s="66">
        <f t="shared" si="0"/>
        <v>120.30186672665825</v>
      </c>
      <c r="E11" s="77">
        <v>176.47</v>
      </c>
      <c r="F11" s="66">
        <f t="shared" si="1"/>
        <v>90.227678274696672</v>
      </c>
    </row>
    <row r="12" spans="1:6" s="22" customFormat="1" ht="45.6" customHeight="1">
      <c r="A12" s="33" t="s">
        <v>123</v>
      </c>
      <c r="B12" s="35" t="s">
        <v>37</v>
      </c>
      <c r="C12" s="57">
        <v>94.12</v>
      </c>
      <c r="D12" s="66">
        <f t="shared" si="0"/>
        <v>48.122791858188087</v>
      </c>
      <c r="E12" s="37">
        <v>70.59</v>
      </c>
      <c r="F12" s="66">
        <f t="shared" si="1"/>
        <v>36.092093893641064</v>
      </c>
    </row>
    <row r="13" spans="1:6" s="22" customFormat="1" ht="39.6" customHeight="1">
      <c r="A13" s="33" t="s">
        <v>124</v>
      </c>
      <c r="B13" s="35" t="s">
        <v>86</v>
      </c>
      <c r="C13" s="37">
        <v>58.82</v>
      </c>
      <c r="D13" s="66">
        <f t="shared" si="0"/>
        <v>30.074188451961572</v>
      </c>
      <c r="E13" s="37">
        <v>58.82</v>
      </c>
      <c r="F13" s="66">
        <f t="shared" si="1"/>
        <v>30.074188451961572</v>
      </c>
    </row>
    <row r="14" spans="1:6" s="22" customFormat="1" ht="34.5" customHeight="1">
      <c r="A14" s="33" t="s">
        <v>125</v>
      </c>
      <c r="B14" s="35" t="s">
        <v>38</v>
      </c>
      <c r="C14" s="37">
        <v>176.47</v>
      </c>
      <c r="D14" s="66">
        <f t="shared" si="0"/>
        <v>90.227678274696672</v>
      </c>
      <c r="E14" s="37">
        <v>141.18</v>
      </c>
      <c r="F14" s="66">
        <f t="shared" si="1"/>
        <v>72.184187787282127</v>
      </c>
    </row>
    <row r="15" spans="1:6" s="38" customFormat="1" ht="29.85" customHeight="1">
      <c r="A15" s="151" t="s">
        <v>87</v>
      </c>
      <c r="B15" s="152"/>
      <c r="C15" s="152"/>
      <c r="D15" s="152"/>
      <c r="E15" s="152"/>
      <c r="F15" s="152"/>
    </row>
    <row r="16" spans="1:6" ht="26.1" customHeight="1">
      <c r="A16" s="33" t="s">
        <v>126</v>
      </c>
      <c r="B16" s="35" t="s">
        <v>88</v>
      </c>
      <c r="C16" s="131">
        <v>117.65</v>
      </c>
      <c r="D16" s="131"/>
      <c r="E16" s="143">
        <f>C16/1.95583</f>
        <v>60.153489822735111</v>
      </c>
      <c r="F16" s="144"/>
    </row>
    <row r="17" spans="1:6" ht="30.75" customHeight="1">
      <c r="A17" s="33" t="s">
        <v>127</v>
      </c>
      <c r="B17" s="35" t="s">
        <v>96</v>
      </c>
      <c r="C17" s="131">
        <v>117.65</v>
      </c>
      <c r="D17" s="131"/>
      <c r="E17" s="143">
        <f t="shared" ref="E17:E18" si="2">C17/1.95583</f>
        <v>60.153489822735111</v>
      </c>
      <c r="F17" s="144"/>
    </row>
    <row r="18" spans="1:6" ht="26.25" customHeight="1">
      <c r="A18" s="33" t="s">
        <v>128</v>
      </c>
      <c r="B18" s="35" t="s">
        <v>97</v>
      </c>
      <c r="C18" s="131">
        <v>117.65</v>
      </c>
      <c r="D18" s="131"/>
      <c r="E18" s="143">
        <f t="shared" si="2"/>
        <v>60.153489822735111</v>
      </c>
      <c r="F18" s="144"/>
    </row>
    <row r="19" spans="1:6" s="39" customFormat="1" ht="32.25" customHeight="1">
      <c r="A19" s="88" t="s">
        <v>89</v>
      </c>
      <c r="B19" s="89"/>
      <c r="C19" s="89"/>
      <c r="D19" s="89"/>
      <c r="E19" s="89"/>
      <c r="F19" s="89"/>
    </row>
    <row r="20" spans="1:6" ht="23.25" customHeight="1">
      <c r="A20" s="33" t="s">
        <v>129</v>
      </c>
      <c r="B20" s="23" t="s">
        <v>91</v>
      </c>
      <c r="C20" s="131">
        <v>5.88</v>
      </c>
      <c r="D20" s="131"/>
      <c r="E20" s="101">
        <f>C20/1.95583</f>
        <v>3.0063962614337645</v>
      </c>
      <c r="F20" s="101"/>
    </row>
    <row r="21" spans="1:6" ht="20.25" customHeight="1">
      <c r="A21" s="33" t="s">
        <v>130</v>
      </c>
      <c r="B21" s="23" t="s">
        <v>92</v>
      </c>
      <c r="C21" s="131">
        <v>5.88</v>
      </c>
      <c r="D21" s="131"/>
      <c r="E21" s="101">
        <f t="shared" ref="E21:E33" si="3">C21/1.95583</f>
        <v>3.0063962614337645</v>
      </c>
      <c r="F21" s="101"/>
    </row>
    <row r="22" spans="1:6" s="38" customFormat="1" ht="25.5" customHeight="1">
      <c r="A22" s="33" t="s">
        <v>131</v>
      </c>
      <c r="B22" s="19" t="s">
        <v>41</v>
      </c>
      <c r="C22" s="128">
        <v>117.65</v>
      </c>
      <c r="D22" s="128"/>
      <c r="E22" s="101">
        <f t="shared" si="3"/>
        <v>60.153489822735111</v>
      </c>
      <c r="F22" s="101"/>
    </row>
    <row r="23" spans="1:6" ht="19.5" customHeight="1">
      <c r="A23" s="33" t="s">
        <v>132</v>
      </c>
      <c r="B23" s="23" t="s">
        <v>90</v>
      </c>
      <c r="C23" s="131">
        <v>35.29</v>
      </c>
      <c r="D23" s="131"/>
      <c r="E23" s="101">
        <f t="shared" si="3"/>
        <v>18.043490487414552</v>
      </c>
      <c r="F23" s="101"/>
    </row>
    <row r="24" spans="1:6" s="22" customFormat="1" ht="23.25" customHeight="1">
      <c r="A24" s="33" t="s">
        <v>133</v>
      </c>
      <c r="B24" s="19" t="s">
        <v>241</v>
      </c>
      <c r="C24" s="128">
        <v>70.59</v>
      </c>
      <c r="D24" s="128"/>
      <c r="E24" s="101">
        <f t="shared" si="3"/>
        <v>36.092093893641064</v>
      </c>
      <c r="F24" s="101"/>
    </row>
    <row r="25" spans="1:6" ht="19.5" customHeight="1">
      <c r="A25" s="33" t="s">
        <v>134</v>
      </c>
      <c r="B25" s="23" t="s">
        <v>98</v>
      </c>
      <c r="C25" s="131">
        <v>58.82</v>
      </c>
      <c r="D25" s="131"/>
      <c r="E25" s="101">
        <f t="shared" si="3"/>
        <v>30.074188451961572</v>
      </c>
      <c r="F25" s="101"/>
    </row>
    <row r="26" spans="1:6" ht="25.5" customHeight="1">
      <c r="A26" s="33" t="s">
        <v>135</v>
      </c>
      <c r="B26" s="19" t="s">
        <v>39</v>
      </c>
      <c r="C26" s="132">
        <v>58.82</v>
      </c>
      <c r="D26" s="132"/>
      <c r="E26" s="101">
        <f t="shared" si="3"/>
        <v>30.074188451961572</v>
      </c>
      <c r="F26" s="101"/>
    </row>
    <row r="27" spans="1:6" ht="24.75" customHeight="1">
      <c r="A27" s="33" t="s">
        <v>136</v>
      </c>
      <c r="B27" s="19" t="s">
        <v>100</v>
      </c>
      <c r="C27" s="132">
        <v>58.82</v>
      </c>
      <c r="D27" s="132"/>
      <c r="E27" s="101">
        <f t="shared" si="3"/>
        <v>30.074188451961572</v>
      </c>
      <c r="F27" s="101"/>
    </row>
    <row r="28" spans="1:6" s="22" customFormat="1" ht="29.25" customHeight="1">
      <c r="A28" s="54" t="s">
        <v>137</v>
      </c>
      <c r="B28" s="19" t="s">
        <v>185</v>
      </c>
      <c r="C28" s="128">
        <v>47.06</v>
      </c>
      <c r="D28" s="128"/>
      <c r="E28" s="101">
        <f t="shared" si="3"/>
        <v>24.061395929094044</v>
      </c>
      <c r="F28" s="101"/>
    </row>
    <row r="29" spans="1:6" s="22" customFormat="1" ht="32.1" customHeight="1">
      <c r="A29" s="54" t="s">
        <v>138</v>
      </c>
      <c r="B29" s="19" t="s">
        <v>186</v>
      </c>
      <c r="C29" s="128">
        <v>70.59</v>
      </c>
      <c r="D29" s="128"/>
      <c r="E29" s="101">
        <f t="shared" si="3"/>
        <v>36.092093893641064</v>
      </c>
      <c r="F29" s="101"/>
    </row>
    <row r="30" spans="1:6" ht="27" customHeight="1">
      <c r="A30" s="54" t="s">
        <v>139</v>
      </c>
      <c r="B30" s="19" t="s">
        <v>187</v>
      </c>
      <c r="C30" s="128">
        <v>94.12</v>
      </c>
      <c r="D30" s="128"/>
      <c r="E30" s="101">
        <f t="shared" si="3"/>
        <v>48.122791858188087</v>
      </c>
      <c r="F30" s="101"/>
    </row>
    <row r="31" spans="1:6" ht="32.1" customHeight="1">
      <c r="A31" s="54" t="s">
        <v>140</v>
      </c>
      <c r="B31" s="24" t="s">
        <v>188</v>
      </c>
      <c r="C31" s="128">
        <v>105.88</v>
      </c>
      <c r="D31" s="128"/>
      <c r="E31" s="101">
        <f t="shared" si="3"/>
        <v>54.135584381055615</v>
      </c>
      <c r="F31" s="101"/>
    </row>
    <row r="32" spans="1:6" ht="28.5" customHeight="1">
      <c r="A32" s="54" t="s">
        <v>141</v>
      </c>
      <c r="B32" s="40" t="s">
        <v>40</v>
      </c>
      <c r="C32" s="129">
        <v>235.29</v>
      </c>
      <c r="D32" s="129"/>
      <c r="E32" s="101">
        <f t="shared" si="3"/>
        <v>120.30186672665825</v>
      </c>
      <c r="F32" s="101"/>
    </row>
    <row r="33" spans="1:6" s="22" customFormat="1" ht="27.75" customHeight="1">
      <c r="A33" s="54" t="s">
        <v>142</v>
      </c>
      <c r="B33" s="40" t="s">
        <v>146</v>
      </c>
      <c r="C33" s="129">
        <v>58.82</v>
      </c>
      <c r="D33" s="129"/>
      <c r="E33" s="101">
        <f t="shared" si="3"/>
        <v>30.074188451961572</v>
      </c>
      <c r="F33" s="101"/>
    </row>
    <row r="34" spans="1:6" s="39" customFormat="1" ht="30.75" customHeight="1">
      <c r="A34" s="88" t="s">
        <v>99</v>
      </c>
      <c r="B34" s="89"/>
      <c r="C34" s="89"/>
      <c r="D34" s="89"/>
      <c r="E34" s="89"/>
      <c r="F34" s="118"/>
    </row>
    <row r="35" spans="1:6" ht="30.75" customHeight="1">
      <c r="A35" s="33" t="s">
        <v>151</v>
      </c>
      <c r="B35" s="19" t="s">
        <v>42</v>
      </c>
      <c r="C35" s="132">
        <v>117.65</v>
      </c>
      <c r="D35" s="132"/>
      <c r="E35" s="136">
        <f>C35/1.95583</f>
        <v>60.153489822735111</v>
      </c>
      <c r="F35" s="136"/>
    </row>
    <row r="36" spans="1:6" ht="24" customHeight="1">
      <c r="A36" s="33" t="s">
        <v>152</v>
      </c>
      <c r="B36" s="19" t="s">
        <v>43</v>
      </c>
      <c r="C36" s="132">
        <v>58.82</v>
      </c>
      <c r="D36" s="132"/>
      <c r="E36" s="136">
        <f t="shared" ref="E36:E38" si="4">C36/1.95583</f>
        <v>30.074188451961572</v>
      </c>
      <c r="F36" s="136"/>
    </row>
    <row r="37" spans="1:6" ht="26.25" customHeight="1">
      <c r="A37" s="33" t="s">
        <v>153</v>
      </c>
      <c r="B37" s="19" t="s">
        <v>44</v>
      </c>
      <c r="C37" s="132">
        <v>235.29</v>
      </c>
      <c r="D37" s="132"/>
      <c r="E37" s="136">
        <f t="shared" si="4"/>
        <v>120.30186672665825</v>
      </c>
      <c r="F37" s="136"/>
    </row>
    <row r="38" spans="1:6" ht="28.5" customHeight="1">
      <c r="A38" s="33" t="s">
        <v>154</v>
      </c>
      <c r="B38" s="19" t="s">
        <v>45</v>
      </c>
      <c r="C38" s="132">
        <v>352.94</v>
      </c>
      <c r="D38" s="132"/>
      <c r="E38" s="136">
        <f t="shared" si="4"/>
        <v>180.45535654939334</v>
      </c>
      <c r="F38" s="136"/>
    </row>
    <row r="39" spans="1:6" ht="28.5" customHeight="1">
      <c r="A39" s="33"/>
      <c r="B39" s="133" t="s">
        <v>102</v>
      </c>
      <c r="C39" s="134"/>
      <c r="D39" s="134"/>
      <c r="E39" s="134"/>
      <c r="F39" s="135"/>
    </row>
    <row r="40" spans="1:6" ht="23.25" customHeight="1">
      <c r="A40" s="33" t="s">
        <v>155</v>
      </c>
      <c r="B40" s="32" t="s">
        <v>46</v>
      </c>
      <c r="C40" s="127">
        <v>94.12</v>
      </c>
      <c r="D40" s="127"/>
      <c r="E40" s="122">
        <f>C40/1.95583</f>
        <v>48.122791858188087</v>
      </c>
      <c r="F40" s="122"/>
    </row>
    <row r="41" spans="1:6" ht="24" customHeight="1">
      <c r="A41" s="33" t="s">
        <v>156</v>
      </c>
      <c r="B41" s="32" t="s">
        <v>47</v>
      </c>
      <c r="C41" s="128">
        <v>176.47</v>
      </c>
      <c r="D41" s="128"/>
      <c r="E41" s="122">
        <f t="shared" ref="E41:E47" si="5">C41/1.95583</f>
        <v>90.227678274696672</v>
      </c>
      <c r="F41" s="122"/>
    </row>
    <row r="42" spans="1:6" ht="23.25" customHeight="1">
      <c r="A42" s="33" t="s">
        <v>157</v>
      </c>
      <c r="B42" s="32" t="s">
        <v>48</v>
      </c>
      <c r="C42" s="128">
        <v>35.29</v>
      </c>
      <c r="D42" s="128"/>
      <c r="E42" s="122">
        <f t="shared" si="5"/>
        <v>18.043490487414552</v>
      </c>
      <c r="F42" s="122"/>
    </row>
    <row r="43" spans="1:6" ht="39" customHeight="1">
      <c r="A43" s="33" t="s">
        <v>158</v>
      </c>
      <c r="B43" s="41" t="s">
        <v>194</v>
      </c>
      <c r="C43" s="129" t="s">
        <v>252</v>
      </c>
      <c r="D43" s="129"/>
      <c r="E43" s="130" t="s">
        <v>263</v>
      </c>
      <c r="F43" s="130"/>
    </row>
    <row r="44" spans="1:6" ht="41.85" customHeight="1">
      <c r="A44" s="33" t="s">
        <v>159</v>
      </c>
      <c r="B44" s="41" t="s">
        <v>195</v>
      </c>
      <c r="C44" s="121">
        <v>14.12</v>
      </c>
      <c r="D44" s="121"/>
      <c r="E44" s="122">
        <f t="shared" si="5"/>
        <v>7.2194413624906044</v>
      </c>
      <c r="F44" s="122"/>
    </row>
    <row r="45" spans="1:6" ht="22.5" customHeight="1">
      <c r="A45" s="33" t="s">
        <v>160</v>
      </c>
      <c r="B45" s="41" t="s">
        <v>108</v>
      </c>
      <c r="C45" s="121">
        <v>235.29</v>
      </c>
      <c r="D45" s="121"/>
      <c r="E45" s="122">
        <f t="shared" si="5"/>
        <v>120.30186672665825</v>
      </c>
      <c r="F45" s="122"/>
    </row>
    <row r="46" spans="1:6" ht="21.6" customHeight="1">
      <c r="A46" s="33" t="s">
        <v>161</v>
      </c>
      <c r="B46" s="41" t="s">
        <v>112</v>
      </c>
      <c r="C46" s="121">
        <v>588.24</v>
      </c>
      <c r="D46" s="121"/>
      <c r="E46" s="122">
        <f t="shared" si="5"/>
        <v>300.76233619486356</v>
      </c>
      <c r="F46" s="122"/>
    </row>
    <row r="47" spans="1:6" ht="21.6" customHeight="1">
      <c r="A47" s="33" t="s">
        <v>224</v>
      </c>
      <c r="B47" s="41" t="s">
        <v>225</v>
      </c>
      <c r="C47" s="121">
        <v>70.59</v>
      </c>
      <c r="D47" s="121"/>
      <c r="E47" s="122">
        <f t="shared" si="5"/>
        <v>36.092093893641064</v>
      </c>
      <c r="F47" s="122"/>
    </row>
    <row r="48" spans="1:6" ht="21.6" customHeight="1">
      <c r="A48" s="33" t="s">
        <v>226</v>
      </c>
      <c r="B48" s="41" t="s">
        <v>229</v>
      </c>
      <c r="C48" s="121">
        <v>47.06</v>
      </c>
      <c r="D48" s="121"/>
      <c r="E48" s="122">
        <f t="shared" ref="E48" si="6">C48/1.95583</f>
        <v>24.061395929094044</v>
      </c>
      <c r="F48" s="122"/>
    </row>
    <row r="49" spans="1:6" ht="21.6" customHeight="1">
      <c r="A49" s="33" t="s">
        <v>227</v>
      </c>
      <c r="B49" s="41" t="s">
        <v>228</v>
      </c>
      <c r="C49" s="121">
        <v>117.65</v>
      </c>
      <c r="D49" s="121"/>
      <c r="E49" s="122">
        <f t="shared" ref="E49" si="7">C49/1.95583</f>
        <v>60.153489822735111</v>
      </c>
      <c r="F49" s="122"/>
    </row>
    <row r="50" spans="1:6" ht="21.6" customHeight="1">
      <c r="A50" s="33" t="s">
        <v>243</v>
      </c>
      <c r="B50" s="65" t="s">
        <v>244</v>
      </c>
      <c r="C50" s="123">
        <v>23.53</v>
      </c>
      <c r="D50" s="124"/>
      <c r="E50" s="125">
        <f t="shared" ref="E50" si="8">C50/1.95583</f>
        <v>12.030697964547022</v>
      </c>
      <c r="F50" s="126"/>
    </row>
    <row r="51" spans="1:6" ht="21.6" customHeight="1">
      <c r="A51" s="33" t="s">
        <v>245</v>
      </c>
      <c r="B51" s="65" t="s">
        <v>246</v>
      </c>
      <c r="C51" s="123">
        <v>94.12</v>
      </c>
      <c r="D51" s="124"/>
      <c r="E51" s="125">
        <f t="shared" ref="E51" si="9">C51/1.95583</f>
        <v>48.122791858188087</v>
      </c>
      <c r="F51" s="126"/>
    </row>
    <row r="52" spans="1:6" s="39" customFormat="1" ht="44.85" customHeight="1">
      <c r="A52" s="88" t="s">
        <v>101</v>
      </c>
      <c r="B52" s="89"/>
      <c r="C52" s="89"/>
      <c r="D52" s="89"/>
      <c r="E52" s="89"/>
      <c r="F52" s="118"/>
    </row>
    <row r="53" spans="1:6" s="22" customFormat="1" ht="25.5" customHeight="1">
      <c r="A53" s="33" t="s">
        <v>162</v>
      </c>
      <c r="B53" s="19" t="s">
        <v>103</v>
      </c>
      <c r="C53" s="119">
        <v>235.29</v>
      </c>
      <c r="D53" s="120"/>
      <c r="E53" s="108">
        <f>C53/1.95583</f>
        <v>120.30186672665825</v>
      </c>
      <c r="F53" s="108"/>
    </row>
    <row r="54" spans="1:6" ht="26.1" customHeight="1">
      <c r="A54" s="33" t="s">
        <v>163</v>
      </c>
      <c r="B54" s="23" t="s">
        <v>104</v>
      </c>
      <c r="C54" s="99">
        <v>117.65</v>
      </c>
      <c r="D54" s="100"/>
      <c r="E54" s="108">
        <f t="shared" ref="E54:E58" si="10">C54/1.95583</f>
        <v>60.153489822735111</v>
      </c>
      <c r="F54" s="108"/>
    </row>
    <row r="55" spans="1:6" ht="19.5" customHeight="1">
      <c r="A55" s="33" t="s">
        <v>164</v>
      </c>
      <c r="B55" s="23" t="s">
        <v>105</v>
      </c>
      <c r="C55" s="99">
        <v>211.76</v>
      </c>
      <c r="D55" s="100"/>
      <c r="E55" s="108">
        <f t="shared" si="10"/>
        <v>108.27116876211123</v>
      </c>
      <c r="F55" s="108"/>
    </row>
    <row r="56" spans="1:6" ht="19.5" customHeight="1">
      <c r="A56" s="33" t="s">
        <v>165</v>
      </c>
      <c r="B56" s="23" t="s">
        <v>106</v>
      </c>
      <c r="C56" s="99">
        <v>376.47</v>
      </c>
      <c r="D56" s="100"/>
      <c r="E56" s="108">
        <f t="shared" si="10"/>
        <v>192.48605451394039</v>
      </c>
      <c r="F56" s="108"/>
    </row>
    <row r="57" spans="1:6" ht="19.5" customHeight="1">
      <c r="A57" s="33" t="s">
        <v>166</v>
      </c>
      <c r="B57" s="35" t="s">
        <v>107</v>
      </c>
      <c r="C57" s="99">
        <v>235.29</v>
      </c>
      <c r="D57" s="100"/>
      <c r="E57" s="108">
        <f t="shared" si="10"/>
        <v>120.30186672665825</v>
      </c>
      <c r="F57" s="108"/>
    </row>
    <row r="58" spans="1:6" ht="19.5" customHeight="1">
      <c r="A58" s="33" t="s">
        <v>167</v>
      </c>
      <c r="B58" s="23" t="s">
        <v>109</v>
      </c>
      <c r="C58" s="99">
        <v>352.94</v>
      </c>
      <c r="D58" s="100"/>
      <c r="E58" s="108">
        <f t="shared" si="10"/>
        <v>180.45535654939334</v>
      </c>
      <c r="F58" s="108"/>
    </row>
    <row r="59" spans="1:6" ht="42" customHeight="1">
      <c r="A59" s="33" t="s">
        <v>168</v>
      </c>
      <c r="B59" s="19" t="s">
        <v>196</v>
      </c>
      <c r="C59" s="115" t="s">
        <v>253</v>
      </c>
      <c r="D59" s="116"/>
      <c r="E59" s="117" t="s">
        <v>262</v>
      </c>
      <c r="F59" s="117"/>
    </row>
    <row r="60" spans="1:6" ht="29.25" customHeight="1">
      <c r="A60" s="112" t="s">
        <v>210</v>
      </c>
      <c r="B60" s="113"/>
      <c r="C60" s="113"/>
      <c r="D60" s="113"/>
      <c r="E60" s="113"/>
      <c r="F60" s="114"/>
    </row>
    <row r="61" spans="1:6" ht="31.5" customHeight="1">
      <c r="A61" s="62" t="s">
        <v>201</v>
      </c>
      <c r="B61" s="19" t="s">
        <v>203</v>
      </c>
      <c r="C61" s="119">
        <v>470.59</v>
      </c>
      <c r="D61" s="120"/>
      <c r="E61" s="108">
        <f>C61/1.95583</f>
        <v>240.60884637212845</v>
      </c>
      <c r="F61" s="108"/>
    </row>
    <row r="62" spans="1:6" ht="26.25" customHeight="1">
      <c r="A62" s="63" t="s">
        <v>202</v>
      </c>
      <c r="B62" s="19" t="s">
        <v>230</v>
      </c>
      <c r="C62" s="119">
        <v>176.47</v>
      </c>
      <c r="D62" s="120"/>
      <c r="E62" s="108">
        <f t="shared" ref="E62:E67" si="11">C62/1.95583</f>
        <v>90.227678274696672</v>
      </c>
      <c r="F62" s="108"/>
    </row>
    <row r="63" spans="1:6" ht="26.25" customHeight="1">
      <c r="A63" s="62" t="s">
        <v>204</v>
      </c>
      <c r="B63" s="60" t="s">
        <v>207</v>
      </c>
      <c r="C63" s="119">
        <v>176.47</v>
      </c>
      <c r="D63" s="120"/>
      <c r="E63" s="108">
        <f t="shared" si="11"/>
        <v>90.227678274696672</v>
      </c>
      <c r="F63" s="108"/>
    </row>
    <row r="64" spans="1:6" ht="26.25" customHeight="1">
      <c r="A64" s="62" t="s">
        <v>205</v>
      </c>
      <c r="B64" s="60" t="s">
        <v>211</v>
      </c>
      <c r="C64" s="119">
        <v>176.47</v>
      </c>
      <c r="D64" s="120"/>
      <c r="E64" s="108">
        <f t="shared" si="11"/>
        <v>90.227678274696672</v>
      </c>
      <c r="F64" s="108"/>
    </row>
    <row r="65" spans="1:6" ht="26.25" customHeight="1">
      <c r="A65" s="62" t="s">
        <v>206</v>
      </c>
      <c r="B65" s="60" t="s">
        <v>212</v>
      </c>
      <c r="C65" s="119">
        <v>117.65</v>
      </c>
      <c r="D65" s="120"/>
      <c r="E65" s="108">
        <f t="shared" si="11"/>
        <v>60.153489822735111</v>
      </c>
      <c r="F65" s="108"/>
    </row>
    <row r="66" spans="1:6" ht="26.25" customHeight="1">
      <c r="A66" s="63" t="s">
        <v>208</v>
      </c>
      <c r="B66" s="19" t="s">
        <v>213</v>
      </c>
      <c r="C66" s="119">
        <v>176.47</v>
      </c>
      <c r="D66" s="120"/>
      <c r="E66" s="108">
        <f t="shared" si="11"/>
        <v>90.227678274696672</v>
      </c>
      <c r="F66" s="108"/>
    </row>
    <row r="67" spans="1:6" ht="26.25" customHeight="1">
      <c r="A67" s="62" t="s">
        <v>209</v>
      </c>
      <c r="B67" s="19" t="s">
        <v>214</v>
      </c>
      <c r="C67" s="119">
        <v>117.65</v>
      </c>
      <c r="D67" s="120"/>
      <c r="E67" s="108">
        <f t="shared" si="11"/>
        <v>60.153489822735111</v>
      </c>
      <c r="F67" s="108"/>
    </row>
    <row r="68" spans="1:6" s="39" customFormat="1" ht="31.5" customHeight="1">
      <c r="A68" s="112" t="s">
        <v>169</v>
      </c>
      <c r="B68" s="113"/>
      <c r="C68" s="113"/>
      <c r="D68" s="113"/>
      <c r="E68" s="113"/>
      <c r="F68" s="114"/>
    </row>
    <row r="69" spans="1:6" ht="31.5" customHeight="1">
      <c r="A69" s="54" t="s">
        <v>170</v>
      </c>
      <c r="B69" s="19" t="s">
        <v>197</v>
      </c>
      <c r="C69" s="115" t="s">
        <v>254</v>
      </c>
      <c r="D69" s="116"/>
      <c r="E69" s="117" t="s">
        <v>258</v>
      </c>
      <c r="F69" s="117"/>
    </row>
    <row r="70" spans="1:6" ht="30.6" customHeight="1">
      <c r="A70" s="54" t="s">
        <v>171</v>
      </c>
      <c r="B70" s="35" t="s">
        <v>198</v>
      </c>
      <c r="C70" s="109" t="s">
        <v>255</v>
      </c>
      <c r="D70" s="110"/>
      <c r="E70" s="111" t="s">
        <v>259</v>
      </c>
      <c r="F70" s="111"/>
    </row>
    <row r="71" spans="1:6" ht="26.85" customHeight="1">
      <c r="A71" s="54" t="s">
        <v>172</v>
      </c>
      <c r="B71" s="53" t="s">
        <v>199</v>
      </c>
      <c r="C71" s="109" t="s">
        <v>256</v>
      </c>
      <c r="D71" s="110"/>
      <c r="E71" s="111" t="s">
        <v>260</v>
      </c>
      <c r="F71" s="111"/>
    </row>
    <row r="72" spans="1:6" ht="24.6" customHeight="1">
      <c r="A72" s="54" t="s">
        <v>173</v>
      </c>
      <c r="B72" s="23" t="s">
        <v>200</v>
      </c>
      <c r="C72" s="109" t="s">
        <v>257</v>
      </c>
      <c r="D72" s="110"/>
      <c r="E72" s="111" t="s">
        <v>261</v>
      </c>
      <c r="F72" s="111"/>
    </row>
    <row r="73" spans="1:6" ht="19.5" customHeight="1">
      <c r="A73" s="102" t="s">
        <v>182</v>
      </c>
      <c r="B73" s="103"/>
      <c r="C73" s="103"/>
      <c r="D73" s="103"/>
      <c r="E73" s="103"/>
      <c r="F73" s="104"/>
    </row>
    <row r="74" spans="1:6" ht="29.25" customHeight="1">
      <c r="A74" s="54" t="s">
        <v>143</v>
      </c>
      <c r="B74" s="23"/>
      <c r="C74" s="90"/>
      <c r="D74" s="92"/>
      <c r="E74" s="90"/>
      <c r="F74" s="92"/>
    </row>
    <row r="75" spans="1:6" ht="30.6" customHeight="1">
      <c r="A75" s="105" t="s">
        <v>178</v>
      </c>
      <c r="B75" s="106"/>
      <c r="C75" s="106"/>
      <c r="D75" s="106"/>
      <c r="E75" s="106"/>
      <c r="F75" s="107"/>
    </row>
    <row r="76" spans="1:6" ht="30.75" customHeight="1">
      <c r="A76" s="36">
        <v>150</v>
      </c>
      <c r="B76" s="40" t="s">
        <v>181</v>
      </c>
      <c r="C76" s="99">
        <v>23.53</v>
      </c>
      <c r="D76" s="100"/>
      <c r="E76" s="101">
        <v>10.220000000000001</v>
      </c>
      <c r="F76" s="101"/>
    </row>
    <row r="77" spans="1:6" ht="19.5" customHeight="1">
      <c r="A77" s="90"/>
      <c r="B77" s="91"/>
      <c r="C77" s="91"/>
      <c r="D77" s="91"/>
      <c r="E77" s="91"/>
      <c r="F77" s="92"/>
    </row>
    <row r="78" spans="1:6" ht="19.5" customHeight="1">
      <c r="A78" s="93" t="s">
        <v>189</v>
      </c>
      <c r="B78" s="94"/>
      <c r="C78" s="94"/>
      <c r="D78" s="94"/>
      <c r="E78" s="94"/>
      <c r="F78" s="95"/>
    </row>
    <row r="79" spans="1:6" ht="19.5" customHeight="1">
      <c r="A79" s="96"/>
      <c r="B79" s="97"/>
      <c r="C79" s="97"/>
      <c r="D79" s="97"/>
      <c r="E79" s="97"/>
      <c r="F79" s="98"/>
    </row>
    <row r="80" spans="1:6" ht="19.5" customHeight="1"/>
    <row r="81" spans="1:6" ht="19.5" customHeight="1"/>
    <row r="82" spans="1:6" ht="19.5" customHeight="1"/>
    <row r="83" spans="1:6" ht="19.5" customHeight="1"/>
    <row r="84" spans="1:6" ht="19.5" customHeight="1"/>
    <row r="85" spans="1:6" ht="19.5" customHeight="1">
      <c r="B85" s="43"/>
    </row>
    <row r="86" spans="1:6" ht="30" customHeight="1"/>
    <row r="87" spans="1:6" ht="19.5" customHeight="1"/>
    <row r="88" spans="1:6" ht="19.5" customHeight="1"/>
    <row r="89" spans="1:6" ht="19.5" customHeight="1"/>
    <row r="90" spans="1:6" ht="19.5" customHeight="1"/>
    <row r="91" spans="1:6" ht="36.75" customHeight="1"/>
    <row r="92" spans="1:6" ht="30" customHeight="1"/>
    <row r="93" spans="1:6" s="22" customFormat="1" ht="30" customHeight="1">
      <c r="A93" s="42"/>
      <c r="B93" s="21"/>
      <c r="C93" s="21"/>
      <c r="D93" s="21"/>
      <c r="E93" s="21"/>
      <c r="F93" s="21"/>
    </row>
    <row r="94" spans="1:6" s="22" customFormat="1" ht="30" customHeight="1">
      <c r="A94" s="44"/>
      <c r="B94" s="45"/>
      <c r="C94" s="21"/>
      <c r="D94" s="21"/>
      <c r="E94" s="21"/>
      <c r="F94" s="21"/>
    </row>
    <row r="95" spans="1:6" s="22" customFormat="1" ht="30" customHeight="1">
      <c r="A95" s="44"/>
      <c r="B95" s="36"/>
      <c r="C95" s="21"/>
      <c r="D95" s="21"/>
      <c r="E95" s="21"/>
      <c r="F95" s="21"/>
    </row>
    <row r="96" spans="1:6" s="22" customFormat="1" ht="30" customHeight="1">
      <c r="A96" s="44"/>
      <c r="B96" s="21"/>
    </row>
    <row r="97" spans="1:6" s="22" customFormat="1" ht="30" customHeight="1">
      <c r="A97" s="44"/>
      <c r="B97" s="21"/>
    </row>
    <row r="98" spans="1:6" s="22" customFormat="1" ht="30" customHeight="1">
      <c r="A98" s="44"/>
      <c r="B98" s="21"/>
    </row>
    <row r="99" spans="1:6" s="22" customFormat="1" ht="30" customHeight="1">
      <c r="A99" s="44"/>
      <c r="B99" s="21"/>
    </row>
    <row r="100" spans="1:6" s="22" customFormat="1" ht="44.25" customHeight="1">
      <c r="A100" s="44"/>
      <c r="B100" s="21"/>
    </row>
    <row r="101" spans="1:6" s="22" customFormat="1" ht="30" customHeight="1">
      <c r="A101" s="44"/>
      <c r="B101" s="21"/>
    </row>
    <row r="102" spans="1:6" ht="30" customHeight="1">
      <c r="A102" s="44"/>
      <c r="C102" s="22"/>
      <c r="D102" s="22"/>
      <c r="E102" s="22"/>
      <c r="F102" s="22"/>
    </row>
    <row r="103" spans="1:6" ht="30" customHeight="1">
      <c r="C103" s="22"/>
      <c r="D103" s="22"/>
      <c r="E103" s="22"/>
      <c r="F103" s="22"/>
    </row>
    <row r="104" spans="1:6" ht="30" customHeight="1">
      <c r="C104" s="22"/>
      <c r="D104" s="22"/>
      <c r="E104" s="22"/>
      <c r="F104" s="22"/>
    </row>
    <row r="105" spans="1:6" ht="19.5" customHeight="1"/>
    <row r="106" spans="1:6" ht="19.5" customHeight="1"/>
    <row r="107" spans="1:6" ht="19.5" customHeight="1"/>
    <row r="108" spans="1:6" ht="19.5" customHeight="1">
      <c r="B108" s="45"/>
    </row>
    <row r="109" spans="1:6" ht="19.5" customHeight="1"/>
    <row r="110" spans="1:6" ht="19.5" customHeight="1"/>
    <row r="111" spans="1:6" ht="19.5" customHeight="1"/>
    <row r="112" spans="1:6" ht="19.5" customHeight="1"/>
    <row r="113" spans="1:6" ht="19.5" customHeight="1"/>
    <row r="114" spans="1:6" ht="19.5" customHeight="1"/>
    <row r="115" spans="1:6" ht="19.5" customHeight="1"/>
    <row r="116" spans="1:6" ht="19.5" customHeight="1"/>
    <row r="117" spans="1:6" ht="19.5" customHeight="1"/>
    <row r="118" spans="1:6" ht="19.5" customHeight="1"/>
    <row r="119" spans="1:6" ht="19.5" customHeight="1"/>
    <row r="120" spans="1:6" ht="19.5" customHeight="1"/>
    <row r="121" spans="1:6" ht="19.5" customHeight="1"/>
    <row r="122" spans="1:6" ht="19.5" customHeight="1"/>
    <row r="123" spans="1:6" ht="19.5" customHeight="1"/>
    <row r="124" spans="1:6" s="47" customFormat="1" ht="19.5" customHeight="1">
      <c r="A124" s="42"/>
      <c r="B124" s="21"/>
      <c r="C124" s="21"/>
      <c r="D124" s="21"/>
      <c r="E124" s="21"/>
      <c r="F124" s="21"/>
    </row>
    <row r="125" spans="1:6" s="47" customFormat="1" ht="19.5" customHeight="1">
      <c r="A125" s="46"/>
      <c r="B125" s="21"/>
      <c r="C125" s="21"/>
      <c r="D125" s="21"/>
      <c r="E125" s="21"/>
      <c r="F125" s="21"/>
    </row>
    <row r="126" spans="1:6" ht="19.5" customHeight="1">
      <c r="A126" s="46"/>
      <c r="B126" s="48"/>
    </row>
    <row r="127" spans="1:6" ht="19.5" customHeight="1">
      <c r="B127" s="48"/>
      <c r="C127" s="47"/>
      <c r="D127" s="47"/>
      <c r="E127" s="47"/>
      <c r="F127" s="47"/>
    </row>
    <row r="128" spans="1:6" ht="29.25" customHeight="1">
      <c r="B128" s="48"/>
      <c r="C128" s="47"/>
      <c r="D128" s="47"/>
      <c r="E128" s="47"/>
      <c r="F128" s="47"/>
    </row>
    <row r="129" spans="2:2" ht="27.75" customHeight="1"/>
    <row r="130" spans="2:2" ht="19.5" customHeight="1"/>
    <row r="131" spans="2:2" ht="19.5" customHeight="1">
      <c r="B131" s="45"/>
    </row>
    <row r="132" spans="2:2" ht="19.5" customHeight="1">
      <c r="B132" s="45"/>
    </row>
    <row r="133" spans="2:2" ht="19.5" customHeight="1"/>
    <row r="134" spans="2:2" ht="19.5" customHeight="1"/>
    <row r="135" spans="2:2" ht="19.5" customHeight="1"/>
    <row r="136" spans="2:2" ht="19.5" customHeight="1"/>
    <row r="137" spans="2:2" ht="19.5" customHeight="1"/>
    <row r="138" spans="2:2" ht="19.5" customHeight="1"/>
    <row r="139" spans="2:2" ht="19.5" customHeight="1"/>
    <row r="140" spans="2:2" ht="19.5" customHeight="1"/>
    <row r="141" spans="2:2" ht="19.5" customHeight="1"/>
    <row r="142" spans="2:2" ht="19.5" customHeight="1"/>
    <row r="143" spans="2:2" ht="19.5" customHeight="1"/>
    <row r="144" spans="2:2" ht="19.5" customHeight="1"/>
    <row r="145" spans="1:6" ht="19.5" customHeight="1"/>
    <row r="146" spans="1:6" ht="19.5" customHeight="1"/>
    <row r="147" spans="1:6" ht="29.25" customHeight="1"/>
    <row r="148" spans="1:6" ht="19.5" customHeight="1"/>
    <row r="149" spans="1:6" s="22" customFormat="1" ht="19.5" customHeight="1">
      <c r="A149" s="42"/>
      <c r="B149" s="21"/>
      <c r="C149" s="21"/>
      <c r="D149" s="21"/>
      <c r="E149" s="21"/>
      <c r="F149" s="21"/>
    </row>
    <row r="150" spans="1:6" s="22" customFormat="1" ht="19.5" customHeight="1">
      <c r="A150" s="44"/>
      <c r="B150" s="21"/>
      <c r="C150" s="21"/>
      <c r="D150" s="21"/>
      <c r="E150" s="21"/>
      <c r="F150" s="21"/>
    </row>
    <row r="151" spans="1:6" s="22" customFormat="1" ht="19.5" customHeight="1">
      <c r="A151" s="44"/>
      <c r="B151" s="21"/>
      <c r="C151" s="21"/>
      <c r="D151" s="21"/>
      <c r="E151" s="21"/>
      <c r="F151" s="21"/>
    </row>
    <row r="152" spans="1:6" s="22" customFormat="1" ht="19.5" customHeight="1">
      <c r="A152" s="44"/>
      <c r="B152" s="21"/>
    </row>
    <row r="153" spans="1:6" s="22" customFormat="1" ht="19.5" customHeight="1">
      <c r="A153" s="44"/>
      <c r="B153" s="21"/>
    </row>
    <row r="154" spans="1:6" s="22" customFormat="1" ht="19.5" customHeight="1">
      <c r="A154" s="44"/>
      <c r="B154" s="21"/>
    </row>
    <row r="155" spans="1:6" s="22" customFormat="1" ht="28.5" customHeight="1">
      <c r="A155" s="44"/>
      <c r="B155" s="21"/>
    </row>
    <row r="156" spans="1:6" s="22" customFormat="1" ht="19.5" customHeight="1">
      <c r="A156" s="44"/>
      <c r="B156" s="21"/>
    </row>
    <row r="157" spans="1:6" s="22" customFormat="1" ht="19.5" customHeight="1">
      <c r="A157" s="44"/>
      <c r="B157" s="21"/>
    </row>
    <row r="158" spans="1:6" s="22" customFormat="1" ht="31.5" customHeight="1">
      <c r="A158" s="44"/>
      <c r="B158" s="21"/>
    </row>
    <row r="159" spans="1:6" s="22" customFormat="1" ht="31.5" customHeight="1">
      <c r="A159" s="44"/>
      <c r="B159" s="21"/>
    </row>
    <row r="160" spans="1:6" s="22" customFormat="1" ht="30.75" customHeight="1">
      <c r="A160" s="44"/>
      <c r="B160" s="21"/>
    </row>
    <row r="161" spans="1:6" s="22" customFormat="1" ht="19.5" customHeight="1">
      <c r="A161" s="44"/>
      <c r="B161" s="21"/>
    </row>
    <row r="162" spans="1:6" s="22" customFormat="1" ht="19.5" customHeight="1">
      <c r="A162" s="44"/>
      <c r="B162" s="21"/>
    </row>
    <row r="163" spans="1:6" s="22" customFormat="1" ht="19.5" customHeight="1">
      <c r="A163" s="44"/>
      <c r="B163" s="21"/>
    </row>
    <row r="164" spans="1:6" s="22" customFormat="1" ht="19.5" customHeight="1">
      <c r="A164" s="44"/>
      <c r="B164" s="39"/>
    </row>
    <row r="165" spans="1:6" s="22" customFormat="1" ht="19.5" customHeight="1">
      <c r="A165" s="44"/>
      <c r="B165" s="39"/>
    </row>
    <row r="166" spans="1:6" s="22" customFormat="1" ht="19.5" customHeight="1">
      <c r="A166" s="44"/>
      <c r="B166" s="39"/>
    </row>
    <row r="167" spans="1:6" s="22" customFormat="1" ht="19.5" customHeight="1">
      <c r="A167" s="44"/>
      <c r="B167" s="39"/>
    </row>
    <row r="168" spans="1:6" s="22" customFormat="1" ht="19.5" customHeight="1">
      <c r="A168" s="44"/>
      <c r="B168" s="39"/>
    </row>
    <row r="169" spans="1:6" s="22" customFormat="1" ht="30" customHeight="1">
      <c r="A169" s="44"/>
      <c r="B169" s="39"/>
    </row>
    <row r="170" spans="1:6" s="22" customFormat="1" ht="19.5" customHeight="1">
      <c r="A170" s="44"/>
      <c r="B170" s="39"/>
    </row>
    <row r="171" spans="1:6" s="22" customFormat="1" ht="19.5" customHeight="1">
      <c r="A171" s="44"/>
      <c r="B171" s="39"/>
    </row>
    <row r="172" spans="1:6" s="22" customFormat="1" ht="19.5" customHeight="1">
      <c r="A172" s="44"/>
      <c r="B172" s="39"/>
    </row>
    <row r="173" spans="1:6" ht="24" customHeight="1">
      <c r="A173" s="44"/>
      <c r="B173" s="39"/>
      <c r="C173" s="22"/>
      <c r="D173" s="22"/>
      <c r="E173" s="22"/>
      <c r="F173" s="22"/>
    </row>
    <row r="174" spans="1:6" ht="19.5" customHeight="1">
      <c r="B174" s="39"/>
      <c r="C174" s="22"/>
      <c r="D174" s="22"/>
      <c r="E174" s="22"/>
      <c r="F174" s="22"/>
    </row>
    <row r="175" spans="1:6" ht="19.5" customHeight="1">
      <c r="B175" s="39"/>
      <c r="C175" s="22"/>
      <c r="D175" s="22"/>
      <c r="E175" s="22"/>
      <c r="F175" s="22"/>
    </row>
    <row r="176" spans="1:6" ht="19.5" customHeight="1">
      <c r="B176" s="45"/>
    </row>
    <row r="177" spans="2:2" ht="19.5" customHeight="1"/>
    <row r="178" spans="2:2" ht="22.5" customHeight="1"/>
    <row r="179" spans="2:2" ht="19.5" customHeight="1"/>
    <row r="180" spans="2:2" ht="19.5" customHeight="1"/>
    <row r="181" spans="2:2" ht="19.5" customHeight="1">
      <c r="B181" s="36"/>
    </row>
    <row r="182" spans="2:2" ht="19.5" customHeight="1"/>
    <row r="183" spans="2:2" ht="19.5" customHeight="1"/>
    <row r="184" spans="2:2" ht="27.75" customHeight="1"/>
    <row r="185" spans="2:2" ht="30.75" customHeight="1"/>
    <row r="186" spans="2:2" ht="19.5" customHeight="1"/>
    <row r="187" spans="2:2" ht="19.5" customHeight="1"/>
    <row r="188" spans="2:2" ht="30.75" customHeight="1"/>
    <row r="189" spans="2:2" ht="30.75" customHeight="1"/>
    <row r="190" spans="2:2" ht="27" customHeight="1"/>
    <row r="191" spans="2:2" ht="30" customHeight="1"/>
    <row r="192" spans="2:2" ht="19.5" customHeight="1"/>
    <row r="193" spans="1:6" ht="19.5" customHeight="1"/>
    <row r="194" spans="1:6" ht="19.5" customHeight="1"/>
    <row r="195" spans="1:6" ht="19.5" customHeight="1"/>
    <row r="196" spans="1:6" ht="19.5" customHeight="1"/>
    <row r="197" spans="1:6" ht="19.5" customHeight="1"/>
    <row r="198" spans="1:6" ht="19.5" customHeight="1"/>
    <row r="199" spans="1:6" ht="19.5" customHeight="1"/>
    <row r="200" spans="1:6" ht="19.5" customHeight="1"/>
    <row r="201" spans="1:6" ht="19.5" customHeight="1"/>
    <row r="202" spans="1:6" ht="34.5" customHeight="1"/>
    <row r="203" spans="1:6" ht="19.5" customHeight="1"/>
    <row r="204" spans="1:6" ht="19.5" customHeight="1"/>
    <row r="205" spans="1:6" ht="19.5" customHeight="1">
      <c r="B205" s="36"/>
    </row>
    <row r="206" spans="1:6" s="22" customFormat="1" ht="19.5" customHeight="1">
      <c r="A206" s="42"/>
      <c r="B206" s="36"/>
      <c r="C206" s="21"/>
      <c r="D206" s="21"/>
      <c r="E206" s="21"/>
      <c r="F206" s="21"/>
    </row>
    <row r="207" spans="1:6" s="22" customFormat="1" ht="19.5" customHeight="1">
      <c r="A207" s="44"/>
      <c r="B207" s="21"/>
      <c r="C207" s="21"/>
      <c r="D207" s="21"/>
      <c r="E207" s="21"/>
      <c r="F207" s="21"/>
    </row>
    <row r="208" spans="1:6" ht="14.25">
      <c r="A208" s="44"/>
    </row>
    <row r="209" spans="2:6" ht="30" customHeight="1">
      <c r="C209" s="22"/>
      <c r="D209" s="22"/>
      <c r="E209" s="22"/>
      <c r="F209" s="22"/>
    </row>
    <row r="210" spans="2:6" ht="30" customHeight="1">
      <c r="C210" s="22"/>
      <c r="D210" s="22"/>
      <c r="E210" s="22"/>
      <c r="F210" s="22"/>
    </row>
    <row r="211" spans="2:6" ht="30" customHeight="1">
      <c r="B211" s="36"/>
    </row>
    <row r="212" spans="2:6" ht="30" customHeight="1"/>
    <row r="213" spans="2:6" ht="30" customHeight="1"/>
    <row r="214" spans="2:6" ht="30" customHeight="1"/>
    <row r="215" spans="2:6" ht="30" customHeight="1"/>
    <row r="216" spans="2:6" ht="27" customHeight="1"/>
    <row r="217" spans="2:6" ht="24.75" customHeight="1"/>
    <row r="218" spans="2:6" ht="24.75" customHeight="1"/>
    <row r="219" spans="2:6" ht="33.75" customHeight="1">
      <c r="B219" s="36"/>
    </row>
    <row r="222" spans="2:6" ht="14.25"/>
    <row r="223" spans="2:6" ht="14.25">
      <c r="B223" s="36"/>
    </row>
    <row r="224" spans="2:6" ht="13.9" customHeight="1">
      <c r="B224" s="36"/>
    </row>
    <row r="239" ht="13.5" customHeight="1"/>
  </sheetData>
  <mergeCells count="124">
    <mergeCell ref="A60:F60"/>
    <mergeCell ref="C61:D61"/>
    <mergeCell ref="E61:F61"/>
    <mergeCell ref="C62:D62"/>
    <mergeCell ref="E62:F62"/>
    <mergeCell ref="E65:F65"/>
    <mergeCell ref="E67:F67"/>
    <mergeCell ref="E63:F63"/>
    <mergeCell ref="E66:F66"/>
    <mergeCell ref="E64:F64"/>
    <mergeCell ref="C63:D63"/>
    <mergeCell ref="C66:D66"/>
    <mergeCell ref="C64:D64"/>
    <mergeCell ref="C65:D65"/>
    <mergeCell ref="C67:D67"/>
    <mergeCell ref="A1:F1"/>
    <mergeCell ref="A2:F2"/>
    <mergeCell ref="A3:F3"/>
    <mergeCell ref="C16:D16"/>
    <mergeCell ref="C17:D17"/>
    <mergeCell ref="C18:D18"/>
    <mergeCell ref="E16:F16"/>
    <mergeCell ref="E17:F17"/>
    <mergeCell ref="E18:F18"/>
    <mergeCell ref="C5:D5"/>
    <mergeCell ref="E5:F5"/>
    <mergeCell ref="E6:F6"/>
    <mergeCell ref="A4:F4"/>
    <mergeCell ref="A15:F15"/>
    <mergeCell ref="E32:F32"/>
    <mergeCell ref="C28:D28"/>
    <mergeCell ref="C29:D29"/>
    <mergeCell ref="B39:F39"/>
    <mergeCell ref="E35:F35"/>
    <mergeCell ref="E36:F36"/>
    <mergeCell ref="E37:F37"/>
    <mergeCell ref="E38:F38"/>
    <mergeCell ref="C38:D38"/>
    <mergeCell ref="C37:D37"/>
    <mergeCell ref="C36:D36"/>
    <mergeCell ref="C35:D35"/>
    <mergeCell ref="C20:D20"/>
    <mergeCell ref="C21:D21"/>
    <mergeCell ref="C22:D22"/>
    <mergeCell ref="C23:D23"/>
    <mergeCell ref="C24:D24"/>
    <mergeCell ref="C33:D33"/>
    <mergeCell ref="E20:F20"/>
    <mergeCell ref="E21:F21"/>
    <mergeCell ref="E22:F22"/>
    <mergeCell ref="E23:F23"/>
    <mergeCell ref="E24:F24"/>
    <mergeCell ref="E25:F25"/>
    <mergeCell ref="E26:F26"/>
    <mergeCell ref="C30:D30"/>
    <mergeCell ref="C31:D31"/>
    <mergeCell ref="C32:D32"/>
    <mergeCell ref="E27:F27"/>
    <mergeCell ref="E28:F28"/>
    <mergeCell ref="E29:F29"/>
    <mergeCell ref="E30:F30"/>
    <mergeCell ref="E31:F31"/>
    <mergeCell ref="C25:D25"/>
    <mergeCell ref="C26:D26"/>
    <mergeCell ref="C27:D27"/>
    <mergeCell ref="C40:D40"/>
    <mergeCell ref="C41:D41"/>
    <mergeCell ref="C42:D42"/>
    <mergeCell ref="C43:D43"/>
    <mergeCell ref="E43:F43"/>
    <mergeCell ref="C44:D44"/>
    <mergeCell ref="E44:F44"/>
    <mergeCell ref="E33:F33"/>
    <mergeCell ref="A34:F34"/>
    <mergeCell ref="E40:F40"/>
    <mergeCell ref="E41:F41"/>
    <mergeCell ref="E42:F42"/>
    <mergeCell ref="C54:D54"/>
    <mergeCell ref="C45:D45"/>
    <mergeCell ref="C55:D55"/>
    <mergeCell ref="C56:D56"/>
    <mergeCell ref="C57:D57"/>
    <mergeCell ref="C58:D58"/>
    <mergeCell ref="E53:F53"/>
    <mergeCell ref="E54:F54"/>
    <mergeCell ref="E55:F55"/>
    <mergeCell ref="E56:F56"/>
    <mergeCell ref="C49:D49"/>
    <mergeCell ref="E49:F49"/>
    <mergeCell ref="C48:D48"/>
    <mergeCell ref="E48:F48"/>
    <mergeCell ref="C47:D47"/>
    <mergeCell ref="E47:F47"/>
    <mergeCell ref="C50:D50"/>
    <mergeCell ref="C51:D51"/>
    <mergeCell ref="E50:F50"/>
    <mergeCell ref="C46:D46"/>
    <mergeCell ref="E51:F51"/>
    <mergeCell ref="E46:F46"/>
    <mergeCell ref="E45:F45"/>
    <mergeCell ref="A19:F19"/>
    <mergeCell ref="A77:F77"/>
    <mergeCell ref="A78:F79"/>
    <mergeCell ref="C76:D76"/>
    <mergeCell ref="E76:F76"/>
    <mergeCell ref="C74:D74"/>
    <mergeCell ref="E74:F74"/>
    <mergeCell ref="A73:F73"/>
    <mergeCell ref="A75:F75"/>
    <mergeCell ref="E57:F57"/>
    <mergeCell ref="E58:F58"/>
    <mergeCell ref="C70:D70"/>
    <mergeCell ref="E70:F70"/>
    <mergeCell ref="C71:D71"/>
    <mergeCell ref="E71:F71"/>
    <mergeCell ref="C72:D72"/>
    <mergeCell ref="E72:F72"/>
    <mergeCell ref="A68:F68"/>
    <mergeCell ref="C69:D69"/>
    <mergeCell ref="E69:F69"/>
    <mergeCell ref="A52:F52"/>
    <mergeCell ref="C59:D59"/>
    <mergeCell ref="E59:F59"/>
    <mergeCell ref="C53:D53"/>
  </mergeCells>
  <phoneticPr fontId="9" type="noConversion"/>
  <pageMargins left="0.25" right="0.25" top="0.75" bottom="0.75" header="0.511811023622047" footer="0.511811023622047"/>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zoomScaleNormal="100" workbookViewId="0">
      <selection sqref="A1:D46"/>
    </sheetView>
  </sheetViews>
  <sheetFormatPr defaultColWidth="9" defaultRowHeight="14.25"/>
  <cols>
    <col min="1" max="1" width="9" style="17"/>
    <col min="2" max="2" width="48" style="17" customWidth="1"/>
    <col min="3" max="3" width="14.42578125" style="76" customWidth="1"/>
    <col min="4" max="4" width="16.28515625" style="17" customWidth="1"/>
    <col min="5" max="16384" width="9" style="17"/>
  </cols>
  <sheetData>
    <row r="1" spans="1:4" ht="35.25" customHeight="1">
      <c r="A1" s="153" t="s">
        <v>49</v>
      </c>
      <c r="B1" s="153"/>
      <c r="C1" s="153"/>
      <c r="D1" s="153"/>
    </row>
    <row r="2" spans="1:4" ht="35.25" customHeight="1">
      <c r="A2" s="18" t="s">
        <v>144</v>
      </c>
      <c r="B2" s="18" t="s">
        <v>145</v>
      </c>
      <c r="C2" s="155" t="s">
        <v>85</v>
      </c>
      <c r="D2" s="155"/>
    </row>
    <row r="3" spans="1:4" ht="35.25" customHeight="1">
      <c r="A3" s="154" t="s">
        <v>179</v>
      </c>
      <c r="B3" s="153"/>
      <c r="C3" s="153"/>
      <c r="D3" s="153"/>
    </row>
    <row r="4" spans="1:4" ht="38.1" customHeight="1">
      <c r="A4" s="51">
        <v>5701</v>
      </c>
      <c r="B4" s="19" t="s">
        <v>68</v>
      </c>
      <c r="C4" s="74">
        <v>705.88</v>
      </c>
      <c r="D4" s="58">
        <f>C4/1.95583</f>
        <v>360.91071309878669</v>
      </c>
    </row>
    <row r="5" spans="1:4" ht="38.1" customHeight="1">
      <c r="A5" s="51">
        <v>5702</v>
      </c>
      <c r="B5" s="19" t="s">
        <v>69</v>
      </c>
      <c r="C5" s="74">
        <v>705.88</v>
      </c>
      <c r="D5" s="58">
        <f t="shared" ref="D5:D13" si="0">C5/1.95583</f>
        <v>360.91071309878669</v>
      </c>
    </row>
    <row r="6" spans="1:4" ht="38.1" customHeight="1">
      <c r="A6" s="51">
        <v>5703</v>
      </c>
      <c r="B6" s="19" t="s">
        <v>70</v>
      </c>
      <c r="C6" s="74">
        <v>705.88</v>
      </c>
      <c r="D6" s="58">
        <f t="shared" si="0"/>
        <v>360.91071309878669</v>
      </c>
    </row>
    <row r="7" spans="1:4" ht="38.1" customHeight="1">
      <c r="A7" s="51">
        <v>5704</v>
      </c>
      <c r="B7" s="19" t="s">
        <v>71</v>
      </c>
      <c r="C7" s="74">
        <v>470.59</v>
      </c>
      <c r="D7" s="58">
        <f t="shared" si="0"/>
        <v>240.60884637212845</v>
      </c>
    </row>
    <row r="8" spans="1:4" ht="28.5" customHeight="1">
      <c r="A8" s="61">
        <v>5705</v>
      </c>
      <c r="B8" s="19" t="s">
        <v>231</v>
      </c>
      <c r="C8" s="74">
        <v>647.05999999999995</v>
      </c>
      <c r="D8" s="58">
        <f t="shared" si="0"/>
        <v>330.83652464682513</v>
      </c>
    </row>
    <row r="9" spans="1:4" ht="28.5" customHeight="1">
      <c r="A9" s="61">
        <v>5706</v>
      </c>
      <c r="B9" s="19" t="s">
        <v>232</v>
      </c>
      <c r="C9" s="74">
        <v>647.05999999999995</v>
      </c>
      <c r="D9" s="58">
        <f t="shared" si="0"/>
        <v>330.83652464682513</v>
      </c>
    </row>
    <row r="10" spans="1:4" ht="28.5" customHeight="1">
      <c r="A10" s="61">
        <v>5707</v>
      </c>
      <c r="B10" s="19" t="s">
        <v>233</v>
      </c>
      <c r="C10" s="74">
        <v>470.59</v>
      </c>
      <c r="D10" s="58">
        <f t="shared" si="0"/>
        <v>240.60884637212845</v>
      </c>
    </row>
    <row r="11" spans="1:4" ht="28.5" customHeight="1">
      <c r="A11" s="61">
        <v>5708</v>
      </c>
      <c r="B11" s="19" t="s">
        <v>234</v>
      </c>
      <c r="C11" s="74">
        <v>588.24</v>
      </c>
      <c r="D11" s="58">
        <f t="shared" si="0"/>
        <v>300.76233619486356</v>
      </c>
    </row>
    <row r="12" spans="1:4" ht="28.5" customHeight="1">
      <c r="A12" s="61">
        <v>5709</v>
      </c>
      <c r="B12" s="19" t="s">
        <v>235</v>
      </c>
      <c r="C12" s="74">
        <v>1058.82</v>
      </c>
      <c r="D12" s="58">
        <f t="shared" si="0"/>
        <v>541.36606964818009</v>
      </c>
    </row>
    <row r="13" spans="1:4" ht="28.5" customHeight="1">
      <c r="A13" s="61">
        <v>5710</v>
      </c>
      <c r="B13" s="19" t="s">
        <v>236</v>
      </c>
      <c r="C13" s="74">
        <v>1647.06</v>
      </c>
      <c r="D13" s="58">
        <f t="shared" si="0"/>
        <v>842.12840584304365</v>
      </c>
    </row>
    <row r="14" spans="1:4" ht="35.25" customHeight="1">
      <c r="A14" s="61"/>
      <c r="B14" s="56" t="s">
        <v>215</v>
      </c>
      <c r="C14" s="74"/>
      <c r="D14" s="58"/>
    </row>
    <row r="15" spans="1:4" ht="31.5" customHeight="1">
      <c r="A15" s="61">
        <v>5711</v>
      </c>
      <c r="B15" s="19" t="s">
        <v>218</v>
      </c>
      <c r="C15" s="74">
        <v>294.12</v>
      </c>
      <c r="D15" s="58">
        <f>C15/1.95583</f>
        <v>150.38116809743178</v>
      </c>
    </row>
    <row r="16" spans="1:4" ht="31.5" customHeight="1">
      <c r="A16" s="61">
        <v>5712</v>
      </c>
      <c r="B16" s="19" t="s">
        <v>219</v>
      </c>
      <c r="C16" s="74">
        <v>294.12</v>
      </c>
      <c r="D16" s="58">
        <f t="shared" ref="D16:D24" si="1">C16/1.95583</f>
        <v>150.38116809743178</v>
      </c>
    </row>
    <row r="17" spans="1:4" ht="31.5" customHeight="1">
      <c r="A17" s="61">
        <v>5713</v>
      </c>
      <c r="B17" s="19" t="s">
        <v>220</v>
      </c>
      <c r="C17" s="74">
        <v>470.59</v>
      </c>
      <c r="D17" s="58">
        <f t="shared" si="1"/>
        <v>240.60884637212845</v>
      </c>
    </row>
    <row r="18" spans="1:4" ht="31.5" customHeight="1">
      <c r="A18" s="61">
        <v>5714</v>
      </c>
      <c r="B18" s="19" t="s">
        <v>221</v>
      </c>
      <c r="C18" s="74">
        <v>235.29</v>
      </c>
      <c r="D18" s="58">
        <f t="shared" si="1"/>
        <v>120.30186672665825</v>
      </c>
    </row>
    <row r="19" spans="1:4" ht="31.5" customHeight="1">
      <c r="A19" s="61">
        <v>5715</v>
      </c>
      <c r="B19" s="19" t="s">
        <v>222</v>
      </c>
      <c r="C19" s="74">
        <v>235.29</v>
      </c>
      <c r="D19" s="58">
        <f t="shared" si="1"/>
        <v>120.30186672665825</v>
      </c>
    </row>
    <row r="20" spans="1:4" ht="31.5" customHeight="1">
      <c r="A20" s="61">
        <v>5716</v>
      </c>
      <c r="B20" s="19" t="s">
        <v>223</v>
      </c>
      <c r="C20" s="74">
        <v>235.29</v>
      </c>
      <c r="D20" s="58">
        <f t="shared" si="1"/>
        <v>120.30186672665825</v>
      </c>
    </row>
    <row r="21" spans="1:4" ht="31.5" customHeight="1">
      <c r="A21" s="61">
        <v>5717</v>
      </c>
      <c r="B21" s="19" t="s">
        <v>216</v>
      </c>
      <c r="C21" s="74">
        <v>1411.76</v>
      </c>
      <c r="D21" s="58">
        <f t="shared" si="1"/>
        <v>721.82142619757337</v>
      </c>
    </row>
    <row r="22" spans="1:4" ht="31.5" customHeight="1">
      <c r="A22" s="61">
        <v>5718</v>
      </c>
      <c r="B22" s="19" t="s">
        <v>237</v>
      </c>
      <c r="C22" s="74">
        <v>176.47</v>
      </c>
      <c r="D22" s="58">
        <f t="shared" si="1"/>
        <v>90.227678274696672</v>
      </c>
    </row>
    <row r="23" spans="1:4" ht="31.5" customHeight="1">
      <c r="A23" s="61">
        <v>5719</v>
      </c>
      <c r="B23" s="65" t="s">
        <v>247</v>
      </c>
      <c r="C23" s="74">
        <v>470.59</v>
      </c>
      <c r="D23" s="58">
        <f t="shared" si="1"/>
        <v>240.60884637212845</v>
      </c>
    </row>
    <row r="24" spans="1:4" ht="31.5" customHeight="1">
      <c r="A24" s="51">
        <v>5801</v>
      </c>
      <c r="B24" s="19" t="s">
        <v>72</v>
      </c>
      <c r="C24" s="74">
        <v>705.88</v>
      </c>
      <c r="D24" s="58">
        <f t="shared" si="1"/>
        <v>360.91071309878669</v>
      </c>
    </row>
    <row r="25" spans="1:4" ht="31.35" customHeight="1">
      <c r="A25" s="153" t="s">
        <v>180</v>
      </c>
      <c r="B25" s="153"/>
      <c r="C25" s="153"/>
      <c r="D25" s="153"/>
    </row>
    <row r="26" spans="1:4" ht="37.5" customHeight="1">
      <c r="A26" s="51">
        <v>5701</v>
      </c>
      <c r="B26" s="19" t="s">
        <v>68</v>
      </c>
      <c r="C26" s="31">
        <v>847.06</v>
      </c>
      <c r="D26" s="58">
        <f>C26/1.95583</f>
        <v>433.09490088606879</v>
      </c>
    </row>
    <row r="27" spans="1:4" ht="37.5" customHeight="1">
      <c r="A27" s="51">
        <v>5702</v>
      </c>
      <c r="B27" s="19" t="s">
        <v>69</v>
      </c>
      <c r="C27" s="31">
        <v>847.06</v>
      </c>
      <c r="D27" s="58">
        <f t="shared" ref="D27:D35" si="2">C27/1.95583</f>
        <v>433.09490088606879</v>
      </c>
    </row>
    <row r="28" spans="1:4" ht="37.5" customHeight="1">
      <c r="A28" s="51">
        <v>5703</v>
      </c>
      <c r="B28" s="19" t="s">
        <v>70</v>
      </c>
      <c r="C28" s="31">
        <v>847.06</v>
      </c>
      <c r="D28" s="58">
        <f t="shared" si="2"/>
        <v>433.09490088606879</v>
      </c>
    </row>
    <row r="29" spans="1:4" ht="37.5" customHeight="1">
      <c r="A29" s="51">
        <v>5704</v>
      </c>
      <c r="B29" s="19" t="s">
        <v>71</v>
      </c>
      <c r="C29" s="31">
        <v>564.71</v>
      </c>
      <c r="D29" s="58">
        <f t="shared" si="2"/>
        <v>288.73163823031655</v>
      </c>
    </row>
    <row r="30" spans="1:4" ht="30.6" customHeight="1">
      <c r="A30" s="61">
        <v>5705</v>
      </c>
      <c r="B30" s="19" t="s">
        <v>231</v>
      </c>
      <c r="C30" s="74">
        <v>776.47</v>
      </c>
      <c r="D30" s="58">
        <f t="shared" si="2"/>
        <v>397.00280699242779</v>
      </c>
    </row>
    <row r="31" spans="1:4" ht="30.6" customHeight="1">
      <c r="A31" s="61">
        <v>5706</v>
      </c>
      <c r="B31" s="19" t="s">
        <v>232</v>
      </c>
      <c r="C31" s="74">
        <v>776.47</v>
      </c>
      <c r="D31" s="58">
        <f t="shared" si="2"/>
        <v>397.00280699242779</v>
      </c>
    </row>
    <row r="32" spans="1:4" ht="30.6" customHeight="1">
      <c r="A32" s="61">
        <v>5707</v>
      </c>
      <c r="B32" s="19" t="s">
        <v>233</v>
      </c>
      <c r="C32" s="74">
        <v>564.71</v>
      </c>
      <c r="D32" s="58">
        <f t="shared" si="2"/>
        <v>288.73163823031655</v>
      </c>
    </row>
    <row r="33" spans="1:4" ht="30.6" customHeight="1">
      <c r="A33" s="61">
        <v>5708</v>
      </c>
      <c r="B33" s="19" t="s">
        <v>234</v>
      </c>
      <c r="C33" s="74">
        <v>705.88</v>
      </c>
      <c r="D33" s="58">
        <f t="shared" si="2"/>
        <v>360.91071309878669</v>
      </c>
    </row>
    <row r="34" spans="1:4" ht="30.6" customHeight="1">
      <c r="A34" s="61">
        <v>5709</v>
      </c>
      <c r="B34" s="19" t="s">
        <v>235</v>
      </c>
      <c r="C34" s="74">
        <v>1270.58</v>
      </c>
      <c r="D34" s="58">
        <f t="shared" si="2"/>
        <v>649.63723841029127</v>
      </c>
    </row>
    <row r="35" spans="1:4" ht="30.6" customHeight="1">
      <c r="A35" s="61">
        <v>5710</v>
      </c>
      <c r="B35" s="19" t="s">
        <v>236</v>
      </c>
      <c r="C35" s="74">
        <v>1976.47</v>
      </c>
      <c r="D35" s="58">
        <f t="shared" si="2"/>
        <v>1010.55306442789</v>
      </c>
    </row>
    <row r="36" spans="1:4" ht="30" customHeight="1">
      <c r="A36" s="61"/>
      <c r="B36" s="56" t="s">
        <v>215</v>
      </c>
      <c r="C36" s="74"/>
      <c r="D36" s="58"/>
    </row>
    <row r="37" spans="1:4" ht="29.85" customHeight="1">
      <c r="A37" s="61">
        <v>5711</v>
      </c>
      <c r="B37" s="19" t="s">
        <v>218</v>
      </c>
      <c r="C37" s="74">
        <v>352.94</v>
      </c>
      <c r="D37" s="58">
        <f>C37/1.95583</f>
        <v>180.45535654939334</v>
      </c>
    </row>
    <row r="38" spans="1:4" ht="29.85" customHeight="1">
      <c r="A38" s="61">
        <v>5712</v>
      </c>
      <c r="B38" s="19" t="s">
        <v>219</v>
      </c>
      <c r="C38" s="74">
        <v>352.94</v>
      </c>
      <c r="D38" s="58">
        <f t="shared" ref="D38:D46" si="3">C38/1.95583</f>
        <v>180.45535654939334</v>
      </c>
    </row>
    <row r="39" spans="1:4" ht="29.85" customHeight="1">
      <c r="A39" s="61">
        <v>5713</v>
      </c>
      <c r="B39" s="19" t="s">
        <v>220</v>
      </c>
      <c r="C39" s="74">
        <v>564.71</v>
      </c>
      <c r="D39" s="58">
        <f t="shared" si="3"/>
        <v>288.73163823031655</v>
      </c>
    </row>
    <row r="40" spans="1:4" ht="29.85" customHeight="1">
      <c r="A40" s="61">
        <v>5714</v>
      </c>
      <c r="B40" s="19" t="s">
        <v>221</v>
      </c>
      <c r="C40" s="74">
        <v>282.35000000000002</v>
      </c>
      <c r="D40" s="58">
        <f t="shared" si="3"/>
        <v>144.36326265575229</v>
      </c>
    </row>
    <row r="41" spans="1:4" ht="29.85" customHeight="1">
      <c r="A41" s="61">
        <v>5715</v>
      </c>
      <c r="B41" s="19" t="s">
        <v>222</v>
      </c>
      <c r="C41" s="74">
        <v>282.35000000000002</v>
      </c>
      <c r="D41" s="58">
        <f t="shared" si="3"/>
        <v>144.36326265575229</v>
      </c>
    </row>
    <row r="42" spans="1:4" ht="29.85" customHeight="1">
      <c r="A42" s="61">
        <v>5716</v>
      </c>
      <c r="B42" s="19" t="s">
        <v>223</v>
      </c>
      <c r="C42" s="74">
        <v>282.35000000000002</v>
      </c>
      <c r="D42" s="58">
        <f t="shared" si="3"/>
        <v>144.36326265575229</v>
      </c>
    </row>
    <row r="43" spans="1:4" ht="29.85" customHeight="1">
      <c r="A43" s="61">
        <v>5717</v>
      </c>
      <c r="B43" s="19" t="s">
        <v>216</v>
      </c>
      <c r="C43" s="74">
        <v>1694.11</v>
      </c>
      <c r="D43" s="58">
        <f t="shared" si="3"/>
        <v>866.18468885332561</v>
      </c>
    </row>
    <row r="44" spans="1:4" ht="29.85" customHeight="1">
      <c r="A44" s="61">
        <v>5718</v>
      </c>
      <c r="B44" s="19" t="s">
        <v>237</v>
      </c>
      <c r="C44" s="74">
        <v>211.76</v>
      </c>
      <c r="D44" s="58">
        <f t="shared" si="3"/>
        <v>108.27116876211123</v>
      </c>
    </row>
    <row r="45" spans="1:4" ht="29.85" customHeight="1">
      <c r="A45" s="61">
        <v>5719</v>
      </c>
      <c r="B45" s="65" t="s">
        <v>247</v>
      </c>
      <c r="C45" s="75">
        <v>564.71</v>
      </c>
      <c r="D45" s="58">
        <f t="shared" si="3"/>
        <v>288.73163823031655</v>
      </c>
    </row>
    <row r="46" spans="1:4" ht="37.5" customHeight="1">
      <c r="A46" s="51">
        <v>5801</v>
      </c>
      <c r="B46" s="19" t="s">
        <v>72</v>
      </c>
      <c r="C46" s="31">
        <v>847.06</v>
      </c>
      <c r="D46" s="58">
        <f t="shared" si="3"/>
        <v>433.09490088606879</v>
      </c>
    </row>
  </sheetData>
  <mergeCells count="4">
    <mergeCell ref="A1:D1"/>
    <mergeCell ref="A3:D3"/>
    <mergeCell ref="C2:D2"/>
    <mergeCell ref="A25:D25"/>
  </mergeCells>
  <pageMargins left="0.7" right="0.7" top="0.75" bottom="0.75" header="0.3" footer="0.3"/>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sqref="A1:F16"/>
    </sheetView>
  </sheetViews>
  <sheetFormatPr defaultColWidth="9" defaultRowHeight="14.25"/>
  <cols>
    <col min="1" max="1" width="9" style="17"/>
    <col min="2" max="2" width="42.85546875" style="20" customWidth="1"/>
    <col min="3" max="4" width="9" style="20"/>
    <col min="5" max="5" width="7.42578125" style="20" customWidth="1"/>
    <col min="6" max="6" width="18.140625" style="20" customWidth="1"/>
    <col min="7" max="16384" width="9" style="20"/>
  </cols>
  <sheetData>
    <row r="1" spans="1:6" ht="36.75" customHeight="1">
      <c r="A1" s="155" t="s">
        <v>73</v>
      </c>
      <c r="B1" s="155"/>
      <c r="C1" s="155"/>
      <c r="D1" s="155"/>
      <c r="E1" s="155"/>
      <c r="F1" s="155"/>
    </row>
    <row r="2" spans="1:6" ht="33.75" customHeight="1">
      <c r="A2" s="59" t="s">
        <v>144</v>
      </c>
      <c r="B2" s="59" t="s">
        <v>147</v>
      </c>
      <c r="C2" s="154" t="s">
        <v>85</v>
      </c>
      <c r="D2" s="153"/>
      <c r="E2" s="153"/>
      <c r="F2" s="153"/>
    </row>
    <row r="3" spans="1:6" ht="32.25" customHeight="1">
      <c r="A3" s="18">
        <v>7001</v>
      </c>
      <c r="B3" s="19" t="s">
        <v>58</v>
      </c>
      <c r="C3" s="156">
        <v>176.47</v>
      </c>
      <c r="D3" s="156"/>
      <c r="E3" s="156"/>
      <c r="F3" s="58">
        <f>C3/1.95583</f>
        <v>90.227678274696672</v>
      </c>
    </row>
    <row r="4" spans="1:6" ht="31.5" customHeight="1">
      <c r="A4" s="18">
        <v>7002</v>
      </c>
      <c r="B4" s="19" t="s">
        <v>59</v>
      </c>
      <c r="C4" s="156">
        <v>352.94</v>
      </c>
      <c r="D4" s="156"/>
      <c r="E4" s="156"/>
      <c r="F4" s="58">
        <f t="shared" ref="F4:F14" si="0">C4/1.95583</f>
        <v>180.45535654939334</v>
      </c>
    </row>
    <row r="5" spans="1:6" ht="30.75" customHeight="1">
      <c r="A5" s="18">
        <v>7003</v>
      </c>
      <c r="B5" s="19" t="s">
        <v>60</v>
      </c>
      <c r="C5" s="156">
        <v>529.41</v>
      </c>
      <c r="D5" s="156"/>
      <c r="E5" s="156"/>
      <c r="F5" s="58">
        <f t="shared" si="0"/>
        <v>270.68303482409004</v>
      </c>
    </row>
    <row r="6" spans="1:6" ht="41.85" customHeight="1">
      <c r="A6" s="18">
        <v>7004</v>
      </c>
      <c r="B6" s="19" t="s">
        <v>61</v>
      </c>
      <c r="C6" s="156">
        <v>705.88</v>
      </c>
      <c r="D6" s="156"/>
      <c r="E6" s="156"/>
      <c r="F6" s="58">
        <f t="shared" si="0"/>
        <v>360.91071309878669</v>
      </c>
    </row>
    <row r="7" spans="1:6" ht="37.5" customHeight="1">
      <c r="A7" s="18">
        <v>7005</v>
      </c>
      <c r="B7" s="19" t="s">
        <v>62</v>
      </c>
      <c r="C7" s="156">
        <v>1411.76</v>
      </c>
      <c r="D7" s="156"/>
      <c r="E7" s="156"/>
      <c r="F7" s="58">
        <f t="shared" si="0"/>
        <v>721.82142619757337</v>
      </c>
    </row>
    <row r="8" spans="1:6" ht="35.85" customHeight="1">
      <c r="A8" s="18">
        <v>7006</v>
      </c>
      <c r="B8" s="19" t="s">
        <v>63</v>
      </c>
      <c r="C8" s="156">
        <v>2117.65</v>
      </c>
      <c r="D8" s="156"/>
      <c r="E8" s="156"/>
      <c r="F8" s="58">
        <f t="shared" si="0"/>
        <v>1082.7372522151722</v>
      </c>
    </row>
    <row r="9" spans="1:6" ht="39.75" customHeight="1">
      <c r="A9" s="18">
        <v>7007</v>
      </c>
      <c r="B9" s="19" t="s">
        <v>64</v>
      </c>
      <c r="C9" s="156">
        <v>3529.41</v>
      </c>
      <c r="D9" s="156"/>
      <c r="E9" s="156"/>
      <c r="F9" s="58">
        <f t="shared" si="0"/>
        <v>1804.5586784127454</v>
      </c>
    </row>
    <row r="10" spans="1:6" ht="41.85" customHeight="1">
      <c r="A10" s="18">
        <v>7008</v>
      </c>
      <c r="B10" s="19" t="s">
        <v>65</v>
      </c>
      <c r="C10" s="156">
        <v>1647.06</v>
      </c>
      <c r="D10" s="156"/>
      <c r="E10" s="156"/>
      <c r="F10" s="58">
        <f t="shared" si="0"/>
        <v>842.12840584304365</v>
      </c>
    </row>
    <row r="11" spans="1:6" ht="44.1" customHeight="1">
      <c r="A11" s="18">
        <v>7009</v>
      </c>
      <c r="B11" s="19" t="s">
        <v>66</v>
      </c>
      <c r="C11" s="156">
        <v>4117.6499999999996</v>
      </c>
      <c r="D11" s="156"/>
      <c r="E11" s="156"/>
      <c r="F11" s="58">
        <f t="shared" si="0"/>
        <v>2105.321014607609</v>
      </c>
    </row>
    <row r="12" spans="1:6" ht="44.1" customHeight="1">
      <c r="A12" s="18">
        <v>7010</v>
      </c>
      <c r="B12" s="19" t="s">
        <v>67</v>
      </c>
      <c r="C12" s="156">
        <v>5352.94</v>
      </c>
      <c r="D12" s="156"/>
      <c r="E12" s="156"/>
      <c r="F12" s="58">
        <f t="shared" si="0"/>
        <v>2736.9147625304859</v>
      </c>
    </row>
    <row r="13" spans="1:6" ht="44.1" customHeight="1">
      <c r="A13" s="18">
        <v>7011</v>
      </c>
      <c r="B13" s="19" t="s">
        <v>240</v>
      </c>
      <c r="C13" s="157">
        <v>8117.65</v>
      </c>
      <c r="D13" s="158"/>
      <c r="E13" s="159"/>
      <c r="F13" s="58">
        <f t="shared" si="0"/>
        <v>4150.4885393924833</v>
      </c>
    </row>
    <row r="14" spans="1:6" ht="36.75" customHeight="1">
      <c r="A14" s="64">
        <v>7012</v>
      </c>
      <c r="B14" s="19" t="s">
        <v>217</v>
      </c>
      <c r="C14" s="156">
        <v>1176.47</v>
      </c>
      <c r="D14" s="156"/>
      <c r="E14" s="156"/>
      <c r="F14" s="58">
        <f t="shared" si="0"/>
        <v>601.51955947091517</v>
      </c>
    </row>
    <row r="15" spans="1:6" ht="36.75" customHeight="1">
      <c r="A15" s="64">
        <v>7013</v>
      </c>
      <c r="B15" s="19" t="s">
        <v>238</v>
      </c>
      <c r="C15" s="156">
        <v>1764.71</v>
      </c>
      <c r="D15" s="156"/>
      <c r="E15" s="156"/>
      <c r="F15" s="58">
        <f t="shared" ref="F15:F16" si="1">C15/1.95583</f>
        <v>902.28189566577873</v>
      </c>
    </row>
    <row r="16" spans="1:6" ht="36.75" customHeight="1">
      <c r="A16" s="64">
        <v>7014</v>
      </c>
      <c r="B16" s="19" t="s">
        <v>239</v>
      </c>
      <c r="C16" s="156">
        <v>941.18</v>
      </c>
      <c r="D16" s="156"/>
      <c r="E16" s="156"/>
      <c r="F16" s="58">
        <f t="shared" si="1"/>
        <v>481.21769274425691</v>
      </c>
    </row>
  </sheetData>
  <mergeCells count="16">
    <mergeCell ref="A1:F1"/>
    <mergeCell ref="C2:F2"/>
    <mergeCell ref="C15:E15"/>
    <mergeCell ref="C16:E16"/>
    <mergeCell ref="C12:E12"/>
    <mergeCell ref="C14:E14"/>
    <mergeCell ref="C3:E3"/>
    <mergeCell ref="C4:E4"/>
    <mergeCell ref="C5:E5"/>
    <mergeCell ref="C6:E6"/>
    <mergeCell ref="C7:E7"/>
    <mergeCell ref="C8:E8"/>
    <mergeCell ref="C9:E9"/>
    <mergeCell ref="C10:E10"/>
    <mergeCell ref="C11:E11"/>
    <mergeCell ref="C13:E13"/>
  </mergeCells>
  <pageMargins left="0.7" right="0.7" top="0.75" bottom="0.75" header="0.3" footer="0.3"/>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workbookViewId="0">
      <selection sqref="A1:D5"/>
    </sheetView>
  </sheetViews>
  <sheetFormatPr defaultColWidth="8.7109375" defaultRowHeight="14.25"/>
  <cols>
    <col min="1" max="1" width="8.7109375" style="20"/>
    <col min="2" max="2" width="56.7109375" style="20" customWidth="1"/>
    <col min="3" max="3" width="15.140625" style="30" customWidth="1"/>
    <col min="4" max="4" width="14.140625" style="20" customWidth="1"/>
    <col min="5" max="21" width="8.7109375" style="20"/>
    <col min="22" max="22" width="9" style="20" customWidth="1"/>
    <col min="23" max="24" width="13.140625" style="20" customWidth="1"/>
    <col min="25" max="16384" width="8.7109375" style="20"/>
  </cols>
  <sheetData>
    <row r="1" spans="1:18" ht="36.75" customHeight="1">
      <c r="A1" s="155" t="s">
        <v>116</v>
      </c>
      <c r="B1" s="155"/>
      <c r="C1" s="155"/>
      <c r="D1" s="155"/>
    </row>
    <row r="2" spans="1:18" ht="30" customHeight="1">
      <c r="A2" s="59" t="s">
        <v>144</v>
      </c>
      <c r="B2" s="59" t="s">
        <v>148</v>
      </c>
      <c r="C2" s="154" t="s">
        <v>85</v>
      </c>
      <c r="D2" s="153"/>
    </row>
    <row r="3" spans="1:18" ht="45" customHeight="1">
      <c r="A3" s="18">
        <v>9001</v>
      </c>
      <c r="B3" s="24" t="s">
        <v>176</v>
      </c>
      <c r="C3" s="25">
        <v>352.94</v>
      </c>
      <c r="D3" s="58">
        <f>C3/1.95583</f>
        <v>180.45535654939334</v>
      </c>
    </row>
    <row r="4" spans="1:18" ht="43.5" customHeight="1">
      <c r="A4" s="18">
        <v>9002</v>
      </c>
      <c r="B4" s="24" t="s">
        <v>175</v>
      </c>
      <c r="C4" s="25">
        <v>764.71</v>
      </c>
      <c r="D4" s="58">
        <f t="shared" ref="D4:D5" si="0">C4/1.95583</f>
        <v>390.99001446956026</v>
      </c>
    </row>
    <row r="5" spans="1:18" ht="42.6" customHeight="1">
      <c r="A5" s="18">
        <v>9003</v>
      </c>
      <c r="B5" s="24" t="s">
        <v>177</v>
      </c>
      <c r="C5" s="25">
        <v>1176.47</v>
      </c>
      <c r="D5" s="58">
        <f t="shared" si="0"/>
        <v>601.51955947091517</v>
      </c>
    </row>
    <row r="6" spans="1:18">
      <c r="G6" s="28"/>
      <c r="H6" s="28"/>
      <c r="I6" s="28"/>
      <c r="J6" s="28"/>
      <c r="K6" s="28"/>
      <c r="L6" s="28"/>
      <c r="M6" s="28"/>
      <c r="N6" s="28"/>
      <c r="O6" s="28"/>
      <c r="P6" s="28"/>
      <c r="Q6" s="28"/>
      <c r="R6" s="28"/>
    </row>
    <row r="7" spans="1:18">
      <c r="G7" s="28"/>
      <c r="H7" s="28"/>
      <c r="I7" s="28"/>
      <c r="J7" s="28"/>
      <c r="K7" s="28"/>
      <c r="L7" s="28"/>
      <c r="M7" s="28"/>
      <c r="N7" s="28"/>
      <c r="O7" s="28"/>
      <c r="P7" s="28"/>
      <c r="Q7" s="28"/>
      <c r="R7" s="28"/>
    </row>
    <row r="8" spans="1:18">
      <c r="G8" s="28"/>
      <c r="H8" s="28"/>
      <c r="I8" s="28"/>
      <c r="J8" s="28"/>
      <c r="K8" s="28"/>
      <c r="L8" s="28"/>
      <c r="M8" s="28"/>
      <c r="N8" s="28"/>
      <c r="O8" s="28"/>
      <c r="P8" s="28"/>
      <c r="Q8" s="28"/>
      <c r="R8" s="28"/>
    </row>
    <row r="9" spans="1:18">
      <c r="G9" s="28"/>
      <c r="H9" s="28"/>
      <c r="I9" s="28"/>
      <c r="J9" s="28"/>
      <c r="K9" s="28"/>
      <c r="L9" s="28"/>
      <c r="M9" s="28"/>
      <c r="N9" s="28"/>
      <c r="O9" s="28"/>
      <c r="P9" s="28"/>
      <c r="Q9" s="28"/>
      <c r="R9" s="28"/>
    </row>
    <row r="10" spans="1:18">
      <c r="G10" s="28"/>
      <c r="H10" s="28"/>
      <c r="I10" s="28"/>
      <c r="J10" s="28"/>
      <c r="K10" s="28"/>
      <c r="L10" s="28"/>
      <c r="M10" s="28"/>
      <c r="N10" s="28"/>
      <c r="O10" s="28"/>
      <c r="P10" s="28"/>
      <c r="Q10" s="28"/>
      <c r="R10" s="28"/>
    </row>
    <row r="11" spans="1:18">
      <c r="G11" s="28"/>
      <c r="H11" s="28"/>
      <c r="I11" s="28"/>
      <c r="J11" s="28"/>
      <c r="K11" s="28"/>
      <c r="L11" s="28"/>
      <c r="M11" s="28"/>
      <c r="N11" s="28"/>
      <c r="O11" s="28"/>
      <c r="P11" s="28"/>
      <c r="Q11" s="28"/>
      <c r="R11" s="28"/>
    </row>
    <row r="12" spans="1:18">
      <c r="G12" s="28"/>
      <c r="H12" s="28"/>
      <c r="I12" s="28"/>
      <c r="J12" s="28"/>
      <c r="K12" s="28"/>
      <c r="L12" s="28"/>
      <c r="M12" s="28"/>
      <c r="N12" s="28"/>
      <c r="O12" s="28"/>
      <c r="P12" s="28"/>
      <c r="Q12" s="28"/>
      <c r="R12" s="28"/>
    </row>
    <row r="13" spans="1:18">
      <c r="G13" s="28"/>
      <c r="H13" s="28"/>
      <c r="I13" s="28"/>
      <c r="J13" s="28"/>
      <c r="K13" s="28"/>
      <c r="L13" s="28"/>
      <c r="M13" s="28"/>
      <c r="N13" s="28"/>
      <c r="O13" s="28"/>
      <c r="P13" s="28"/>
      <c r="Q13" s="28"/>
      <c r="R13" s="28"/>
    </row>
    <row r="14" spans="1:18">
      <c r="G14" s="28"/>
      <c r="H14" s="28"/>
      <c r="I14" s="28"/>
      <c r="J14" s="28"/>
      <c r="K14" s="28"/>
      <c r="L14" s="28"/>
      <c r="M14" s="28"/>
      <c r="N14" s="28"/>
      <c r="O14" s="28"/>
      <c r="P14" s="28"/>
      <c r="Q14" s="28"/>
      <c r="R14" s="28"/>
    </row>
    <row r="15" spans="1:18">
      <c r="G15" s="28"/>
      <c r="H15" s="28"/>
      <c r="I15" s="28"/>
      <c r="J15" s="28"/>
      <c r="K15" s="28"/>
      <c r="L15" s="28"/>
      <c r="M15" s="28"/>
      <c r="N15" s="28"/>
      <c r="O15" s="28"/>
      <c r="P15" s="28"/>
      <c r="Q15" s="28"/>
      <c r="R15" s="28"/>
    </row>
    <row r="16" spans="1:18">
      <c r="G16" s="28"/>
      <c r="H16" s="28"/>
      <c r="I16" s="28"/>
      <c r="J16" s="28"/>
      <c r="K16" s="28"/>
      <c r="L16" s="28"/>
      <c r="M16" s="28"/>
      <c r="N16" s="28"/>
      <c r="O16" s="28"/>
      <c r="P16" s="28"/>
      <c r="Q16" s="28"/>
      <c r="R16" s="28"/>
    </row>
    <row r="17" spans="7:18">
      <c r="G17" s="28"/>
      <c r="H17" s="28"/>
      <c r="I17" s="28"/>
      <c r="J17" s="28"/>
      <c r="K17" s="28"/>
      <c r="L17" s="28"/>
      <c r="M17" s="28"/>
      <c r="N17" s="28"/>
      <c r="O17" s="28"/>
      <c r="P17" s="28"/>
      <c r="Q17" s="28"/>
      <c r="R17" s="28"/>
    </row>
    <row r="18" spans="7:18">
      <c r="G18" s="28"/>
      <c r="H18" s="28"/>
      <c r="I18" s="28"/>
      <c r="J18" s="28"/>
      <c r="K18" s="28"/>
      <c r="L18" s="28"/>
      <c r="M18" s="28"/>
      <c r="N18" s="28"/>
      <c r="O18" s="28"/>
      <c r="P18" s="28"/>
      <c r="Q18" s="28"/>
      <c r="R18" s="28"/>
    </row>
  </sheetData>
  <mergeCells count="2">
    <mergeCell ref="A1:D1"/>
    <mergeCell ref="C2:D2"/>
  </mergeCells>
  <pageMargins left="0.7" right="0.7" top="0.75" bottom="0.75" header="0.3" footer="0.3"/>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zoomScaleNormal="100" workbookViewId="0">
      <selection sqref="A1:F13"/>
    </sheetView>
  </sheetViews>
  <sheetFormatPr defaultColWidth="8.7109375" defaultRowHeight="14.25" customHeight="1"/>
  <cols>
    <col min="1" max="1" width="8.7109375" style="20"/>
    <col min="2" max="2" width="39.42578125" style="20" customWidth="1"/>
    <col min="3" max="4" width="8.7109375" style="20"/>
    <col min="5" max="5" width="3.7109375" style="20" customWidth="1"/>
    <col min="6" max="6" width="16.28515625" style="20" customWidth="1"/>
    <col min="7" max="16384" width="8.7109375" style="20"/>
  </cols>
  <sheetData>
    <row r="1" spans="1:6" ht="32.25" customHeight="1">
      <c r="A1" s="155" t="s">
        <v>115</v>
      </c>
      <c r="B1" s="155"/>
      <c r="C1" s="155"/>
      <c r="D1" s="155"/>
      <c r="E1" s="155"/>
      <c r="F1" s="155"/>
    </row>
    <row r="2" spans="1:6" ht="32.25" customHeight="1">
      <c r="A2" s="55" t="s">
        <v>144</v>
      </c>
      <c r="B2" s="55" t="s">
        <v>148</v>
      </c>
      <c r="C2" s="161" t="s">
        <v>85</v>
      </c>
      <c r="D2" s="161"/>
      <c r="E2" s="161"/>
      <c r="F2" s="161"/>
    </row>
    <row r="3" spans="1:6" ht="32.25" customHeight="1">
      <c r="A3" s="18">
        <v>9101</v>
      </c>
      <c r="B3" s="23" t="s">
        <v>50</v>
      </c>
      <c r="C3" s="131">
        <v>352.94</v>
      </c>
      <c r="D3" s="131"/>
      <c r="E3" s="131"/>
      <c r="F3" s="58">
        <f>C3/1.95583</f>
        <v>180.45535654939334</v>
      </c>
    </row>
    <row r="4" spans="1:6" ht="32.25" customHeight="1">
      <c r="A4" s="18">
        <v>9102</v>
      </c>
      <c r="B4" s="23" t="s">
        <v>51</v>
      </c>
      <c r="C4" s="131">
        <v>823.53</v>
      </c>
      <c r="D4" s="131"/>
      <c r="E4" s="131"/>
      <c r="F4" s="58">
        <f t="shared" ref="F4:F13" si="0">C4/1.95583</f>
        <v>421.06420292152183</v>
      </c>
    </row>
    <row r="5" spans="1:6" ht="32.25" customHeight="1">
      <c r="A5" s="18">
        <v>9103</v>
      </c>
      <c r="B5" s="23" t="s">
        <v>52</v>
      </c>
      <c r="C5" s="131">
        <v>1647.06</v>
      </c>
      <c r="D5" s="131"/>
      <c r="E5" s="131"/>
      <c r="F5" s="58">
        <f t="shared" si="0"/>
        <v>842.12840584304365</v>
      </c>
    </row>
    <row r="6" spans="1:6" ht="32.25" customHeight="1">
      <c r="A6" s="18">
        <v>9104</v>
      </c>
      <c r="B6" s="23" t="s">
        <v>53</v>
      </c>
      <c r="C6" s="131">
        <v>176.47</v>
      </c>
      <c r="D6" s="131"/>
      <c r="E6" s="131"/>
      <c r="F6" s="58">
        <f t="shared" si="0"/>
        <v>90.227678274696672</v>
      </c>
    </row>
    <row r="7" spans="1:6" ht="32.25" customHeight="1">
      <c r="A7" s="18">
        <v>9105</v>
      </c>
      <c r="B7" s="23" t="s">
        <v>54</v>
      </c>
      <c r="C7" s="131">
        <v>470.59</v>
      </c>
      <c r="D7" s="131"/>
      <c r="E7" s="131"/>
      <c r="F7" s="58">
        <f t="shared" si="0"/>
        <v>240.60884637212845</v>
      </c>
    </row>
    <row r="8" spans="1:6" ht="32.25" customHeight="1">
      <c r="A8" s="18">
        <v>9106</v>
      </c>
      <c r="B8" s="23" t="s">
        <v>55</v>
      </c>
      <c r="C8" s="131">
        <v>1058.82</v>
      </c>
      <c r="D8" s="131"/>
      <c r="E8" s="131"/>
      <c r="F8" s="67">
        <f t="shared" si="0"/>
        <v>541.36606964818009</v>
      </c>
    </row>
    <row r="9" spans="1:6" ht="43.35" customHeight="1">
      <c r="A9" s="18">
        <v>9107</v>
      </c>
      <c r="B9" s="23" t="s">
        <v>56</v>
      </c>
      <c r="C9" s="131">
        <v>1058.82</v>
      </c>
      <c r="D9" s="131"/>
      <c r="E9" s="131"/>
      <c r="F9" s="58">
        <f t="shared" si="0"/>
        <v>541.36606964818009</v>
      </c>
    </row>
    <row r="10" spans="1:6" ht="43.35" customHeight="1">
      <c r="A10" s="18">
        <v>9108</v>
      </c>
      <c r="B10" s="23" t="s">
        <v>249</v>
      </c>
      <c r="C10" s="131">
        <v>1764.71</v>
      </c>
      <c r="D10" s="131"/>
      <c r="E10" s="131"/>
      <c r="F10" s="58">
        <f t="shared" si="0"/>
        <v>902.28189566577873</v>
      </c>
    </row>
    <row r="11" spans="1:6" ht="32.25" customHeight="1">
      <c r="A11" s="18">
        <v>9109</v>
      </c>
      <c r="B11" s="23" t="s">
        <v>57</v>
      </c>
      <c r="C11" s="131">
        <v>1176.47</v>
      </c>
      <c r="D11" s="131"/>
      <c r="E11" s="131"/>
      <c r="F11" s="58">
        <f t="shared" si="0"/>
        <v>601.51955947091517</v>
      </c>
    </row>
    <row r="12" spans="1:6" ht="40.35" customHeight="1">
      <c r="A12" s="18">
        <v>9110</v>
      </c>
      <c r="B12" s="70" t="s">
        <v>248</v>
      </c>
      <c r="C12" s="156">
        <v>4117.6499999999996</v>
      </c>
      <c r="D12" s="156"/>
      <c r="E12" s="156"/>
      <c r="F12" s="58">
        <f t="shared" si="0"/>
        <v>2105.321014607609</v>
      </c>
    </row>
    <row r="13" spans="1:6" ht="28.9" customHeight="1">
      <c r="A13" s="71">
        <v>9111</v>
      </c>
      <c r="B13" s="72" t="s">
        <v>251</v>
      </c>
      <c r="C13" s="160">
        <v>1058.82</v>
      </c>
      <c r="D13" s="160"/>
      <c r="E13" s="160"/>
      <c r="F13" s="73">
        <f t="shared" si="0"/>
        <v>541.36606964818009</v>
      </c>
    </row>
  </sheetData>
  <mergeCells count="13">
    <mergeCell ref="C13:E13"/>
    <mergeCell ref="A1:F1"/>
    <mergeCell ref="C2:F2"/>
    <mergeCell ref="C11:E11"/>
    <mergeCell ref="C6:E6"/>
    <mergeCell ref="C7:E7"/>
    <mergeCell ref="C8:E8"/>
    <mergeCell ref="C9:E9"/>
    <mergeCell ref="C10:E10"/>
    <mergeCell ref="C12:E12"/>
    <mergeCell ref="C3:E3"/>
    <mergeCell ref="C4:E4"/>
    <mergeCell ref="C5:E5"/>
  </mergeCells>
  <pageMargins left="0.7" right="0.7" top="0.75" bottom="0.75" header="0.511811023622047" footer="0.511811023622047"/>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zoomScaleNormal="100" workbookViewId="0">
      <selection sqref="A1:D18"/>
    </sheetView>
  </sheetViews>
  <sheetFormatPr defaultColWidth="8.7109375" defaultRowHeight="14.25" customHeight="1"/>
  <cols>
    <col min="1" max="1" width="8.7109375" style="20"/>
    <col min="2" max="2" width="56.7109375" style="20" customWidth="1"/>
    <col min="3" max="3" width="18" style="30" customWidth="1"/>
    <col min="4" max="4" width="17.28515625" style="20" customWidth="1"/>
    <col min="5" max="21" width="8.7109375" style="20"/>
    <col min="22" max="22" width="9" style="20" customWidth="1"/>
    <col min="23" max="24" width="13.140625" style="20" customWidth="1"/>
    <col min="25" max="16384" width="8.7109375" style="20"/>
  </cols>
  <sheetData>
    <row r="1" spans="1:20" ht="36.75" customHeight="1">
      <c r="A1" s="155" t="s">
        <v>174</v>
      </c>
      <c r="B1" s="155"/>
      <c r="C1" s="155"/>
      <c r="D1" s="155"/>
    </row>
    <row r="2" spans="1:20" ht="36.75" customHeight="1">
      <c r="A2" s="55" t="s">
        <v>144</v>
      </c>
      <c r="B2" s="55" t="s">
        <v>148</v>
      </c>
      <c r="C2" s="161" t="s">
        <v>85</v>
      </c>
      <c r="D2" s="161"/>
    </row>
    <row r="3" spans="1:20" ht="45" customHeight="1">
      <c r="A3" s="18">
        <v>9201</v>
      </c>
      <c r="B3" s="24" t="s">
        <v>113</v>
      </c>
      <c r="C3" s="25">
        <v>352.94</v>
      </c>
      <c r="D3" s="58">
        <f>C3/1.95583</f>
        <v>180.45535654939334</v>
      </c>
    </row>
    <row r="4" spans="1:20" ht="43.5" customHeight="1">
      <c r="A4" s="18">
        <v>9202</v>
      </c>
      <c r="B4" s="24" t="s">
        <v>114</v>
      </c>
      <c r="C4" s="25">
        <v>470.59</v>
      </c>
      <c r="D4" s="58">
        <f t="shared" ref="D4:D17" si="0">C4/1.95583</f>
        <v>240.60884637212845</v>
      </c>
    </row>
    <row r="5" spans="1:20" ht="41.25" customHeight="1">
      <c r="A5" s="18">
        <v>9203</v>
      </c>
      <c r="B5" s="24" t="s">
        <v>110</v>
      </c>
      <c r="C5" s="25">
        <v>588.24</v>
      </c>
      <c r="D5" s="58">
        <f t="shared" si="0"/>
        <v>300.76233619486356</v>
      </c>
    </row>
    <row r="6" spans="1:20" ht="37.5" customHeight="1">
      <c r="A6" s="18">
        <v>9204</v>
      </c>
      <c r="B6" s="19" t="s">
        <v>74</v>
      </c>
      <c r="C6" s="25">
        <v>1529.41</v>
      </c>
      <c r="D6" s="58">
        <f t="shared" si="0"/>
        <v>781.97491602030857</v>
      </c>
      <c r="H6" s="26"/>
      <c r="I6" s="26"/>
    </row>
    <row r="7" spans="1:20" ht="41.85" customHeight="1">
      <c r="A7" s="18">
        <v>9205</v>
      </c>
      <c r="B7" s="19" t="s">
        <v>75</v>
      </c>
      <c r="C7" s="25">
        <v>1941.18</v>
      </c>
      <c r="D7" s="58">
        <f t="shared" si="0"/>
        <v>992.50957394047543</v>
      </c>
      <c r="H7" s="26"/>
      <c r="I7" s="26"/>
    </row>
    <row r="8" spans="1:20" ht="42.75" customHeight="1">
      <c r="A8" s="18">
        <v>9206</v>
      </c>
      <c r="B8" s="19" t="s">
        <v>76</v>
      </c>
      <c r="C8" s="25">
        <v>2235.29</v>
      </c>
      <c r="D8" s="58">
        <f t="shared" si="0"/>
        <v>1142.8856291190953</v>
      </c>
      <c r="E8" s="27"/>
      <c r="F8" s="27"/>
      <c r="G8" s="27"/>
      <c r="H8" s="27"/>
      <c r="I8" s="27"/>
    </row>
    <row r="9" spans="1:20" ht="43.35" customHeight="1">
      <c r="A9" s="18">
        <v>9207</v>
      </c>
      <c r="B9" s="24" t="s">
        <v>77</v>
      </c>
      <c r="C9" s="25">
        <v>2352.94</v>
      </c>
      <c r="D9" s="58">
        <f t="shared" si="0"/>
        <v>1203.0391189418303</v>
      </c>
      <c r="E9" s="26"/>
      <c r="F9" s="26"/>
      <c r="G9" s="26"/>
      <c r="H9" s="26"/>
      <c r="I9" s="26"/>
      <c r="J9" s="28"/>
      <c r="K9" s="29"/>
      <c r="L9" s="29"/>
      <c r="M9" s="28"/>
      <c r="N9" s="28"/>
      <c r="O9" s="29"/>
      <c r="P9" s="28"/>
      <c r="Q9" s="28"/>
      <c r="R9" s="28"/>
      <c r="T9" s="28"/>
    </row>
    <row r="10" spans="1:20" ht="49.5" customHeight="1">
      <c r="A10" s="18">
        <v>9208</v>
      </c>
      <c r="B10" s="24" t="s">
        <v>78</v>
      </c>
      <c r="C10" s="25">
        <v>2941.18</v>
      </c>
      <c r="D10" s="58">
        <f t="shared" si="0"/>
        <v>1503.8014551366939</v>
      </c>
      <c r="E10" s="26"/>
      <c r="F10" s="26"/>
      <c r="G10" s="26"/>
      <c r="H10" s="26"/>
      <c r="I10" s="26"/>
      <c r="J10" s="28"/>
      <c r="K10" s="29"/>
      <c r="L10" s="29"/>
      <c r="M10" s="28"/>
      <c r="N10" s="28"/>
      <c r="O10" s="29"/>
      <c r="P10" s="28"/>
      <c r="Q10" s="28"/>
      <c r="R10" s="28"/>
      <c r="T10" s="28"/>
    </row>
    <row r="11" spans="1:20" ht="42.6" customHeight="1">
      <c r="A11" s="18">
        <v>9209</v>
      </c>
      <c r="B11" s="24" t="s">
        <v>79</v>
      </c>
      <c r="C11" s="25">
        <v>3176.47</v>
      </c>
      <c r="D11" s="58">
        <f t="shared" si="0"/>
        <v>1624.103321863352</v>
      </c>
      <c r="E11" s="26"/>
      <c r="F11" s="26"/>
      <c r="G11" s="26"/>
      <c r="H11" s="26"/>
      <c r="I11" s="26"/>
      <c r="J11" s="28"/>
      <c r="K11" s="28"/>
      <c r="L11" s="28"/>
      <c r="M11" s="28"/>
      <c r="N11" s="28"/>
      <c r="O11" s="28"/>
      <c r="P11" s="28"/>
      <c r="Q11" s="28"/>
      <c r="R11" s="28"/>
    </row>
    <row r="12" spans="1:20" ht="56.25" customHeight="1">
      <c r="A12" s="18">
        <v>9210</v>
      </c>
      <c r="B12" s="24" t="s">
        <v>80</v>
      </c>
      <c r="C12" s="25">
        <v>3882.35</v>
      </c>
      <c r="D12" s="58">
        <f t="shared" si="0"/>
        <v>1985.0140349621388</v>
      </c>
      <c r="E12" s="26"/>
      <c r="F12" s="26"/>
      <c r="G12" s="26"/>
      <c r="H12" s="26"/>
      <c r="I12" s="26"/>
      <c r="J12" s="28"/>
      <c r="K12" s="28"/>
      <c r="L12" s="28"/>
      <c r="M12" s="28"/>
      <c r="N12" s="28"/>
      <c r="O12" s="28"/>
      <c r="P12" s="28"/>
      <c r="Q12" s="28"/>
      <c r="R12" s="28"/>
    </row>
    <row r="13" spans="1:20" ht="39.6" customHeight="1">
      <c r="A13" s="18">
        <v>9211</v>
      </c>
      <c r="B13" s="24" t="s">
        <v>81</v>
      </c>
      <c r="C13" s="25">
        <v>4117.6499999999996</v>
      </c>
      <c r="D13" s="58">
        <f t="shared" si="0"/>
        <v>2105.321014607609</v>
      </c>
      <c r="E13" s="26"/>
      <c r="F13" s="26"/>
      <c r="G13" s="26"/>
      <c r="H13" s="26"/>
      <c r="I13" s="26"/>
      <c r="J13" s="28"/>
      <c r="K13" s="28"/>
      <c r="L13" s="28"/>
      <c r="M13" s="28"/>
      <c r="N13" s="28"/>
      <c r="O13" s="28"/>
      <c r="P13" s="28"/>
      <c r="Q13" s="28"/>
      <c r="R13" s="28"/>
    </row>
    <row r="14" spans="1:20" ht="42.75" customHeight="1">
      <c r="A14" s="18">
        <v>9212</v>
      </c>
      <c r="B14" s="24" t="s">
        <v>82</v>
      </c>
      <c r="C14" s="25">
        <v>4705.88</v>
      </c>
      <c r="D14" s="58">
        <f t="shared" si="0"/>
        <v>2406.0782378836607</v>
      </c>
      <c r="E14" s="26"/>
      <c r="F14" s="26"/>
      <c r="G14" s="26"/>
      <c r="H14" s="26"/>
      <c r="I14" s="26"/>
      <c r="J14" s="28"/>
      <c r="K14" s="28"/>
      <c r="L14" s="28"/>
      <c r="M14" s="28"/>
      <c r="N14" s="28"/>
      <c r="O14" s="28"/>
      <c r="P14" s="28"/>
      <c r="Q14" s="28"/>
      <c r="R14" s="28"/>
    </row>
    <row r="15" spans="1:20" ht="45.75" customHeight="1">
      <c r="A15" s="18">
        <v>9213</v>
      </c>
      <c r="B15" s="40" t="s">
        <v>83</v>
      </c>
      <c r="C15" s="31">
        <v>2352.94</v>
      </c>
      <c r="D15" s="58">
        <f t="shared" si="0"/>
        <v>1203.0391189418303</v>
      </c>
      <c r="G15" s="28"/>
      <c r="H15" s="28"/>
      <c r="I15" s="28"/>
      <c r="J15" s="28"/>
      <c r="K15" s="28"/>
      <c r="L15" s="28"/>
      <c r="M15" s="28"/>
      <c r="N15" s="28"/>
      <c r="O15" s="28"/>
      <c r="P15" s="28"/>
      <c r="Q15" s="28"/>
      <c r="R15" s="28"/>
    </row>
    <row r="16" spans="1:20" ht="45" customHeight="1">
      <c r="A16" s="18">
        <v>9214</v>
      </c>
      <c r="B16" s="40" t="s">
        <v>84</v>
      </c>
      <c r="C16" s="31">
        <v>4117.6499999999996</v>
      </c>
      <c r="D16" s="58">
        <f t="shared" si="0"/>
        <v>2105.321014607609</v>
      </c>
      <c r="G16" s="28"/>
      <c r="H16" s="28"/>
      <c r="I16" s="28"/>
      <c r="J16" s="28"/>
      <c r="K16" s="28"/>
      <c r="L16" s="28"/>
      <c r="M16" s="28"/>
      <c r="N16" s="28"/>
      <c r="O16" s="28"/>
      <c r="P16" s="28"/>
      <c r="Q16" s="28"/>
      <c r="R16" s="28"/>
    </row>
    <row r="17" spans="1:18" ht="27.75" customHeight="1">
      <c r="A17" s="18">
        <v>9215</v>
      </c>
      <c r="B17" s="52" t="s">
        <v>111</v>
      </c>
      <c r="C17" s="31">
        <v>823.53</v>
      </c>
      <c r="D17" s="58">
        <f t="shared" si="0"/>
        <v>421.06420292152183</v>
      </c>
      <c r="G17" s="28"/>
      <c r="H17" s="28"/>
      <c r="I17" s="28"/>
      <c r="J17" s="28"/>
      <c r="K17" s="28"/>
      <c r="L17" s="28"/>
      <c r="M17" s="28"/>
      <c r="N17" s="28"/>
      <c r="O17" s="28"/>
      <c r="P17" s="28"/>
      <c r="Q17" s="28"/>
      <c r="R17" s="28"/>
    </row>
    <row r="18" spans="1:18" ht="31.35" customHeight="1">
      <c r="A18" s="64">
        <v>9216</v>
      </c>
      <c r="B18" s="68" t="s">
        <v>242</v>
      </c>
      <c r="C18" s="69">
        <v>5764.71</v>
      </c>
      <c r="D18" s="66">
        <f t="shared" ref="D18" si="1">C18/1.95583</f>
        <v>2947.4494204506527</v>
      </c>
      <c r="G18" s="28"/>
      <c r="H18" s="28"/>
      <c r="I18" s="28"/>
      <c r="J18" s="28"/>
      <c r="K18" s="28"/>
      <c r="L18" s="28"/>
      <c r="M18" s="28"/>
      <c r="N18" s="28"/>
      <c r="O18" s="28"/>
      <c r="P18" s="28"/>
      <c r="Q18" s="28"/>
      <c r="R18" s="28"/>
    </row>
    <row r="19" spans="1:18">
      <c r="G19" s="28"/>
      <c r="H19" s="28"/>
      <c r="I19" s="28"/>
      <c r="J19" s="28"/>
      <c r="K19" s="28"/>
      <c r="L19" s="28"/>
      <c r="M19" s="28"/>
      <c r="N19" s="28"/>
      <c r="O19" s="28"/>
      <c r="P19" s="28"/>
      <c r="Q19" s="28"/>
      <c r="R19" s="28"/>
    </row>
    <row r="20" spans="1:18">
      <c r="G20" s="28"/>
      <c r="H20" s="28"/>
      <c r="I20" s="28"/>
      <c r="J20" s="28"/>
      <c r="K20" s="28"/>
      <c r="L20" s="28"/>
      <c r="M20" s="28"/>
      <c r="N20" s="28"/>
      <c r="O20" s="28"/>
      <c r="P20" s="28"/>
      <c r="Q20" s="28"/>
      <c r="R20" s="28"/>
    </row>
    <row r="21" spans="1:18">
      <c r="G21" s="28"/>
      <c r="H21" s="28"/>
      <c r="I21" s="28"/>
      <c r="J21" s="28"/>
      <c r="K21" s="28"/>
      <c r="L21" s="28"/>
      <c r="M21" s="28"/>
      <c r="N21" s="28"/>
      <c r="O21" s="28"/>
      <c r="P21" s="28"/>
      <c r="Q21" s="28"/>
      <c r="R21" s="28"/>
    </row>
    <row r="22" spans="1:18">
      <c r="G22" s="28"/>
      <c r="H22" s="28"/>
      <c r="I22" s="28"/>
      <c r="J22" s="28"/>
      <c r="K22" s="28"/>
      <c r="L22" s="28"/>
      <c r="M22" s="28"/>
      <c r="N22" s="28"/>
      <c r="O22" s="28"/>
      <c r="P22" s="28"/>
      <c r="Q22" s="28"/>
      <c r="R22" s="28"/>
    </row>
    <row r="23" spans="1:18">
      <c r="G23" s="28"/>
      <c r="H23" s="28"/>
      <c r="I23" s="28"/>
      <c r="J23" s="28"/>
      <c r="K23" s="28"/>
      <c r="L23" s="28"/>
      <c r="M23" s="28"/>
      <c r="N23" s="28"/>
      <c r="O23" s="28"/>
      <c r="P23" s="28"/>
      <c r="Q23" s="28"/>
      <c r="R23" s="28"/>
    </row>
    <row r="24" spans="1:18">
      <c r="G24" s="28"/>
      <c r="H24" s="28"/>
      <c r="I24" s="28"/>
      <c r="J24" s="28"/>
      <c r="K24" s="28"/>
      <c r="L24" s="28"/>
      <c r="M24" s="28"/>
      <c r="N24" s="28"/>
      <c r="O24" s="28"/>
      <c r="P24" s="28"/>
      <c r="Q24" s="28"/>
      <c r="R24" s="28"/>
    </row>
    <row r="25" spans="1:18">
      <c r="G25" s="28"/>
      <c r="H25" s="28"/>
      <c r="I25" s="28"/>
      <c r="J25" s="28"/>
      <c r="K25" s="28"/>
      <c r="L25" s="28"/>
      <c r="M25" s="28"/>
      <c r="N25" s="28"/>
      <c r="O25" s="28"/>
      <c r="P25" s="28"/>
      <c r="Q25" s="28"/>
      <c r="R25" s="28"/>
    </row>
    <row r="26" spans="1:18">
      <c r="G26" s="28"/>
      <c r="H26" s="28"/>
      <c r="I26" s="28"/>
      <c r="J26" s="28"/>
      <c r="K26" s="28"/>
      <c r="L26" s="28"/>
      <c r="M26" s="28"/>
      <c r="N26" s="28"/>
      <c r="O26" s="28"/>
      <c r="P26" s="28"/>
      <c r="Q26" s="28"/>
      <c r="R26" s="28"/>
    </row>
    <row r="27" spans="1:18">
      <c r="G27" s="28"/>
      <c r="H27" s="28"/>
      <c r="I27" s="28"/>
      <c r="J27" s="28"/>
      <c r="K27" s="28"/>
      <c r="L27" s="28"/>
      <c r="M27" s="28"/>
      <c r="N27" s="28"/>
      <c r="O27" s="28"/>
      <c r="P27" s="28"/>
      <c r="Q27" s="28"/>
      <c r="R27" s="28"/>
    </row>
    <row r="28" spans="1:18">
      <c r="G28" s="28"/>
      <c r="H28" s="28"/>
      <c r="I28" s="28"/>
      <c r="J28" s="28"/>
      <c r="K28" s="28"/>
      <c r="L28" s="28"/>
      <c r="M28" s="28"/>
      <c r="N28" s="28"/>
      <c r="O28" s="28"/>
      <c r="P28" s="28"/>
      <c r="Q28" s="28"/>
      <c r="R28" s="28"/>
    </row>
    <row r="29" spans="1:18">
      <c r="G29" s="28"/>
      <c r="H29" s="28"/>
      <c r="I29" s="28"/>
      <c r="J29" s="28"/>
      <c r="K29" s="28"/>
      <c r="L29" s="28"/>
      <c r="M29" s="28"/>
      <c r="N29" s="28"/>
      <c r="O29" s="28"/>
      <c r="P29" s="28"/>
      <c r="Q29" s="28"/>
      <c r="R29" s="28"/>
    </row>
    <row r="30" spans="1:18">
      <c r="G30" s="28"/>
      <c r="H30" s="28"/>
      <c r="I30" s="28"/>
      <c r="J30" s="28"/>
      <c r="K30" s="28"/>
      <c r="L30" s="28"/>
      <c r="M30" s="28"/>
      <c r="N30" s="28"/>
      <c r="O30" s="28"/>
      <c r="P30" s="28"/>
      <c r="Q30" s="28"/>
      <c r="R30" s="28"/>
    </row>
  </sheetData>
  <mergeCells count="2">
    <mergeCell ref="A1:D1"/>
    <mergeCell ref="C2:D2"/>
  </mergeCells>
  <pageMargins left="0.7" right="0.7" top="0.75" bottom="0.75" header="0.511811023622047" footer="0.511811023622047"/>
  <pageSetup paperSize="9" scale="8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workbookViewId="0">
      <selection activeCell="C17" sqref="C17"/>
    </sheetView>
  </sheetViews>
  <sheetFormatPr defaultColWidth="8.7109375" defaultRowHeight="14.25"/>
  <cols>
    <col min="1" max="1" width="8.7109375" style="20"/>
    <col min="2" max="2" width="56.7109375" style="20" customWidth="1"/>
    <col min="3" max="3" width="16.7109375" style="30" customWidth="1"/>
    <col min="4" max="4" width="15.28515625" style="20" customWidth="1"/>
    <col min="5" max="21" width="8.7109375" style="20"/>
    <col min="22" max="22" width="9" style="20" customWidth="1"/>
    <col min="23" max="24" width="13.140625" style="20" customWidth="1"/>
    <col min="25" max="16384" width="8.7109375" style="20"/>
  </cols>
  <sheetData>
    <row r="1" spans="1:18" ht="36.75" customHeight="1">
      <c r="A1" s="155" t="s">
        <v>190</v>
      </c>
      <c r="B1" s="155"/>
      <c r="C1" s="155"/>
      <c r="D1" s="155"/>
    </row>
    <row r="2" spans="1:18" ht="36.75" customHeight="1">
      <c r="A2" s="55" t="s">
        <v>144</v>
      </c>
      <c r="B2" s="55" t="s">
        <v>148</v>
      </c>
      <c r="C2" s="161" t="s">
        <v>85</v>
      </c>
      <c r="D2" s="161"/>
    </row>
    <row r="3" spans="1:18" ht="45" customHeight="1">
      <c r="A3" s="18">
        <v>9301</v>
      </c>
      <c r="B3" s="24" t="s">
        <v>191</v>
      </c>
      <c r="C3" s="25">
        <v>3529.41</v>
      </c>
      <c r="D3" s="58">
        <f>C3/1.95583</f>
        <v>1804.5586784127454</v>
      </c>
    </row>
    <row r="4" spans="1:18" ht="43.5" customHeight="1">
      <c r="A4" s="18">
        <v>9302</v>
      </c>
      <c r="B4" s="24" t="s">
        <v>192</v>
      </c>
      <c r="C4" s="25">
        <v>4705.88</v>
      </c>
      <c r="D4" s="58">
        <f t="shared" ref="D4:D5" si="0">C4/1.95583</f>
        <v>2406.0782378836607</v>
      </c>
    </row>
    <row r="5" spans="1:18" ht="41.25" customHeight="1">
      <c r="A5" s="18">
        <v>9303</v>
      </c>
      <c r="B5" s="24" t="s">
        <v>193</v>
      </c>
      <c r="C5" s="25">
        <v>5294.12</v>
      </c>
      <c r="D5" s="58">
        <f t="shared" si="0"/>
        <v>2706.8405740785242</v>
      </c>
    </row>
    <row r="6" spans="1:18">
      <c r="G6" s="28"/>
      <c r="H6" s="28"/>
      <c r="I6" s="28"/>
      <c r="J6" s="28"/>
      <c r="K6" s="28"/>
      <c r="L6" s="28"/>
      <c r="M6" s="28"/>
      <c r="N6" s="28"/>
      <c r="O6" s="28"/>
      <c r="P6" s="28"/>
      <c r="Q6" s="28"/>
      <c r="R6" s="28"/>
    </row>
    <row r="7" spans="1:18">
      <c r="G7" s="28"/>
      <c r="H7" s="28"/>
      <c r="I7" s="28"/>
      <c r="J7" s="28"/>
      <c r="K7" s="28"/>
      <c r="L7" s="28"/>
      <c r="M7" s="28"/>
      <c r="N7" s="28"/>
      <c r="O7" s="28"/>
      <c r="P7" s="28"/>
      <c r="Q7" s="28"/>
      <c r="R7" s="28"/>
    </row>
    <row r="8" spans="1:18">
      <c r="G8" s="28"/>
      <c r="H8" s="28"/>
      <c r="I8" s="28"/>
      <c r="J8" s="28"/>
      <c r="K8" s="28"/>
      <c r="L8" s="28"/>
      <c r="M8" s="28"/>
      <c r="N8" s="28"/>
      <c r="O8" s="28"/>
      <c r="P8" s="28"/>
      <c r="Q8" s="28"/>
      <c r="R8" s="28"/>
    </row>
    <row r="9" spans="1:18">
      <c r="G9" s="28"/>
      <c r="H9" s="28"/>
      <c r="I9" s="28"/>
      <c r="J9" s="28"/>
      <c r="K9" s="28"/>
      <c r="L9" s="28"/>
      <c r="M9" s="28"/>
      <c r="N9" s="28"/>
      <c r="O9" s="28"/>
      <c r="P9" s="28"/>
      <c r="Q9" s="28"/>
      <c r="R9" s="28"/>
    </row>
    <row r="10" spans="1:18">
      <c r="G10" s="28"/>
      <c r="H10" s="28"/>
      <c r="I10" s="28"/>
      <c r="J10" s="28"/>
      <c r="K10" s="28"/>
      <c r="L10" s="28"/>
      <c r="M10" s="28"/>
      <c r="N10" s="28"/>
      <c r="O10" s="28"/>
      <c r="P10" s="28"/>
      <c r="Q10" s="28"/>
      <c r="R10" s="28"/>
    </row>
    <row r="11" spans="1:18">
      <c r="G11" s="28"/>
      <c r="H11" s="28"/>
      <c r="I11" s="28"/>
      <c r="J11" s="28"/>
      <c r="K11" s="28"/>
      <c r="L11" s="28"/>
      <c r="M11" s="28"/>
      <c r="N11" s="28"/>
      <c r="O11" s="28"/>
      <c r="P11" s="28"/>
      <c r="Q11" s="28"/>
      <c r="R11" s="28"/>
    </row>
    <row r="12" spans="1:18">
      <c r="G12" s="28"/>
      <c r="H12" s="28"/>
      <c r="I12" s="28"/>
      <c r="J12" s="28"/>
      <c r="K12" s="28"/>
      <c r="L12" s="28"/>
      <c r="M12" s="28"/>
      <c r="N12" s="28"/>
      <c r="O12" s="28"/>
      <c r="P12" s="28"/>
      <c r="Q12" s="28"/>
      <c r="R12" s="28"/>
    </row>
    <row r="13" spans="1:18">
      <c r="G13" s="28"/>
      <c r="H13" s="28"/>
      <c r="I13" s="28"/>
      <c r="J13" s="28"/>
      <c r="K13" s="28"/>
      <c r="L13" s="28"/>
      <c r="M13" s="28"/>
      <c r="N13" s="28"/>
      <c r="O13" s="28"/>
      <c r="P13" s="28"/>
      <c r="Q13" s="28"/>
      <c r="R13" s="28"/>
    </row>
    <row r="14" spans="1:18">
      <c r="G14" s="28"/>
      <c r="H14" s="28"/>
      <c r="I14" s="28"/>
      <c r="J14" s="28"/>
      <c r="K14" s="28"/>
      <c r="L14" s="28"/>
      <c r="M14" s="28"/>
      <c r="N14" s="28"/>
      <c r="O14" s="28"/>
      <c r="P14" s="28"/>
      <c r="Q14" s="28"/>
      <c r="R14" s="28"/>
    </row>
    <row r="15" spans="1:18">
      <c r="G15" s="28"/>
      <c r="H15" s="28"/>
      <c r="I15" s="28"/>
      <c r="J15" s="28"/>
      <c r="K15" s="28"/>
      <c r="L15" s="28"/>
      <c r="M15" s="28"/>
      <c r="N15" s="28"/>
      <c r="O15" s="28"/>
      <c r="P15" s="28"/>
      <c r="Q15" s="28"/>
      <c r="R15" s="28"/>
    </row>
    <row r="16" spans="1:18">
      <c r="G16" s="28"/>
      <c r="H16" s="28"/>
      <c r="I16" s="28"/>
      <c r="J16" s="28"/>
      <c r="K16" s="28"/>
      <c r="L16" s="28"/>
      <c r="M16" s="28"/>
      <c r="N16" s="28"/>
      <c r="O16" s="28"/>
      <c r="P16" s="28"/>
      <c r="Q16" s="28"/>
      <c r="R16" s="28"/>
    </row>
    <row r="17" spans="7:18">
      <c r="G17" s="28"/>
      <c r="H17" s="28"/>
      <c r="I17" s="28"/>
      <c r="J17" s="28"/>
      <c r="K17" s="28"/>
      <c r="L17" s="28"/>
      <c r="M17" s="28"/>
      <c r="N17" s="28"/>
      <c r="O17" s="28"/>
      <c r="P17" s="28"/>
      <c r="Q17" s="28"/>
      <c r="R17" s="28"/>
    </row>
    <row r="18" spans="7:18">
      <c r="G18" s="28"/>
      <c r="H18" s="28"/>
      <c r="I18" s="28"/>
      <c r="J18" s="28"/>
      <c r="K18" s="28"/>
      <c r="L18" s="28"/>
      <c r="M18" s="28"/>
      <c r="N18" s="28"/>
      <c r="O18" s="28"/>
      <c r="P18" s="28"/>
      <c r="Q18" s="28"/>
      <c r="R18" s="28"/>
    </row>
  </sheetData>
  <mergeCells count="2">
    <mergeCell ref="A1:D1"/>
    <mergeCell ref="C2:D2"/>
  </mergeCells>
  <pageMargins left="0.7" right="0.7" top="0.75" bottom="0.75" header="0.3" footer="0.3"/>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Template/>
  <TotalTime>142</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InfoHospital</vt:lpstr>
      <vt:lpstr>HospitalPriceList</vt:lpstr>
      <vt:lpstr>Прил. 1_Манипулации</vt:lpstr>
      <vt:lpstr>Прил. 2_Лазерни манипулаци</vt:lpstr>
      <vt:lpstr>Прил.3_х-гия на очни придатъци</vt:lpstr>
      <vt:lpstr>Прил. 4-х-гия на преден сегмент</vt:lpstr>
      <vt:lpstr>Прил.5_Хирургия на лещата</vt:lpstr>
      <vt:lpstr>Прил.6_Х-я на ретина и ст.тяло</vt:lpstr>
      <vt:lpstr>HospitalPriceList!Print_Area</vt:lpstr>
      <vt:lpstr>InfoHospital!Print_Area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kristian.vilner</dc:creator>
  <dc:description/>
  <cp:lastModifiedBy>Christian Houmbadjiev</cp:lastModifiedBy>
  <cp:revision>5</cp:revision>
  <cp:lastPrinted>2025-11-28T16:05:57Z</cp:lastPrinted>
  <dcterms:created xsi:type="dcterms:W3CDTF">2019-05-29T08:54:45Z</dcterms:created>
  <dcterms:modified xsi:type="dcterms:W3CDTF">2026-01-14T14:21:43Z</dcterms:modified>
  <dc:language>en-US</dc:language>
</cp:coreProperties>
</file>