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4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<sst xmlns="http://schemas.openxmlformats.org/spreadsheetml/2006/main" count="209" uniqueCount="159">
  <si>
    <t>"АИППМПДМ Дентална клиника Д-р Д.Аргирова</t>
  </si>
  <si>
    <t xml:space="preserve">ЕИК: </t>
  </si>
  <si>
    <t>Код от информационната система на  ЛЗ</t>
  </si>
  <si>
    <t xml:space="preserve">Наименование на услугата </t>
  </si>
  <si>
    <t>Мерна единица (ден, брой и др.)</t>
  </si>
  <si>
    <t>Цена заплащана от:</t>
  </si>
  <si>
    <t>Пациент</t>
  </si>
  <si>
    <t>НЗОК</t>
  </si>
  <si>
    <t>М3</t>
  </si>
  <si>
    <t xml:space="preserve">BGN </t>
  </si>
  <si>
    <t>EUR</t>
  </si>
  <si>
    <t xml:space="preserve"> </t>
  </si>
  <si>
    <t>Преглед със снемане на зъбен статус</t>
  </si>
  <si>
    <t xml:space="preserve"> 1 бр.</t>
  </si>
  <si>
    <t>Частичен преглед</t>
  </si>
  <si>
    <t>Детски преглед</t>
  </si>
  <si>
    <t>Терминална, проводна(интралигаментарна) анестезия</t>
  </si>
  <si>
    <t>Контактна анестезия</t>
  </si>
  <si>
    <t>Сваляне на стара обтурация (амалгама)</t>
  </si>
  <si>
    <t>Почистване на кариозна маса и поставяне на временна вложка</t>
  </si>
  <si>
    <t xml:space="preserve">Поставяне на калциев препарат </t>
  </si>
  <si>
    <t>Обтурация с фотополимерен композит с една повърхност</t>
  </si>
  <si>
    <t xml:space="preserve"> 1 бр. </t>
  </si>
  <si>
    <t>Обтурация с фотополимерен композит с две повърхности</t>
  </si>
  <si>
    <t>Обтурация с фотопокомпозит с три повърхности</t>
  </si>
  <si>
    <t>Индиректно изграждане с инлей от лабораторен композит</t>
  </si>
  <si>
    <t>Индиректно изграждане с инлей от керамика</t>
  </si>
  <si>
    <t>Механична и химична обработка на зъб с един коренов канал</t>
  </si>
  <si>
    <t>Механична обработка на зъб с повече от един канал(на канал)</t>
  </si>
  <si>
    <t>Допълнителна обработка на коренови канали(независимо от броя им),промивка, временно лекарство</t>
  </si>
  <si>
    <t>Разпълване на зъб с един канал</t>
  </si>
  <si>
    <t>Разпълване на зъб с повече от един канал(на канал)</t>
  </si>
  <si>
    <t>Запълване на зъб с един коренов канал</t>
  </si>
  <si>
    <t>Запълване на зъб с повече от един коренов канал( на канал)</t>
  </si>
  <si>
    <t>Ампутация на коренов канал</t>
  </si>
  <si>
    <t>Трепанация на зъб, обработка, промивка, временно лекарство</t>
  </si>
  <si>
    <t>от 78 до 117</t>
  </si>
  <si>
    <t>от 40 до 60</t>
  </si>
  <si>
    <t>Преендодонтско</t>
  </si>
  <si>
    <t>Подготовка, ажустиране и циментиране на фиброщифт</t>
  </si>
  <si>
    <t>Подготовка, ажустиране и циментиране на позлатен щифт</t>
  </si>
  <si>
    <t>Изграждане на зъб за корона</t>
  </si>
  <si>
    <t>от 87.75 до 243.75</t>
  </si>
  <si>
    <t xml:space="preserve">от 45 до 125 </t>
  </si>
  <si>
    <t xml:space="preserve">Лечение на кариес и обтурация на млечен зъб </t>
  </si>
  <si>
    <t>1 бр.</t>
  </si>
  <si>
    <t xml:space="preserve">Лечение на пулпит на млечен зъб </t>
  </si>
  <si>
    <t>Лечение на периодонтит на млечен зъб</t>
  </si>
  <si>
    <t>Екстракция на млечен зъб</t>
  </si>
  <si>
    <t>Силанизиране на зъб</t>
  </si>
  <si>
    <t>Почистване на зъбен камък</t>
  </si>
  <si>
    <t xml:space="preserve">Полиране с апарат със сода (Air flow) </t>
  </si>
  <si>
    <t>Шиниране (на зъб) с кевларни влакна</t>
  </si>
  <si>
    <t>от 117 до 146.25</t>
  </si>
  <si>
    <t>от 60 до 75</t>
  </si>
  <si>
    <t>Силиконова шина за бруксизъм</t>
  </si>
  <si>
    <t>Локална обработка на устната лигавица(дренаж)</t>
  </si>
  <si>
    <t>Лазерна процедура</t>
  </si>
  <si>
    <t>Екстракция на еднокоренов зъб</t>
  </si>
  <si>
    <t>от 117 до 165.75</t>
  </si>
  <si>
    <t>от 60 до 85</t>
  </si>
  <si>
    <t xml:space="preserve">Екстракция на многокоренов зъб </t>
  </si>
  <si>
    <t xml:space="preserve"> от 165.75 до 282.75</t>
  </si>
  <si>
    <t>от 85 до 145</t>
  </si>
  <si>
    <t>Екстракция на дълбоко разрушен зъб с упойка(корен)</t>
  </si>
  <si>
    <t xml:space="preserve"> от 165.75 до 292.50</t>
  </si>
  <si>
    <t>от 85 до 150</t>
  </si>
  <si>
    <t>Екстракция на мъдрец</t>
  </si>
  <si>
    <t>Спиране на кръвоизлив</t>
  </si>
  <si>
    <t>Лечение на алвеолит(упойка, кюретаж, дренаж)</t>
  </si>
  <si>
    <t>Инцизия на абсцес с упойка</t>
  </si>
  <si>
    <t xml:space="preserve">Зашиване на екстракционна рана </t>
  </si>
  <si>
    <t>Ексцизия на гингива(механична или с електоркоагулатор)</t>
  </si>
  <si>
    <t>от 87.75 до 117</t>
  </si>
  <si>
    <t>от 45 до 60</t>
  </si>
  <si>
    <t>Сваляне на корона (на един зъб)</t>
  </si>
  <si>
    <t>от 78 до 97.50</t>
  </si>
  <si>
    <t>от 40 до 50</t>
  </si>
  <si>
    <t>Циментиране на корона</t>
  </si>
  <si>
    <t>Възстановяване на ендодонтски лекуван зъб с пинлей :</t>
  </si>
  <si>
    <t>от метал</t>
  </si>
  <si>
    <t>от лабораторен композит</t>
  </si>
  <si>
    <t>Предварителни отпечатъци(ситуационни модели)</t>
  </si>
  <si>
    <t>Лята коронка</t>
  </si>
  <si>
    <t>Бленд коронка с керамика</t>
  </si>
  <si>
    <t>от 380 до 429</t>
  </si>
  <si>
    <t>от 195 до 220</t>
  </si>
  <si>
    <t xml:space="preserve">Временна корона </t>
  </si>
  <si>
    <t>Дълговременна пластмасова корона до 6 месеца</t>
  </si>
  <si>
    <t>Дълговременна пластмасова корона до 1 година</t>
  </si>
  <si>
    <t>Металокерамична корона</t>
  </si>
  <si>
    <t>от 487.50 до 585</t>
  </si>
  <si>
    <t>от 250 до 300</t>
  </si>
  <si>
    <t>Коронка от титанкерамика</t>
  </si>
  <si>
    <t>от 887.50 до 936</t>
  </si>
  <si>
    <t>от 450 до 480</t>
  </si>
  <si>
    <t>Коронка full countur</t>
  </si>
  <si>
    <t>Коронка естетичен циркон</t>
  </si>
  <si>
    <t>Стъклена подпора за мост на мястото на изваден зъб</t>
  </si>
  <si>
    <t>Снемаема частична плакова протеза</t>
  </si>
  <si>
    <t>Снемаема тотална  плакова протеза</t>
  </si>
  <si>
    <t>Протеза от мека пластмаса("Вертекс", "Термосенс")</t>
  </si>
  <si>
    <t>Снемаема частична протеза по Кемени(за няколко зъби)</t>
  </si>
  <si>
    <t>Снемаема частична протеза по Кемени(за няколко зъби) от мека пластмаса</t>
  </si>
  <si>
    <t>Снемаема моделно лята протеза(базисна цена, без задръжни елементи, стави, телескоп, траверси)</t>
  </si>
  <si>
    <t>Ребазиране(уплътняване) на протези от обикновена пластмаса</t>
  </si>
  <si>
    <t xml:space="preserve">Ребазиране(уплътняване) на протези от мека пластмаса </t>
  </si>
  <si>
    <t>Поправка на протеза</t>
  </si>
  <si>
    <t xml:space="preserve"> от 78 до 117</t>
  </si>
  <si>
    <t>Кабинетно избелване на зъби</t>
  </si>
  <si>
    <t>Шини за домашно избелване(отпечатък, изработка, гелове)</t>
  </si>
  <si>
    <t>Композитни фасети</t>
  </si>
  <si>
    <t>Керамични фасети</t>
  </si>
  <si>
    <t>Бондинг на зъб с фотополимерен композит</t>
  </si>
  <si>
    <t>Ювелирна стоматология(камъче)</t>
  </si>
  <si>
    <t xml:space="preserve">Лазерна процедура на един зъб </t>
  </si>
  <si>
    <t>Лазерна процедура за пародонтит</t>
  </si>
  <si>
    <t>Обгаряне на венец(изрязване) , гингивектомия</t>
  </si>
  <si>
    <t>Дрен(обработка на устна лигавица)</t>
  </si>
  <si>
    <t>Нощен ценоразпис</t>
  </si>
  <si>
    <t>Преглед</t>
  </si>
  <si>
    <t>Анестезия</t>
  </si>
  <si>
    <t>Девитализация</t>
  </si>
  <si>
    <t>Инцизия на абсцес</t>
  </si>
  <si>
    <t>от 146.25 до 234</t>
  </si>
  <si>
    <t>от 75 до 120</t>
  </si>
  <si>
    <t>253.50 до 351</t>
  </si>
  <si>
    <t xml:space="preserve">от 130 до 180 </t>
  </si>
  <si>
    <t>Залепяне на временна корона</t>
  </si>
  <si>
    <t>Дрен</t>
  </si>
  <si>
    <t>Лазер</t>
  </si>
  <si>
    <t xml:space="preserve">Медикаментозна вложка </t>
  </si>
  <si>
    <t>АИППМПДМ Дентална клиника Д-р Д.Аргирова ЕООД</t>
  </si>
  <si>
    <t>ЕИК:</t>
  </si>
  <si>
    <t>ЕИК 206612515</t>
  </si>
  <si>
    <t>Регистрационнен Код:</t>
  </si>
  <si>
    <t>0306112061</t>
  </si>
  <si>
    <t xml:space="preserve">Код Област: </t>
  </si>
  <si>
    <t>0305</t>
  </si>
  <si>
    <t>Дора Кръстева Аргирова</t>
  </si>
  <si>
    <t>Обл:</t>
  </si>
  <si>
    <t>Варна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</si>
  <si>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</si>
  <si>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</si>
  <si>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</si>
  <si>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</si>
  <si>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</si>
  <si>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</si>
  <si>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ул. Капитан Петко войвода 17</t>
  </si>
  <si>
    <t>Дора Кръстева-Аргирова</t>
  </si>
  <si>
    <t>(трите имена на лицето за контакти)</t>
  </si>
  <si>
    <t>имейл:</t>
  </si>
  <si>
    <t>jullia.todorova@abv.bg</t>
  </si>
  <si>
    <t>Телефон:</t>
  </si>
  <si>
    <t>0876422122</t>
  </si>
  <si>
    <t>https://dentalargirova.com/</t>
  </si>
  <si>
    <t>В чакалнята на кабинета</t>
  </si>
  <si>
    <t>касов бон,плащане по банка,фактури при поискване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</si>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</sst>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[$BGL]\ * #,##0.00_);_([$BGL]\ * \(#,##0.00\);_([$BGL]\ * &quot;-&quot;??_);_(@_)"/>
    <numFmt numFmtId="179" formatCode="_-[$€-456]\ * #,##0.00_-;\-[$€-456]\ * #,##0.00_-;_-[$€-456]\ * &quot;-&quot;??_-;_-@_-"/>
  </numFmts>
  <fonts count="34">
    <font>
      <sz val="11"/>
      <color theme="1"/>
      <name val="Calibri"/>
      <charset val="134"/>
      <scheme val="minor"/>
    </font>
    <font>
      <i/>
      <sz val="12"/>
      <color indexed="55"/>
      <name val="Times New Roman"/>
      <charset val="204"/>
    </font>
    <font>
      <sz val="12"/>
      <color indexed="8"/>
      <name val="Times New Roman"/>
      <charset val="204"/>
    </font>
    <font>
      <sz val="12"/>
      <color indexed="10"/>
      <name val="Times New Roman"/>
      <charset val="204"/>
    </font>
    <font>
      <u/>
      <sz val="11"/>
      <color indexed="30"/>
      <name val="Calibri"/>
      <charset val="204"/>
    </font>
    <font>
      <u/>
      <sz val="11"/>
      <color rgb="FF800080"/>
      <name val="Calibri"/>
      <charset val="0"/>
      <scheme val="minor"/>
    </font>
    <font>
      <u/>
      <sz val="11"/>
      <color indexed="10"/>
      <name val="Times New Roman"/>
      <charset val="204"/>
    </font>
    <font>
      <i/>
      <sz val="12"/>
      <color theme="1"/>
      <name val="Calibri"/>
      <charset val="134"/>
      <scheme val="minor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name val="Calibri"/>
      <charset val="20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7" applyNumberFormat="0" applyAlignment="0" applyProtection="0">
      <alignment vertical="center"/>
    </xf>
    <xf numFmtId="0" fontId="23" fillId="4" borderId="38" applyNumberFormat="0" applyAlignment="0" applyProtection="0">
      <alignment vertical="center"/>
    </xf>
    <xf numFmtId="0" fontId="24" fillId="4" borderId="37" applyNumberFormat="0" applyAlignment="0" applyProtection="0">
      <alignment vertical="center"/>
    </xf>
    <xf numFmtId="0" fontId="25" fillId="5" borderId="39" applyNumberForma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71">
    <xf numFmtId="0" fontId="0" fillId="0" borderId="0" xfId="0"/>
    <xf numFmtId="0" fontId="1" fillId="0" borderId="1" xfId="49" applyFont="1" applyBorder="1" applyAlignment="1">
      <alignment horizontal="center" vertical="top"/>
    </xf>
    <xf numFmtId="0" fontId="2" fillId="0" borderId="0" xfId="49" applyFont="1" applyAlignment="1">
      <alignment vertical="top"/>
    </xf>
    <xf numFmtId="0" fontId="2" fillId="0" borderId="2" xfId="49" applyFont="1" applyBorder="1" applyAlignment="1">
      <alignment horizontal="right" vertical="center"/>
    </xf>
    <xf numFmtId="49" fontId="2" fillId="0" borderId="3" xfId="49" applyNumberFormat="1" applyFont="1" applyBorder="1" applyAlignment="1">
      <alignment horizontal="center" vertical="center"/>
    </xf>
    <xf numFmtId="0" fontId="2" fillId="0" borderId="3" xfId="49" applyFont="1" applyBorder="1" applyAlignment="1">
      <alignment horizontal="right" vertical="center"/>
    </xf>
    <xf numFmtId="49" fontId="3" fillId="0" borderId="4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2" fillId="0" borderId="5" xfId="49" applyFont="1" applyBorder="1" applyAlignment="1">
      <alignment horizontal="right" vertical="center"/>
    </xf>
    <xf numFmtId="0" fontId="4" fillId="0" borderId="0" xfId="6" applyNumberFormat="1" applyFont="1" applyFill="1" applyBorder="1" applyAlignment="1" applyProtection="1"/>
    <xf numFmtId="0" fontId="2" fillId="0" borderId="6" xfId="49" applyFont="1" applyBorder="1" applyAlignment="1">
      <alignment horizontal="right" vertical="center"/>
    </xf>
    <xf numFmtId="0" fontId="3" fillId="0" borderId="6" xfId="49" applyFont="1" applyBorder="1" applyAlignment="1">
      <alignment horizontal="center" vertical="center"/>
    </xf>
    <xf numFmtId="0" fontId="3" fillId="0" borderId="6" xfId="49" applyFont="1" applyBorder="1" applyAlignment="1">
      <alignment horizontal="right" vertical="center"/>
    </xf>
    <xf numFmtId="0" fontId="3" fillId="0" borderId="7" xfId="49" applyFont="1" applyBorder="1" applyAlignment="1">
      <alignment horizontal="right" vertical="top"/>
    </xf>
    <xf numFmtId="0" fontId="2" fillId="0" borderId="0" xfId="49" applyFont="1" applyAlignment="1">
      <alignment vertical="top" wrapText="1"/>
    </xf>
    <xf numFmtId="0" fontId="5" fillId="0" borderId="8" xfId="6" applyNumberFormat="1" applyFont="1" applyFill="1" applyBorder="1" applyAlignment="1" applyProtection="1">
      <alignment horizontal="center" vertical="top"/>
    </xf>
    <xf numFmtId="0" fontId="6" fillId="0" borderId="8" xfId="6" applyNumberFormat="1" applyFont="1" applyFill="1" applyBorder="1" applyAlignment="1" applyProtection="1">
      <alignment horizontal="center" vertical="top"/>
    </xf>
    <xf numFmtId="0" fontId="3" fillId="0" borderId="1" xfId="49" applyFont="1" applyBorder="1" applyAlignment="1">
      <alignment horizontal="left" vertical="center"/>
    </xf>
    <xf numFmtId="0" fontId="1" fillId="0" borderId="1" xfId="49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/>
    <xf numFmtId="0" fontId="8" fillId="0" borderId="11" xfId="0" applyFont="1" applyBorder="1"/>
    <xf numFmtId="0" fontId="9" fillId="0" borderId="1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4" xfId="0" applyFont="1" applyBorder="1"/>
    <xf numFmtId="0" fontId="10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44" fontId="11" fillId="0" borderId="20" xfId="0" applyNumberFormat="1" applyFont="1" applyBorder="1" applyAlignment="1">
      <alignment horizontal="center" vertical="center" wrapText="1"/>
    </xf>
    <xf numFmtId="44" fontId="11" fillId="0" borderId="9" xfId="0" applyNumberFormat="1" applyFont="1" applyBorder="1" applyAlignment="1">
      <alignment horizontal="center"/>
    </xf>
    <xf numFmtId="44" fontId="12" fillId="0" borderId="10" xfId="0" applyNumberFormat="1" applyFont="1" applyBorder="1"/>
    <xf numFmtId="44" fontId="12" fillId="0" borderId="11" xfId="0" applyNumberFormat="1" applyFont="1" applyBorder="1"/>
    <xf numFmtId="44" fontId="12" fillId="0" borderId="21" xfId="0" applyNumberFormat="1" applyFont="1" applyBorder="1"/>
    <xf numFmtId="44" fontId="11" fillId="0" borderId="22" xfId="0" applyNumberFormat="1" applyFont="1" applyBorder="1" applyAlignment="1">
      <alignment horizontal="center" vertical="center"/>
    </xf>
    <xf numFmtId="44" fontId="12" fillId="0" borderId="23" xfId="0" applyNumberFormat="1" applyFont="1" applyBorder="1"/>
    <xf numFmtId="44" fontId="11" fillId="0" borderId="24" xfId="0" applyNumberFormat="1" applyFont="1" applyBorder="1" applyAlignment="1">
      <alignment horizontal="center" vertical="center"/>
    </xf>
    <xf numFmtId="44" fontId="12" fillId="0" borderId="25" xfId="0" applyNumberFormat="1" applyFont="1" applyBorder="1"/>
    <xf numFmtId="44" fontId="13" fillId="0" borderId="26" xfId="0" applyNumberFormat="1" applyFont="1" applyBorder="1" applyAlignment="1">
      <alignment horizontal="center"/>
    </xf>
    <xf numFmtId="44" fontId="13" fillId="0" borderId="27" xfId="0" applyNumberFormat="1" applyFont="1" applyBorder="1" applyAlignment="1">
      <alignment horizontal="center"/>
    </xf>
    <xf numFmtId="44" fontId="14" fillId="0" borderId="24" xfId="0" applyNumberFormat="1" applyFont="1" applyBorder="1"/>
    <xf numFmtId="44" fontId="9" fillId="0" borderId="28" xfId="0" applyNumberFormat="1" applyFont="1" applyBorder="1" applyAlignment="1">
      <alignment horizontal="center"/>
    </xf>
    <xf numFmtId="44" fontId="9" fillId="0" borderId="29" xfId="0" applyNumberFormat="1" applyFont="1" applyBorder="1" applyAlignment="1">
      <alignment horizontal="center"/>
    </xf>
    <xf numFmtId="178" fontId="9" fillId="0" borderId="29" xfId="0" applyNumberFormat="1" applyFont="1" applyBorder="1" applyAlignment="1">
      <alignment horizontal="center"/>
    </xf>
    <xf numFmtId="43" fontId="9" fillId="0" borderId="29" xfId="0" applyNumberFormat="1" applyFont="1" applyBorder="1" applyAlignment="1">
      <alignment horizontal="center"/>
    </xf>
    <xf numFmtId="44" fontId="14" fillId="0" borderId="30" xfId="0" applyNumberFormat="1" applyFont="1" applyBorder="1" applyAlignment="1">
      <alignment horizontal="center"/>
    </xf>
    <xf numFmtId="179" fontId="9" fillId="0" borderId="29" xfId="0" applyNumberFormat="1" applyFont="1" applyBorder="1" applyAlignment="1">
      <alignment horizontal="center"/>
    </xf>
    <xf numFmtId="44" fontId="9" fillId="0" borderId="31" xfId="0" applyNumberFormat="1" applyFont="1" applyBorder="1" applyAlignment="1">
      <alignment horizontal="center"/>
    </xf>
    <xf numFmtId="44" fontId="9" fillId="0" borderId="32" xfId="0" applyNumberFormat="1" applyFont="1" applyBorder="1" applyAlignment="1">
      <alignment horizontal="center"/>
    </xf>
    <xf numFmtId="179" fontId="9" fillId="0" borderId="32" xfId="0" applyNumberFormat="1" applyFont="1" applyBorder="1" applyAlignment="1">
      <alignment horizontal="center"/>
    </xf>
    <xf numFmtId="44" fontId="14" fillId="0" borderId="33" xfId="0" applyNumberFormat="1" applyFont="1" applyBorder="1" applyAlignment="1">
      <alignment horizontal="center"/>
    </xf>
    <xf numFmtId="44" fontId="9" fillId="0" borderId="31" xfId="0" applyNumberFormat="1" applyFont="1" applyBorder="1" applyAlignment="1">
      <alignment horizontal="center" vertical="center"/>
    </xf>
    <xf numFmtId="44" fontId="9" fillId="0" borderId="32" xfId="0" applyNumberFormat="1" applyFont="1" applyBorder="1" applyAlignment="1">
      <alignment horizontal="center" vertical="center" wrapText="1"/>
    </xf>
    <xf numFmtId="44" fontId="9" fillId="0" borderId="29" xfId="0" applyNumberFormat="1" applyFont="1" applyBorder="1" applyAlignment="1">
      <alignment horizontal="center" vertical="center"/>
    </xf>
    <xf numFmtId="44" fontId="9" fillId="0" borderId="32" xfId="0" applyNumberFormat="1" applyFont="1" applyBorder="1" applyAlignment="1">
      <alignment horizontal="center" vertical="center"/>
    </xf>
    <xf numFmtId="44" fontId="14" fillId="0" borderId="33" xfId="0" applyNumberFormat="1" applyFont="1" applyBorder="1" applyAlignment="1">
      <alignment horizontal="center" vertical="center"/>
    </xf>
    <xf numFmtId="44" fontId="9" fillId="0" borderId="31" xfId="0" applyNumberFormat="1" applyFont="1" applyBorder="1" applyAlignment="1">
      <alignment vertical="center"/>
    </xf>
    <xf numFmtId="44" fontId="9" fillId="0" borderId="32" xfId="0" applyNumberFormat="1" applyFont="1" applyBorder="1" applyAlignment="1">
      <alignment vertical="center"/>
    </xf>
    <xf numFmtId="44" fontId="14" fillId="0" borderId="33" xfId="0" applyNumberFormat="1" applyFont="1" applyBorder="1" applyAlignment="1">
      <alignment vertical="center"/>
    </xf>
    <xf numFmtId="3" fontId="0" fillId="0" borderId="0" xfId="0" applyNumberFormat="1"/>
    <xf numFmtId="44" fontId="9" fillId="0" borderId="0" xfId="0" applyNumberFormat="1" applyFont="1" applyAlignment="1">
      <alignment vertical="center"/>
    </xf>
    <xf numFmtId="44" fontId="9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/>
    </xf>
    <xf numFmtId="44" fontId="14" fillId="0" borderId="0" xfId="0" applyNumberFormat="1" applyFont="1" applyAlignment="1">
      <alignment vertical="center"/>
    </xf>
    <xf numFmtId="44" fontId="14" fillId="0" borderId="0" xfId="0" applyNumberFormat="1" applyFont="1"/>
    <xf numFmtId="0" fontId="3" fillId="0" borderId="6" xfId="49" applyFont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dentalargirova.com/" TargetMode="External"/><Relationship Id="rId1" Type="http://schemas.openxmlformats.org/officeDocument/2006/relationships/hyperlink" Target="mailto:jullia.todorova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3"/>
  <sheetViews>
    <sheetView tabSelected="1" workbookViewId="0">
      <selection activeCell="D15" sqref="D15"/>
    </sheetView>
  </sheetViews>
  <sheetFormatPr defaultColWidth="9" defaultRowHeight="15"/>
  <cols>
    <col min="1" max="1" width="18.7238095238095" customWidth="1"/>
    <col min="2" max="2" width="68.1809523809524" customWidth="1"/>
    <col min="3" max="3" width="12" customWidth="1"/>
    <col min="4" max="4" width="25.2666666666667" customWidth="1"/>
    <col min="5" max="5" width="15.1809523809524" customWidth="1"/>
    <col min="11" max="11" width="14" customWidth="1"/>
  </cols>
  <sheetData>
    <row r="1" ht="15.75" spans="1:7">
      <c r="A1" s="23" t="s">
        <v>0</v>
      </c>
      <c r="B1" s="24"/>
      <c r="C1" s="24"/>
      <c r="D1" s="24"/>
      <c r="E1" s="24"/>
      <c r="F1" s="24"/>
      <c r="G1" s="25"/>
    </row>
    <row r="2" ht="15.75" spans="1:7">
      <c r="A2" s="26"/>
      <c r="B2" s="27"/>
      <c r="C2" s="27"/>
      <c r="D2" s="27"/>
      <c r="E2" s="27"/>
      <c r="F2" s="27"/>
      <c r="G2" s="28"/>
    </row>
    <row r="3" ht="16.5" spans="1:7">
      <c r="A3" s="29" t="s">
        <v>1</v>
      </c>
      <c r="B3" s="30">
        <v>206612515</v>
      </c>
      <c r="C3" s="31"/>
      <c r="D3" s="32"/>
      <c r="E3" s="32"/>
      <c r="F3" s="32"/>
      <c r="G3" s="33"/>
    </row>
    <row r="4" ht="15.75" spans="1:7">
      <c r="A4" s="23" t="s">
        <v>0</v>
      </c>
      <c r="B4" s="24"/>
      <c r="C4" s="24"/>
      <c r="D4" s="24"/>
      <c r="E4" s="24"/>
      <c r="F4" s="24"/>
      <c r="G4" s="25"/>
    </row>
    <row r="5" ht="15.75" spans="1:7">
      <c r="A5" s="26"/>
      <c r="B5" s="27"/>
      <c r="C5" s="27"/>
      <c r="D5" s="27"/>
      <c r="E5" s="27"/>
      <c r="F5" s="27"/>
      <c r="G5" s="28"/>
    </row>
    <row r="6" ht="16.5" spans="1:7">
      <c r="A6" s="29" t="s">
        <v>1</v>
      </c>
      <c r="B6" s="30">
        <v>206612515</v>
      </c>
      <c r="C6" s="31"/>
      <c r="D6" s="32"/>
      <c r="E6" s="32"/>
      <c r="F6" s="32"/>
      <c r="G6" s="33"/>
    </row>
    <row r="7" ht="15.75" spans="1:11">
      <c r="A7" s="34" t="s">
        <v>2</v>
      </c>
      <c r="B7" s="34" t="s">
        <v>3</v>
      </c>
      <c r="C7" s="34" t="s">
        <v>4</v>
      </c>
      <c r="D7" s="35" t="s">
        <v>5</v>
      </c>
      <c r="E7" s="36"/>
      <c r="F7" s="36"/>
      <c r="G7" s="37"/>
      <c r="K7" s="64"/>
    </row>
    <row r="8" ht="15.75" spans="1:7">
      <c r="A8" s="38"/>
      <c r="B8" s="38"/>
      <c r="C8" s="38"/>
      <c r="D8" s="39" t="s">
        <v>6</v>
      </c>
      <c r="E8" s="40"/>
      <c r="F8" s="41" t="s">
        <v>7</v>
      </c>
      <c r="G8" s="41" t="s">
        <v>8</v>
      </c>
    </row>
    <row r="9" spans="1:7">
      <c r="A9" s="42"/>
      <c r="B9" s="42"/>
      <c r="C9" s="42"/>
      <c r="D9" s="43" t="s">
        <v>9</v>
      </c>
      <c r="E9" s="44" t="s">
        <v>10</v>
      </c>
      <c r="F9" s="45"/>
      <c r="G9" s="45"/>
    </row>
    <row r="10" ht="15.75" spans="1:7">
      <c r="A10" s="46" t="s">
        <v>11</v>
      </c>
      <c r="B10" s="47" t="s">
        <v>12</v>
      </c>
      <c r="C10" s="47" t="s">
        <v>13</v>
      </c>
      <c r="D10" s="48">
        <f>E10*1.95543</f>
        <v>117.3258</v>
      </c>
      <c r="E10" s="49">
        <v>60</v>
      </c>
      <c r="F10" s="47"/>
      <c r="G10" s="50"/>
    </row>
    <row r="11" ht="15.75" spans="1:7">
      <c r="A11" s="46"/>
      <c r="B11" s="47" t="s">
        <v>14</v>
      </c>
      <c r="C11" s="47"/>
      <c r="D11" s="48">
        <f t="shared" ref="D11:D42" si="0">E11*1.95</f>
        <v>78</v>
      </c>
      <c r="E11" s="49">
        <v>40</v>
      </c>
      <c r="F11" s="47"/>
      <c r="G11" s="50"/>
    </row>
    <row r="12" ht="15.75" spans="1:7">
      <c r="A12" s="46"/>
      <c r="B12" s="47" t="s">
        <v>15</v>
      </c>
      <c r="C12" s="47"/>
      <c r="D12" s="48">
        <f t="shared" si="0"/>
        <v>68.25</v>
      </c>
      <c r="E12" s="51">
        <v>35</v>
      </c>
      <c r="F12" s="47"/>
      <c r="G12" s="50"/>
    </row>
    <row r="13" ht="15.75" spans="1:7">
      <c r="A13" s="52"/>
      <c r="B13" s="53" t="s">
        <v>16</v>
      </c>
      <c r="C13" s="47" t="s">
        <v>13</v>
      </c>
      <c r="D13" s="48">
        <f t="shared" si="0"/>
        <v>39</v>
      </c>
      <c r="E13" s="54">
        <v>20</v>
      </c>
      <c r="F13" s="53"/>
      <c r="G13" s="55"/>
    </row>
    <row r="14" ht="15.75" spans="1:7">
      <c r="A14" s="56"/>
      <c r="B14" s="57" t="s">
        <v>17</v>
      </c>
      <c r="C14" s="58" t="s">
        <v>13</v>
      </c>
      <c r="D14" s="48">
        <f t="shared" si="0"/>
        <v>19.5</v>
      </c>
      <c r="E14" s="54">
        <v>10</v>
      </c>
      <c r="F14" s="59"/>
      <c r="G14" s="60"/>
    </row>
    <row r="15" ht="15.75" spans="1:7">
      <c r="A15" s="56"/>
      <c r="B15" s="57" t="s">
        <v>18</v>
      </c>
      <c r="C15" s="58"/>
      <c r="D15" s="48">
        <f t="shared" si="0"/>
        <v>39</v>
      </c>
      <c r="E15" s="54">
        <v>20</v>
      </c>
      <c r="F15" s="59"/>
      <c r="G15" s="60"/>
    </row>
    <row r="16" ht="15.75" spans="1:7">
      <c r="A16" s="56"/>
      <c r="B16" s="57" t="s">
        <v>19</v>
      </c>
      <c r="C16" s="58" t="s">
        <v>13</v>
      </c>
      <c r="D16" s="48">
        <f t="shared" si="0"/>
        <v>58.5</v>
      </c>
      <c r="E16" s="54">
        <v>30</v>
      </c>
      <c r="F16" s="59"/>
      <c r="G16" s="60"/>
    </row>
    <row r="17" ht="15.75" spans="1:7">
      <c r="A17" s="56"/>
      <c r="B17" s="57" t="s">
        <v>20</v>
      </c>
      <c r="C17" s="58" t="s">
        <v>13</v>
      </c>
      <c r="D17" s="48">
        <f t="shared" si="0"/>
        <v>58.5</v>
      </c>
      <c r="E17" s="54">
        <v>30</v>
      </c>
      <c r="F17" s="59"/>
      <c r="G17" s="60"/>
    </row>
    <row r="18" ht="18" customHeight="1" spans="1:7">
      <c r="A18" s="56"/>
      <c r="B18" s="57" t="s">
        <v>21</v>
      </c>
      <c r="C18" s="58" t="s">
        <v>22</v>
      </c>
      <c r="D18" s="48">
        <f t="shared" si="0"/>
        <v>175.5</v>
      </c>
      <c r="E18" s="54">
        <v>90</v>
      </c>
      <c r="F18" s="59"/>
      <c r="G18" s="60"/>
    </row>
    <row r="19" ht="15.75" spans="1:7">
      <c r="A19" s="56"/>
      <c r="B19" s="57" t="s">
        <v>23</v>
      </c>
      <c r="C19" s="58" t="s">
        <v>13</v>
      </c>
      <c r="D19" s="48">
        <f t="shared" si="0"/>
        <v>234</v>
      </c>
      <c r="E19" s="54">
        <v>120</v>
      </c>
      <c r="F19" s="59"/>
      <c r="G19" s="60"/>
    </row>
    <row r="20" ht="15.75" spans="1:7">
      <c r="A20" s="56"/>
      <c r="B20" s="57" t="s">
        <v>24</v>
      </c>
      <c r="C20" s="58" t="s">
        <v>13</v>
      </c>
      <c r="D20" s="48">
        <f t="shared" si="0"/>
        <v>292.5</v>
      </c>
      <c r="E20" s="54">
        <v>150</v>
      </c>
      <c r="F20" s="59"/>
      <c r="G20" s="60"/>
    </row>
    <row r="21" ht="15.75" spans="1:7">
      <c r="A21" s="56"/>
      <c r="B21" s="57" t="s">
        <v>25</v>
      </c>
      <c r="C21" s="58" t="s">
        <v>13</v>
      </c>
      <c r="D21" s="48">
        <f t="shared" si="0"/>
        <v>351</v>
      </c>
      <c r="E21" s="54">
        <v>180</v>
      </c>
      <c r="F21" s="59"/>
      <c r="G21" s="60"/>
    </row>
    <row r="22" ht="15.75" spans="1:7">
      <c r="A22" s="56"/>
      <c r="B22" s="57" t="s">
        <v>26</v>
      </c>
      <c r="C22" s="58" t="s">
        <v>13</v>
      </c>
      <c r="D22" s="48">
        <f t="shared" si="0"/>
        <v>682.5</v>
      </c>
      <c r="E22" s="54">
        <v>350</v>
      </c>
      <c r="F22" s="59"/>
      <c r="G22" s="60"/>
    </row>
    <row r="23" ht="15.75" spans="1:7">
      <c r="A23" s="56"/>
      <c r="B23" s="57" t="s">
        <v>27</v>
      </c>
      <c r="C23" s="58" t="s">
        <v>13</v>
      </c>
      <c r="D23" s="48">
        <f t="shared" si="0"/>
        <v>156</v>
      </c>
      <c r="E23" s="54">
        <v>80</v>
      </c>
      <c r="F23" s="59"/>
      <c r="G23" s="60"/>
    </row>
    <row r="24" ht="15.75" spans="1:7">
      <c r="A24" s="56"/>
      <c r="B24" s="57" t="s">
        <v>28</v>
      </c>
      <c r="C24" s="58" t="s">
        <v>13</v>
      </c>
      <c r="D24" s="48">
        <f t="shared" si="0"/>
        <v>97.5</v>
      </c>
      <c r="E24" s="54">
        <v>50</v>
      </c>
      <c r="F24" s="59"/>
      <c r="G24" s="60"/>
    </row>
    <row r="25" ht="31.5" spans="1:7">
      <c r="A25" s="56"/>
      <c r="B25" s="57" t="s">
        <v>29</v>
      </c>
      <c r="C25" s="58" t="s">
        <v>13</v>
      </c>
      <c r="D25" s="48">
        <f t="shared" si="0"/>
        <v>58.5</v>
      </c>
      <c r="E25" s="54">
        <v>30</v>
      </c>
      <c r="F25" s="59"/>
      <c r="G25" s="60"/>
    </row>
    <row r="26" ht="15.75" spans="1:7">
      <c r="A26" s="56"/>
      <c r="B26" s="57" t="s">
        <v>30</v>
      </c>
      <c r="C26" s="58" t="s">
        <v>13</v>
      </c>
      <c r="D26" s="48">
        <f t="shared" si="0"/>
        <v>204.75</v>
      </c>
      <c r="E26" s="54">
        <v>105</v>
      </c>
      <c r="F26" s="59"/>
      <c r="G26" s="60"/>
    </row>
    <row r="27" ht="15.75" spans="1:7">
      <c r="A27" s="61"/>
      <c r="B27" s="57" t="s">
        <v>31</v>
      </c>
      <c r="C27" s="58" t="s">
        <v>13</v>
      </c>
      <c r="D27" s="48">
        <f t="shared" si="0"/>
        <v>107.25</v>
      </c>
      <c r="E27" s="54">
        <v>55</v>
      </c>
      <c r="F27" s="62"/>
      <c r="G27" s="63"/>
    </row>
    <row r="28" ht="15.75" spans="1:7">
      <c r="A28" s="61"/>
      <c r="B28" s="57" t="s">
        <v>32</v>
      </c>
      <c r="C28" s="58" t="s">
        <v>13</v>
      </c>
      <c r="D28" s="48">
        <f t="shared" si="0"/>
        <v>97.5</v>
      </c>
      <c r="E28" s="54">
        <v>50</v>
      </c>
      <c r="F28" s="62"/>
      <c r="G28" s="63"/>
    </row>
    <row r="29" ht="15.75" spans="1:7">
      <c r="A29" s="61"/>
      <c r="B29" s="59" t="s">
        <v>33</v>
      </c>
      <c r="C29" s="58" t="s">
        <v>13</v>
      </c>
      <c r="D29" s="48">
        <f t="shared" si="0"/>
        <v>156</v>
      </c>
      <c r="E29" s="54">
        <v>80</v>
      </c>
      <c r="F29" s="62"/>
      <c r="G29" s="63"/>
    </row>
    <row r="30" ht="15.75" spans="1:7">
      <c r="A30" s="61"/>
      <c r="B30" s="59" t="s">
        <v>34</v>
      </c>
      <c r="C30" s="58" t="s">
        <v>13</v>
      </c>
      <c r="D30" s="48">
        <f t="shared" si="0"/>
        <v>58.5</v>
      </c>
      <c r="E30" s="54">
        <v>30</v>
      </c>
      <c r="F30" s="62"/>
      <c r="G30" s="63"/>
    </row>
    <row r="31" ht="15.75" spans="1:7">
      <c r="A31" s="61"/>
      <c r="B31" s="57" t="s">
        <v>35</v>
      </c>
      <c r="C31" s="58" t="s">
        <v>13</v>
      </c>
      <c r="D31" s="48" t="s">
        <v>36</v>
      </c>
      <c r="E31" s="54" t="s">
        <v>37</v>
      </c>
      <c r="F31" s="62"/>
      <c r="G31" s="63"/>
    </row>
    <row r="32" ht="15.75" spans="1:7">
      <c r="A32" s="61"/>
      <c r="B32" s="59" t="s">
        <v>38</v>
      </c>
      <c r="C32" s="58" t="s">
        <v>13</v>
      </c>
      <c r="D32" s="48">
        <f>E32*1.95</f>
        <v>97.5</v>
      </c>
      <c r="E32" s="54">
        <v>50</v>
      </c>
      <c r="F32" s="62"/>
      <c r="G32" s="63"/>
    </row>
    <row r="33" ht="15.75" spans="1:7">
      <c r="A33" s="61"/>
      <c r="B33" s="57" t="s">
        <v>39</v>
      </c>
      <c r="C33" s="58" t="s">
        <v>13</v>
      </c>
      <c r="D33" s="48">
        <f t="shared" si="0"/>
        <v>107.25</v>
      </c>
      <c r="E33" s="54">
        <v>55</v>
      </c>
      <c r="F33" s="62"/>
      <c r="G33" s="63"/>
    </row>
    <row r="34" ht="15.75" spans="1:7">
      <c r="A34" s="61"/>
      <c r="B34" s="57" t="s">
        <v>40</v>
      </c>
      <c r="C34" s="58" t="s">
        <v>13</v>
      </c>
      <c r="D34" s="48">
        <f t="shared" si="0"/>
        <v>87.75</v>
      </c>
      <c r="E34" s="54">
        <v>45</v>
      </c>
      <c r="F34" s="62"/>
      <c r="G34" s="63"/>
    </row>
    <row r="35" ht="15.75" spans="1:7">
      <c r="A35" s="61"/>
      <c r="B35" s="57" t="s">
        <v>41</v>
      </c>
      <c r="C35" s="58" t="s">
        <v>13</v>
      </c>
      <c r="D35" s="48" t="s">
        <v>42</v>
      </c>
      <c r="E35" s="54" t="s">
        <v>43</v>
      </c>
      <c r="F35" s="62"/>
      <c r="G35" s="63"/>
    </row>
    <row r="36" ht="15.75" spans="1:7">
      <c r="A36" s="61"/>
      <c r="B36" s="57" t="s">
        <v>44</v>
      </c>
      <c r="C36" s="58" t="s">
        <v>45</v>
      </c>
      <c r="D36" s="48">
        <f t="shared" si="0"/>
        <v>126.75</v>
      </c>
      <c r="E36" s="54">
        <v>65</v>
      </c>
      <c r="F36" s="62"/>
      <c r="G36" s="63"/>
    </row>
    <row r="37" ht="15.75" spans="1:7">
      <c r="A37" s="61"/>
      <c r="B37" s="57" t="s">
        <v>46</v>
      </c>
      <c r="C37" s="58" t="s">
        <v>45</v>
      </c>
      <c r="D37" s="48">
        <f t="shared" si="0"/>
        <v>146.25</v>
      </c>
      <c r="E37" s="54">
        <v>75</v>
      </c>
      <c r="F37" s="62"/>
      <c r="G37" s="63"/>
    </row>
    <row r="38" ht="15.75" spans="1:7">
      <c r="A38" s="61"/>
      <c r="B38" s="57" t="s">
        <v>47</v>
      </c>
      <c r="C38" s="58" t="s">
        <v>45</v>
      </c>
      <c r="D38" s="48">
        <f t="shared" si="0"/>
        <v>156</v>
      </c>
      <c r="E38" s="54">
        <v>80</v>
      </c>
      <c r="F38" s="62"/>
      <c r="G38" s="63"/>
    </row>
    <row r="39" ht="15.75" spans="1:7">
      <c r="A39" s="61"/>
      <c r="B39" s="57" t="s">
        <v>48</v>
      </c>
      <c r="C39" s="58" t="s">
        <v>45</v>
      </c>
      <c r="D39" s="48">
        <f t="shared" si="0"/>
        <v>78</v>
      </c>
      <c r="E39" s="54">
        <v>40</v>
      </c>
      <c r="F39" s="62"/>
      <c r="G39" s="63"/>
    </row>
    <row r="40" ht="15.75" spans="1:7">
      <c r="A40" s="61"/>
      <c r="B40" s="57" t="s">
        <v>49</v>
      </c>
      <c r="C40" s="58" t="s">
        <v>45</v>
      </c>
      <c r="D40" s="48">
        <f t="shared" si="0"/>
        <v>165.75</v>
      </c>
      <c r="E40" s="54">
        <v>85</v>
      </c>
      <c r="F40" s="62"/>
      <c r="G40" s="63"/>
    </row>
    <row r="41" ht="15.75" spans="1:7">
      <c r="A41" s="61"/>
      <c r="B41" s="57" t="s">
        <v>50</v>
      </c>
      <c r="C41" s="58" t="s">
        <v>45</v>
      </c>
      <c r="D41" s="48">
        <f t="shared" si="0"/>
        <v>97.5</v>
      </c>
      <c r="E41" s="54">
        <v>50</v>
      </c>
      <c r="F41" s="62"/>
      <c r="G41" s="63"/>
    </row>
    <row r="42" ht="15.75" spans="1:7">
      <c r="A42" s="61"/>
      <c r="B42" s="57" t="s">
        <v>51</v>
      </c>
      <c r="C42" s="58" t="s">
        <v>45</v>
      </c>
      <c r="D42" s="48">
        <f t="shared" si="0"/>
        <v>117</v>
      </c>
      <c r="E42" s="54">
        <v>60</v>
      </c>
      <c r="F42" s="62"/>
      <c r="G42" s="63"/>
    </row>
    <row r="43" ht="15.75" spans="1:7">
      <c r="A43" s="61"/>
      <c r="B43" s="57" t="s">
        <v>52</v>
      </c>
      <c r="C43" s="58" t="s">
        <v>45</v>
      </c>
      <c r="D43" s="48" t="s">
        <v>53</v>
      </c>
      <c r="E43" s="54" t="s">
        <v>54</v>
      </c>
      <c r="F43" s="62"/>
      <c r="G43" s="63"/>
    </row>
    <row r="44" ht="15.75" spans="1:7">
      <c r="A44" s="61"/>
      <c r="B44" s="57" t="s">
        <v>55</v>
      </c>
      <c r="C44" s="58" t="s">
        <v>45</v>
      </c>
      <c r="D44" s="48">
        <f>E44*1.95</f>
        <v>185.25</v>
      </c>
      <c r="E44" s="54">
        <v>95</v>
      </c>
      <c r="F44" s="62"/>
      <c r="G44" s="63"/>
    </row>
    <row r="45" ht="15.75" spans="1:7">
      <c r="A45" s="61"/>
      <c r="B45" s="57" t="s">
        <v>56</v>
      </c>
      <c r="C45" s="58" t="s">
        <v>45</v>
      </c>
      <c r="D45" s="48">
        <f>E45*1.95</f>
        <v>29.25</v>
      </c>
      <c r="E45" s="54">
        <v>15</v>
      </c>
      <c r="F45" s="62"/>
      <c r="G45" s="63"/>
    </row>
    <row r="46" ht="15.75" spans="1:7">
      <c r="A46" s="61"/>
      <c r="B46" s="57" t="s">
        <v>57</v>
      </c>
      <c r="C46" s="58"/>
      <c r="D46" s="48">
        <f>E46*1.95</f>
        <v>97.5</v>
      </c>
      <c r="E46" s="54">
        <v>50</v>
      </c>
      <c r="F46" s="62"/>
      <c r="G46" s="63"/>
    </row>
    <row r="47" ht="15.75" spans="1:7">
      <c r="A47" s="61"/>
      <c r="B47" s="57" t="s">
        <v>58</v>
      </c>
      <c r="C47" s="58"/>
      <c r="D47" s="48" t="s">
        <v>59</v>
      </c>
      <c r="E47" s="54" t="s">
        <v>60</v>
      </c>
      <c r="F47" s="62"/>
      <c r="G47" s="63"/>
    </row>
    <row r="48" ht="15.75" spans="1:7">
      <c r="A48" s="61"/>
      <c r="B48" s="57" t="s">
        <v>61</v>
      </c>
      <c r="C48" s="58"/>
      <c r="D48" s="48" t="s">
        <v>62</v>
      </c>
      <c r="E48" s="54" t="s">
        <v>63</v>
      </c>
      <c r="F48" s="62"/>
      <c r="G48" s="63"/>
    </row>
    <row r="49" ht="15.75" spans="1:7">
      <c r="A49" s="61"/>
      <c r="B49" s="57" t="s">
        <v>64</v>
      </c>
      <c r="C49" s="58"/>
      <c r="D49" s="48" t="s">
        <v>65</v>
      </c>
      <c r="E49" s="54" t="s">
        <v>66</v>
      </c>
      <c r="F49" s="62"/>
      <c r="G49" s="63"/>
    </row>
    <row r="50" ht="15.75" spans="1:7">
      <c r="A50" s="61"/>
      <c r="B50" s="57" t="s">
        <v>67</v>
      </c>
      <c r="C50" s="58"/>
      <c r="D50" s="48" t="s">
        <v>65</v>
      </c>
      <c r="E50" s="54" t="s">
        <v>66</v>
      </c>
      <c r="F50" s="62"/>
      <c r="G50" s="63"/>
    </row>
    <row r="51" ht="15.75" spans="1:7">
      <c r="A51" s="61"/>
      <c r="B51" s="57" t="s">
        <v>68</v>
      </c>
      <c r="C51" s="58"/>
      <c r="D51" s="48">
        <f>E51*1.95</f>
        <v>39</v>
      </c>
      <c r="E51" s="54">
        <v>20</v>
      </c>
      <c r="F51" s="62"/>
      <c r="G51" s="63"/>
    </row>
    <row r="52" ht="15.75" spans="1:7">
      <c r="A52" s="61"/>
      <c r="B52" s="57" t="s">
        <v>69</v>
      </c>
      <c r="C52" s="58"/>
      <c r="D52" s="48">
        <f>E52*1.95</f>
        <v>78</v>
      </c>
      <c r="E52" s="54">
        <v>40</v>
      </c>
      <c r="F52" s="62"/>
      <c r="G52" s="63"/>
    </row>
    <row r="53" ht="15.75" spans="1:7">
      <c r="A53" s="61"/>
      <c r="B53" s="57" t="s">
        <v>70</v>
      </c>
      <c r="C53" s="58"/>
      <c r="D53" s="48">
        <f>E53*1.95</f>
        <v>117</v>
      </c>
      <c r="E53" s="54">
        <v>60</v>
      </c>
      <c r="F53" s="62"/>
      <c r="G53" s="63"/>
    </row>
    <row r="54" ht="15.75" spans="1:7">
      <c r="A54" s="61"/>
      <c r="B54" s="57" t="s">
        <v>71</v>
      </c>
      <c r="C54" s="58"/>
      <c r="D54" s="48">
        <f>E54*1.95</f>
        <v>58.5</v>
      </c>
      <c r="E54" s="54">
        <v>30</v>
      </c>
      <c r="F54" s="62"/>
      <c r="G54" s="63"/>
    </row>
    <row r="55" ht="15.75" spans="1:7">
      <c r="A55" s="61"/>
      <c r="B55" s="57" t="s">
        <v>72</v>
      </c>
      <c r="C55" s="58"/>
      <c r="D55" s="48" t="s">
        <v>73</v>
      </c>
      <c r="E55" s="54" t="s">
        <v>74</v>
      </c>
      <c r="F55" s="62"/>
      <c r="G55" s="63"/>
    </row>
    <row r="56" ht="15.75" spans="1:7">
      <c r="A56" s="61"/>
      <c r="B56" s="57" t="s">
        <v>75</v>
      </c>
      <c r="C56" s="58"/>
      <c r="D56" s="48" t="s">
        <v>76</v>
      </c>
      <c r="E56" s="54" t="s">
        <v>77</v>
      </c>
      <c r="F56" s="62"/>
      <c r="G56" s="63"/>
    </row>
    <row r="57" ht="15.75" spans="1:7">
      <c r="A57" s="61"/>
      <c r="B57" s="57" t="s">
        <v>78</v>
      </c>
      <c r="C57" s="58"/>
      <c r="D57" s="48" t="s">
        <v>76</v>
      </c>
      <c r="E57" s="54" t="s">
        <v>77</v>
      </c>
      <c r="F57" s="62"/>
      <c r="G57" s="63"/>
    </row>
    <row r="58" ht="15.75" spans="1:7">
      <c r="A58" s="61"/>
      <c r="B58" s="57" t="s">
        <v>79</v>
      </c>
      <c r="C58" s="58"/>
      <c r="D58" s="48">
        <f t="shared" ref="D55:D103" si="1">E58*1.95</f>
        <v>0</v>
      </c>
      <c r="E58" s="54"/>
      <c r="F58" s="62"/>
      <c r="G58" s="63"/>
    </row>
    <row r="59" ht="15.75" spans="1:7">
      <c r="A59" s="61"/>
      <c r="B59" s="57" t="s">
        <v>80</v>
      </c>
      <c r="C59" s="58"/>
      <c r="D59" s="48">
        <f t="shared" si="1"/>
        <v>263.25</v>
      </c>
      <c r="E59" s="54">
        <v>135</v>
      </c>
      <c r="F59" s="62"/>
      <c r="G59" s="63"/>
    </row>
    <row r="60" ht="15.75" spans="1:7">
      <c r="A60" s="61"/>
      <c r="B60" s="57" t="s">
        <v>81</v>
      </c>
      <c r="C60" s="58"/>
      <c r="D60" s="48">
        <f t="shared" si="1"/>
        <v>360.75</v>
      </c>
      <c r="E60" s="54">
        <v>185</v>
      </c>
      <c r="F60" s="62"/>
      <c r="G60" s="63"/>
    </row>
    <row r="61" ht="15.75" spans="1:7">
      <c r="A61" s="61"/>
      <c r="B61" s="57" t="s">
        <v>82</v>
      </c>
      <c r="C61" s="58"/>
      <c r="D61" s="48">
        <f t="shared" si="1"/>
        <v>78</v>
      </c>
      <c r="E61" s="54">
        <v>40</v>
      </c>
      <c r="F61" s="62"/>
      <c r="G61" s="63"/>
    </row>
    <row r="62" ht="15.75" spans="1:7">
      <c r="A62" s="61"/>
      <c r="B62" s="57" t="s">
        <v>83</v>
      </c>
      <c r="C62" s="58"/>
      <c r="D62" s="48">
        <f t="shared" si="1"/>
        <v>253.5</v>
      </c>
      <c r="E62" s="54">
        <v>130</v>
      </c>
      <c r="F62" s="62"/>
      <c r="G62" s="63"/>
    </row>
    <row r="63" ht="15.75" spans="1:7">
      <c r="A63" s="61"/>
      <c r="B63" s="57" t="s">
        <v>84</v>
      </c>
      <c r="C63" s="58"/>
      <c r="D63" s="48" t="s">
        <v>85</v>
      </c>
      <c r="E63" s="54" t="s">
        <v>86</v>
      </c>
      <c r="F63" s="62"/>
      <c r="G63" s="63"/>
    </row>
    <row r="64" ht="15.75" spans="1:7">
      <c r="A64" s="61"/>
      <c r="B64" s="57" t="s">
        <v>87</v>
      </c>
      <c r="C64" s="58"/>
      <c r="D64" s="48" t="s">
        <v>36</v>
      </c>
      <c r="E64" s="54" t="s">
        <v>37</v>
      </c>
      <c r="F64" s="62"/>
      <c r="G64" s="63"/>
    </row>
    <row r="65" ht="15.75" spans="1:7">
      <c r="A65" s="61"/>
      <c r="B65" s="57" t="s">
        <v>88</v>
      </c>
      <c r="C65" s="58"/>
      <c r="D65" s="48">
        <f t="shared" si="1"/>
        <v>156</v>
      </c>
      <c r="E65" s="54">
        <v>80</v>
      </c>
      <c r="F65" s="62"/>
      <c r="G65" s="63"/>
    </row>
    <row r="66" ht="15.75" spans="1:7">
      <c r="A66" s="61"/>
      <c r="B66" s="57" t="s">
        <v>89</v>
      </c>
      <c r="C66" s="58"/>
      <c r="D66" s="48">
        <f t="shared" si="1"/>
        <v>185.25</v>
      </c>
      <c r="E66" s="54">
        <v>95</v>
      </c>
      <c r="F66" s="62"/>
      <c r="G66" s="63"/>
    </row>
    <row r="67" ht="15.75" spans="1:7">
      <c r="A67" s="61"/>
      <c r="B67" s="57" t="s">
        <v>90</v>
      </c>
      <c r="C67" s="58"/>
      <c r="D67" s="48" t="s">
        <v>91</v>
      </c>
      <c r="E67" s="54" t="s">
        <v>92</v>
      </c>
      <c r="F67" s="62"/>
      <c r="G67" s="63"/>
    </row>
    <row r="68" ht="15.75" spans="1:7">
      <c r="A68" s="61"/>
      <c r="B68" s="57" t="s">
        <v>93</v>
      </c>
      <c r="C68" s="58"/>
      <c r="D68" s="48" t="s">
        <v>94</v>
      </c>
      <c r="E68" s="54" t="s">
        <v>95</v>
      </c>
      <c r="F68" s="62"/>
      <c r="G68" s="63"/>
    </row>
    <row r="69" ht="15.75" spans="1:7">
      <c r="A69" s="61"/>
      <c r="B69" s="57" t="s">
        <v>96</v>
      </c>
      <c r="C69" s="58"/>
      <c r="D69" s="48">
        <f t="shared" si="1"/>
        <v>663</v>
      </c>
      <c r="E69" s="54">
        <v>340</v>
      </c>
      <c r="F69" s="62"/>
      <c r="G69" s="63"/>
    </row>
    <row r="70" ht="15.75" spans="1:7">
      <c r="A70" s="61"/>
      <c r="B70" s="57" t="s">
        <v>97</v>
      </c>
      <c r="C70" s="58"/>
      <c r="D70" s="48">
        <f t="shared" si="1"/>
        <v>780</v>
      </c>
      <c r="E70" s="54">
        <v>400</v>
      </c>
      <c r="F70" s="62"/>
      <c r="G70" s="63"/>
    </row>
    <row r="71" ht="15.75" spans="1:7">
      <c r="A71" s="61"/>
      <c r="B71" s="57" t="s">
        <v>98</v>
      </c>
      <c r="C71" s="58"/>
      <c r="D71" s="48">
        <f t="shared" si="1"/>
        <v>487.5</v>
      </c>
      <c r="E71" s="54">
        <v>250</v>
      </c>
      <c r="F71" s="62"/>
      <c r="G71" s="63"/>
    </row>
    <row r="72" ht="15.75" spans="1:7">
      <c r="A72" s="61"/>
      <c r="B72" s="57" t="s">
        <v>99</v>
      </c>
      <c r="C72" s="58"/>
      <c r="D72" s="48">
        <f t="shared" si="1"/>
        <v>497.25</v>
      </c>
      <c r="E72" s="54">
        <v>255</v>
      </c>
      <c r="F72" s="62"/>
      <c r="G72" s="63"/>
    </row>
    <row r="73" ht="15.75" spans="1:7">
      <c r="A73" s="61"/>
      <c r="B73" s="57" t="s">
        <v>100</v>
      </c>
      <c r="C73" s="58"/>
      <c r="D73" s="48">
        <f t="shared" si="1"/>
        <v>497.25</v>
      </c>
      <c r="E73" s="54">
        <v>255</v>
      </c>
      <c r="F73" s="62"/>
      <c r="G73" s="63"/>
    </row>
    <row r="74" ht="15.75" spans="1:7">
      <c r="A74" s="61"/>
      <c r="B74" s="57" t="s">
        <v>101</v>
      </c>
      <c r="C74" s="58"/>
      <c r="D74" s="48">
        <f t="shared" si="1"/>
        <v>887.25</v>
      </c>
      <c r="E74" s="54">
        <v>455</v>
      </c>
      <c r="F74" s="62"/>
      <c r="G74" s="63"/>
    </row>
    <row r="75" ht="15.75" spans="1:7">
      <c r="A75" s="61"/>
      <c r="B75" s="57" t="s">
        <v>102</v>
      </c>
      <c r="C75" s="58"/>
      <c r="D75" s="48">
        <f t="shared" si="1"/>
        <v>282.75</v>
      </c>
      <c r="E75" s="54">
        <v>145</v>
      </c>
      <c r="F75" s="62"/>
      <c r="G75" s="63"/>
    </row>
    <row r="76" ht="31.5" spans="1:7">
      <c r="A76" s="61"/>
      <c r="B76" s="57" t="s">
        <v>103</v>
      </c>
      <c r="C76" s="58"/>
      <c r="D76" s="48">
        <f t="shared" si="1"/>
        <v>497.25</v>
      </c>
      <c r="E76" s="54">
        <v>255</v>
      </c>
      <c r="F76" s="62"/>
      <c r="G76" s="63"/>
    </row>
    <row r="77" ht="31.5" spans="1:7">
      <c r="A77" s="61"/>
      <c r="B77" s="57" t="s">
        <v>104</v>
      </c>
      <c r="C77" s="58"/>
      <c r="D77" s="48">
        <f t="shared" si="1"/>
        <v>1092</v>
      </c>
      <c r="E77" s="54">
        <v>560</v>
      </c>
      <c r="F77" s="62"/>
      <c r="G77" s="63"/>
    </row>
    <row r="78" ht="15.75" spans="1:7">
      <c r="A78" s="61"/>
      <c r="B78" s="57" t="s">
        <v>105</v>
      </c>
      <c r="C78" s="58"/>
      <c r="D78" s="48">
        <f t="shared" si="1"/>
        <v>117</v>
      </c>
      <c r="E78" s="54">
        <v>60</v>
      </c>
      <c r="F78" s="62"/>
      <c r="G78" s="63"/>
    </row>
    <row r="79" ht="15.75" spans="1:7">
      <c r="A79" s="61"/>
      <c r="B79" s="57" t="s">
        <v>106</v>
      </c>
      <c r="C79" s="58"/>
      <c r="D79" s="48">
        <f t="shared" si="1"/>
        <v>204.75</v>
      </c>
      <c r="E79" s="54">
        <v>105</v>
      </c>
      <c r="F79" s="62"/>
      <c r="G79" s="63"/>
    </row>
    <row r="80" ht="15.75" spans="1:7">
      <c r="A80" s="61"/>
      <c r="B80" s="57" t="s">
        <v>107</v>
      </c>
      <c r="C80" s="58"/>
      <c r="D80" s="48" t="s">
        <v>108</v>
      </c>
      <c r="E80" s="54" t="s">
        <v>37</v>
      </c>
      <c r="F80" s="62"/>
      <c r="G80" s="63"/>
    </row>
    <row r="81" ht="15.75" spans="1:7">
      <c r="A81" s="61"/>
      <c r="B81" s="57" t="s">
        <v>109</v>
      </c>
      <c r="C81" s="58"/>
      <c r="D81" s="48">
        <f t="shared" si="1"/>
        <v>448.5</v>
      </c>
      <c r="E81" s="54">
        <v>230</v>
      </c>
      <c r="F81" s="62"/>
      <c r="G81" s="63"/>
    </row>
    <row r="82" ht="15.75" spans="1:7">
      <c r="A82" s="61"/>
      <c r="B82" s="57" t="s">
        <v>110</v>
      </c>
      <c r="C82" s="58"/>
      <c r="D82" s="48">
        <f t="shared" si="1"/>
        <v>390</v>
      </c>
      <c r="E82" s="54">
        <v>200</v>
      </c>
      <c r="F82" s="62"/>
      <c r="G82" s="63"/>
    </row>
    <row r="83" ht="15.75" spans="1:7">
      <c r="A83" s="61"/>
      <c r="B83" s="57" t="s">
        <v>111</v>
      </c>
      <c r="C83" s="58"/>
      <c r="D83" s="48">
        <f t="shared" si="1"/>
        <v>682.5</v>
      </c>
      <c r="E83" s="54">
        <v>350</v>
      </c>
      <c r="F83" s="62"/>
      <c r="G83" s="63"/>
    </row>
    <row r="84" ht="15.75" spans="1:7">
      <c r="A84" s="61"/>
      <c r="B84" s="57" t="s">
        <v>112</v>
      </c>
      <c r="C84" s="58"/>
      <c r="D84" s="48">
        <f t="shared" si="1"/>
        <v>877.5</v>
      </c>
      <c r="E84" s="54">
        <v>450</v>
      </c>
      <c r="F84" s="62"/>
      <c r="G84" s="63"/>
    </row>
    <row r="85" ht="15.75" spans="1:7">
      <c r="A85" s="61"/>
      <c r="B85" s="57" t="s">
        <v>113</v>
      </c>
      <c r="C85" s="58"/>
      <c r="D85" s="48">
        <f t="shared" si="1"/>
        <v>682.5</v>
      </c>
      <c r="E85" s="54">
        <v>350</v>
      </c>
      <c r="F85" s="62"/>
      <c r="G85" s="63"/>
    </row>
    <row r="86" ht="15.75" spans="1:7">
      <c r="A86" s="61"/>
      <c r="B86" s="57" t="s">
        <v>114</v>
      </c>
      <c r="C86" s="58"/>
      <c r="D86" s="48">
        <f t="shared" si="1"/>
        <v>107.25</v>
      </c>
      <c r="E86" s="54">
        <v>55</v>
      </c>
      <c r="F86" s="62"/>
      <c r="G86" s="63"/>
    </row>
    <row r="87" ht="15.75" spans="1:7">
      <c r="A87" s="61"/>
      <c r="B87" s="57" t="s">
        <v>115</v>
      </c>
      <c r="C87" s="58"/>
      <c r="D87" s="48">
        <f t="shared" si="1"/>
        <v>39</v>
      </c>
      <c r="E87" s="54">
        <v>20</v>
      </c>
      <c r="F87" s="62"/>
      <c r="G87" s="63"/>
    </row>
    <row r="88" ht="15.75" spans="1:7">
      <c r="A88" s="61"/>
      <c r="B88" s="57" t="s">
        <v>116</v>
      </c>
      <c r="C88" s="58"/>
      <c r="D88" s="48">
        <f t="shared" si="1"/>
        <v>107.25</v>
      </c>
      <c r="E88" s="54">
        <v>55</v>
      </c>
      <c r="F88" s="62"/>
      <c r="G88" s="63"/>
    </row>
    <row r="89" ht="15.75" spans="1:7">
      <c r="A89" s="61"/>
      <c r="B89" s="57" t="s">
        <v>117</v>
      </c>
      <c r="C89" s="58"/>
      <c r="D89" s="48" t="s">
        <v>73</v>
      </c>
      <c r="E89" s="54" t="s">
        <v>74</v>
      </c>
      <c r="F89" s="62"/>
      <c r="G89" s="63"/>
    </row>
    <row r="90" ht="15.75" spans="1:7">
      <c r="A90" s="61"/>
      <c r="B90" s="57" t="s">
        <v>118</v>
      </c>
      <c r="C90" s="58"/>
      <c r="D90" s="48">
        <f t="shared" si="1"/>
        <v>39</v>
      </c>
      <c r="E90">
        <v>20</v>
      </c>
      <c r="F90" s="62"/>
      <c r="G90" s="63"/>
    </row>
    <row r="91" ht="15.75" spans="1:7">
      <c r="A91" s="61"/>
      <c r="B91" s="57" t="s">
        <v>119</v>
      </c>
      <c r="C91" s="58"/>
      <c r="D91" s="48">
        <f t="shared" si="1"/>
        <v>0</v>
      </c>
      <c r="E91" s="54"/>
      <c r="F91" s="62"/>
      <c r="G91" s="63"/>
    </row>
    <row r="92" ht="15.75" spans="1:7">
      <c r="A92" s="61"/>
      <c r="B92" s="57" t="s">
        <v>120</v>
      </c>
      <c r="C92" s="58"/>
      <c r="D92" s="48">
        <f t="shared" si="1"/>
        <v>107.25</v>
      </c>
      <c r="E92" s="54">
        <v>55</v>
      </c>
      <c r="F92" s="62"/>
      <c r="G92" s="63"/>
    </row>
    <row r="93" ht="15.75" spans="1:7">
      <c r="A93" s="61"/>
      <c r="B93" s="57" t="s">
        <v>121</v>
      </c>
      <c r="C93" s="58"/>
      <c r="D93" s="48">
        <f t="shared" si="1"/>
        <v>48.75</v>
      </c>
      <c r="E93" s="54">
        <v>25</v>
      </c>
      <c r="F93" s="62"/>
      <c r="G93" s="63"/>
    </row>
    <row r="94" ht="15.75" spans="1:7">
      <c r="A94" s="61"/>
      <c r="B94" s="57" t="s">
        <v>122</v>
      </c>
      <c r="C94" s="58"/>
      <c r="D94" s="48">
        <f t="shared" si="1"/>
        <v>107.25</v>
      </c>
      <c r="E94" s="54">
        <v>55</v>
      </c>
      <c r="F94" s="62"/>
      <c r="G94" s="63"/>
    </row>
    <row r="95" ht="15.75" spans="1:7">
      <c r="A95" s="61"/>
      <c r="B95" s="57" t="s">
        <v>35</v>
      </c>
      <c r="C95" s="58"/>
      <c r="D95" s="48">
        <f t="shared" si="1"/>
        <v>204.75</v>
      </c>
      <c r="E95">
        <v>105</v>
      </c>
      <c r="F95" s="62"/>
      <c r="G95" s="63"/>
    </row>
    <row r="96" ht="15.75" spans="1:7">
      <c r="A96" s="61"/>
      <c r="B96" s="57" t="s">
        <v>123</v>
      </c>
      <c r="C96" s="58"/>
      <c r="D96" s="48">
        <f t="shared" si="1"/>
        <v>117</v>
      </c>
      <c r="E96" s="54">
        <v>60</v>
      </c>
      <c r="F96" s="62"/>
      <c r="G96" s="63"/>
    </row>
    <row r="97" ht="15.75" spans="1:7">
      <c r="A97" s="61"/>
      <c r="B97" s="57" t="s">
        <v>58</v>
      </c>
      <c r="C97" s="58"/>
      <c r="D97" s="48" t="s">
        <v>124</v>
      </c>
      <c r="E97" s="54" t="s">
        <v>125</v>
      </c>
      <c r="F97" s="62"/>
      <c r="G97" s="63"/>
    </row>
    <row r="98" ht="15.75" spans="1:7">
      <c r="A98" s="61"/>
      <c r="B98" s="57" t="s">
        <v>61</v>
      </c>
      <c r="C98" s="58"/>
      <c r="D98" s="48" t="s">
        <v>126</v>
      </c>
      <c r="E98" s="54" t="s">
        <v>127</v>
      </c>
      <c r="F98" s="62"/>
      <c r="G98" s="63"/>
    </row>
    <row r="99" ht="15.75" spans="1:7">
      <c r="A99" s="61"/>
      <c r="B99" s="57" t="s">
        <v>64</v>
      </c>
      <c r="C99" s="58"/>
      <c r="D99" s="48" t="s">
        <v>126</v>
      </c>
      <c r="E99" s="54" t="s">
        <v>127</v>
      </c>
      <c r="F99" s="62"/>
      <c r="G99" s="63"/>
    </row>
    <row r="100" ht="15.75" spans="1:7">
      <c r="A100" s="61"/>
      <c r="B100" s="57" t="s">
        <v>128</v>
      </c>
      <c r="C100" s="58"/>
      <c r="D100" s="48">
        <f t="shared" si="1"/>
        <v>58.5</v>
      </c>
      <c r="E100" s="54">
        <v>30</v>
      </c>
      <c r="F100" s="62"/>
      <c r="G100" s="63"/>
    </row>
    <row r="101" ht="15.75" spans="1:7">
      <c r="A101" s="61"/>
      <c r="B101" s="57" t="s">
        <v>129</v>
      </c>
      <c r="C101" s="58"/>
      <c r="D101" s="48">
        <f t="shared" si="1"/>
        <v>58.5</v>
      </c>
      <c r="E101" s="54">
        <v>30</v>
      </c>
      <c r="F101" s="62"/>
      <c r="G101" s="63"/>
    </row>
    <row r="102" ht="15.75" spans="1:7">
      <c r="A102" s="61"/>
      <c r="B102" s="57" t="s">
        <v>130</v>
      </c>
      <c r="C102" s="58"/>
      <c r="D102" s="48">
        <f t="shared" si="1"/>
        <v>48.75</v>
      </c>
      <c r="E102" s="54">
        <v>25</v>
      </c>
      <c r="F102" s="62"/>
      <c r="G102" s="63"/>
    </row>
    <row r="103" ht="15.75" spans="1:7">
      <c r="A103" s="61"/>
      <c r="B103" s="57" t="s">
        <v>131</v>
      </c>
      <c r="C103" s="58"/>
      <c r="D103" s="48">
        <f t="shared" si="1"/>
        <v>78</v>
      </c>
      <c r="E103" s="54">
        <v>40</v>
      </c>
      <c r="F103" s="62"/>
      <c r="G103" s="63"/>
    </row>
    <row r="104" ht="15.75" spans="1:7">
      <c r="A104" s="65"/>
      <c r="B104" s="66"/>
      <c r="C104" s="67"/>
      <c r="D104" s="67"/>
      <c r="E104" s="68"/>
      <c r="F104" s="65"/>
      <c r="G104" s="69"/>
    </row>
    <row r="105" ht="15.75" spans="1:7">
      <c r="A105" s="65"/>
      <c r="B105" s="66"/>
      <c r="C105" s="67"/>
      <c r="D105" s="67"/>
      <c r="E105" s="68"/>
      <c r="F105" s="65"/>
      <c r="G105" s="69"/>
    </row>
    <row r="106" ht="15.75" spans="1:7">
      <c r="A106" s="65"/>
      <c r="B106" s="66"/>
      <c r="C106" s="67"/>
      <c r="D106" s="67"/>
      <c r="E106" s="68"/>
      <c r="F106" s="65"/>
      <c r="G106" s="69"/>
    </row>
    <row r="107" ht="15.75" spans="1:7">
      <c r="A107" s="65"/>
      <c r="B107" s="66"/>
      <c r="C107" s="67"/>
      <c r="D107" s="67"/>
      <c r="E107" s="68"/>
      <c r="F107" s="65"/>
      <c r="G107" s="69"/>
    </row>
    <row r="108" ht="15.75" spans="1:7">
      <c r="A108" s="65"/>
      <c r="B108" s="66"/>
      <c r="C108" s="67"/>
      <c r="D108" s="67"/>
      <c r="E108" s="68"/>
      <c r="F108" s="65"/>
      <c r="G108" s="69"/>
    </row>
    <row r="109" ht="15.75" spans="1:7">
      <c r="A109" s="65"/>
      <c r="B109" s="66"/>
      <c r="C109" s="67"/>
      <c r="D109" s="67"/>
      <c r="E109" s="68"/>
      <c r="F109" s="65"/>
      <c r="G109" s="69"/>
    </row>
    <row r="110" ht="15.75" spans="1:7">
      <c r="A110" s="65"/>
      <c r="B110" s="66"/>
      <c r="C110" s="67"/>
      <c r="D110" s="67"/>
      <c r="E110" s="68"/>
      <c r="F110" s="65"/>
      <c r="G110" s="69"/>
    </row>
    <row r="111" ht="15.75" spans="1:7">
      <c r="A111" s="65"/>
      <c r="B111" s="66"/>
      <c r="C111" s="67"/>
      <c r="D111" s="67"/>
      <c r="E111" s="68"/>
      <c r="F111" s="65"/>
      <c r="G111" s="69"/>
    </row>
    <row r="112" ht="15.75" spans="1:7">
      <c r="A112" s="65"/>
      <c r="B112" s="66"/>
      <c r="C112" s="67"/>
      <c r="D112" s="67"/>
      <c r="E112" s="68"/>
      <c r="F112" s="65"/>
      <c r="G112" s="69"/>
    </row>
    <row r="113" ht="15.75" spans="1:7">
      <c r="A113" s="65"/>
      <c r="B113" s="66"/>
      <c r="C113" s="67"/>
      <c r="D113" s="67"/>
      <c r="E113" s="68"/>
      <c r="F113" s="65"/>
      <c r="G113" s="69"/>
    </row>
    <row r="114" ht="15.75" spans="1:7">
      <c r="A114" s="65"/>
      <c r="B114" s="66"/>
      <c r="C114" s="67"/>
      <c r="D114" s="67"/>
      <c r="E114" s="68"/>
      <c r="F114" s="65"/>
      <c r="G114" s="69"/>
    </row>
    <row r="115" ht="15.75" spans="1:7">
      <c r="A115" s="65"/>
      <c r="B115" s="66"/>
      <c r="C115" s="67"/>
      <c r="D115" s="67"/>
      <c r="E115" s="68"/>
      <c r="F115" s="65"/>
      <c r="G115" s="69"/>
    </row>
    <row r="116" ht="15.75" spans="1:7">
      <c r="A116" s="65"/>
      <c r="B116" s="66"/>
      <c r="C116" s="67"/>
      <c r="D116" s="67"/>
      <c r="E116" s="68"/>
      <c r="F116" s="65"/>
      <c r="G116" s="69"/>
    </row>
    <row r="117" ht="15.75" spans="1:7">
      <c r="A117" s="65"/>
      <c r="B117" s="66"/>
      <c r="C117" s="67"/>
      <c r="D117" s="67"/>
      <c r="E117" s="68"/>
      <c r="F117" s="65"/>
      <c r="G117" s="69"/>
    </row>
    <row r="118" ht="15.75" spans="1:7">
      <c r="A118" s="65"/>
      <c r="B118" s="66"/>
      <c r="C118" s="67"/>
      <c r="D118" s="67"/>
      <c r="E118" s="68"/>
      <c r="F118" s="65"/>
      <c r="G118" s="69"/>
    </row>
    <row r="119" ht="15.75" spans="1:7">
      <c r="A119" s="65"/>
      <c r="B119" s="66"/>
      <c r="C119" s="67"/>
      <c r="D119" s="67"/>
      <c r="E119" s="68"/>
      <c r="F119" s="65"/>
      <c r="G119" s="69"/>
    </row>
    <row r="120" ht="15.75" spans="1:7">
      <c r="A120" s="65"/>
      <c r="B120" s="70"/>
      <c r="C120" s="70"/>
      <c r="D120" s="70"/>
      <c r="E120" s="70"/>
      <c r="F120" s="70"/>
      <c r="G120" s="70"/>
    </row>
    <row r="121" spans="1:7">
      <c r="A121" s="70"/>
      <c r="B121" s="70"/>
      <c r="C121" s="70"/>
      <c r="D121" s="70"/>
      <c r="E121" s="70"/>
      <c r="F121" s="70"/>
      <c r="G121" s="70"/>
    </row>
    <row r="122" spans="1:7">
      <c r="A122" s="70"/>
      <c r="B122" s="70"/>
      <c r="C122" s="70"/>
      <c r="D122" s="70"/>
      <c r="E122" s="70"/>
      <c r="F122" s="70"/>
      <c r="G122" s="70"/>
    </row>
    <row r="123" spans="1:7">
      <c r="A123" s="70"/>
      <c r="B123" s="70"/>
      <c r="C123" s="70"/>
      <c r="D123" s="70"/>
      <c r="E123" s="70"/>
      <c r="F123" s="70"/>
      <c r="G123" s="70"/>
    </row>
    <row r="124" spans="1:7">
      <c r="A124" s="70"/>
      <c r="B124" s="70"/>
      <c r="C124" s="70"/>
      <c r="D124" s="70"/>
      <c r="E124" s="70"/>
      <c r="F124" s="70"/>
      <c r="G124" s="70"/>
    </row>
    <row r="125" spans="1:7">
      <c r="A125" s="70"/>
      <c r="B125" s="70"/>
      <c r="C125" s="70"/>
      <c r="D125" s="70"/>
      <c r="E125" s="70"/>
      <c r="F125" s="70"/>
      <c r="G125" s="70"/>
    </row>
    <row r="126" spans="1:7">
      <c r="A126" s="70"/>
      <c r="B126" s="70"/>
      <c r="C126" s="70"/>
      <c r="D126" s="70"/>
      <c r="E126" s="70"/>
      <c r="F126" s="70"/>
      <c r="G126" s="70"/>
    </row>
    <row r="127" spans="1:7">
      <c r="A127" s="70"/>
      <c r="B127" s="70"/>
      <c r="C127" s="70"/>
      <c r="D127" s="70"/>
      <c r="E127" s="70"/>
      <c r="F127" s="70"/>
      <c r="G127" s="70"/>
    </row>
    <row r="128" spans="1:7">
      <c r="A128" s="70"/>
      <c r="B128" s="70"/>
      <c r="C128" s="70"/>
      <c r="D128" s="70"/>
      <c r="E128" s="70"/>
      <c r="F128" s="70"/>
      <c r="G128" s="70"/>
    </row>
    <row r="129" spans="1:7">
      <c r="A129" s="70"/>
      <c r="B129" s="70"/>
      <c r="C129" s="70"/>
      <c r="D129" s="70"/>
      <c r="E129" s="70"/>
      <c r="F129" s="70"/>
      <c r="G129" s="70"/>
    </row>
    <row r="130" spans="1:7">
      <c r="A130" s="70"/>
      <c r="B130" s="70"/>
      <c r="C130" s="70"/>
      <c r="D130" s="70"/>
      <c r="E130" s="70"/>
      <c r="F130" s="70"/>
      <c r="G130" s="70"/>
    </row>
    <row r="131" spans="1:7">
      <c r="A131" s="70"/>
      <c r="B131" s="70"/>
      <c r="C131" s="70"/>
      <c r="D131" s="70"/>
      <c r="E131" s="70"/>
      <c r="F131" s="70"/>
      <c r="G131" s="70"/>
    </row>
    <row r="132" spans="1:7">
      <c r="A132" s="70"/>
      <c r="B132" s="70"/>
      <c r="C132" s="70"/>
      <c r="D132" s="70"/>
      <c r="E132" s="70"/>
      <c r="F132" s="70"/>
      <c r="G132" s="70"/>
    </row>
    <row r="133" spans="1:1">
      <c r="A133" s="70"/>
    </row>
  </sheetData>
  <mergeCells count="11">
    <mergeCell ref="A1:G1"/>
    <mergeCell ref="A2:G2"/>
    <mergeCell ref="C3:G3"/>
    <mergeCell ref="A4:G4"/>
    <mergeCell ref="A5:G5"/>
    <mergeCell ref="C6:G6"/>
    <mergeCell ref="D7:G7"/>
    <mergeCell ref="D8:E8"/>
    <mergeCell ref="A7:A9"/>
    <mergeCell ref="B7:B9"/>
    <mergeCell ref="C7:C9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C1" workbookViewId="0">
      <selection activeCell="E7" sqref="E7"/>
    </sheetView>
  </sheetViews>
  <sheetFormatPr defaultColWidth="9.14285714285714" defaultRowHeight="15" outlineLevelCol="6"/>
  <cols>
    <col min="2" max="2" width="42.5714285714286" customWidth="1"/>
    <col min="3" max="3" width="25.4285714285714" customWidth="1"/>
    <col min="4" max="4" width="16.7142857142857" customWidth="1"/>
    <col min="5" max="5" width="16" customWidth="1"/>
    <col min="6" max="6" width="107.428571428571" customWidth="1"/>
  </cols>
  <sheetData>
    <row r="1" ht="15.75" spans="1:7">
      <c r="A1" s="1" t="s">
        <v>132</v>
      </c>
      <c r="B1" s="1"/>
      <c r="C1" s="1"/>
      <c r="D1" s="1"/>
      <c r="E1" s="1"/>
      <c r="F1" s="1"/>
      <c r="G1" s="2"/>
    </row>
    <row r="2" ht="15.75" spans="1:7">
      <c r="A2" s="3" t="s">
        <v>133</v>
      </c>
      <c r="B2" s="4" t="s">
        <v>134</v>
      </c>
      <c r="C2" s="5" t="s">
        <v>135</v>
      </c>
      <c r="D2" s="4" t="s">
        <v>136</v>
      </c>
      <c r="E2" s="5" t="s">
        <v>137</v>
      </c>
      <c r="F2" s="6" t="s">
        <v>138</v>
      </c>
      <c r="G2" s="2"/>
    </row>
    <row r="3" ht="15.75" spans="1:7">
      <c r="A3" s="7"/>
      <c r="B3" s="7"/>
      <c r="C3" s="7"/>
      <c r="D3" s="7"/>
      <c r="E3" s="7"/>
      <c r="F3" s="7"/>
      <c r="G3" s="2"/>
    </row>
    <row r="4" ht="15.75" spans="1:7">
      <c r="A4" s="1" t="s">
        <v>139</v>
      </c>
      <c r="B4" s="1"/>
      <c r="C4" s="1"/>
      <c r="D4" s="1"/>
      <c r="E4" s="1"/>
      <c r="F4" s="1"/>
      <c r="G4" s="2"/>
    </row>
    <row r="5" ht="15.75" spans="1:7">
      <c r="A5" s="3" t="s">
        <v>140</v>
      </c>
      <c r="B5" s="8" t="s">
        <v>141</v>
      </c>
      <c r="C5" s="5" t="s">
        <v>142</v>
      </c>
      <c r="D5" s="8" t="s">
        <v>141</v>
      </c>
      <c r="E5" s="5" t="s">
        <v>143</v>
      </c>
      <c r="F5" s="9" t="s">
        <v>141</v>
      </c>
      <c r="G5" s="2"/>
    </row>
    <row r="6" ht="15.75" spans="1:7">
      <c r="A6" s="1" t="s">
        <v>144</v>
      </c>
      <c r="B6" s="1"/>
      <c r="C6" s="1"/>
      <c r="D6" s="1"/>
      <c r="E6" s="1"/>
      <c r="F6" s="1"/>
      <c r="G6" s="2"/>
    </row>
    <row r="7" ht="15.75" spans="1:7">
      <c r="A7" s="3" t="s">
        <v>145</v>
      </c>
      <c r="B7" s="10"/>
      <c r="C7" s="5" t="s">
        <v>146</v>
      </c>
      <c r="D7" s="10"/>
      <c r="E7" s="5" t="s">
        <v>147</v>
      </c>
      <c r="F7" s="9" t="s">
        <v>148</v>
      </c>
      <c r="G7" s="2"/>
    </row>
    <row r="8" ht="15.75" spans="1:7">
      <c r="A8" s="11" t="s">
        <v>144</v>
      </c>
      <c r="B8" s="11"/>
      <c r="C8" s="11"/>
      <c r="D8" s="11"/>
      <c r="E8" s="11"/>
      <c r="F8" s="11"/>
      <c r="G8" s="2"/>
    </row>
    <row r="9" ht="15.75" spans="1:7">
      <c r="A9" s="7" t="s">
        <v>149</v>
      </c>
      <c r="B9" s="7"/>
      <c r="C9" s="7"/>
      <c r="D9" s="7"/>
      <c r="E9" s="7"/>
      <c r="F9" s="7"/>
      <c r="G9" s="2"/>
    </row>
    <row r="10" ht="15.75" spans="1:7">
      <c r="A10" s="1" t="s">
        <v>150</v>
      </c>
      <c r="B10" s="1"/>
      <c r="C10" s="1"/>
      <c r="D10" s="1"/>
      <c r="E10" s="1"/>
      <c r="F10" s="1"/>
      <c r="G10" s="2"/>
    </row>
    <row r="11" ht="16.5" spans="1:7">
      <c r="A11" s="12" t="s">
        <v>151</v>
      </c>
      <c r="B11" s="13" t="s">
        <v>152</v>
      </c>
      <c r="C11" s="14" t="s">
        <v>153</v>
      </c>
      <c r="D11" s="71" t="s">
        <v>154</v>
      </c>
      <c r="E11" s="16"/>
      <c r="F11" s="17"/>
      <c r="G11" s="2"/>
    </row>
    <row r="12" ht="16.5" spans="1:7">
      <c r="A12" s="18"/>
      <c r="B12" s="2"/>
      <c r="C12" s="2"/>
      <c r="D12" s="2"/>
      <c r="E12" s="2"/>
      <c r="F12" s="2"/>
      <c r="G12" s="2"/>
    </row>
    <row r="13" ht="15.75" spans="1:7">
      <c r="A13" s="19" t="s">
        <v>155</v>
      </c>
      <c r="B13" s="20"/>
      <c r="C13" s="20"/>
      <c r="D13" s="20"/>
      <c r="E13" s="20"/>
      <c r="F13" s="20"/>
      <c r="G13" s="2"/>
    </row>
    <row r="14" ht="15.75" spans="1:7">
      <c r="A14" s="21" t="s">
        <v>156</v>
      </c>
      <c r="B14" s="21"/>
      <c r="C14" s="21"/>
      <c r="D14" s="21"/>
      <c r="E14" s="21"/>
      <c r="F14" s="21"/>
      <c r="G14" s="2"/>
    </row>
    <row r="15" ht="15.75" spans="1:7">
      <c r="A15" s="22"/>
      <c r="B15" s="22"/>
      <c r="C15" s="22"/>
      <c r="D15" s="22"/>
      <c r="E15" s="22"/>
      <c r="F15" s="22"/>
      <c r="G15" s="2"/>
    </row>
    <row r="16" ht="15.75" spans="1:7">
      <c r="A16" s="21" t="s">
        <v>157</v>
      </c>
      <c r="B16" s="21"/>
      <c r="C16" s="21"/>
      <c r="D16" s="21"/>
      <c r="E16" s="21"/>
      <c r="F16" s="21"/>
      <c r="G16" s="2"/>
    </row>
    <row r="17" ht="15.75" spans="1:7">
      <c r="A17" s="22" t="s">
        <v>158</v>
      </c>
      <c r="B17" s="22"/>
      <c r="C17" s="22"/>
      <c r="D17" s="22"/>
      <c r="E17" s="22"/>
      <c r="F17" s="22"/>
      <c r="G17" s="2"/>
    </row>
    <row r="18" ht="15.75" spans="1:7">
      <c r="A18" s="2"/>
      <c r="B18" s="2"/>
      <c r="C18" s="2"/>
      <c r="D18" s="2"/>
      <c r="E18" s="2"/>
      <c r="F18" s="2"/>
      <c r="G18" s="2"/>
    </row>
    <row r="19" ht="15.75" spans="1:7">
      <c r="A19" s="2"/>
      <c r="B19" s="2"/>
      <c r="C19" s="2"/>
      <c r="D19" s="2"/>
      <c r="E19" s="2"/>
      <c r="F19" s="2"/>
      <c r="G19" s="2"/>
    </row>
  </sheetData>
  <mergeCells count="12">
    <mergeCell ref="A1:F1"/>
    <mergeCell ref="A3:F3"/>
    <mergeCell ref="A4:F4"/>
    <mergeCell ref="A6:F6"/>
    <mergeCell ref="A8:F8"/>
    <mergeCell ref="A9:F9"/>
    <mergeCell ref="A10:F10"/>
    <mergeCell ref="A13:F13"/>
    <mergeCell ref="A14:F14"/>
    <mergeCell ref="A15:F15"/>
    <mergeCell ref="A16:F16"/>
    <mergeCell ref="A17:F17"/>
  </mergeCells>
  <hyperlinks>
    <hyperlink ref="B11" r:id="rId1" display="jullia.todorova@abv.bg"/>
    <hyperlink ref="A13" r:id="rId2" display="https://dentalargirova.com/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ProDesk600G3</cp:lastModifiedBy>
  <dcterms:created xsi:type="dcterms:W3CDTF">2025-07-21T09:59:00Z</dcterms:created>
  <dcterms:modified xsi:type="dcterms:W3CDTF">2025-12-29T17:52:39Z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6F69326934B04D10AF07A210E5C22CB4_12</vt:lpwstr>
  </property>
  <property fmtid="{D5CDD505-2E9C-101B-9397-08002B2CF9AE}" pid="3" name="KSOProductBuildVer">
    <vt:lpwstr>1033-12.2.0.22549</vt:lpwstr>
  </property>
</Properties>
</file>