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DB18813-27E8-40A6-BB85-305B2B22E087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3" i="2" l="1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4" i="2"/>
  <c r="D8" i="2"/>
</calcChain>
</file>

<file path=xl/sharedStrings.xml><?xml version="1.0" encoding="utf-8"?>
<sst xmlns="http://schemas.openxmlformats.org/spreadsheetml/2006/main" count="271" uniqueCount="189">
  <si>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</si>
  <si>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</si>
  <si>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</si>
  <si>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</si>
  <si>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</si>
  <si>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</si>
  <si>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</si>
  <si>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</si>
  <si>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</si>
  <si>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</si>
  <si>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</si>
  <si>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</si>
  <si>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</si>
  <si>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</si>
  <si>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</si>
  <si>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</si>
  <si>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</si>
  <si>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</si>
  <si>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</si>
  <si>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</si>
  <si>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</si>
  <si>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</si>
  <si>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>МЗ</t>
  </si>
  <si>
    <t xml:space="preserve">Мерна единица
(ден, брой и др.) </t>
  </si>
  <si>
    <t>ZFC0001</t>
  </si>
  <si>
    <t>Потребителска такса съгласно ЗЗО</t>
  </si>
  <si>
    <t>брой</t>
  </si>
  <si>
    <t>ZU89870</t>
  </si>
  <si>
    <t>ZU99291</t>
  </si>
  <si>
    <t>Венозна инжекция</t>
  </si>
  <si>
    <t>ZU99290</t>
  </si>
  <si>
    <t>Мускулна инжекция</t>
  </si>
  <si>
    <t>ZU99292</t>
  </si>
  <si>
    <t>Подкожна инжекция /ваксина/</t>
  </si>
  <si>
    <t>ZU8908T</t>
  </si>
  <si>
    <t>Медицински документ/дубликат/</t>
  </si>
  <si>
    <t>ZU8902X</t>
  </si>
  <si>
    <t>Измерване на кръвно налягане</t>
  </si>
  <si>
    <t>ZU8908O</t>
  </si>
  <si>
    <t>ZU8908P</t>
  </si>
  <si>
    <t>IR00104</t>
  </si>
  <si>
    <t>Мануално мускулно тестуване, ъглометрия,сантиметрия</t>
  </si>
  <si>
    <t>ZU9338S</t>
  </si>
  <si>
    <t>Електростимулация / точкова /</t>
  </si>
  <si>
    <t>ZU9338T</t>
  </si>
  <si>
    <t>Електростимулация / стабилна /</t>
  </si>
  <si>
    <t>ZU99270</t>
  </si>
  <si>
    <t>Електрофореза, Йонофореза</t>
  </si>
  <si>
    <t>ZU932AF</t>
  </si>
  <si>
    <t>Лечение с диадинамични токове</t>
  </si>
  <si>
    <t>ZU932AG</t>
  </si>
  <si>
    <t>ZU042Z0</t>
  </si>
  <si>
    <t>ZU042Z9</t>
  </si>
  <si>
    <t>Магнитотерапия</t>
  </si>
  <si>
    <t>ZU042ZA</t>
  </si>
  <si>
    <t>Синусоидални модулирани токове / СМТ /</t>
  </si>
  <si>
    <t>ZU042ZD</t>
  </si>
  <si>
    <t>Лечение с УВЧ и МВТ</t>
  </si>
  <si>
    <t>ZU042ZE</t>
  </si>
  <si>
    <t>Лазер терапия / на поле /</t>
  </si>
  <si>
    <t>ZU042ZF</t>
  </si>
  <si>
    <t>ZU042ZG</t>
  </si>
  <si>
    <t>ZU9314B</t>
  </si>
  <si>
    <t>ZU042ZI</t>
  </si>
  <si>
    <t>Специализирани методи – ВОЙТА, БОБАТ</t>
  </si>
  <si>
    <t>ZU93181</t>
  </si>
  <si>
    <t>Дихателна гимнастика</t>
  </si>
  <si>
    <t>ZU042ZJ</t>
  </si>
  <si>
    <t>Обучение в седеж, стоеж и ходене</t>
  </si>
  <si>
    <t>ZU93187</t>
  </si>
  <si>
    <t>ZU93188</t>
  </si>
  <si>
    <t>ZU93189</t>
  </si>
  <si>
    <t>ZU9318A</t>
  </si>
  <si>
    <t>ZU9318B</t>
  </si>
  <si>
    <t>ZU9318C</t>
  </si>
  <si>
    <t>ZU9318D</t>
  </si>
  <si>
    <t>ZU9318E</t>
  </si>
  <si>
    <t>ZU9318F</t>
  </si>
  <si>
    <t>ZU9318G</t>
  </si>
  <si>
    <t>ZU9318H</t>
  </si>
  <si>
    <t>ZU9318I</t>
  </si>
  <si>
    <t>ZU93212</t>
  </si>
  <si>
    <t>Мануална терапия</t>
  </si>
  <si>
    <t>ZU93142</t>
  </si>
  <si>
    <t>ZU93143</t>
  </si>
  <si>
    <t>Войта  7 дни</t>
  </si>
  <si>
    <t>ZU93144</t>
  </si>
  <si>
    <t>ZU93145</t>
  </si>
  <si>
    <t>ZU93146</t>
  </si>
  <si>
    <t>Русе</t>
  </si>
  <si>
    <t>ZU89522</t>
  </si>
  <si>
    <t>ЕКГ с разчитане</t>
  </si>
  <si>
    <t>ZU9314C</t>
  </si>
  <si>
    <t>ZU9314F</t>
  </si>
  <si>
    <t xml:space="preserve">Абонаментна карта за 10 домашни терапии /ЛФК / </t>
  </si>
  <si>
    <t>ZU9314G</t>
  </si>
  <si>
    <t xml:space="preserve">Абонаментна карта за 10 домашни терапии /ЛФК /+  Ел.стимулация  
                                                                                           </t>
  </si>
  <si>
    <t>Инхалация</t>
  </si>
  <si>
    <t>ZU9396R</t>
  </si>
  <si>
    <t>Консултация  без преглед</t>
  </si>
  <si>
    <t>ZU8902V</t>
  </si>
  <si>
    <t>Реквизити  - наименование, номер на документа, дата, издател, Булстат, адрес, предмет на стопанската операция,стойностно</t>
  </si>
  <si>
    <t>ZU042ZB</t>
  </si>
  <si>
    <t>Масаж на гръб 20 мин.</t>
  </si>
  <si>
    <t>Масаж на цяло тяло 60 мин.</t>
  </si>
  <si>
    <t>Домашен преглед първичен</t>
  </si>
  <si>
    <t>Домашен преглед вторичен</t>
  </si>
  <si>
    <t>ZU89520</t>
  </si>
  <si>
    <t>ЕКГ</t>
  </si>
  <si>
    <t>ZZ029Z0</t>
  </si>
  <si>
    <t>Консултация по документи</t>
  </si>
  <si>
    <t>ZU89036</t>
  </si>
  <si>
    <t>ZU00094</t>
  </si>
  <si>
    <t>Лечение с ултразвук на повече полета</t>
  </si>
  <si>
    <t>ZU00093</t>
  </si>
  <si>
    <t>Лечение с ултразвук на едно поле</t>
  </si>
  <si>
    <t>ZU93176</t>
  </si>
  <si>
    <t>Масаж на лице</t>
  </si>
  <si>
    <t>ZU99826</t>
  </si>
  <si>
    <t>ZU99820</t>
  </si>
  <si>
    <t>Светлолечение (инфрачервени, ултравиолетови лъчи, солукс)</t>
  </si>
  <si>
    <t>Механотерапия,суспенсионна терапия, пулитерапия</t>
  </si>
  <si>
    <t>Лазер терапия / на повече полета /</t>
  </si>
  <si>
    <t>Лчение с интерферентни токове</t>
  </si>
  <si>
    <t>Масаж на цяло тяло с мед или вендуза на гръб</t>
  </si>
  <si>
    <t>Вендузен масаж на крака 30 мин.</t>
  </si>
  <si>
    <t>Меден/вендузен масаж на гръб 30 мин.</t>
  </si>
  <si>
    <t>Вендузен масаж на цяло тяло 60 мин.</t>
  </si>
  <si>
    <t>Лимфопрес /горен или долен крайник 15 мин</t>
  </si>
  <si>
    <t>Лимфопрес /горен или долен крайник 30 мин</t>
  </si>
  <si>
    <t>ZU93214</t>
  </si>
  <si>
    <t>Мануална мобилизационна терапия 35мин</t>
  </si>
  <si>
    <t>Кинезиотейпинг</t>
  </si>
  <si>
    <t>Лечебна гимнастика в домашни условия</t>
  </si>
  <si>
    <t>Лечебна гимнастика  +  Ел.стимулация в домашни условия</t>
  </si>
  <si>
    <t>Лечебна гимнастика (аналитична, пасивна)</t>
  </si>
  <si>
    <t>ZU93382</t>
  </si>
  <si>
    <t>Криотерапия, Топлотерапия</t>
  </si>
  <si>
    <t>Детоксикатор 30 мин.</t>
  </si>
  <si>
    <t>ZU93175</t>
  </si>
  <si>
    <t>Лечебна гимнастика  7 дни  (Аналитична или пасивна)</t>
  </si>
  <si>
    <t xml:space="preserve"> брой</t>
  </si>
  <si>
    <t>Кинезиологичен анализ</t>
  </si>
  <si>
    <t>Изготвяне на индивидуален кинезитерапевтичен комплекс</t>
  </si>
  <si>
    <t>Раздвижване с артромот 15 мин.</t>
  </si>
  <si>
    <t>ZU93386</t>
  </si>
  <si>
    <t>ZU93387</t>
  </si>
  <si>
    <t>ZU93397</t>
  </si>
  <si>
    <t>ZU93177</t>
  </si>
  <si>
    <t>ZU93179</t>
  </si>
  <si>
    <t>ZU93182</t>
  </si>
  <si>
    <t>ZU93191</t>
  </si>
  <si>
    <t>СБАЛФРМ МЕДИКА ООД</t>
  </si>
  <si>
    <t>Анелия Любенова Петракиева</t>
  </si>
  <si>
    <t>sbalfrm1_medica@abv.bg</t>
  </si>
  <si>
    <t>GFS006</t>
  </si>
  <si>
    <t>Леглоден /легло и храна/</t>
  </si>
  <si>
    <t>ZU8908S</t>
  </si>
  <si>
    <t>Леглоден на придружител  /легло и храна/</t>
  </si>
  <si>
    <t xml:space="preserve">Лечебна гимнастика 7 дни   +  1 ФТ процедура    </t>
  </si>
  <si>
    <t xml:space="preserve">Лечебна гимнастика 7 дни   +  2 ФТ процедура    </t>
  </si>
  <si>
    <t xml:space="preserve">Лечебна гимнастика 7 дни   +  3 ФТ процедура    </t>
  </si>
  <si>
    <t>ZU93401</t>
  </si>
  <si>
    <t>Текар терапия</t>
  </si>
  <si>
    <t>ZU93272</t>
  </si>
  <si>
    <t>Ударно вълнова терапия / шокуейв/</t>
  </si>
  <si>
    <t>ZU93273</t>
  </si>
  <si>
    <t>Текар терапия + ударно вълнова терапия</t>
  </si>
  <si>
    <t xml:space="preserve">брой </t>
  </si>
  <si>
    <t>ZU93274</t>
  </si>
  <si>
    <t>Високоинтензивен магнит/ статично рамо/</t>
  </si>
  <si>
    <t>ZU93275</t>
  </si>
  <si>
    <t>Високоинтензивен магнит/ статично + динамично рамо/</t>
  </si>
  <si>
    <t>Масажна яка 15 мин.</t>
  </si>
  <si>
    <t>Масажна яка с масаж на ръка 20 мин.</t>
  </si>
  <si>
    <t>Масажна яка с масаж на две ръце 25 мин.</t>
  </si>
  <si>
    <t>Масаж на гръб и ръка 30 мин.</t>
  </si>
  <si>
    <t>Масаж на гръб и две ръце 40 мин.</t>
  </si>
  <si>
    <t>Масаж на кръст 15 мин.</t>
  </si>
  <si>
    <t>Масаж на кръст и крак 30 мин.</t>
  </si>
  <si>
    <t>Масаж на кръст и два крака 40 мин.</t>
  </si>
  <si>
    <t>Вакуум интерферема</t>
  </si>
  <si>
    <t>"Рига"</t>
  </si>
  <si>
    <t>Пациент цена в лева</t>
  </si>
  <si>
    <t>Пациент цена в евро</t>
  </si>
  <si>
    <t>Проф. Кирил Панайотов Панайотов</t>
  </si>
  <si>
    <t>Клиничен преглед от специалист първичен</t>
  </si>
  <si>
    <t>Клиничен преглед от специалист вторичен</t>
  </si>
  <si>
    <t xml:space="preserve">Дълбока осцилация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</si>
</sst>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лв.&quot;_-;\-* #,##0.00\ &quot;лв.&quot;_-;_-* &quot;-&quot;??\ &quot;лв.&quot;_-;_-@_-"/>
    <numFmt numFmtId="164" formatCode="_-* #,##0.00\ [$лв.-402]_-;\-* #,##0.00\ [$лв.-402]_-;_-* &quot;-&quot;??\ [$лв.-402]_-;_-@_-"/>
    <numFmt numFmtId="165" formatCode="#,##0.00\ &quot;лв.&quot;"/>
    <numFmt numFmtId="166" formatCode="_-* #,##0.00\ [$€-1]_-;\-* #,##0.00\ [$€-1]_-;_-* &quot;-&quot;??\ [$€-1]_-;_-@_-"/>
  </numFmts>
  <fonts count="2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4"/>
      <name val="Calibri Light"/>
      <family val="2"/>
      <charset val="204"/>
      <scheme val="major"/>
    </font>
    <font>
      <sz val="16"/>
      <name val="Arial Narrow"/>
      <family val="2"/>
      <charset val="204"/>
    </font>
    <font>
      <sz val="14"/>
      <name val="Calibri"/>
      <family val="2"/>
      <charset val="204"/>
    </font>
    <font>
      <sz val="14"/>
      <name val="Calibri Light"/>
      <family val="2"/>
      <charset val="204"/>
      <scheme val="major"/>
    </font>
    <font>
      <sz val="12"/>
      <name val="Calibri Light"/>
      <family val="2"/>
      <charset val="204"/>
      <scheme val="major"/>
    </font>
    <font>
      <sz val="11"/>
      <color theme="1"/>
      <name val="Calibri"/>
      <family val="2"/>
      <charset val="204"/>
      <scheme val="minor"/>
    </font>
    <font>
      <sz val="14"/>
      <color rgb="FF000000"/>
      <name val="Calibri Light"/>
      <family val="2"/>
      <charset val="204"/>
      <scheme val="major"/>
    </font>
    <font>
      <sz val="14"/>
      <color theme="1"/>
      <name val="Calibri Light"/>
      <family val="2"/>
      <charset val="204"/>
      <scheme val="major"/>
    </font>
    <font>
      <sz val="10"/>
      <color rgb="FF000000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BFBF3"/>
        <bgColor indexed="8"/>
      </patternFill>
    </fill>
    <fill>
      <patternFill patternType="solid">
        <fgColor rgb="FFF2F6FB"/>
        <bgColor indexed="8"/>
      </patternFill>
    </fill>
  </fills>
  <borders count="30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98ADC8"/>
      </top>
      <bottom style="thin">
        <color rgb="FF98ADC8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98ADC8"/>
      </bottom>
      <diagonal/>
    </border>
    <border>
      <left/>
      <right/>
      <top style="thin">
        <color rgb="FF98ADC8"/>
      </top>
      <bottom/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/>
      <diagonal/>
    </border>
    <border>
      <left style="medium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/>
      <bottom style="thin">
        <color theme="2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44" fontId="20" fillId="0" borderId="0" applyFont="0" applyFill="0" applyBorder="0" applyAlignment="0" applyProtection="0"/>
  </cellStyleXfs>
  <cellXfs count="130">
    <xf numFmtId="0" fontId="0" fillId="0" borderId="0" xfId="0"/>
    <xf numFmtId="0" fontId="1" fillId="0" borderId="0" xfId="0" applyFont="1" applyAlignment="1">
      <alignment vertical="top"/>
    </xf>
    <xf numFmtId="0" fontId="1" fillId="0" borderId="5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5" fillId="0" borderId="11" xfId="0" applyFont="1" applyBorder="1"/>
    <xf numFmtId="0" fontId="15" fillId="0" borderId="12" xfId="0" applyFont="1" applyBorder="1"/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vertical="top" wrapText="1"/>
    </xf>
    <xf numFmtId="164" fontId="15" fillId="0" borderId="11" xfId="0" applyNumberFormat="1" applyFont="1" applyBorder="1" applyAlignment="1">
      <alignment horizontal="right" vertical="top" wrapText="1"/>
    </xf>
    <xf numFmtId="0" fontId="15" fillId="0" borderId="12" xfId="0" applyFont="1" applyBorder="1" applyAlignment="1">
      <alignment horizontal="justify" vertical="top" wrapText="1"/>
    </xf>
    <xf numFmtId="0" fontId="15" fillId="2" borderId="13" xfId="0" applyFont="1" applyFill="1" applyBorder="1" applyAlignment="1">
      <alignment vertical="top" wrapText="1"/>
    </xf>
    <xf numFmtId="0" fontId="15" fillId="0" borderId="14" xfId="0" applyFont="1" applyBorder="1" applyAlignment="1">
      <alignment horizontal="justify" vertical="top" wrapText="1"/>
    </xf>
    <xf numFmtId="0" fontId="15" fillId="0" borderId="12" xfId="0" applyFont="1" applyBorder="1" applyAlignment="1">
      <alignment wrapText="1"/>
    </xf>
    <xf numFmtId="0" fontId="15" fillId="0" borderId="12" xfId="0" applyFont="1" applyBorder="1" applyAlignment="1">
      <alignment horizontal="left"/>
    </xf>
    <xf numFmtId="164" fontId="15" fillId="0" borderId="11" xfId="0" applyNumberFormat="1" applyFont="1" applyBorder="1" applyAlignment="1">
      <alignment horizontal="right" wrapText="1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11" xfId="0" applyFont="1" applyBorder="1"/>
    <xf numFmtId="0" fontId="19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5" fillId="0" borderId="12" xfId="0" applyFont="1" applyBorder="1" applyAlignment="1">
      <alignment vertical="top"/>
    </xf>
    <xf numFmtId="0" fontId="15" fillId="0" borderId="11" xfId="0" applyFont="1" applyBorder="1" applyAlignment="1">
      <alignment vertical="center"/>
    </xf>
    <xf numFmtId="0" fontId="21" fillId="3" borderId="11" xfId="0" applyFont="1" applyFill="1" applyBorder="1" applyAlignment="1">
      <alignment horizontal="left" vertical="top" wrapText="1"/>
    </xf>
    <xf numFmtId="0" fontId="15" fillId="2" borderId="11" xfId="0" applyFont="1" applyFill="1" applyBorder="1" applyAlignment="1">
      <alignment horizontal="left"/>
    </xf>
    <xf numFmtId="0" fontId="15" fillId="2" borderId="11" xfId="0" applyFont="1" applyFill="1" applyBorder="1" applyAlignment="1">
      <alignment horizontal="left" vertical="top" wrapText="1"/>
    </xf>
    <xf numFmtId="4" fontId="22" fillId="2" borderId="11" xfId="0" applyNumberFormat="1" applyFont="1" applyFill="1" applyBorder="1" applyAlignment="1">
      <alignment horizontal="left" vertical="center"/>
    </xf>
    <xf numFmtId="0" fontId="22" fillId="2" borderId="0" xfId="0" applyFont="1" applyFill="1" applyAlignment="1">
      <alignment horizontal="left" vertical="center"/>
    </xf>
    <xf numFmtId="0" fontId="22" fillId="2" borderId="11" xfId="0" applyFont="1" applyFill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9" fillId="0" borderId="16" xfId="0" applyFont="1" applyBorder="1" applyAlignment="1">
      <alignment horizontal="center" vertical="center" wrapText="1"/>
    </xf>
    <xf numFmtId="4" fontId="12" fillId="0" borderId="1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15" fillId="2" borderId="11" xfId="0" applyFont="1" applyFill="1" applyBorder="1"/>
    <xf numFmtId="0" fontId="15" fillId="0" borderId="11" xfId="0" applyFont="1" applyBorder="1" applyAlignment="1">
      <alignment vertical="top" wrapText="1"/>
    </xf>
    <xf numFmtId="0" fontId="21" fillId="0" borderId="11" xfId="0" applyFont="1" applyBorder="1" applyAlignment="1">
      <alignment horizontal="left" vertical="top" wrapText="1"/>
    </xf>
    <xf numFmtId="0" fontId="15" fillId="0" borderId="11" xfId="0" applyFont="1" applyBorder="1" applyAlignment="1">
      <alignment vertical="top"/>
    </xf>
    <xf numFmtId="0" fontId="23" fillId="4" borderId="11" xfId="0" applyFont="1" applyFill="1" applyBorder="1" applyAlignment="1">
      <alignment horizontal="left" vertical="top" wrapText="1"/>
    </xf>
    <xf numFmtId="0" fontId="2" fillId="0" borderId="20" xfId="0" applyFont="1" applyBorder="1" applyAlignment="1">
      <alignment horizontal="center" vertical="top"/>
    </xf>
    <xf numFmtId="0" fontId="2" fillId="0" borderId="21" xfId="0" applyFont="1" applyBorder="1" applyAlignment="1">
      <alignment horizontal="center" vertical="top"/>
    </xf>
    <xf numFmtId="0" fontId="2" fillId="0" borderId="22" xfId="0" applyFont="1" applyBorder="1" applyAlignment="1">
      <alignment horizontal="center" vertical="top"/>
    </xf>
    <xf numFmtId="0" fontId="4" fillId="0" borderId="9" xfId="0" applyFont="1" applyBorder="1" applyAlignment="1">
      <alignment vertical="center"/>
    </xf>
    <xf numFmtId="0" fontId="1" fillId="0" borderId="20" xfId="0" applyFont="1" applyBorder="1" applyAlignment="1">
      <alignment horizontal="right" vertical="center"/>
    </xf>
    <xf numFmtId="0" fontId="6" fillId="0" borderId="21" xfId="1" applyBorder="1" applyAlignment="1">
      <alignment horizontal="center" vertical="center"/>
    </xf>
    <xf numFmtId="0" fontId="1" fillId="0" borderId="21" xfId="0" applyFont="1" applyBorder="1" applyAlignment="1">
      <alignment horizontal="right" vertical="center"/>
    </xf>
    <xf numFmtId="0" fontId="4" fillId="0" borderId="21" xfId="0" applyFont="1" applyBorder="1" applyAlignment="1">
      <alignment horizontal="center" vertical="center"/>
    </xf>
    <xf numFmtId="0" fontId="4" fillId="0" borderId="21" xfId="0" applyFont="1" applyBorder="1" applyAlignment="1">
      <alignment horizontal="right" vertical="center"/>
    </xf>
    <xf numFmtId="0" fontId="4" fillId="0" borderId="22" xfId="0" applyFont="1" applyBorder="1" applyAlignment="1">
      <alignment horizontal="right" vertical="top"/>
    </xf>
    <xf numFmtId="0" fontId="22" fillId="0" borderId="11" xfId="0" applyFont="1" applyBorder="1"/>
    <xf numFmtId="0" fontId="22" fillId="4" borderId="11" xfId="0" applyFont="1" applyFill="1" applyBorder="1" applyAlignment="1">
      <alignment horizontal="left" vertical="top" wrapText="1"/>
    </xf>
    <xf numFmtId="0" fontId="22" fillId="3" borderId="11" xfId="0" applyFont="1" applyFill="1" applyBorder="1" applyAlignment="1">
      <alignment horizontal="left" vertical="top" wrapText="1"/>
    </xf>
    <xf numFmtId="0" fontId="22" fillId="0" borderId="11" xfId="0" applyFont="1" applyBorder="1" applyAlignment="1">
      <alignment horizontal="left" vertical="top" wrapText="1"/>
    </xf>
    <xf numFmtId="0" fontId="15" fillId="2" borderId="11" xfId="0" applyFont="1" applyFill="1" applyBorder="1" applyAlignment="1">
      <alignment horizontal="center" vertical="center" wrapText="1"/>
    </xf>
    <xf numFmtId="0" fontId="22" fillId="0" borderId="18" xfId="0" applyFont="1" applyBorder="1" applyAlignment="1">
      <alignment horizontal="left" vertical="top" wrapText="1"/>
    </xf>
    <xf numFmtId="0" fontId="21" fillId="0" borderId="15" xfId="0" applyFont="1" applyFill="1" applyBorder="1" applyAlignment="1">
      <alignment horizontal="left" vertical="top" wrapText="1"/>
    </xf>
    <xf numFmtId="0" fontId="15" fillId="0" borderId="12" xfId="0" applyFont="1" applyFill="1" applyBorder="1" applyAlignment="1">
      <alignment vertical="top" wrapText="1"/>
    </xf>
    <xf numFmtId="0" fontId="15" fillId="0" borderId="11" xfId="0" applyFont="1" applyFill="1" applyBorder="1" applyAlignment="1">
      <alignment horizontal="center" vertical="center" wrapText="1"/>
    </xf>
    <xf numFmtId="0" fontId="22" fillId="0" borderId="11" xfId="0" applyFont="1" applyFill="1" applyBorder="1"/>
    <xf numFmtId="0" fontId="3" fillId="0" borderId="26" xfId="0" applyFont="1" applyBorder="1" applyAlignment="1">
      <alignment vertical="center"/>
    </xf>
    <xf numFmtId="0" fontId="3" fillId="0" borderId="0" xfId="0" applyFont="1" applyFill="1" applyAlignment="1">
      <alignment vertical="center"/>
    </xf>
    <xf numFmtId="0" fontId="15" fillId="0" borderId="12" xfId="0" applyFont="1" applyBorder="1" applyAlignment="1">
      <alignment horizontal="left" vertical="top" wrapText="1"/>
    </xf>
    <xf numFmtId="0" fontId="9" fillId="0" borderId="27" xfId="0" applyFont="1" applyBorder="1" applyAlignment="1">
      <alignment vertical="center" wrapText="1"/>
    </xf>
    <xf numFmtId="0" fontId="9" fillId="0" borderId="28" xfId="0" applyFont="1" applyBorder="1" applyAlignment="1">
      <alignment vertical="center" wrapText="1"/>
    </xf>
    <xf numFmtId="0" fontId="9" fillId="0" borderId="29" xfId="0" applyFont="1" applyBorder="1" applyAlignment="1">
      <alignment vertical="center" wrapText="1"/>
    </xf>
    <xf numFmtId="165" fontId="4" fillId="0" borderId="0" xfId="2" applyNumberFormat="1" applyFont="1" applyAlignment="1">
      <alignment horizontal="center" vertical="center"/>
    </xf>
    <xf numFmtId="165" fontId="5" fillId="0" borderId="0" xfId="2" applyNumberFormat="1" applyFont="1" applyAlignment="1">
      <alignment horizontal="center" vertical="center"/>
    </xf>
    <xf numFmtId="165" fontId="9" fillId="0" borderId="28" xfId="2" applyNumberFormat="1" applyFont="1" applyBorder="1" applyAlignment="1">
      <alignment vertical="center" wrapText="1"/>
    </xf>
    <xf numFmtId="165" fontId="9" fillId="0" borderId="10" xfId="2" applyNumberFormat="1" applyFont="1" applyBorder="1" applyAlignment="1">
      <alignment horizontal="center" vertical="center" wrapText="1"/>
    </xf>
    <xf numFmtId="165" fontId="3" fillId="0" borderId="0" xfId="2" applyNumberFormat="1" applyFont="1" applyFill="1" applyAlignment="1">
      <alignment vertical="center"/>
    </xf>
    <xf numFmtId="165" fontId="15" fillId="0" borderId="0" xfId="2" applyNumberFormat="1" applyFont="1" applyBorder="1" applyAlignment="1">
      <alignment horizontal="right" vertical="top" wrapText="1"/>
    </xf>
    <xf numFmtId="165" fontId="15" fillId="0" borderId="0" xfId="2" applyNumberFormat="1" applyFont="1" applyBorder="1" applyAlignment="1">
      <alignment horizontal="right" wrapText="1"/>
    </xf>
    <xf numFmtId="165" fontId="3" fillId="0" borderId="0" xfId="2" applyNumberFormat="1" applyFont="1" applyAlignment="1">
      <alignment vertical="center"/>
    </xf>
    <xf numFmtId="164" fontId="15" fillId="0" borderId="12" xfId="0" applyNumberFormat="1" applyFont="1" applyFill="1" applyBorder="1" applyAlignment="1">
      <alignment horizontal="right" wrapText="1"/>
    </xf>
    <xf numFmtId="0" fontId="15" fillId="0" borderId="11" xfId="0" applyFont="1" applyBorder="1" applyAlignment="1">
      <alignment horizontal="center" wrapText="1"/>
    </xf>
    <xf numFmtId="0" fontId="15" fillId="0" borderId="11" xfId="0" applyFont="1" applyBorder="1" applyAlignment="1"/>
    <xf numFmtId="164" fontId="15" fillId="0" borderId="12" xfId="0" applyNumberFormat="1" applyFont="1" applyBorder="1" applyAlignment="1">
      <alignment horizontal="right"/>
    </xf>
    <xf numFmtId="166" fontId="15" fillId="0" borderId="12" xfId="2" applyNumberFormat="1" applyFont="1" applyBorder="1" applyAlignment="1">
      <alignment horizontal="right"/>
    </xf>
    <xf numFmtId="0" fontId="15" fillId="3" borderId="15" xfId="0" applyFont="1" applyFill="1" applyBorder="1" applyAlignment="1">
      <alignment horizontal="left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7" fillId="0" borderId="23" xfId="1" applyFont="1" applyBorder="1" applyAlignment="1">
      <alignment horizontal="center" vertical="top"/>
    </xf>
    <xf numFmtId="0" fontId="4" fillId="0" borderId="24" xfId="0" applyFont="1" applyBorder="1" applyAlignment="1">
      <alignment horizontal="center" vertical="top"/>
    </xf>
    <xf numFmtId="0" fontId="4" fillId="0" borderId="25" xfId="0" applyFont="1" applyBorder="1" applyAlignment="1">
      <alignment horizontal="center" vertical="top"/>
    </xf>
    <xf numFmtId="0" fontId="2" fillId="0" borderId="7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5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11" xfId="0" applyFont="1" applyFill="1" applyBorder="1"/>
    <xf numFmtId="0" fontId="18" fillId="0" borderId="11" xfId="0" applyFont="1" applyFill="1" applyBorder="1" applyAlignment="1">
      <alignment vertical="center"/>
    </xf>
    <xf numFmtId="0" fontId="15" fillId="0" borderId="11" xfId="0" applyFont="1" applyFill="1" applyBorder="1" applyAlignment="1">
      <alignment vertical="center"/>
    </xf>
    <xf numFmtId="0" fontId="21" fillId="0" borderId="11" xfId="0" applyFont="1" applyFill="1" applyBorder="1" applyAlignment="1">
      <alignment horizontal="left" vertical="top" wrapText="1"/>
    </xf>
    <xf numFmtId="0" fontId="21" fillId="0" borderId="17" xfId="0" applyFont="1" applyFill="1" applyBorder="1" applyAlignment="1">
      <alignment horizontal="left" vertical="top" wrapText="1"/>
    </xf>
    <xf numFmtId="0" fontId="21" fillId="0" borderId="18" xfId="0" applyFont="1" applyFill="1" applyBorder="1" applyAlignment="1">
      <alignment horizontal="left" vertical="top" wrapText="1"/>
    </xf>
    <xf numFmtId="0" fontId="21" fillId="0" borderId="19" xfId="0" applyFont="1" applyFill="1" applyBorder="1" applyAlignment="1">
      <alignment horizontal="left" vertical="top" wrapText="1"/>
    </xf>
    <xf numFmtId="0" fontId="15" fillId="0" borderId="13" xfId="0" applyFont="1" applyFill="1" applyBorder="1" applyAlignment="1">
      <alignment vertical="top" wrapText="1"/>
    </xf>
    <xf numFmtId="166" fontId="15" fillId="0" borderId="12" xfId="2" applyNumberFormat="1" applyFont="1" applyFill="1" applyBorder="1" applyAlignment="1">
      <alignment horizontal="right"/>
    </xf>
    <xf numFmtId="166" fontId="15" fillId="0" borderId="12" xfId="0" applyNumberFormat="1" applyFont="1" applyFill="1" applyBorder="1" applyAlignment="1">
      <alignment horizontal="right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showGridLines="0" view="pageBreakPreview" zoomScale="80" zoomScaleSheetLayoutView="80" workbookViewId="0">
      <selection activeCell="A4" sqref="A4:F4"/>
    </sheetView>
  </sheetViews>
  <sheetFormatPr defaultColWidth="9.109375" defaultRowHeight="19.5" customHeight="1" x14ac:dyDescent="0.3"/>
  <cols>
    <col min="1" max="1" width="7.88671875" style="1" customWidth="1"/>
    <col min="2" max="2" width="25.5546875" style="1" customWidth="1"/>
    <col min="3" max="3" width="22.6640625" style="1" customWidth="1"/>
    <col min="4" max="4" width="24.88671875" style="1" customWidth="1"/>
    <col min="5" max="5" width="23.6640625" style="1" customWidth="1"/>
    <col min="6" max="6" width="28.88671875" style="1" customWidth="1"/>
    <col min="7" max="16384" width="9.109375" style="1"/>
  </cols>
  <sheetData>
    <row r="1" spans="1:7" ht="15.6" x14ac:dyDescent="0.3">
      <c r="A1" s="105" t="s">
        <v>152</v>
      </c>
      <c r="B1" s="106"/>
      <c r="C1" s="106"/>
      <c r="D1" s="106"/>
      <c r="E1" s="106"/>
      <c r="F1" s="107"/>
    </row>
    <row r="2" spans="1:7" ht="15.6" x14ac:dyDescent="0.3">
      <c r="A2" s="102" t="s">
        <v>1</v>
      </c>
      <c r="B2" s="103"/>
      <c r="C2" s="103"/>
      <c r="D2" s="103"/>
      <c r="E2" s="103"/>
      <c r="F2" s="104"/>
    </row>
    <row r="3" spans="1:7" ht="15.6" x14ac:dyDescent="0.3">
      <c r="A3" s="2" t="s">
        <v>4</v>
      </c>
      <c r="B3" s="4">
        <v>117629041</v>
      </c>
      <c r="C3" s="3" t="s">
        <v>5</v>
      </c>
      <c r="D3" s="4">
        <v>1827212013</v>
      </c>
      <c r="E3" s="3" t="s">
        <v>6</v>
      </c>
      <c r="F3" s="16" t="s">
        <v>89</v>
      </c>
    </row>
    <row r="4" spans="1:7" ht="15.6" x14ac:dyDescent="0.3">
      <c r="A4" s="108" t="s">
        <v>185</v>
      </c>
      <c r="B4" s="109"/>
      <c r="C4" s="109"/>
      <c r="D4" s="109"/>
      <c r="E4" s="109"/>
      <c r="F4" s="110"/>
    </row>
    <row r="5" spans="1:7" ht="15.6" x14ac:dyDescent="0.3">
      <c r="A5" s="102" t="s">
        <v>0</v>
      </c>
      <c r="B5" s="103"/>
      <c r="C5" s="103"/>
      <c r="D5" s="103"/>
      <c r="E5" s="103"/>
      <c r="F5" s="104"/>
    </row>
    <row r="6" spans="1:7" ht="15.6" x14ac:dyDescent="0.3">
      <c r="A6" s="2" t="s">
        <v>7</v>
      </c>
      <c r="B6" s="4" t="s">
        <v>89</v>
      </c>
      <c r="C6" s="3" t="s">
        <v>8</v>
      </c>
      <c r="D6" s="4" t="s">
        <v>89</v>
      </c>
      <c r="E6" s="3" t="s">
        <v>9</v>
      </c>
      <c r="F6" s="16" t="s">
        <v>89</v>
      </c>
    </row>
    <row r="7" spans="1:7" ht="15.6" x14ac:dyDescent="0.3">
      <c r="A7" s="102" t="s">
        <v>11</v>
      </c>
      <c r="B7" s="103"/>
      <c r="C7" s="103"/>
      <c r="D7" s="103"/>
      <c r="E7" s="103"/>
      <c r="F7" s="104"/>
    </row>
    <row r="8" spans="1:7" ht="15.6" x14ac:dyDescent="0.3">
      <c r="A8" s="2" t="s">
        <v>10</v>
      </c>
      <c r="B8" s="44" t="s">
        <v>182</v>
      </c>
      <c r="C8" s="3" t="s">
        <v>13</v>
      </c>
      <c r="D8" s="44">
        <v>35</v>
      </c>
      <c r="E8" s="3"/>
      <c r="F8" s="16"/>
    </row>
    <row r="9" spans="1:7" ht="15.6" x14ac:dyDescent="0.3">
      <c r="A9" s="111" t="s">
        <v>11</v>
      </c>
      <c r="B9" s="112"/>
      <c r="C9" s="112"/>
      <c r="D9" s="112"/>
      <c r="E9" s="112"/>
      <c r="F9" s="113"/>
    </row>
    <row r="10" spans="1:7" ht="15.6" x14ac:dyDescent="0.3">
      <c r="A10" s="114" t="s">
        <v>153</v>
      </c>
      <c r="B10" s="115"/>
      <c r="C10" s="115"/>
      <c r="D10" s="115"/>
      <c r="E10" s="115"/>
      <c r="F10" s="115"/>
      <c r="G10" s="53"/>
    </row>
    <row r="11" spans="1:7" ht="15.6" x14ac:dyDescent="0.3">
      <c r="A11" s="102" t="s">
        <v>12</v>
      </c>
      <c r="B11" s="103"/>
      <c r="C11" s="103"/>
      <c r="D11" s="103"/>
      <c r="E11" s="103"/>
      <c r="F11" s="104"/>
    </row>
    <row r="12" spans="1:7" ht="15.6" x14ac:dyDescent="0.3">
      <c r="A12" s="50"/>
      <c r="B12" s="51"/>
      <c r="C12" s="51"/>
      <c r="D12" s="51"/>
      <c r="E12" s="51"/>
      <c r="F12" s="52"/>
    </row>
    <row r="13" spans="1:7" ht="15.6" x14ac:dyDescent="0.3">
      <c r="A13" s="54" t="s">
        <v>2</v>
      </c>
      <c r="B13" s="55" t="s">
        <v>154</v>
      </c>
      <c r="C13" s="56" t="s">
        <v>3</v>
      </c>
      <c r="D13" s="57">
        <v>882475757</v>
      </c>
      <c r="E13" s="58"/>
      <c r="F13" s="59"/>
    </row>
    <row r="14" spans="1:7" ht="19.5" customHeight="1" x14ac:dyDescent="0.3">
      <c r="A14" s="96"/>
      <c r="B14" s="97"/>
      <c r="C14" s="97"/>
      <c r="D14" s="97"/>
      <c r="E14" s="97"/>
      <c r="F14" s="98"/>
    </row>
    <row r="15" spans="1:7" ht="23.25" customHeight="1" x14ac:dyDescent="0.3">
      <c r="A15" s="99" t="s">
        <v>15</v>
      </c>
      <c r="B15" s="100"/>
      <c r="C15" s="100"/>
      <c r="D15" s="100"/>
      <c r="E15" s="100"/>
      <c r="F15" s="101"/>
    </row>
    <row r="16" spans="1:7" ht="15.6" x14ac:dyDescent="0.3">
      <c r="A16" s="93"/>
      <c r="B16" s="94"/>
      <c r="C16" s="94"/>
      <c r="D16" s="94"/>
      <c r="E16" s="94"/>
      <c r="F16" s="95"/>
    </row>
    <row r="17" spans="1:6" ht="42.75" customHeight="1" x14ac:dyDescent="0.3">
      <c r="A17" s="90" t="s">
        <v>16</v>
      </c>
      <c r="B17" s="91"/>
      <c r="C17" s="91"/>
      <c r="D17" s="91"/>
      <c r="E17" s="91"/>
      <c r="F17" s="92"/>
    </row>
    <row r="18" spans="1:6" ht="59.25" customHeight="1" x14ac:dyDescent="0.3">
      <c r="A18" s="93" t="s">
        <v>101</v>
      </c>
      <c r="B18" s="94"/>
      <c r="C18" s="94"/>
      <c r="D18" s="94"/>
      <c r="E18" s="94"/>
      <c r="F18" s="95"/>
    </row>
    <row r="19" spans="1:6" ht="42.75" customHeight="1" x14ac:dyDescent="0.3">
      <c r="A19" s="90" t="s">
        <v>17</v>
      </c>
      <c r="B19" s="91"/>
      <c r="C19" s="91"/>
      <c r="D19" s="91"/>
      <c r="E19" s="91"/>
      <c r="F19" s="92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54"/>
  <sheetViews>
    <sheetView tabSelected="1" zoomScale="87" zoomScaleNormal="87" workbookViewId="0">
      <selection activeCell="A24" sqref="A24"/>
    </sheetView>
  </sheetViews>
  <sheetFormatPr defaultColWidth="9.109375" defaultRowHeight="14.4" x14ac:dyDescent="0.3"/>
  <cols>
    <col min="1" max="1" width="14.5546875" style="6" customWidth="1"/>
    <col min="2" max="2" width="68.6640625" style="6" customWidth="1"/>
    <col min="3" max="3" width="10.33203125" style="6" customWidth="1"/>
    <col min="4" max="4" width="19.6640625" style="83" customWidth="1"/>
    <col min="5" max="5" width="16.44140625" style="6" customWidth="1"/>
    <col min="6" max="7" width="10.33203125" style="6" customWidth="1"/>
    <col min="8" max="8" width="9.109375" style="6"/>
    <col min="10" max="16384" width="9.109375" style="6"/>
  </cols>
  <sheetData>
    <row r="1" spans="1:7" s="5" customFormat="1" ht="50.25" customHeight="1" x14ac:dyDescent="0.3">
      <c r="A1" s="116" t="s">
        <v>18</v>
      </c>
      <c r="B1" s="116"/>
      <c r="C1" s="116"/>
      <c r="D1" s="116"/>
      <c r="E1" s="116"/>
      <c r="F1" s="116"/>
      <c r="G1" s="116"/>
    </row>
    <row r="2" spans="1:7" ht="49.5" customHeight="1" x14ac:dyDescent="0.3">
      <c r="A2" s="117" t="s">
        <v>152</v>
      </c>
      <c r="B2" s="117"/>
      <c r="C2" s="117"/>
      <c r="D2" s="117"/>
      <c r="E2" s="117"/>
      <c r="F2" s="117"/>
      <c r="G2" s="117"/>
    </row>
    <row r="3" spans="1:7" ht="49.5" customHeight="1" x14ac:dyDescent="0.3">
      <c r="A3" s="119" t="s">
        <v>1</v>
      </c>
      <c r="B3" s="119"/>
      <c r="C3" s="119"/>
      <c r="D3" s="119"/>
      <c r="E3" s="119"/>
      <c r="F3" s="119"/>
      <c r="G3" s="119"/>
    </row>
    <row r="4" spans="1:7" ht="15.6" x14ac:dyDescent="0.3">
      <c r="A4" s="14" t="s">
        <v>4</v>
      </c>
      <c r="B4" s="13">
        <v>117629041</v>
      </c>
      <c r="C4" s="12"/>
      <c r="D4" s="76"/>
      <c r="E4" s="12"/>
      <c r="F4" s="12"/>
      <c r="G4" s="12"/>
    </row>
    <row r="5" spans="1:7" ht="25.5" customHeight="1" x14ac:dyDescent="0.3">
      <c r="A5" s="7"/>
      <c r="B5" s="7"/>
      <c r="C5" s="7"/>
      <c r="D5" s="77"/>
      <c r="E5" s="7"/>
      <c r="F5" s="7"/>
      <c r="G5" s="7"/>
    </row>
    <row r="6" spans="1:7" s="9" customFormat="1" ht="24.75" customHeight="1" x14ac:dyDescent="0.3">
      <c r="A6" s="118" t="s">
        <v>21</v>
      </c>
      <c r="B6" s="118" t="s">
        <v>14</v>
      </c>
      <c r="C6" s="118" t="s">
        <v>23</v>
      </c>
      <c r="D6" s="78"/>
      <c r="E6" s="73" t="s">
        <v>19</v>
      </c>
      <c r="F6" s="74"/>
      <c r="G6" s="75"/>
    </row>
    <row r="7" spans="1:7" s="10" customFormat="1" ht="51.75" customHeight="1" x14ac:dyDescent="0.3">
      <c r="A7" s="118"/>
      <c r="B7" s="118"/>
      <c r="C7" s="118"/>
      <c r="D7" s="79" t="s">
        <v>184</v>
      </c>
      <c r="E7" s="15" t="s">
        <v>183</v>
      </c>
      <c r="F7" s="42" t="s">
        <v>20</v>
      </c>
      <c r="G7" s="42" t="s">
        <v>22</v>
      </c>
    </row>
    <row r="8" spans="1:7" s="8" customFormat="1" ht="18" x14ac:dyDescent="0.35">
      <c r="A8" s="17" t="s">
        <v>24</v>
      </c>
      <c r="B8" s="18" t="s">
        <v>25</v>
      </c>
      <c r="C8" s="19" t="s">
        <v>26</v>
      </c>
      <c r="D8" s="88">
        <f>E8/1.95583</f>
        <v>0.51129188119621849</v>
      </c>
      <c r="E8" s="87">
        <v>1</v>
      </c>
      <c r="F8" s="43"/>
      <c r="G8" s="43"/>
    </row>
    <row r="9" spans="1:7" s="11" customFormat="1" ht="18" x14ac:dyDescent="0.35">
      <c r="A9" s="17" t="s">
        <v>38</v>
      </c>
      <c r="B9" s="24" t="s">
        <v>186</v>
      </c>
      <c r="C9" s="19" t="s">
        <v>26</v>
      </c>
      <c r="D9" s="88">
        <v>40</v>
      </c>
      <c r="E9" s="84">
        <f t="shared" ref="E9:E72" si="0">D9*1.95583</f>
        <v>78.233199999999997</v>
      </c>
      <c r="F9" s="41"/>
      <c r="G9" s="41"/>
    </row>
    <row r="10" spans="1:7" s="11" customFormat="1" ht="18" x14ac:dyDescent="0.35">
      <c r="A10" s="17" t="s">
        <v>39</v>
      </c>
      <c r="B10" s="24" t="s">
        <v>187</v>
      </c>
      <c r="C10" s="19" t="s">
        <v>26</v>
      </c>
      <c r="D10" s="88">
        <v>30</v>
      </c>
      <c r="E10" s="84">
        <f t="shared" si="0"/>
        <v>58.674900000000001</v>
      </c>
      <c r="F10" s="41"/>
      <c r="G10" s="41"/>
    </row>
    <row r="11" spans="1:7" ht="18" x14ac:dyDescent="0.35">
      <c r="A11" s="34" t="s">
        <v>100</v>
      </c>
      <c r="B11" s="34" t="s">
        <v>99</v>
      </c>
      <c r="C11" s="19" t="s">
        <v>26</v>
      </c>
      <c r="D11" s="88">
        <v>15</v>
      </c>
      <c r="E11" s="84">
        <f t="shared" si="0"/>
        <v>29.33745</v>
      </c>
      <c r="F11" s="41"/>
      <c r="G11" s="41"/>
    </row>
    <row r="12" spans="1:7" s="39" customFormat="1" ht="18" x14ac:dyDescent="0.35">
      <c r="A12" s="36" t="s">
        <v>109</v>
      </c>
      <c r="B12" s="37" t="s">
        <v>110</v>
      </c>
      <c r="C12" s="64" t="s">
        <v>26</v>
      </c>
      <c r="D12" s="88">
        <v>15</v>
      </c>
      <c r="E12" s="84">
        <f t="shared" si="0"/>
        <v>29.33745</v>
      </c>
      <c r="F12" s="40"/>
      <c r="G12" s="40"/>
    </row>
    <row r="13" spans="1:7" s="39" customFormat="1" ht="18" x14ac:dyDescent="0.35">
      <c r="A13" s="36" t="s">
        <v>27</v>
      </c>
      <c r="B13" s="37" t="s">
        <v>105</v>
      </c>
      <c r="C13" s="64" t="s">
        <v>26</v>
      </c>
      <c r="D13" s="88">
        <v>60</v>
      </c>
      <c r="E13" s="84">
        <f t="shared" si="0"/>
        <v>117.3498</v>
      </c>
      <c r="F13" s="38"/>
      <c r="G13" s="38"/>
    </row>
    <row r="14" spans="1:7" s="11" customFormat="1" ht="18" x14ac:dyDescent="0.35">
      <c r="A14" s="89" t="s">
        <v>111</v>
      </c>
      <c r="B14" s="20" t="s">
        <v>106</v>
      </c>
      <c r="C14" s="19" t="s">
        <v>26</v>
      </c>
      <c r="D14" s="88">
        <v>35</v>
      </c>
      <c r="E14" s="84">
        <f t="shared" si="0"/>
        <v>68.454049999999995</v>
      </c>
      <c r="F14" s="43"/>
      <c r="G14" s="43"/>
    </row>
    <row r="15" spans="1:7" s="8" customFormat="1" ht="18" x14ac:dyDescent="0.35">
      <c r="A15" s="17" t="s">
        <v>34</v>
      </c>
      <c r="B15" s="20" t="s">
        <v>35</v>
      </c>
      <c r="C15" s="19" t="s">
        <v>26</v>
      </c>
      <c r="D15" s="88">
        <v>6</v>
      </c>
      <c r="E15" s="84">
        <f t="shared" si="0"/>
        <v>11.73498</v>
      </c>
      <c r="F15" s="43"/>
      <c r="G15" s="43"/>
    </row>
    <row r="16" spans="1:7" s="11" customFormat="1" ht="18" x14ac:dyDescent="0.35">
      <c r="A16" s="36" t="s">
        <v>155</v>
      </c>
      <c r="B16" s="37" t="s">
        <v>156</v>
      </c>
      <c r="C16" s="64" t="s">
        <v>26</v>
      </c>
      <c r="D16" s="88">
        <v>45</v>
      </c>
      <c r="E16" s="84">
        <f t="shared" si="0"/>
        <v>88.012349999999998</v>
      </c>
      <c r="F16" s="43"/>
      <c r="G16" s="43"/>
    </row>
    <row r="17" spans="1:7" s="11" customFormat="1" ht="18" x14ac:dyDescent="0.35">
      <c r="A17" s="36" t="s">
        <v>157</v>
      </c>
      <c r="B17" s="37" t="s">
        <v>158</v>
      </c>
      <c r="C17" s="64" t="s">
        <v>26</v>
      </c>
      <c r="D17" s="88">
        <v>45</v>
      </c>
      <c r="E17" s="84">
        <f t="shared" si="0"/>
        <v>88.012349999999998</v>
      </c>
      <c r="F17" s="43"/>
      <c r="G17" s="43"/>
    </row>
    <row r="18" spans="1:7" s="11" customFormat="1" ht="18" x14ac:dyDescent="0.35">
      <c r="A18" s="17" t="s">
        <v>28</v>
      </c>
      <c r="B18" s="20" t="s">
        <v>29</v>
      </c>
      <c r="C18" s="19" t="s">
        <v>26</v>
      </c>
      <c r="D18" s="88">
        <v>8</v>
      </c>
      <c r="E18" s="84">
        <f t="shared" si="0"/>
        <v>15.64664</v>
      </c>
      <c r="F18" s="43"/>
      <c r="G18" s="43"/>
    </row>
    <row r="19" spans="1:7" s="8" customFormat="1" ht="18" x14ac:dyDescent="0.35">
      <c r="A19" s="17" t="s">
        <v>30</v>
      </c>
      <c r="B19" s="20" t="s">
        <v>31</v>
      </c>
      <c r="C19" s="19" t="s">
        <v>26</v>
      </c>
      <c r="D19" s="88">
        <v>6</v>
      </c>
      <c r="E19" s="84">
        <f t="shared" si="0"/>
        <v>11.73498</v>
      </c>
      <c r="F19" s="43"/>
      <c r="G19" s="43"/>
    </row>
    <row r="20" spans="1:7" s="11" customFormat="1" ht="18" x14ac:dyDescent="0.35">
      <c r="A20" s="17" t="s">
        <v>32</v>
      </c>
      <c r="B20" s="20" t="s">
        <v>33</v>
      </c>
      <c r="C20" s="19" t="s">
        <v>26</v>
      </c>
      <c r="D20" s="88">
        <v>4</v>
      </c>
      <c r="E20" s="84">
        <f t="shared" si="0"/>
        <v>7.8233199999999998</v>
      </c>
      <c r="F20" s="43"/>
      <c r="G20" s="43"/>
    </row>
    <row r="21" spans="1:7" s="11" customFormat="1" ht="18" x14ac:dyDescent="0.35">
      <c r="A21" s="36" t="s">
        <v>107</v>
      </c>
      <c r="B21" s="37" t="s">
        <v>108</v>
      </c>
      <c r="C21" s="64" t="s">
        <v>26</v>
      </c>
      <c r="D21" s="88">
        <v>8</v>
      </c>
      <c r="E21" s="84">
        <f t="shared" si="0"/>
        <v>15.64664</v>
      </c>
      <c r="F21" s="43"/>
      <c r="G21" s="43"/>
    </row>
    <row r="22" spans="1:7" ht="18" x14ac:dyDescent="0.35">
      <c r="A22" s="17" t="s">
        <v>90</v>
      </c>
      <c r="B22" s="20" t="s">
        <v>91</v>
      </c>
      <c r="C22" s="19" t="s">
        <v>26</v>
      </c>
      <c r="D22" s="88">
        <v>12</v>
      </c>
      <c r="E22" s="84">
        <f t="shared" si="0"/>
        <v>23.46996</v>
      </c>
      <c r="F22" s="41"/>
      <c r="G22" s="41"/>
    </row>
    <row r="23" spans="1:7" ht="18" x14ac:dyDescent="0.35">
      <c r="A23" s="17" t="s">
        <v>36</v>
      </c>
      <c r="B23" s="20" t="s">
        <v>37</v>
      </c>
      <c r="C23" s="19" t="s">
        <v>26</v>
      </c>
      <c r="D23" s="88">
        <v>3</v>
      </c>
      <c r="E23" s="84">
        <f t="shared" si="0"/>
        <v>5.8674900000000001</v>
      </c>
      <c r="F23" s="41"/>
      <c r="G23" s="41"/>
    </row>
    <row r="24" spans="1:7" ht="18" x14ac:dyDescent="0.35">
      <c r="A24" s="120" t="s">
        <v>42</v>
      </c>
      <c r="B24" s="67" t="s">
        <v>43</v>
      </c>
      <c r="C24" s="68" t="s">
        <v>26</v>
      </c>
      <c r="D24" s="128">
        <v>8</v>
      </c>
      <c r="E24" s="84">
        <f t="shared" si="0"/>
        <v>15.64664</v>
      </c>
      <c r="F24" s="41"/>
      <c r="G24" s="41"/>
    </row>
    <row r="25" spans="1:7" ht="18" x14ac:dyDescent="0.35">
      <c r="A25" s="120" t="s">
        <v>44</v>
      </c>
      <c r="B25" s="67" t="s">
        <v>45</v>
      </c>
      <c r="C25" s="68" t="s">
        <v>26</v>
      </c>
      <c r="D25" s="128">
        <v>5</v>
      </c>
      <c r="E25" s="84">
        <f t="shared" si="0"/>
        <v>9.7791499999999996</v>
      </c>
      <c r="F25" s="41"/>
      <c r="G25" s="41"/>
    </row>
    <row r="26" spans="1:7" ht="18" x14ac:dyDescent="0.35">
      <c r="A26" s="120" t="s">
        <v>46</v>
      </c>
      <c r="B26" s="67" t="s">
        <v>181</v>
      </c>
      <c r="C26" s="68" t="s">
        <v>26</v>
      </c>
      <c r="D26" s="128">
        <v>5</v>
      </c>
      <c r="E26" s="84">
        <f t="shared" si="0"/>
        <v>9.7791499999999996</v>
      </c>
      <c r="F26" s="41"/>
      <c r="G26" s="41"/>
    </row>
    <row r="27" spans="1:7" ht="18" x14ac:dyDescent="0.35">
      <c r="A27" s="120" t="s">
        <v>48</v>
      </c>
      <c r="B27" s="67" t="s">
        <v>47</v>
      </c>
      <c r="C27" s="68" t="s">
        <v>26</v>
      </c>
      <c r="D27" s="128">
        <v>5</v>
      </c>
      <c r="E27" s="84">
        <f t="shared" si="0"/>
        <v>9.7791499999999996</v>
      </c>
      <c r="F27" s="41"/>
      <c r="G27" s="41"/>
    </row>
    <row r="28" spans="1:7" ht="18" x14ac:dyDescent="0.35">
      <c r="A28" s="120" t="s">
        <v>50</v>
      </c>
      <c r="B28" s="67" t="s">
        <v>49</v>
      </c>
      <c r="C28" s="68" t="s">
        <v>26</v>
      </c>
      <c r="D28" s="128">
        <v>5</v>
      </c>
      <c r="E28" s="84">
        <f t="shared" si="0"/>
        <v>9.7791499999999996</v>
      </c>
      <c r="F28" s="41"/>
      <c r="G28" s="41"/>
    </row>
    <row r="29" spans="1:7" ht="18" x14ac:dyDescent="0.35">
      <c r="A29" s="120" t="s">
        <v>54</v>
      </c>
      <c r="B29" s="67" t="s">
        <v>123</v>
      </c>
      <c r="C29" s="68" t="s">
        <v>26</v>
      </c>
      <c r="D29" s="128">
        <v>5</v>
      </c>
      <c r="E29" s="84">
        <f t="shared" si="0"/>
        <v>9.7791499999999996</v>
      </c>
      <c r="F29" s="41"/>
      <c r="G29" s="41"/>
    </row>
    <row r="30" spans="1:7" ht="18" x14ac:dyDescent="0.35">
      <c r="A30" s="121" t="s">
        <v>98</v>
      </c>
      <c r="B30" s="122" t="s">
        <v>55</v>
      </c>
      <c r="C30" s="68" t="s">
        <v>26</v>
      </c>
      <c r="D30" s="128">
        <v>5</v>
      </c>
      <c r="E30" s="84">
        <f t="shared" si="0"/>
        <v>9.7791499999999996</v>
      </c>
      <c r="F30" s="41"/>
      <c r="G30" s="41"/>
    </row>
    <row r="31" spans="1:7" ht="18" x14ac:dyDescent="0.35">
      <c r="A31" s="120" t="s">
        <v>51</v>
      </c>
      <c r="B31" s="67" t="s">
        <v>97</v>
      </c>
      <c r="C31" s="68" t="s">
        <v>26</v>
      </c>
      <c r="D31" s="128">
        <v>5</v>
      </c>
      <c r="E31" s="84">
        <f t="shared" si="0"/>
        <v>9.7791499999999996</v>
      </c>
      <c r="F31" s="41"/>
      <c r="G31" s="41"/>
    </row>
    <row r="32" spans="1:7" ht="18" x14ac:dyDescent="0.35">
      <c r="A32" s="120" t="s">
        <v>52</v>
      </c>
      <c r="B32" s="67" t="s">
        <v>137</v>
      </c>
      <c r="C32" s="68" t="s">
        <v>26</v>
      </c>
      <c r="D32" s="128">
        <v>5</v>
      </c>
      <c r="E32" s="84">
        <f t="shared" si="0"/>
        <v>9.7791499999999996</v>
      </c>
      <c r="F32" s="41"/>
      <c r="G32" s="41"/>
    </row>
    <row r="33" spans="1:7" ht="18" x14ac:dyDescent="0.35">
      <c r="A33" s="123" t="s">
        <v>114</v>
      </c>
      <c r="B33" s="123" t="s">
        <v>53</v>
      </c>
      <c r="C33" s="68" t="s">
        <v>26</v>
      </c>
      <c r="D33" s="128">
        <v>5</v>
      </c>
      <c r="E33" s="84">
        <f t="shared" si="0"/>
        <v>9.7791499999999996</v>
      </c>
      <c r="F33" s="41"/>
      <c r="G33" s="41"/>
    </row>
    <row r="34" spans="1:7" ht="18" x14ac:dyDescent="0.35">
      <c r="A34" s="124" t="s">
        <v>112</v>
      </c>
      <c r="B34" s="125" t="s">
        <v>115</v>
      </c>
      <c r="C34" s="68" t="s">
        <v>26</v>
      </c>
      <c r="D34" s="128">
        <v>5</v>
      </c>
      <c r="E34" s="84">
        <f t="shared" si="0"/>
        <v>9.7791499999999996</v>
      </c>
      <c r="F34" s="41"/>
      <c r="G34" s="41"/>
    </row>
    <row r="35" spans="1:7" ht="18" x14ac:dyDescent="0.35">
      <c r="A35" s="120" t="s">
        <v>56</v>
      </c>
      <c r="B35" s="67" t="s">
        <v>113</v>
      </c>
      <c r="C35" s="68" t="s">
        <v>26</v>
      </c>
      <c r="D35" s="128">
        <v>10</v>
      </c>
      <c r="E35" s="84">
        <f t="shared" si="0"/>
        <v>19.558299999999999</v>
      </c>
      <c r="F35" s="41"/>
      <c r="G35" s="41"/>
    </row>
    <row r="36" spans="1:7" ht="18" x14ac:dyDescent="0.35">
      <c r="A36" s="120" t="s">
        <v>58</v>
      </c>
      <c r="B36" s="67" t="s">
        <v>57</v>
      </c>
      <c r="C36" s="68" t="s">
        <v>26</v>
      </c>
      <c r="D36" s="128">
        <v>5</v>
      </c>
      <c r="E36" s="84">
        <f t="shared" si="0"/>
        <v>9.7791499999999996</v>
      </c>
      <c r="F36" s="41"/>
      <c r="G36" s="41"/>
    </row>
    <row r="37" spans="1:7" ht="18" x14ac:dyDescent="0.35">
      <c r="A37" s="126" t="s">
        <v>119</v>
      </c>
      <c r="B37" s="127" t="s">
        <v>59</v>
      </c>
      <c r="C37" s="68" t="s">
        <v>26</v>
      </c>
      <c r="D37" s="128">
        <v>5</v>
      </c>
      <c r="E37" s="84">
        <f t="shared" si="0"/>
        <v>9.7791499999999996</v>
      </c>
      <c r="F37" s="41"/>
      <c r="G37" s="41"/>
    </row>
    <row r="38" spans="1:7" ht="21" customHeight="1" x14ac:dyDescent="0.35">
      <c r="A38" s="123" t="s">
        <v>118</v>
      </c>
      <c r="B38" s="123" t="s">
        <v>122</v>
      </c>
      <c r="C38" s="68" t="s">
        <v>26</v>
      </c>
      <c r="D38" s="128">
        <v>10</v>
      </c>
      <c r="E38" s="84">
        <f t="shared" si="0"/>
        <v>19.558299999999999</v>
      </c>
      <c r="F38" s="41"/>
      <c r="G38" s="41"/>
    </row>
    <row r="39" spans="1:7" ht="19.5" customHeight="1" x14ac:dyDescent="0.35">
      <c r="A39" s="66" t="s">
        <v>136</v>
      </c>
      <c r="B39" s="67" t="s">
        <v>120</v>
      </c>
      <c r="C39" s="68" t="s">
        <v>26</v>
      </c>
      <c r="D39" s="128">
        <v>5</v>
      </c>
      <c r="E39" s="84">
        <f t="shared" si="0"/>
        <v>9.7791499999999996</v>
      </c>
      <c r="F39" s="41"/>
      <c r="G39" s="41"/>
    </row>
    <row r="40" spans="1:7" ht="18" customHeight="1" x14ac:dyDescent="0.35">
      <c r="A40" s="120" t="s">
        <v>102</v>
      </c>
      <c r="B40" s="67" t="s">
        <v>188</v>
      </c>
      <c r="C40" s="68" t="s">
        <v>26</v>
      </c>
      <c r="D40" s="129">
        <v>15</v>
      </c>
      <c r="E40" s="84">
        <f t="shared" si="0"/>
        <v>29.33745</v>
      </c>
      <c r="F40" s="41"/>
      <c r="G40" s="41"/>
    </row>
    <row r="41" spans="1:7" ht="18" x14ac:dyDescent="0.35">
      <c r="A41" s="60" t="s">
        <v>60</v>
      </c>
      <c r="B41" s="20" t="s">
        <v>138</v>
      </c>
      <c r="C41" s="19" t="s">
        <v>26</v>
      </c>
      <c r="D41" s="88">
        <v>9</v>
      </c>
      <c r="E41" s="84">
        <f t="shared" si="0"/>
        <v>17.60247</v>
      </c>
      <c r="F41" s="41"/>
      <c r="G41" s="41"/>
    </row>
    <row r="42" spans="1:7" ht="18" x14ac:dyDescent="0.35">
      <c r="A42" s="66" t="s">
        <v>162</v>
      </c>
      <c r="B42" s="67" t="s">
        <v>163</v>
      </c>
      <c r="C42" s="68" t="s">
        <v>26</v>
      </c>
      <c r="D42" s="88">
        <v>24</v>
      </c>
      <c r="E42" s="84">
        <f t="shared" si="0"/>
        <v>46.939920000000001</v>
      </c>
      <c r="F42" s="41"/>
      <c r="G42" s="41"/>
    </row>
    <row r="43" spans="1:7" ht="18" x14ac:dyDescent="0.35">
      <c r="A43" s="69" t="s">
        <v>164</v>
      </c>
      <c r="B43" s="67" t="s">
        <v>165</v>
      </c>
      <c r="C43" s="68" t="s">
        <v>26</v>
      </c>
      <c r="D43" s="88">
        <v>24</v>
      </c>
      <c r="E43" s="84">
        <f t="shared" si="0"/>
        <v>46.939920000000001</v>
      </c>
      <c r="F43" s="41"/>
      <c r="G43" s="41"/>
    </row>
    <row r="44" spans="1:7" ht="18" x14ac:dyDescent="0.35">
      <c r="A44" s="69" t="s">
        <v>166</v>
      </c>
      <c r="B44" s="67" t="s">
        <v>167</v>
      </c>
      <c r="C44" s="68" t="s">
        <v>168</v>
      </c>
      <c r="D44" s="88">
        <v>45</v>
      </c>
      <c r="E44" s="84">
        <f t="shared" si="0"/>
        <v>88.012349999999998</v>
      </c>
      <c r="F44" s="41"/>
      <c r="G44" s="41"/>
    </row>
    <row r="45" spans="1:7" ht="18" x14ac:dyDescent="0.35">
      <c r="A45" s="69" t="s">
        <v>169</v>
      </c>
      <c r="B45" s="67" t="s">
        <v>170</v>
      </c>
      <c r="C45" s="68" t="s">
        <v>26</v>
      </c>
      <c r="D45" s="88">
        <v>18</v>
      </c>
      <c r="E45" s="84">
        <f t="shared" si="0"/>
        <v>35.204940000000001</v>
      </c>
      <c r="F45" s="41"/>
      <c r="G45" s="41"/>
    </row>
    <row r="46" spans="1:7" ht="18" x14ac:dyDescent="0.35">
      <c r="A46" s="69" t="s">
        <v>171</v>
      </c>
      <c r="B46" s="67" t="s">
        <v>172</v>
      </c>
      <c r="C46" s="68" t="s">
        <v>26</v>
      </c>
      <c r="D46" s="88">
        <v>26</v>
      </c>
      <c r="E46" s="84">
        <f t="shared" si="0"/>
        <v>50.851579999999998</v>
      </c>
      <c r="F46" s="41"/>
      <c r="G46" s="41"/>
    </row>
    <row r="47" spans="1:7" ht="18" x14ac:dyDescent="0.35">
      <c r="A47" s="65" t="s">
        <v>139</v>
      </c>
      <c r="B47" s="20" t="s">
        <v>132</v>
      </c>
      <c r="C47" s="19" t="s">
        <v>26</v>
      </c>
      <c r="D47" s="88">
        <v>9</v>
      </c>
      <c r="E47" s="84">
        <f t="shared" si="0"/>
        <v>17.60247</v>
      </c>
      <c r="F47" s="41"/>
      <c r="G47" s="41"/>
    </row>
    <row r="48" spans="1:7" ht="18" x14ac:dyDescent="0.35">
      <c r="A48" s="17" t="s">
        <v>40</v>
      </c>
      <c r="B48" s="20" t="s">
        <v>41</v>
      </c>
      <c r="C48" s="19" t="s">
        <v>26</v>
      </c>
      <c r="D48" s="88">
        <v>7</v>
      </c>
      <c r="E48" s="84">
        <f t="shared" si="0"/>
        <v>13.690809999999999</v>
      </c>
      <c r="F48" s="41"/>
      <c r="G48" s="41"/>
    </row>
    <row r="49" spans="1:7" ht="18" x14ac:dyDescent="0.35">
      <c r="A49" s="17" t="s">
        <v>61</v>
      </c>
      <c r="B49" s="20" t="s">
        <v>121</v>
      </c>
      <c r="C49" s="19" t="s">
        <v>26</v>
      </c>
      <c r="D49" s="88">
        <v>9</v>
      </c>
      <c r="E49" s="84">
        <f t="shared" si="0"/>
        <v>17.60247</v>
      </c>
      <c r="F49" s="41"/>
      <c r="G49" s="41"/>
    </row>
    <row r="50" spans="1:7" ht="21" customHeight="1" x14ac:dyDescent="0.35">
      <c r="A50" s="17" t="s">
        <v>62</v>
      </c>
      <c r="B50" s="20" t="s">
        <v>135</v>
      </c>
      <c r="C50" s="19" t="s">
        <v>26</v>
      </c>
      <c r="D50" s="88">
        <v>12</v>
      </c>
      <c r="E50" s="84">
        <f t="shared" si="0"/>
        <v>23.46996</v>
      </c>
      <c r="F50" s="41"/>
      <c r="G50" s="41"/>
    </row>
    <row r="51" spans="1:7" ht="18" x14ac:dyDescent="0.35">
      <c r="A51" s="35" t="s">
        <v>145</v>
      </c>
      <c r="B51" s="20" t="s">
        <v>142</v>
      </c>
      <c r="C51" s="19" t="s">
        <v>141</v>
      </c>
      <c r="D51" s="88">
        <v>12</v>
      </c>
      <c r="E51" s="84">
        <f t="shared" si="0"/>
        <v>23.46996</v>
      </c>
      <c r="F51" s="41"/>
      <c r="G51" s="41"/>
    </row>
    <row r="52" spans="1:7" ht="18" x14ac:dyDescent="0.35">
      <c r="A52" s="47" t="s">
        <v>146</v>
      </c>
      <c r="B52" s="20" t="s">
        <v>143</v>
      </c>
      <c r="C52" s="19" t="s">
        <v>141</v>
      </c>
      <c r="D52" s="88">
        <v>12</v>
      </c>
      <c r="E52" s="84">
        <f t="shared" si="0"/>
        <v>23.46996</v>
      </c>
      <c r="F52" s="41"/>
      <c r="G52" s="41"/>
    </row>
    <row r="53" spans="1:7" ht="18" x14ac:dyDescent="0.35">
      <c r="A53" s="63" t="s">
        <v>147</v>
      </c>
      <c r="B53" s="20" t="s">
        <v>144</v>
      </c>
      <c r="C53" s="19" t="s">
        <v>141</v>
      </c>
      <c r="D53" s="88">
        <v>9</v>
      </c>
      <c r="E53" s="84">
        <f t="shared" si="0"/>
        <v>17.60247</v>
      </c>
      <c r="F53" s="41"/>
      <c r="G53" s="41"/>
    </row>
    <row r="54" spans="1:7" ht="18" x14ac:dyDescent="0.35">
      <c r="A54" s="17" t="s">
        <v>63</v>
      </c>
      <c r="B54" s="20" t="s">
        <v>64</v>
      </c>
      <c r="C54" s="19" t="s">
        <v>26</v>
      </c>
      <c r="D54" s="88">
        <v>15</v>
      </c>
      <c r="E54" s="84">
        <f t="shared" si="0"/>
        <v>29.33745</v>
      </c>
      <c r="F54" s="41"/>
      <c r="G54" s="41"/>
    </row>
    <row r="55" spans="1:7" ht="18" x14ac:dyDescent="0.35">
      <c r="A55" s="17" t="s">
        <v>65</v>
      </c>
      <c r="B55" s="46" t="s">
        <v>66</v>
      </c>
      <c r="C55" s="19" t="s">
        <v>26</v>
      </c>
      <c r="D55" s="88">
        <v>9</v>
      </c>
      <c r="E55" s="84">
        <f t="shared" si="0"/>
        <v>17.60247</v>
      </c>
      <c r="F55" s="41"/>
      <c r="G55" s="41"/>
    </row>
    <row r="56" spans="1:7" ht="18" x14ac:dyDescent="0.35">
      <c r="A56" s="17" t="s">
        <v>67</v>
      </c>
      <c r="B56" s="46" t="s">
        <v>68</v>
      </c>
      <c r="C56" s="19" t="s">
        <v>26</v>
      </c>
      <c r="D56" s="88">
        <v>9</v>
      </c>
      <c r="E56" s="84">
        <f t="shared" si="0"/>
        <v>17.60247</v>
      </c>
      <c r="F56" s="41"/>
      <c r="G56" s="41"/>
    </row>
    <row r="57" spans="1:7" ht="18" x14ac:dyDescent="0.35">
      <c r="A57" s="47" t="s">
        <v>130</v>
      </c>
      <c r="B57" s="47" t="s">
        <v>131</v>
      </c>
      <c r="C57" s="19" t="s">
        <v>26</v>
      </c>
      <c r="D57" s="88">
        <v>18</v>
      </c>
      <c r="E57" s="84">
        <f t="shared" si="0"/>
        <v>35.204940000000001</v>
      </c>
      <c r="F57" s="41"/>
      <c r="G57" s="41"/>
    </row>
    <row r="58" spans="1:7" ht="18" x14ac:dyDescent="0.35">
      <c r="A58" s="17" t="s">
        <v>81</v>
      </c>
      <c r="B58" s="46" t="s">
        <v>82</v>
      </c>
      <c r="C58" s="19" t="s">
        <v>26</v>
      </c>
      <c r="D58" s="88">
        <v>12</v>
      </c>
      <c r="E58" s="84">
        <f t="shared" si="0"/>
        <v>23.46996</v>
      </c>
      <c r="F58" s="41"/>
      <c r="G58" s="41"/>
    </row>
    <row r="59" spans="1:7" ht="18" x14ac:dyDescent="0.35">
      <c r="A59" s="17" t="s">
        <v>83</v>
      </c>
      <c r="B59" s="20" t="s">
        <v>140</v>
      </c>
      <c r="C59" s="19" t="s">
        <v>26</v>
      </c>
      <c r="D59" s="88">
        <v>60</v>
      </c>
      <c r="E59" s="84">
        <f t="shared" si="0"/>
        <v>117.3498</v>
      </c>
      <c r="F59" s="41"/>
      <c r="G59" s="41"/>
    </row>
    <row r="60" spans="1:7" ht="18" x14ac:dyDescent="0.35">
      <c r="A60" s="17" t="s">
        <v>84</v>
      </c>
      <c r="B60" s="20" t="s">
        <v>85</v>
      </c>
      <c r="C60" s="19" t="s">
        <v>26</v>
      </c>
      <c r="D60" s="88">
        <v>90</v>
      </c>
      <c r="E60" s="84">
        <f t="shared" si="0"/>
        <v>176.0247</v>
      </c>
      <c r="F60" s="41"/>
      <c r="G60" s="41"/>
    </row>
    <row r="61" spans="1:7" ht="18" x14ac:dyDescent="0.35">
      <c r="A61" s="17" t="s">
        <v>86</v>
      </c>
      <c r="B61" s="20" t="s">
        <v>159</v>
      </c>
      <c r="C61" s="19" t="s">
        <v>26</v>
      </c>
      <c r="D61" s="88">
        <v>90</v>
      </c>
      <c r="E61" s="84">
        <f t="shared" si="0"/>
        <v>176.0247</v>
      </c>
      <c r="F61" s="41"/>
      <c r="G61" s="41"/>
    </row>
    <row r="62" spans="1:7" ht="18" x14ac:dyDescent="0.35">
      <c r="A62" s="17" t="s">
        <v>87</v>
      </c>
      <c r="B62" s="20" t="s">
        <v>160</v>
      </c>
      <c r="C62" s="19" t="s">
        <v>26</v>
      </c>
      <c r="D62" s="88">
        <v>105</v>
      </c>
      <c r="E62" s="84">
        <f t="shared" si="0"/>
        <v>205.36214999999999</v>
      </c>
      <c r="F62" s="41"/>
      <c r="G62" s="41"/>
    </row>
    <row r="63" spans="1:7" ht="18" x14ac:dyDescent="0.35">
      <c r="A63" s="17" t="s">
        <v>88</v>
      </c>
      <c r="B63" s="20" t="s">
        <v>161</v>
      </c>
      <c r="C63" s="19" t="s">
        <v>26</v>
      </c>
      <c r="D63" s="88">
        <v>125</v>
      </c>
      <c r="E63" s="84">
        <f t="shared" si="0"/>
        <v>244.47874999999999</v>
      </c>
      <c r="F63" s="41"/>
      <c r="G63" s="41"/>
    </row>
    <row r="64" spans="1:7" ht="18" x14ac:dyDescent="0.35">
      <c r="A64" s="17" t="s">
        <v>62</v>
      </c>
      <c r="B64" s="20" t="s">
        <v>133</v>
      </c>
      <c r="C64" s="19" t="s">
        <v>26</v>
      </c>
      <c r="D64" s="88">
        <v>28</v>
      </c>
      <c r="E64" s="84">
        <f t="shared" si="0"/>
        <v>54.763239999999996</v>
      </c>
      <c r="F64" s="41"/>
      <c r="G64" s="41"/>
    </row>
    <row r="65" spans="1:7" ht="18" x14ac:dyDescent="0.35">
      <c r="A65" s="17" t="s">
        <v>92</v>
      </c>
      <c r="B65" s="20" t="s">
        <v>134</v>
      </c>
      <c r="C65" s="19" t="s">
        <v>26</v>
      </c>
      <c r="D65" s="88">
        <v>30</v>
      </c>
      <c r="E65" s="84">
        <f t="shared" si="0"/>
        <v>58.674900000000001</v>
      </c>
      <c r="F65" s="41"/>
      <c r="G65" s="41"/>
    </row>
    <row r="66" spans="1:7" ht="18" x14ac:dyDescent="0.35">
      <c r="A66" s="17" t="s">
        <v>93</v>
      </c>
      <c r="B66" s="18" t="s">
        <v>94</v>
      </c>
      <c r="C66" s="19" t="s">
        <v>26</v>
      </c>
      <c r="D66" s="88">
        <v>214</v>
      </c>
      <c r="E66" s="84">
        <f t="shared" si="0"/>
        <v>418.54761999999999</v>
      </c>
      <c r="F66" s="41"/>
      <c r="G66" s="41"/>
    </row>
    <row r="67" spans="1:7" ht="36.6" customHeight="1" x14ac:dyDescent="0.35">
      <c r="A67" s="86" t="s">
        <v>95</v>
      </c>
      <c r="B67" s="72" t="s">
        <v>96</v>
      </c>
      <c r="C67" s="85" t="s">
        <v>26</v>
      </c>
      <c r="D67" s="88">
        <v>245</v>
      </c>
      <c r="E67" s="84">
        <f t="shared" si="0"/>
        <v>479.17834999999997</v>
      </c>
      <c r="F67" s="41"/>
      <c r="G67" s="41"/>
    </row>
    <row r="68" spans="1:7" ht="18" x14ac:dyDescent="0.35">
      <c r="A68" s="123" t="s">
        <v>116</v>
      </c>
      <c r="B68" s="123" t="s">
        <v>117</v>
      </c>
      <c r="C68" s="19" t="s">
        <v>26</v>
      </c>
      <c r="D68" s="88">
        <v>9</v>
      </c>
      <c r="E68" s="84">
        <f t="shared" si="0"/>
        <v>17.60247</v>
      </c>
      <c r="F68" s="41"/>
      <c r="G68" s="41"/>
    </row>
    <row r="69" spans="1:7" ht="18" x14ac:dyDescent="0.35">
      <c r="A69" s="17" t="s">
        <v>69</v>
      </c>
      <c r="B69" s="48" t="s">
        <v>173</v>
      </c>
      <c r="C69" s="19" t="s">
        <v>26</v>
      </c>
      <c r="D69" s="88">
        <v>15</v>
      </c>
      <c r="E69" s="84">
        <f t="shared" si="0"/>
        <v>29.33745</v>
      </c>
      <c r="F69" s="41"/>
      <c r="G69" s="41"/>
    </row>
    <row r="70" spans="1:7" ht="18" x14ac:dyDescent="0.35">
      <c r="A70" s="45" t="s">
        <v>70</v>
      </c>
      <c r="B70" s="33" t="s">
        <v>174</v>
      </c>
      <c r="C70" s="19" t="s">
        <v>26</v>
      </c>
      <c r="D70" s="88">
        <v>16</v>
      </c>
      <c r="E70" s="84">
        <f t="shared" si="0"/>
        <v>31.293279999999999</v>
      </c>
      <c r="F70" s="41"/>
      <c r="G70" s="41"/>
    </row>
    <row r="71" spans="1:7" ht="18" x14ac:dyDescent="0.35">
      <c r="A71" s="17" t="s">
        <v>71</v>
      </c>
      <c r="B71" s="33" t="s">
        <v>175</v>
      </c>
      <c r="C71" s="19" t="s">
        <v>26</v>
      </c>
      <c r="D71" s="88">
        <v>17</v>
      </c>
      <c r="E71" s="84">
        <f t="shared" si="0"/>
        <v>33.249110000000002</v>
      </c>
      <c r="F71" s="41"/>
      <c r="G71" s="41"/>
    </row>
    <row r="72" spans="1:7" ht="18" x14ac:dyDescent="0.35">
      <c r="A72" s="17" t="s">
        <v>72</v>
      </c>
      <c r="B72" s="33" t="s">
        <v>103</v>
      </c>
      <c r="C72" s="19" t="s">
        <v>26</v>
      </c>
      <c r="D72" s="88">
        <v>16</v>
      </c>
      <c r="E72" s="84">
        <f t="shared" si="0"/>
        <v>31.293279999999999</v>
      </c>
      <c r="F72" s="41"/>
      <c r="G72" s="41"/>
    </row>
    <row r="73" spans="1:7" ht="18" x14ac:dyDescent="0.35">
      <c r="A73" s="45" t="s">
        <v>73</v>
      </c>
      <c r="B73" s="33" t="s">
        <v>176</v>
      </c>
      <c r="C73" s="19" t="s">
        <v>26</v>
      </c>
      <c r="D73" s="88">
        <v>18</v>
      </c>
      <c r="E73" s="84">
        <f t="shared" ref="E73:E83" si="1">D73*1.95583</f>
        <v>35.204940000000001</v>
      </c>
      <c r="F73" s="41"/>
      <c r="G73" s="41"/>
    </row>
    <row r="74" spans="1:7" ht="18" x14ac:dyDescent="0.35">
      <c r="A74" s="17" t="s">
        <v>74</v>
      </c>
      <c r="B74" s="33" t="s">
        <v>177</v>
      </c>
      <c r="C74" s="19" t="s">
        <v>26</v>
      </c>
      <c r="D74" s="88">
        <v>21</v>
      </c>
      <c r="E74" s="84">
        <f t="shared" si="1"/>
        <v>41.072429999999997</v>
      </c>
      <c r="F74" s="41"/>
      <c r="G74" s="41"/>
    </row>
    <row r="75" spans="1:7" ht="18" x14ac:dyDescent="0.35">
      <c r="A75" s="17" t="s">
        <v>75</v>
      </c>
      <c r="B75" s="33" t="s">
        <v>178</v>
      </c>
      <c r="C75" s="19" t="s">
        <v>26</v>
      </c>
      <c r="D75" s="88">
        <v>13</v>
      </c>
      <c r="E75" s="84">
        <f t="shared" si="1"/>
        <v>25.425789999999999</v>
      </c>
      <c r="F75" s="41"/>
      <c r="G75" s="41"/>
    </row>
    <row r="76" spans="1:7" ht="18" x14ac:dyDescent="0.35">
      <c r="A76" s="17" t="s">
        <v>76</v>
      </c>
      <c r="B76" s="33" t="s">
        <v>179</v>
      </c>
      <c r="C76" s="19" t="s">
        <v>26</v>
      </c>
      <c r="D76" s="88">
        <v>18</v>
      </c>
      <c r="E76" s="84">
        <f t="shared" si="1"/>
        <v>35.204940000000001</v>
      </c>
      <c r="F76" s="41"/>
      <c r="G76" s="41"/>
    </row>
    <row r="77" spans="1:7" ht="18" x14ac:dyDescent="0.35">
      <c r="A77" s="17" t="s">
        <v>77</v>
      </c>
      <c r="B77" s="33" t="s">
        <v>180</v>
      </c>
      <c r="C77" s="19" t="s">
        <v>26</v>
      </c>
      <c r="D77" s="88">
        <v>18</v>
      </c>
      <c r="E77" s="84">
        <f t="shared" si="1"/>
        <v>35.204940000000001</v>
      </c>
      <c r="F77" s="41"/>
      <c r="G77" s="41"/>
    </row>
    <row r="78" spans="1:7" ht="18" x14ac:dyDescent="0.35">
      <c r="A78" s="17" t="s">
        <v>78</v>
      </c>
      <c r="B78" s="33" t="s">
        <v>104</v>
      </c>
      <c r="C78" s="19" t="s">
        <v>26</v>
      </c>
      <c r="D78" s="88">
        <v>30</v>
      </c>
      <c r="E78" s="84">
        <f t="shared" si="1"/>
        <v>58.674900000000001</v>
      </c>
      <c r="F78" s="41"/>
      <c r="G78" s="41"/>
    </row>
    <row r="79" spans="1:7" ht="18" x14ac:dyDescent="0.35">
      <c r="A79" s="61" t="s">
        <v>148</v>
      </c>
      <c r="B79" s="33" t="s">
        <v>124</v>
      </c>
      <c r="C79" s="19" t="s">
        <v>26</v>
      </c>
      <c r="D79" s="88">
        <v>30</v>
      </c>
      <c r="E79" s="84">
        <f t="shared" si="1"/>
        <v>58.674900000000001</v>
      </c>
      <c r="F79" s="41"/>
      <c r="G79" s="41"/>
    </row>
    <row r="80" spans="1:7" ht="19.5" customHeight="1" x14ac:dyDescent="0.35">
      <c r="A80" s="62" t="s">
        <v>149</v>
      </c>
      <c r="B80" s="33" t="s">
        <v>125</v>
      </c>
      <c r="C80" s="19" t="s">
        <v>26</v>
      </c>
      <c r="D80" s="88">
        <v>18</v>
      </c>
      <c r="E80" s="84">
        <f t="shared" si="1"/>
        <v>35.204940000000001</v>
      </c>
      <c r="F80" s="41"/>
      <c r="G80" s="41"/>
    </row>
    <row r="81" spans="1:7" ht="18" x14ac:dyDescent="0.35">
      <c r="A81" s="61" t="s">
        <v>150</v>
      </c>
      <c r="B81" s="33" t="s">
        <v>126</v>
      </c>
      <c r="C81" s="19" t="s">
        <v>26</v>
      </c>
      <c r="D81" s="88">
        <v>18</v>
      </c>
      <c r="E81" s="84">
        <f t="shared" si="1"/>
        <v>35.204940000000001</v>
      </c>
      <c r="F81" s="41"/>
      <c r="G81" s="41"/>
    </row>
    <row r="82" spans="1:7" ht="16.8" customHeight="1" x14ac:dyDescent="0.35">
      <c r="A82" s="49" t="s">
        <v>151</v>
      </c>
      <c r="B82" s="33" t="s">
        <v>127</v>
      </c>
      <c r="C82" s="19" t="s">
        <v>26</v>
      </c>
      <c r="D82" s="88">
        <v>30</v>
      </c>
      <c r="E82" s="84">
        <f t="shared" si="1"/>
        <v>58.674900000000001</v>
      </c>
      <c r="F82" s="70"/>
      <c r="G82" s="41"/>
    </row>
    <row r="83" spans="1:7" ht="18" x14ac:dyDescent="0.35">
      <c r="A83" s="30" t="s">
        <v>79</v>
      </c>
      <c r="B83" s="25" t="s">
        <v>128</v>
      </c>
      <c r="C83" s="19" t="s">
        <v>26</v>
      </c>
      <c r="D83" s="88">
        <v>8</v>
      </c>
      <c r="E83" s="84">
        <f t="shared" si="1"/>
        <v>15.64664</v>
      </c>
    </row>
    <row r="84" spans="1:7" ht="24" customHeight="1" x14ac:dyDescent="0.35">
      <c r="A84" s="17" t="s">
        <v>80</v>
      </c>
      <c r="B84" s="25" t="s">
        <v>129</v>
      </c>
      <c r="C84" s="85" t="s">
        <v>26</v>
      </c>
      <c r="D84" s="88">
        <v>12</v>
      </c>
      <c r="E84" s="84">
        <f>D84*1.95583</f>
        <v>23.46996</v>
      </c>
    </row>
    <row r="85" spans="1:7" x14ac:dyDescent="0.3">
      <c r="D85" s="80"/>
      <c r="E85" s="71"/>
    </row>
    <row r="86" spans="1:7" ht="18" x14ac:dyDescent="0.35">
      <c r="A86" s="17"/>
      <c r="B86" s="22"/>
      <c r="C86" s="19"/>
      <c r="D86" s="81"/>
      <c r="E86" s="21"/>
    </row>
    <row r="87" spans="1:7" ht="18" x14ac:dyDescent="0.35">
      <c r="A87" s="17"/>
      <c r="B87" s="22"/>
      <c r="C87" s="19"/>
      <c r="D87" s="81"/>
      <c r="E87" s="21"/>
    </row>
    <row r="88" spans="1:7" ht="18" x14ac:dyDescent="0.35">
      <c r="A88" s="17"/>
      <c r="B88" s="22"/>
      <c r="C88" s="19"/>
      <c r="D88" s="81"/>
      <c r="E88" s="21"/>
    </row>
    <row r="89" spans="1:7" ht="18" x14ac:dyDescent="0.35">
      <c r="A89" s="17"/>
      <c r="B89" s="22"/>
      <c r="C89" s="19"/>
      <c r="D89" s="81"/>
      <c r="E89" s="21"/>
    </row>
    <row r="90" spans="1:7" ht="18" x14ac:dyDescent="0.35">
      <c r="A90" s="17"/>
      <c r="B90" s="22"/>
      <c r="C90" s="19"/>
      <c r="D90" s="81"/>
      <c r="E90" s="21"/>
    </row>
    <row r="91" spans="1:7" ht="18" x14ac:dyDescent="0.35">
      <c r="A91" s="17"/>
      <c r="B91" s="22"/>
      <c r="C91" s="19"/>
      <c r="D91" s="81"/>
      <c r="E91" s="21"/>
    </row>
    <row r="92" spans="1:7" ht="18" x14ac:dyDescent="0.35">
      <c r="A92" s="17"/>
      <c r="B92" s="22"/>
      <c r="C92" s="19"/>
      <c r="D92" s="81"/>
      <c r="E92" s="21"/>
    </row>
    <row r="93" spans="1:7" ht="18" x14ac:dyDescent="0.35">
      <c r="A93" s="17"/>
      <c r="B93" s="22"/>
      <c r="C93" s="19"/>
      <c r="D93" s="81"/>
      <c r="E93" s="21"/>
    </row>
    <row r="94" spans="1:7" ht="18" x14ac:dyDescent="0.35">
      <c r="A94" s="17"/>
      <c r="B94" s="20"/>
      <c r="C94" s="19"/>
      <c r="D94" s="81"/>
      <c r="E94" s="21"/>
    </row>
    <row r="95" spans="1:7" ht="18" x14ac:dyDescent="0.35">
      <c r="A95" s="17"/>
      <c r="B95" s="20"/>
      <c r="C95" s="19"/>
      <c r="D95" s="81"/>
      <c r="E95" s="21"/>
    </row>
    <row r="96" spans="1:7" ht="18" x14ac:dyDescent="0.35">
      <c r="A96" s="17"/>
      <c r="B96" s="20"/>
      <c r="C96" s="19"/>
      <c r="D96" s="81"/>
      <c r="E96" s="21"/>
    </row>
    <row r="97" spans="1:5" ht="18" x14ac:dyDescent="0.35">
      <c r="A97" s="17"/>
      <c r="B97" s="20"/>
      <c r="C97" s="19"/>
      <c r="D97" s="81"/>
      <c r="E97" s="21"/>
    </row>
    <row r="98" spans="1:5" ht="18" x14ac:dyDescent="0.35">
      <c r="A98" s="17"/>
      <c r="B98" s="20"/>
      <c r="C98" s="19"/>
      <c r="D98" s="81"/>
      <c r="E98" s="21"/>
    </row>
    <row r="99" spans="1:5" ht="18" x14ac:dyDescent="0.35">
      <c r="A99" s="17"/>
      <c r="B99" s="20"/>
      <c r="C99" s="19"/>
      <c r="D99" s="81"/>
      <c r="E99" s="21"/>
    </row>
    <row r="100" spans="1:5" ht="18" x14ac:dyDescent="0.35">
      <c r="A100" s="17"/>
      <c r="B100" s="23"/>
      <c r="C100" s="19"/>
      <c r="D100" s="81"/>
      <c r="E100" s="21"/>
    </row>
    <row r="101" spans="1:5" ht="18" x14ac:dyDescent="0.35">
      <c r="A101" s="17"/>
      <c r="B101" s="20"/>
      <c r="C101" s="19"/>
      <c r="D101" s="81"/>
      <c r="E101" s="21"/>
    </row>
    <row r="102" spans="1:5" ht="18" x14ac:dyDescent="0.35">
      <c r="A102" s="17"/>
      <c r="B102" s="20"/>
      <c r="C102" s="19"/>
      <c r="D102" s="81"/>
      <c r="E102" s="21"/>
    </row>
    <row r="103" spans="1:5" ht="18" x14ac:dyDescent="0.35">
      <c r="A103" s="17"/>
      <c r="B103" s="24"/>
      <c r="C103" s="19"/>
      <c r="D103" s="81"/>
      <c r="E103" s="21"/>
    </row>
    <row r="104" spans="1:5" ht="18" x14ac:dyDescent="0.35">
      <c r="A104" s="17"/>
      <c r="B104" s="22"/>
      <c r="C104" s="19"/>
      <c r="D104" s="81"/>
      <c r="E104" s="21"/>
    </row>
    <row r="105" spans="1:5" ht="18" x14ac:dyDescent="0.35">
      <c r="A105" s="17"/>
      <c r="B105" s="22"/>
      <c r="C105" s="19"/>
      <c r="D105" s="81"/>
      <c r="E105" s="21"/>
    </row>
    <row r="106" spans="1:5" ht="18" x14ac:dyDescent="0.35">
      <c r="A106" s="17"/>
      <c r="B106" s="20"/>
      <c r="C106" s="19"/>
      <c r="D106" s="81"/>
      <c r="E106" s="21"/>
    </row>
    <row r="107" spans="1:5" ht="18" x14ac:dyDescent="0.35">
      <c r="A107" s="17"/>
      <c r="B107" s="20"/>
      <c r="C107" s="19"/>
      <c r="D107" s="81"/>
      <c r="E107" s="21"/>
    </row>
    <row r="108" spans="1:5" ht="18" x14ac:dyDescent="0.35">
      <c r="A108" s="17"/>
      <c r="B108" s="20"/>
      <c r="C108" s="19"/>
      <c r="D108" s="81"/>
      <c r="E108" s="21"/>
    </row>
    <row r="109" spans="1:5" ht="18" x14ac:dyDescent="0.35">
      <c r="A109" s="17"/>
      <c r="B109" s="20"/>
      <c r="C109" s="19"/>
      <c r="D109" s="81"/>
      <c r="E109" s="21"/>
    </row>
    <row r="110" spans="1:5" ht="18" x14ac:dyDescent="0.35">
      <c r="A110" s="17"/>
      <c r="B110" s="20"/>
      <c r="C110" s="19"/>
      <c r="D110" s="81"/>
      <c r="E110" s="21"/>
    </row>
    <row r="111" spans="1:5" ht="18" x14ac:dyDescent="0.35">
      <c r="A111" s="17"/>
      <c r="B111" s="20"/>
      <c r="C111" s="19"/>
      <c r="D111" s="81"/>
      <c r="E111" s="21"/>
    </row>
    <row r="112" spans="1:5" ht="18" x14ac:dyDescent="0.35">
      <c r="A112" s="17"/>
      <c r="B112" s="20"/>
      <c r="C112" s="19"/>
      <c r="D112" s="81"/>
      <c r="E112" s="21"/>
    </row>
    <row r="113" spans="1:5" ht="18" x14ac:dyDescent="0.35">
      <c r="A113" s="17"/>
      <c r="B113" s="20"/>
      <c r="C113" s="19"/>
      <c r="D113" s="81"/>
      <c r="E113" s="21"/>
    </row>
    <row r="114" spans="1:5" ht="18" x14ac:dyDescent="0.35">
      <c r="A114" s="17"/>
      <c r="B114" s="20"/>
      <c r="C114" s="19"/>
      <c r="D114" s="81"/>
      <c r="E114" s="21"/>
    </row>
    <row r="115" spans="1:5" ht="18" x14ac:dyDescent="0.35">
      <c r="A115" s="17"/>
      <c r="B115" s="20"/>
      <c r="C115" s="19"/>
      <c r="D115" s="81"/>
      <c r="E115" s="21"/>
    </row>
    <row r="116" spans="1:5" ht="18" x14ac:dyDescent="0.35">
      <c r="A116" s="17"/>
      <c r="B116" s="20"/>
      <c r="C116" s="19"/>
      <c r="D116" s="81"/>
      <c r="E116" s="21"/>
    </row>
    <row r="117" spans="1:5" ht="18" x14ac:dyDescent="0.35">
      <c r="A117" s="17"/>
      <c r="B117" s="20"/>
      <c r="C117" s="19"/>
      <c r="D117" s="81"/>
      <c r="E117" s="21"/>
    </row>
    <row r="118" spans="1:5" ht="18" x14ac:dyDescent="0.35">
      <c r="A118" s="17"/>
      <c r="B118" s="20"/>
      <c r="C118" s="19"/>
      <c r="D118" s="81"/>
      <c r="E118" s="21"/>
    </row>
    <row r="119" spans="1:5" ht="18" x14ac:dyDescent="0.35">
      <c r="A119" s="17"/>
      <c r="B119" s="20"/>
      <c r="C119" s="19"/>
      <c r="D119" s="81"/>
      <c r="E119" s="21"/>
    </row>
    <row r="120" spans="1:5" ht="18" x14ac:dyDescent="0.35">
      <c r="A120" s="17"/>
      <c r="B120" s="20"/>
      <c r="C120" s="19"/>
      <c r="D120" s="81"/>
      <c r="E120" s="21"/>
    </row>
    <row r="121" spans="1:5" ht="18" x14ac:dyDescent="0.35">
      <c r="A121" s="17"/>
      <c r="B121" s="20"/>
      <c r="C121" s="19"/>
      <c r="D121" s="81"/>
      <c r="E121" s="21"/>
    </row>
    <row r="122" spans="1:5" ht="18" x14ac:dyDescent="0.35">
      <c r="A122" s="17"/>
      <c r="B122" s="20"/>
      <c r="C122" s="19"/>
      <c r="D122" s="81"/>
      <c r="E122" s="21"/>
    </row>
    <row r="123" spans="1:5" ht="18" x14ac:dyDescent="0.35">
      <c r="A123" s="17"/>
      <c r="B123" s="20"/>
      <c r="C123" s="19"/>
      <c r="D123" s="81"/>
      <c r="E123" s="21"/>
    </row>
    <row r="124" spans="1:5" ht="18" x14ac:dyDescent="0.35">
      <c r="A124" s="17"/>
      <c r="B124" s="20"/>
      <c r="C124" s="19"/>
      <c r="D124" s="81"/>
      <c r="E124" s="21"/>
    </row>
    <row r="125" spans="1:5" ht="18" x14ac:dyDescent="0.35">
      <c r="A125" s="17"/>
      <c r="B125" s="20"/>
      <c r="C125" s="19"/>
      <c r="D125" s="81"/>
      <c r="E125" s="21"/>
    </row>
    <row r="126" spans="1:5" ht="18" x14ac:dyDescent="0.35">
      <c r="A126" s="17"/>
      <c r="B126" s="20"/>
      <c r="C126" s="19"/>
      <c r="D126" s="81"/>
      <c r="E126" s="21"/>
    </row>
    <row r="127" spans="1:5" ht="18" x14ac:dyDescent="0.35">
      <c r="A127" s="17"/>
      <c r="B127" s="20"/>
      <c r="C127" s="19"/>
      <c r="D127" s="81"/>
      <c r="E127" s="21"/>
    </row>
    <row r="128" spans="1:5" ht="18" x14ac:dyDescent="0.35">
      <c r="A128" s="17"/>
      <c r="B128" s="20"/>
      <c r="C128" s="19"/>
      <c r="D128" s="81"/>
      <c r="E128" s="21"/>
    </row>
    <row r="129" spans="1:5" ht="18" x14ac:dyDescent="0.35">
      <c r="A129" s="17"/>
      <c r="B129" s="20"/>
      <c r="C129" s="19"/>
      <c r="D129" s="81"/>
      <c r="E129" s="21"/>
    </row>
    <row r="130" spans="1:5" ht="18" x14ac:dyDescent="0.35">
      <c r="A130" s="17"/>
      <c r="B130" s="20"/>
      <c r="C130" s="19"/>
      <c r="D130" s="81"/>
      <c r="E130" s="21"/>
    </row>
    <row r="131" spans="1:5" ht="18" x14ac:dyDescent="0.35">
      <c r="A131" s="17"/>
      <c r="B131" s="20"/>
      <c r="C131" s="19"/>
      <c r="D131" s="81"/>
      <c r="E131" s="21"/>
    </row>
    <row r="132" spans="1:5" ht="18" x14ac:dyDescent="0.35">
      <c r="A132" s="17"/>
      <c r="B132" s="20"/>
      <c r="C132" s="19"/>
      <c r="D132" s="81"/>
      <c r="E132" s="21"/>
    </row>
    <row r="133" spans="1:5" ht="18" x14ac:dyDescent="0.35">
      <c r="A133" s="17"/>
      <c r="B133" s="20"/>
      <c r="C133" s="19"/>
      <c r="D133" s="81"/>
      <c r="E133" s="21"/>
    </row>
    <row r="134" spans="1:5" ht="18" x14ac:dyDescent="0.35">
      <c r="A134" s="30"/>
      <c r="B134" s="20"/>
      <c r="C134" s="19"/>
      <c r="D134" s="81"/>
      <c r="E134" s="21"/>
    </row>
    <row r="135" spans="1:5" ht="18" x14ac:dyDescent="0.35">
      <c r="A135" s="17"/>
      <c r="B135" s="25"/>
      <c r="C135" s="19"/>
      <c r="D135" s="81"/>
      <c r="E135" s="21"/>
    </row>
    <row r="136" spans="1:5" ht="18" x14ac:dyDescent="0.35">
      <c r="A136" s="17"/>
      <c r="B136" s="20"/>
      <c r="C136" s="19"/>
      <c r="D136" s="81"/>
      <c r="E136" s="21"/>
    </row>
    <row r="137" spans="1:5" ht="18" x14ac:dyDescent="0.35">
      <c r="A137" s="17"/>
      <c r="B137" s="20"/>
      <c r="C137" s="19"/>
      <c r="D137" s="81"/>
      <c r="E137" s="21"/>
    </row>
    <row r="138" spans="1:5" ht="18" x14ac:dyDescent="0.35">
      <c r="A138" s="17"/>
      <c r="B138" s="20"/>
      <c r="C138" s="19"/>
      <c r="D138" s="81"/>
      <c r="E138" s="21"/>
    </row>
    <row r="139" spans="1:5" ht="18" x14ac:dyDescent="0.35">
      <c r="A139" s="17"/>
      <c r="B139" s="20"/>
      <c r="C139" s="19"/>
      <c r="D139" s="81"/>
      <c r="E139" s="21"/>
    </row>
    <row r="140" spans="1:5" ht="18" x14ac:dyDescent="0.35">
      <c r="A140" s="17"/>
      <c r="B140" s="20"/>
      <c r="C140" s="19"/>
      <c r="D140" s="81"/>
      <c r="E140" s="21"/>
    </row>
    <row r="141" spans="1:5" ht="18" x14ac:dyDescent="0.35">
      <c r="A141" s="17"/>
      <c r="B141" s="20"/>
      <c r="C141" s="19"/>
      <c r="D141" s="81"/>
      <c r="E141" s="21"/>
    </row>
    <row r="142" spans="1:5" ht="18" x14ac:dyDescent="0.35">
      <c r="A142" s="17"/>
      <c r="B142" s="20"/>
      <c r="C142" s="19"/>
      <c r="D142" s="81"/>
      <c r="E142" s="21"/>
    </row>
    <row r="143" spans="1:5" ht="18" x14ac:dyDescent="0.35">
      <c r="A143" s="17"/>
      <c r="B143" s="20"/>
      <c r="C143" s="19"/>
      <c r="D143" s="81"/>
      <c r="E143" s="21"/>
    </row>
    <row r="144" spans="1:5" ht="18" x14ac:dyDescent="0.35">
      <c r="A144" s="17"/>
      <c r="B144" s="18"/>
      <c r="C144" s="19"/>
      <c r="D144" s="81"/>
      <c r="E144" s="21"/>
    </row>
    <row r="145" spans="1:5" ht="18" x14ac:dyDescent="0.35">
      <c r="A145" s="17"/>
      <c r="B145" s="26"/>
      <c r="C145" s="19"/>
      <c r="D145" s="82"/>
      <c r="E145" s="27"/>
    </row>
    <row r="146" spans="1:5" ht="20.399999999999999" x14ac:dyDescent="0.3">
      <c r="A146" s="31"/>
      <c r="B146" s="28"/>
      <c r="C146" s="19"/>
      <c r="D146" s="81"/>
      <c r="E146" s="21"/>
    </row>
    <row r="147" spans="1:5" ht="20.399999999999999" x14ac:dyDescent="0.3">
      <c r="A147" s="29"/>
      <c r="B147" s="28"/>
      <c r="C147" s="19"/>
      <c r="D147" s="81"/>
      <c r="E147" s="21"/>
    </row>
    <row r="148" spans="1:5" ht="18" x14ac:dyDescent="0.3">
      <c r="A148" s="32"/>
      <c r="B148" s="32"/>
      <c r="C148" s="19"/>
      <c r="D148" s="81"/>
      <c r="E148" s="21"/>
    </row>
    <row r="149" spans="1:5" ht="18" x14ac:dyDescent="0.3">
      <c r="A149" s="32"/>
      <c r="B149" s="32"/>
      <c r="C149" s="19"/>
      <c r="D149" s="81"/>
      <c r="E149" s="21"/>
    </row>
    <row r="150" spans="1:5" ht="18" x14ac:dyDescent="0.3">
      <c r="A150" s="32"/>
      <c r="B150" s="32"/>
      <c r="C150" s="19"/>
      <c r="D150" s="81"/>
      <c r="E150" s="21"/>
    </row>
    <row r="151" spans="1:5" ht="18" x14ac:dyDescent="0.35">
      <c r="A151" s="17"/>
      <c r="B151" s="20"/>
      <c r="C151" s="19"/>
      <c r="D151" s="81"/>
      <c r="E151" s="21"/>
    </row>
    <row r="152" spans="1:5" ht="18" x14ac:dyDescent="0.35">
      <c r="A152" s="17"/>
      <c r="B152" s="20"/>
      <c r="C152" s="19"/>
      <c r="D152" s="81"/>
      <c r="E152" s="21"/>
    </row>
    <row r="153" spans="1:5" ht="18" x14ac:dyDescent="0.35">
      <c r="A153" s="17"/>
      <c r="B153" s="20"/>
      <c r="C153" s="19"/>
      <c r="D153" s="81"/>
      <c r="E153" s="21"/>
    </row>
    <row r="154" spans="1:5" ht="18" x14ac:dyDescent="0.35">
      <c r="A154" s="17"/>
      <c r="B154" s="20"/>
      <c r="C154" s="19"/>
      <c r="D154" s="81"/>
      <c r="E154" s="21"/>
    </row>
  </sheetData>
  <mergeCells count="6">
    <mergeCell ref="A1:G1"/>
    <mergeCell ref="A2:G2"/>
    <mergeCell ref="A6:A7"/>
    <mergeCell ref="B6:B7"/>
    <mergeCell ref="C6:C7"/>
    <mergeCell ref="A3:G3"/>
  </mergeCells>
  <pageMargins left="0.25" right="0.25" top="0.75" bottom="0.75" header="0.3" footer="0.3"/>
  <pageSetup paperSize="9" scale="2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User</cp:lastModifiedBy>
  <cp:lastPrinted>2023-12-21T09:11:16Z</cp:lastPrinted>
  <dcterms:created xsi:type="dcterms:W3CDTF">2019-05-29T08:54:45Z</dcterms:created>
  <dcterms:modified xsi:type="dcterms:W3CDTF">2025-12-29T14:42:44Z</dcterms:modified>
</cp:coreProperties>
</file>