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rave\Desktop\Ценоразписи 15.12.2025\"/>
    </mc:Choice>
  </mc:AlternateContent>
  <bookViews>
    <workbookView xWindow="0" yWindow="0" windowWidth="23040" windowHeight="9072"/>
  </bookViews>
  <sheets>
    <sheet name="InfoHospital" sheetId="1" r:id="rId1"/>
    <sheet name="HospitalPriceList" sheetId="2" r:id="rId2"/>
  </sheets>
  <definedNames>
    <definedName name="_xlnm._FilterDatabase" localSheetId="1" hidden="1">HospitalPriceList!$A$7:$AM$293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D293" i="2" l="1"/>
  <c r="D292" i="2"/>
  <c r="D291" i="2"/>
  <c r="D290" i="2"/>
  <c r="D288" i="2"/>
  <c r="D286" i="2"/>
  <c r="D284" i="2"/>
  <c r="D283" i="2"/>
  <c r="D282" i="2"/>
  <c r="D280" i="2"/>
  <c r="D279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3" i="2"/>
  <c r="D242" i="2"/>
  <c r="D241" i="2"/>
  <c r="D240" i="2"/>
  <c r="D239" i="2"/>
  <c r="D238" i="2"/>
  <c r="D237" i="2"/>
  <c r="D236" i="2"/>
  <c r="D233" i="2"/>
  <c r="D232" i="2"/>
  <c r="D229" i="2"/>
  <c r="D228" i="2"/>
  <c r="D227" i="2"/>
  <c r="D226" i="2"/>
  <c r="D225" i="2"/>
  <c r="D224" i="2"/>
  <c r="D223" i="2"/>
  <c r="D222" i="2"/>
  <c r="D219" i="2"/>
  <c r="D217" i="2"/>
  <c r="D215" i="2"/>
  <c r="D213" i="2"/>
  <c r="D211" i="2"/>
  <c r="D210" i="2"/>
  <c r="D209" i="2"/>
  <c r="D208" i="2"/>
  <c r="D207" i="2"/>
  <c r="D206" i="2"/>
  <c r="D204" i="2"/>
  <c r="D202" i="2"/>
  <c r="D201" i="2"/>
  <c r="D199" i="2"/>
  <c r="D198" i="2"/>
  <c r="D197" i="2"/>
  <c r="D196" i="2"/>
  <c r="D195" i="2"/>
  <c r="D194" i="2"/>
  <c r="D192" i="2"/>
  <c r="D191" i="2"/>
  <c r="D190" i="2"/>
  <c r="D189" i="2"/>
  <c r="D188" i="2"/>
  <c r="D187" i="2"/>
  <c r="D185" i="2"/>
  <c r="D184" i="2"/>
  <c r="D183" i="2"/>
  <c r="D182" i="2"/>
  <c r="D181" i="2"/>
  <c r="D179" i="2"/>
  <c r="D178" i="2"/>
  <c r="D177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0" i="2"/>
  <c r="D158" i="2"/>
  <c r="D157" i="2"/>
  <c r="D156" i="2"/>
  <c r="D155" i="2"/>
  <c r="D154" i="2"/>
  <c r="D153" i="2"/>
  <c r="D152" i="2"/>
  <c r="D150" i="2"/>
  <c r="D149" i="2"/>
  <c r="D148" i="2"/>
  <c r="D147" i="2"/>
  <c r="D146" i="2"/>
  <c r="D145" i="2"/>
  <c r="D144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1" i="2"/>
  <c r="D120" i="2"/>
  <c r="D119" i="2"/>
  <c r="D118" i="2"/>
  <c r="D117" i="2"/>
  <c r="D116" i="2"/>
  <c r="D115" i="2"/>
  <c r="D114" i="2"/>
  <c r="D112" i="2"/>
  <c r="D111" i="2"/>
  <c r="D110" i="2"/>
  <c r="D109" i="2"/>
  <c r="D106" i="2"/>
  <c r="D105" i="2"/>
  <c r="D104" i="2"/>
  <c r="D103" i="2"/>
  <c r="D102" i="2"/>
  <c r="D100" i="2"/>
  <c r="D99" i="2"/>
  <c r="D98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0" i="2"/>
  <c r="D79" i="2"/>
  <c r="D78" i="2"/>
  <c r="D77" i="2"/>
  <c r="D75" i="2"/>
  <c r="D74" i="2"/>
  <c r="D72" i="2"/>
  <c r="D71" i="2"/>
  <c r="D69" i="2"/>
  <c r="D68" i="2"/>
  <c r="D67" i="2"/>
  <c r="D66" i="2"/>
  <c r="D65" i="2"/>
  <c r="D64" i="2"/>
  <c r="D63" i="2"/>
  <c r="D62" i="2"/>
  <c r="D61" i="2"/>
  <c r="D59" i="2"/>
  <c r="D58" i="2"/>
  <c r="D57" i="2"/>
  <c r="D56" i="2"/>
  <c r="D55" i="2"/>
  <c r="D54" i="2"/>
  <c r="D52" i="2"/>
  <c r="D51" i="2"/>
  <c r="D50" i="2"/>
  <c r="D49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0" i="2"/>
</calcChain>
</file>

<file path=xl/sharedStrings.xml><?xml version="1.0" encoding="utf-8"?>
<sst xmlns="http://schemas.openxmlformats.org/spreadsheetml/2006/main" count="820" uniqueCount="547">
  <si>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</si>
  <si>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</si>
  <si>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</si>
  <si>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</si>
  <si>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</si>
  <si>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</si>
  <si>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</si>
  <si>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</si>
  <si>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</si>
  <si>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</si>
  <si>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</si>
  <si>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</si>
  <si>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</si>
  <si>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</si>
  <si>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</si>
  <si>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</si>
  <si>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</si>
  <si>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</si>
  <si>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</si>
  <si>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</si>
  <si>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</si>
  <si>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</si>
  <si>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</si>
  <si>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</si>
  <si>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</si>
  <si>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DZ07.09</t>
  </si>
  <si>
    <t>DQ01000</t>
  </si>
  <si>
    <t>DQ01001</t>
  </si>
  <si>
    <t>DMC400F</t>
  </si>
  <si>
    <t>ZU86112</t>
  </si>
  <si>
    <t>Микробиологично изследване за бацилоносителство</t>
  </si>
  <si>
    <t>DM23000</t>
  </si>
  <si>
    <t>DM46000</t>
  </si>
  <si>
    <t>DM7V00D</t>
  </si>
  <si>
    <t>DM0V031</t>
  </si>
  <si>
    <t>ZF00001</t>
  </si>
  <si>
    <t>Потребителска такса Прегледи</t>
  </si>
  <si>
    <t>ZFL0001</t>
  </si>
  <si>
    <t>Такса Лаборатория</t>
  </si>
  <si>
    <t>ZF00002</t>
  </si>
  <si>
    <t>Потребителска такса Прегледи (пенсионер)</t>
  </si>
  <si>
    <t>ZZ719Z3</t>
  </si>
  <si>
    <t>ZZ719Z4</t>
  </si>
  <si>
    <t>ZZ719Z6</t>
  </si>
  <si>
    <t>ZZ719Z8</t>
  </si>
  <si>
    <t>ZZ719Z10</t>
  </si>
  <si>
    <t>ZZ719Z7</t>
  </si>
  <si>
    <t>DH41050</t>
  </si>
  <si>
    <t>ПКК ,автоматично, с диференциално броене</t>
  </si>
  <si>
    <t>DH49058</t>
  </si>
  <si>
    <t>СУЕ</t>
  </si>
  <si>
    <t>DH81050</t>
  </si>
  <si>
    <t>DH8B050</t>
  </si>
  <si>
    <t>DCWE050</t>
  </si>
  <si>
    <t>DCPU000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</si>
  <si>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</si>
  <si>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</si>
  <si>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</si>
  <si>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</si>
  <si>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</si>
  <si>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</si>
  <si>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</si>
  <si>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</si>
  <si>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>DP0Z0C0</t>
  </si>
  <si>
    <t>Спермограма- физично и морфологично изследване</t>
  </si>
  <si>
    <t>DDFC002</t>
  </si>
  <si>
    <t>DDGT033</t>
  </si>
  <si>
    <t>DDC4031</t>
  </si>
  <si>
    <t>pH - ТЕСТ ЛЕНТА</t>
  </si>
  <si>
    <t>DDDT031</t>
  </si>
  <si>
    <t>DD1Y031</t>
  </si>
  <si>
    <t>DDFA031</t>
  </si>
  <si>
    <t>DCDT03C</t>
  </si>
  <si>
    <t>DCJC03C</t>
  </si>
  <si>
    <t>DCQ903C</t>
  </si>
  <si>
    <t>DCQ9030</t>
  </si>
  <si>
    <t>DC20060</t>
  </si>
  <si>
    <t>DC6P030</t>
  </si>
  <si>
    <t>Амилаза в урината</t>
  </si>
  <si>
    <t>DCW50K0</t>
  </si>
  <si>
    <t>DM4L00D</t>
  </si>
  <si>
    <t>DM4Q00D</t>
  </si>
  <si>
    <t>DM4R00D</t>
  </si>
  <si>
    <t>DM5D00D</t>
  </si>
  <si>
    <t>ZU96594</t>
  </si>
  <si>
    <t>ZU96475</t>
  </si>
  <si>
    <t>ZU99398</t>
  </si>
  <si>
    <t>ZU89069</t>
  </si>
  <si>
    <t>ZU93400</t>
  </si>
  <si>
    <t>Сваляне на конци</t>
  </si>
  <si>
    <t>ZU042Z7</t>
  </si>
  <si>
    <t>Криотерапия при множествени изменения</t>
  </si>
  <si>
    <t>ZU89064</t>
  </si>
  <si>
    <t>ZU89065</t>
  </si>
  <si>
    <t>ZU9999D</t>
  </si>
  <si>
    <t>Дозиране на антикоагулант/кардиолог</t>
  </si>
  <si>
    <t>ZU89500</t>
  </si>
  <si>
    <t>24 часово мониториране (ECG-Holter)</t>
  </si>
  <si>
    <t>ZU89520</t>
  </si>
  <si>
    <t>ЕКГ кардиология</t>
  </si>
  <si>
    <t>ZU89610</t>
  </si>
  <si>
    <t>24 часово мониториране на артериално налягане (RR Holter)</t>
  </si>
  <si>
    <t>ZU88720</t>
  </si>
  <si>
    <t>Ехокардиография</t>
  </si>
  <si>
    <t>ZU88794</t>
  </si>
  <si>
    <t>Ехография на щитовидна жлеза</t>
  </si>
  <si>
    <t>ZU88730</t>
  </si>
  <si>
    <t>Ехография на млечна жлеза</t>
  </si>
  <si>
    <t>ZU88808</t>
  </si>
  <si>
    <t>Ехографска диагностика на коремни и ретроперитонеални органи</t>
  </si>
  <si>
    <t>ZU99399</t>
  </si>
  <si>
    <t>Ехография при бременни</t>
  </si>
  <si>
    <t>ZU99400</t>
  </si>
  <si>
    <t>Ехография при близнаци</t>
  </si>
  <si>
    <t>ZU99401</t>
  </si>
  <si>
    <t>Гинекологичен преглед</t>
  </si>
  <si>
    <t>ZU93575</t>
  </si>
  <si>
    <t>ZU697Z0</t>
  </si>
  <si>
    <t xml:space="preserve">Апликация на вътрематочна спирала </t>
  </si>
  <si>
    <t>ZU88790</t>
  </si>
  <si>
    <t>Ултразвуков преглед (трансвагинален)</t>
  </si>
  <si>
    <t>ZU97710</t>
  </si>
  <si>
    <t xml:space="preserve">Екстракция на вътрематочна спирала </t>
  </si>
  <si>
    <t>ZU97840</t>
  </si>
  <si>
    <t>ZU95053</t>
  </si>
  <si>
    <t>ZU95260</t>
  </si>
  <si>
    <t>Измерване на вътреочно налягане</t>
  </si>
  <si>
    <t>ZU95412</t>
  </si>
  <si>
    <t>Аудиометрия</t>
  </si>
  <si>
    <t>ZU96521</t>
  </si>
  <si>
    <t>Промивка на външен слухов канал</t>
  </si>
  <si>
    <t>ZU00091</t>
  </si>
  <si>
    <t>Лечение с ултразвук</t>
  </si>
  <si>
    <t>ZU93385</t>
  </si>
  <si>
    <t>Постизометрична релаксация/ПИР</t>
  </si>
  <si>
    <t>IR00099</t>
  </si>
  <si>
    <t>ZU9317A</t>
  </si>
  <si>
    <t>IR00095</t>
  </si>
  <si>
    <t>IR00096</t>
  </si>
  <si>
    <t>IR00097</t>
  </si>
  <si>
    <t>IR00098</t>
  </si>
  <si>
    <t>ZU93174</t>
  </si>
  <si>
    <t>Масаж - частичен</t>
  </si>
  <si>
    <t>ZZ021Z3</t>
  </si>
  <si>
    <t>ZZ028Z1</t>
  </si>
  <si>
    <t>ZZ028Z2</t>
  </si>
  <si>
    <t>ZU88805</t>
  </si>
  <si>
    <t>Копие на диск</t>
  </si>
  <si>
    <t>ZU88806</t>
  </si>
  <si>
    <t>Копие на описание</t>
  </si>
  <si>
    <t>ZU9618L</t>
  </si>
  <si>
    <t>ZU89172</t>
  </si>
  <si>
    <t>Рентгенография на бедрена кост</t>
  </si>
  <si>
    <t>ZU87430</t>
  </si>
  <si>
    <t>ZU87431</t>
  </si>
  <si>
    <t>ZU87432</t>
  </si>
  <si>
    <t>ZU87433</t>
  </si>
  <si>
    <t>ZU87440</t>
  </si>
  <si>
    <t>ZU87491</t>
  </si>
  <si>
    <t>ZU87150</t>
  </si>
  <si>
    <t>ZU87160</t>
  </si>
  <si>
    <t>ZU87170</t>
  </si>
  <si>
    <t>ZU87240</t>
  </si>
  <si>
    <t>ZU87290</t>
  </si>
  <si>
    <t>ZU88171</t>
  </si>
  <si>
    <t>ZU88190</t>
  </si>
  <si>
    <t>ZU88210</t>
  </si>
  <si>
    <t>ZU88211</t>
  </si>
  <si>
    <t>ZU88212</t>
  </si>
  <si>
    <t>ZU88220</t>
  </si>
  <si>
    <t>ZU88221</t>
  </si>
  <si>
    <t>ZU88230</t>
  </si>
  <si>
    <t>ZU88231</t>
  </si>
  <si>
    <t>ZU88240</t>
  </si>
  <si>
    <t>ZU88260</t>
  </si>
  <si>
    <t>ZU88261</t>
  </si>
  <si>
    <t>ZU88270</t>
  </si>
  <si>
    <t>ZU88271</t>
  </si>
  <si>
    <t>ZU88272</t>
  </si>
  <si>
    <t>ZU88280</t>
  </si>
  <si>
    <t>ZU88281</t>
  </si>
  <si>
    <t>ZU88330</t>
  </si>
  <si>
    <t>ZU87614</t>
  </si>
  <si>
    <t>DZ10.61</t>
  </si>
  <si>
    <t>DZ10.62</t>
  </si>
  <si>
    <t>DCSS000</t>
  </si>
  <si>
    <t>TSH</t>
  </si>
  <si>
    <t>DCSX000</t>
  </si>
  <si>
    <t>FT4</t>
  </si>
  <si>
    <t>DCPQ000</t>
  </si>
  <si>
    <t>DCKH000</t>
  </si>
  <si>
    <t>LH (лутеинизиращ хормон)</t>
  </si>
  <si>
    <t>DD6S000</t>
  </si>
  <si>
    <t>FSH (фоликуло-стимулиращ хормон)</t>
  </si>
  <si>
    <t>DCPN000</t>
  </si>
  <si>
    <t>DCBS000</t>
  </si>
  <si>
    <t>DCS7000</t>
  </si>
  <si>
    <t>Testosteron - серум</t>
  </si>
  <si>
    <t>ZU93596</t>
  </si>
  <si>
    <t>Превръзка тип “Дезо”</t>
  </si>
  <si>
    <t>DC000P0</t>
  </si>
  <si>
    <t>АКР</t>
  </si>
  <si>
    <t>DH0B05Q</t>
  </si>
  <si>
    <t>DH02550</t>
  </si>
  <si>
    <t>DH7V020</t>
  </si>
  <si>
    <t>DH0C050</t>
  </si>
  <si>
    <t>DH4L020</t>
  </si>
  <si>
    <t>DC8C000</t>
  </si>
  <si>
    <t>DCJE000</t>
  </si>
  <si>
    <t>Липаза</t>
  </si>
  <si>
    <t>DCJ6000</t>
  </si>
  <si>
    <t>DCJ1000</t>
  </si>
  <si>
    <t>DCW7000</t>
  </si>
  <si>
    <t>CRP</t>
  </si>
  <si>
    <t>DCQ9001</t>
  </si>
  <si>
    <t>Ревматоиден фактор (RF)</t>
  </si>
  <si>
    <t>DCFS051</t>
  </si>
  <si>
    <t>Гликиран хемоглобин - Нb A1C</t>
  </si>
  <si>
    <t>DC6P000</t>
  </si>
  <si>
    <t>DCDT000</t>
  </si>
  <si>
    <t>DC97000</t>
  </si>
  <si>
    <t>DCV5000</t>
  </si>
  <si>
    <t>DCV3000</t>
  </si>
  <si>
    <t>DCQ9000</t>
  </si>
  <si>
    <t>DC22000</t>
  </si>
  <si>
    <t>DCW4000</t>
  </si>
  <si>
    <t>DCW3000</t>
  </si>
  <si>
    <t>DC81000</t>
  </si>
  <si>
    <t>DCTG000</t>
  </si>
  <si>
    <t>DCWD000</t>
  </si>
  <si>
    <t>DCWG000</t>
  </si>
  <si>
    <t>DC58000</t>
  </si>
  <si>
    <t>АСАТ</t>
  </si>
  <si>
    <t>DC1A000</t>
  </si>
  <si>
    <t>АЛАТ</t>
  </si>
  <si>
    <t>DCD5000</t>
  </si>
  <si>
    <t>ГГТ</t>
  </si>
  <si>
    <t>DC2P050</t>
  </si>
  <si>
    <t>DCJN000</t>
  </si>
  <si>
    <t>ЛДХ</t>
  </si>
  <si>
    <t>DCDT050</t>
  </si>
  <si>
    <t>DCDT05G</t>
  </si>
  <si>
    <t>DCPH001</t>
  </si>
  <si>
    <t>Йонограма (Калий, Натрий, Хлор)</t>
  </si>
  <si>
    <t>DM9D00N</t>
  </si>
  <si>
    <t>Антистрептолизинов титър (AST)</t>
  </si>
  <si>
    <t>DCC9000</t>
  </si>
  <si>
    <t>Феритин</t>
  </si>
  <si>
    <t>ZU88807</t>
  </si>
  <si>
    <t>Пасаж на дебело черво</t>
  </si>
  <si>
    <t>ZU87641</t>
  </si>
  <si>
    <t>ZU88804</t>
  </si>
  <si>
    <t>ZU9929A</t>
  </si>
  <si>
    <t>Включване и наблюдаване на система</t>
  </si>
  <si>
    <t>ZU96473</t>
  </si>
  <si>
    <t>ЕКГ</t>
  </si>
  <si>
    <t>ZU4524G</t>
  </si>
  <si>
    <t>ZU4524H</t>
  </si>
  <si>
    <t>Z000002</t>
  </si>
  <si>
    <t>ZZ027Z6</t>
  </si>
  <si>
    <t>ZZ027Z3</t>
  </si>
  <si>
    <t>ZZ027Z4</t>
  </si>
  <si>
    <t>ZZ027Z5</t>
  </si>
  <si>
    <t>ZFT0001</t>
  </si>
  <si>
    <t>ZZ027Z0</t>
  </si>
  <si>
    <t>Тип услуга : Административни</t>
  </si>
  <si>
    <t>Тип услуга : Хирургия</t>
  </si>
  <si>
    <t>Тип услуга : Дейности</t>
  </si>
  <si>
    <t>Тип услуга : Кардиология</t>
  </si>
  <si>
    <t>Тип услуга : Ехографии</t>
  </si>
  <si>
    <t>Тип услуга : Акушерство и гинекология</t>
  </si>
  <si>
    <t>Тип услуга : Офталмология</t>
  </si>
  <si>
    <t>Тип услуга : УНГ</t>
  </si>
  <si>
    <t>Тип услуга : Физиотерапия и рехабилитация</t>
  </si>
  <si>
    <t>Тип услуга : Психиатрия</t>
  </si>
  <si>
    <t>Тип услуга : Образна диагностика</t>
  </si>
  <si>
    <t>Тип услуга : Урология</t>
  </si>
  <si>
    <t>Тип услуга : Компютърна диагностика</t>
  </si>
  <si>
    <t>Тип услуга : Рентгенографии</t>
  </si>
  <si>
    <t>Тип услуга : Ортопедия и травматология</t>
  </si>
  <si>
    <t>Тип услуга : Рентгеноскопии</t>
  </si>
  <si>
    <t>Тип услуга : Мамографии</t>
  </si>
  <si>
    <t>Тип услуга : Други платени дейности</t>
  </si>
  <si>
    <t>брой</t>
  </si>
  <si>
    <t>Пазарджик</t>
  </si>
  <si>
    <t>ДКЦ I ПАЗАРДЖИК ЕООД</t>
  </si>
  <si>
    <t>д-р Цветанка Петрова Лепарова</t>
  </si>
  <si>
    <t xml:space="preserve">Всички финансови документи, които се издават от ДКЦ I Пазарджик ЕООД                                                                                                                                                                                                                       са в съответствие с изискванията на чл.7 от Закона за счетоводството и чл.84 от ДОПК и съдържат следните реквизити: Наименование
 Номер на документа / фактура /, съдържащ само арабски цифри
 Дата на издаване
 Наименование или име на издателя - лечебно заведение
 Наименование или име на получателя - пациент
 Адрес на издателя - лечебно заведение
 Адрес на получателя – пациент
 Единен идентификационен код от Търговския регистър и № по ДДС на издателя -лечебно заведение
 Единен граждански номер или личен номер на чужденец на получателя - пациент
 Предмет на стопанската операция – описание на предоставената услуга
 Стойностно изражение и бр. на предоставената услуга
 Подпис на лицето, издало финансовия документ
Подпис на лицето – пациент, получател на описаната във финансовия документ услуга
 Начин на плащане
 При отбелязано ,във финансовия документ, плащане в брой, се издава фискален касов бон, който задължително се прикрепя към него,                                                                                                                           а при плащане по банков път се посочва банковата сметка на издателя - лечебно заведение.
 В случаите, когато лицето, получател на услугата не желае да му бъде издадена фактура, му се предоставя само фискален касов бон,                                                                                                                                                         съдържащ следната информация:
• името на пациента
• името и УИН на лекаря, които ще осъществи медицинската услуга / преглед или мед.изследване/
• мед.специалност на лекаря, които ще осъществи медицинската услуга / преглед или мед.изследване/
• описание на предоставената медицинската услуга / преглед или мед.изследване/
• стойностно изражение и бр. на предоставената медицинската услуга / преглед или мед.изследване/
</t>
  </si>
  <si>
    <t xml:space="preserve">Утвърден ценоразпис на всички предоставени от лечебното заведение медицински и други услуги , както и информация   за тяхното заплащане, попълнен във формат , съгласно приложен образец                                                                                                                                                                    </t>
  </si>
  <si>
    <t>Автоматична микробиологична идентификация</t>
  </si>
  <si>
    <t xml:space="preserve">ДКК на стъкло </t>
  </si>
  <si>
    <t xml:space="preserve">Билирубин - тест лента </t>
  </si>
  <si>
    <t>Уробилиноген - тест лента</t>
  </si>
  <si>
    <t xml:space="preserve">Кетотела - тест лента </t>
  </si>
  <si>
    <t xml:space="preserve">Белтък - тест лента </t>
  </si>
  <si>
    <t xml:space="preserve">Белтък количествено </t>
  </si>
  <si>
    <t>Окултни кръвоизливи</t>
  </si>
  <si>
    <t>Платен първичен преглед</t>
  </si>
  <si>
    <t>Платен вторичен преглед</t>
  </si>
  <si>
    <t>ZU93180</t>
  </si>
  <si>
    <t>Пасивно раздвижване с уред за колянна и ТБС</t>
  </si>
  <si>
    <t>Индивидуална ЛФК</t>
  </si>
  <si>
    <t>Апаратен масаж</t>
  </si>
  <si>
    <t>Електропроцедури на повече от едно поле</t>
  </si>
  <si>
    <t>Електропроцедури на поле</t>
  </si>
  <si>
    <t>Електростимулации с нискочестотен ток</t>
  </si>
  <si>
    <t>Рентгенография на стернум</t>
  </si>
  <si>
    <t>Рентгенография на стерноклавикуларна става</t>
  </si>
  <si>
    <t>Рентгенография на клавикула</t>
  </si>
  <si>
    <t>Рентгенография на ребра</t>
  </si>
  <si>
    <t>Рентгенография на гръден кош и бял дроб</t>
  </si>
  <si>
    <t>Рентгеноскопия на бял дроб и сърце</t>
  </si>
  <si>
    <t>Рентгенография на околоносни синуси</t>
  </si>
  <si>
    <t>Рентгенография на лицеви кости</t>
  </si>
  <si>
    <t>Рентгенография на череп</t>
  </si>
  <si>
    <t>Рентгенография на гръбначни прешлени</t>
  </si>
  <si>
    <t>Специални центражи на черепа</t>
  </si>
  <si>
    <t>Обзорна рентгенография на корем</t>
  </si>
  <si>
    <t>Рентгенография на акромиоклавикуларна става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</si>
  <si>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</si>
  <si>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</si>
  <si>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</si>
  <si>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гривнена става</t>
  </si>
  <si>
    <t>Рентгенография на длан и пръсти</t>
  </si>
  <si>
    <t>Рентгенография на крайници</t>
  </si>
  <si>
    <t>Рентгенография на таз</t>
  </si>
  <si>
    <t>Рентгенография на тазобедрена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</si>
  <si>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</si>
  <si>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</si>
  <si>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</si>
  <si>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скапула</t>
  </si>
  <si>
    <t>Време на кървене</t>
  </si>
  <si>
    <t xml:space="preserve">Време на съсирване </t>
  </si>
  <si>
    <t>Фибриноген</t>
  </si>
  <si>
    <t>Креатинкиназа- МВ</t>
  </si>
  <si>
    <t>Желязо</t>
  </si>
  <si>
    <t xml:space="preserve">Глюкоза </t>
  </si>
  <si>
    <t>Креатинин</t>
  </si>
  <si>
    <t>Урея</t>
  </si>
  <si>
    <t>DCNP000</t>
  </si>
  <si>
    <t>DC94000</t>
  </si>
  <si>
    <t>Общ белтък</t>
  </si>
  <si>
    <t>Албумин</t>
  </si>
  <si>
    <t>Общ билирубин</t>
  </si>
  <si>
    <t>Директен билирубин</t>
  </si>
  <si>
    <t>Холестерол</t>
  </si>
  <si>
    <t>Триглицириди</t>
  </si>
  <si>
    <t>HDL - холестерол</t>
  </si>
  <si>
    <t>LDL - холестерол</t>
  </si>
  <si>
    <t>Иригография</t>
  </si>
  <si>
    <t>Мамография на двете млечни жлези</t>
  </si>
  <si>
    <t>ПАТОХИСТОЛОГИЯ</t>
  </si>
  <si>
    <t>Тип услуга : Патохистология</t>
  </si>
  <si>
    <t>КЛИНИЧНА ЛАБОРАТОРИЯ</t>
  </si>
  <si>
    <t xml:space="preserve"> МИКРОБИОЛОГИЯ</t>
  </si>
  <si>
    <t xml:space="preserve"> ПАРАЗИТОЛОГИЯ</t>
  </si>
  <si>
    <t>РЕНТГЕН</t>
  </si>
  <si>
    <t>Тип услуга : Клинична химия</t>
  </si>
  <si>
    <t>Тип услуга : кръвосъсирване скрининг</t>
  </si>
  <si>
    <t xml:space="preserve">Тип услуга : хематологични изследвания </t>
  </si>
  <si>
    <t>Тип услуга : Функционални тестове</t>
  </si>
  <si>
    <t xml:space="preserve">Тип услуга : Електролити и миклоелементи </t>
  </si>
  <si>
    <t xml:space="preserve">Тип услуга : Вирусология и серология </t>
  </si>
  <si>
    <t>Тип услуга : Метаболитни маркери</t>
  </si>
  <si>
    <t xml:space="preserve">Тип услуга : Полови хормони </t>
  </si>
  <si>
    <t>Тип услуга : Тироидни хормони</t>
  </si>
  <si>
    <t xml:space="preserve">Тип услуга : Сперма </t>
  </si>
  <si>
    <t>Тип услуга : Туморни хормони</t>
  </si>
  <si>
    <t>Тип услуга : Урина</t>
  </si>
  <si>
    <t>Тип услуга : Микробиология</t>
  </si>
  <si>
    <t xml:space="preserve">Тип услуга : Паразитология </t>
  </si>
  <si>
    <t xml:space="preserve">брой </t>
  </si>
  <si>
    <t>ZU87639</t>
  </si>
  <si>
    <t>DH4F020</t>
  </si>
  <si>
    <t xml:space="preserve">Тип услуга : Сърдечни маркери </t>
  </si>
  <si>
    <t>DCXJ000</t>
  </si>
  <si>
    <t xml:space="preserve">Тропонин </t>
  </si>
  <si>
    <t xml:space="preserve">Константин Величков </t>
  </si>
  <si>
    <t>ZZ024Z1</t>
  </si>
  <si>
    <t xml:space="preserve">Пакет за Детска градина - изследвания </t>
  </si>
  <si>
    <t xml:space="preserve">Пакет Здравна Книжка - изследвания </t>
  </si>
  <si>
    <t xml:space="preserve">Издаване на документ за ТЕЛК - преглед </t>
  </si>
  <si>
    <t>Поставяне венозна инжекция</t>
  </si>
  <si>
    <t xml:space="preserve">D-димер - полуколичествено </t>
  </si>
  <si>
    <t>Магнезий</t>
  </si>
  <si>
    <t>DCKQ000</t>
  </si>
  <si>
    <t xml:space="preserve">Медицинско свидетелство за осиновяване- преглед </t>
  </si>
  <si>
    <t xml:space="preserve">Медицинско свидетелство за оръжие- преглед </t>
  </si>
  <si>
    <t>ZPUL063</t>
  </si>
  <si>
    <t>Пункция на става</t>
  </si>
  <si>
    <t>Хлор</t>
  </si>
  <si>
    <t>DC7Q000</t>
  </si>
  <si>
    <t>Витамин В 12</t>
  </si>
  <si>
    <t>DC8M000</t>
  </si>
  <si>
    <t>25OH витамин Д</t>
  </si>
  <si>
    <t>DCXP050</t>
  </si>
  <si>
    <t>ZU88759</t>
  </si>
  <si>
    <t>DD7G000</t>
  </si>
  <si>
    <t>Инсулин</t>
  </si>
  <si>
    <t>FT3</t>
  </si>
  <si>
    <t>DCTL000</t>
  </si>
  <si>
    <t>DM9R000</t>
  </si>
  <si>
    <t>DM9Q00N</t>
  </si>
  <si>
    <t>ZU99300</t>
  </si>
  <si>
    <t>ZPUL1345</t>
  </si>
  <si>
    <t>ZU87490</t>
  </si>
  <si>
    <t>Обзорна рентгенография на сърце и медиастиум</t>
  </si>
  <si>
    <t>Рентгенография на сакроилиачна става</t>
  </si>
  <si>
    <t>PSA - свободен</t>
  </si>
  <si>
    <t>Член на ЛКК комисия- преглед</t>
  </si>
  <si>
    <t>Мускулна инжекция на медикамент</t>
  </si>
  <si>
    <t xml:space="preserve">Протромбиново време </t>
  </si>
  <si>
    <t>Пълна урина</t>
  </si>
  <si>
    <t>DDFC000</t>
  </si>
  <si>
    <t>Поставяне на венозен път</t>
  </si>
  <si>
    <t>ZU38992</t>
  </si>
  <si>
    <t>ZU88899</t>
  </si>
  <si>
    <t>ZU88897</t>
  </si>
  <si>
    <t>Измерване на кръвно налягане</t>
  </si>
  <si>
    <t>Лимфодренаж на един крайник</t>
  </si>
  <si>
    <t xml:space="preserve">Лимфодренаж на два крайника </t>
  </si>
  <si>
    <t>Ръкав за лимфодренаж</t>
  </si>
  <si>
    <t>ZU99198</t>
  </si>
  <si>
    <t>ZU93199</t>
  </si>
  <si>
    <t>ZU99992</t>
  </si>
  <si>
    <t>Член на ЛКК платена комисия- преглед</t>
  </si>
  <si>
    <t>ZZ719Z29</t>
  </si>
  <si>
    <t>ZU89240</t>
  </si>
  <si>
    <t>Урофлоуметрия</t>
  </si>
  <si>
    <t>Консултация с анестезиолог</t>
  </si>
  <si>
    <t>Хирургична обработка на усложнена оперативна рана</t>
  </si>
  <si>
    <t>Пакет преглед и ехокардиография</t>
  </si>
  <si>
    <t>Пакет физиотерапия /преглед + 10 процедури/</t>
  </si>
  <si>
    <t>Имунология</t>
  </si>
  <si>
    <t>Туморни маркери</t>
  </si>
  <si>
    <t>Тип услуга : Витамини</t>
  </si>
  <si>
    <t>Изследване на урина с антибиограма</t>
  </si>
  <si>
    <t>Изследване на друг материал с антибиограма</t>
  </si>
  <si>
    <t>ZU89591</t>
  </si>
  <si>
    <t>DM4L11D</t>
  </si>
  <si>
    <t>DM2204T</t>
  </si>
  <si>
    <t>MDD0145</t>
  </si>
  <si>
    <t>Определяне на албумин-креатининово отношение в урината</t>
  </si>
  <si>
    <t>Тип услуга : Съединително - тъканни маркери</t>
  </si>
  <si>
    <t>DCXA050</t>
  </si>
  <si>
    <t>Бета - Cross Laps</t>
  </si>
  <si>
    <t>MDD0146</t>
  </si>
  <si>
    <t>Изчислена гломерулна филтрация (eGFR) в mL/min/1.73 m2</t>
  </si>
  <si>
    <t>DC31000</t>
  </si>
  <si>
    <t>АЛФА - Амилаза</t>
  </si>
  <si>
    <t>Поставяне на ПВК /абокат/</t>
  </si>
  <si>
    <t>ZM00001</t>
  </si>
  <si>
    <t>Хартиен носител на образ</t>
  </si>
  <si>
    <t>УПРАВИТЕЛ:</t>
  </si>
  <si>
    <t>Д-р Цветанка Лепарова</t>
  </si>
  <si>
    <t>километър</t>
  </si>
  <si>
    <t>DM100W0</t>
  </si>
  <si>
    <t>Антибиограма</t>
  </si>
  <si>
    <t>Транспорт в рамките на града с ДДС</t>
  </si>
  <si>
    <t>Транспорт извън  рамките на града с ДДС</t>
  </si>
  <si>
    <t>ЛАК с ДДС</t>
  </si>
  <si>
    <t>Стерилен тампон с ДДС</t>
  </si>
  <si>
    <t>Чаша за стерилна урина с ДДС</t>
  </si>
  <si>
    <t>Здравна книжка с ДДС</t>
  </si>
  <si>
    <t>Преглед при психолог с ДДС</t>
  </si>
  <si>
    <t>Калций</t>
  </si>
  <si>
    <t>Креатининкиназа /КК/</t>
  </si>
  <si>
    <t>Активирано парциално тромбопластиново време /АPTT/</t>
  </si>
  <si>
    <t>глюкоза,кетони, относ.тегло,нитрити,левкоцити,кръв/</t>
  </si>
  <si>
    <t>Седимент - ориентировъчно изследване</t>
  </si>
  <si>
    <r>
      <t>Пълно изследване на урина/р</t>
    </r>
    <r>
      <rPr>
        <sz val="10"/>
        <color theme="1"/>
        <rFont val="Calibri"/>
        <family val="2"/>
        <charset val="204"/>
        <scheme val="minor"/>
      </rPr>
      <t>H,белтък,билирубин,уробилиноген,</t>
    </r>
  </si>
  <si>
    <t>Кръвно-захарен профил</t>
  </si>
  <si>
    <t xml:space="preserve">Пикочна киселина </t>
  </si>
  <si>
    <t>Алкална фосфатаза /АФ/</t>
  </si>
  <si>
    <t>Натрий и калий</t>
  </si>
  <si>
    <t>Липиден профил/включващ общ холестерол,HDL-холестерол</t>
  </si>
  <si>
    <t>LDl-холестерол, триглицериди /</t>
  </si>
  <si>
    <t>ЖСК</t>
  </si>
  <si>
    <t>Орален глюкозо-толерантен тест</t>
  </si>
  <si>
    <t>Определяне на повърхн.антиген на Хепатит В/HbsAg/ с бърз тест</t>
  </si>
  <si>
    <t>Определяне на антитела срещу Хепатит С / anti-HCV/ с бърз тест</t>
  </si>
  <si>
    <t>PSA-общ</t>
  </si>
  <si>
    <t>Изследване на урина -микроалбуминурия</t>
  </si>
  <si>
    <t>Антитела срещу Тиреоидната пероксидаза -Anti TPO /MAT/</t>
  </si>
  <si>
    <t>Диагностично изследване за Chlamydia trachomatis</t>
  </si>
  <si>
    <t>Хеликобактер пилори - фекален тест</t>
  </si>
  <si>
    <t>Цитологично изследване на проби от цитонамазка  женски полови органи</t>
  </si>
  <si>
    <t>Рентгенография на колянна става</t>
  </si>
  <si>
    <t>Рентгенография на антебрахиум</t>
  </si>
  <si>
    <t>Контрастно изследване  на хранопровод,стомах,дуоденом</t>
  </si>
  <si>
    <t xml:space="preserve">Контрастно изследване  на хранопровод,стомах,дуоденом и пасаж на тънки черва </t>
  </si>
  <si>
    <t xml:space="preserve">Пакет медицинско свидетелство за брак - преглед и изследвания </t>
  </si>
  <si>
    <t>Пакет медицинско свидетелство  категория В - преглед</t>
  </si>
  <si>
    <t xml:space="preserve">Пакет медицинско свидетелство  категория А - преглед </t>
  </si>
  <si>
    <t>Услуга ксерокс с ДДС</t>
  </si>
  <si>
    <t>Бланка за медицинско свидетелство с ДДС</t>
  </si>
  <si>
    <t>Очен периметър</t>
  </si>
  <si>
    <t xml:space="preserve">Медицинско свидетелство за сключване на брак-преглед </t>
  </si>
  <si>
    <t>Морфология на еритроцитите - визуално микроскопско изследване</t>
  </si>
  <si>
    <t xml:space="preserve">Фосфати </t>
  </si>
  <si>
    <t>Доплер ехография</t>
  </si>
  <si>
    <t xml:space="preserve">Медицинско свидетелство за шофьор / за един специалист/- преглед  </t>
  </si>
  <si>
    <t xml:space="preserve">Медицинско свидетелство  за работа / за един специалист/ - преглед </t>
  </si>
  <si>
    <t xml:space="preserve">Електростимулации със средночестотен ток </t>
  </si>
  <si>
    <t>Терапия с магнитно поле</t>
  </si>
  <si>
    <t>Prolactin</t>
  </si>
  <si>
    <t>Estradiol</t>
  </si>
  <si>
    <t>Progesteron</t>
  </si>
  <si>
    <t xml:space="preserve">Глюкоза - тест лента </t>
  </si>
  <si>
    <t xml:space="preserve">Относително тегло - тест лента </t>
  </si>
  <si>
    <t>Кръв - тест лента</t>
  </si>
  <si>
    <t>Серологично изследване за първичен и латентен сифилис -Wass</t>
  </si>
  <si>
    <t>Серологично изследване за HIV 1/2 антитела</t>
  </si>
  <si>
    <t>Изследване на микробен причинител /носен,гърлен/ с антибиограма</t>
  </si>
  <si>
    <t>Бърз тест за бета-хемолитичен стрептокок тип А / Скарлатина /</t>
  </si>
  <si>
    <t>Комбиниран антигенен тест за Covid-19 и грип тип  A и B</t>
  </si>
  <si>
    <t>Микроскопско изследване за паразити/деца</t>
  </si>
  <si>
    <t>Микроскопско изследване за паразити/възрастни</t>
  </si>
  <si>
    <t xml:space="preserve">Цитологично изследване </t>
  </si>
  <si>
    <t>Хистобиопсично изследване на проби от оперативен материал - едно блокче</t>
  </si>
  <si>
    <t>Хистобиопсично изследване на проби от оперативен материал - две до пет блокчета</t>
  </si>
  <si>
    <t>Хистобиопсично изследване на проби от оперативен материал - над пет блокчета</t>
  </si>
  <si>
    <t>Хистобиопсично изследване на проби от оперативен материал с допълнително оцветяване</t>
  </si>
  <si>
    <t>Консултация на хистологичен препарат с лекар патолог</t>
  </si>
  <si>
    <t>Диагностика на готови цитологични препарати</t>
  </si>
  <si>
    <t xml:space="preserve">Пакет медицинско свидетелство категория C - преглед </t>
  </si>
  <si>
    <t>Тиреоглобулинови антитела Anti-Tg /TAT/</t>
  </si>
  <si>
    <t>ZPК0067</t>
  </si>
  <si>
    <t>ZU99200</t>
  </si>
  <si>
    <t>DCWN050</t>
  </si>
  <si>
    <t>DD1C031</t>
  </si>
  <si>
    <t>GNF1080</t>
  </si>
  <si>
    <t>DZ07911</t>
  </si>
  <si>
    <t>DZ07915</t>
  </si>
  <si>
    <t>DZ07914</t>
  </si>
  <si>
    <t>DZ07913</t>
  </si>
  <si>
    <t>DZ07912</t>
  </si>
  <si>
    <t xml:space="preserve">Компютърна аксиална томография /КАТ/ </t>
  </si>
  <si>
    <t xml:space="preserve">ДКЦ-I ПАЗАРДЖИК ЕООД  в сила от 15.12.2025 г. </t>
  </si>
  <si>
    <t>dkc1_pz@bulpharma.bg</t>
  </si>
  <si>
    <t xml:space="preserve">Електронен адрес :dkc1_pz@bulpharma.bg
Общодостъпни места в сградата за оповестяване на информация за вида и цената на всички предоставени медицински услуги:
Регистратура
Етаж –I
Етаж-II
Етаж-III
Начин на плащане
Всички пациенти заплащат на  регистратури, като се издава:
-касов бон
-фактура при поискване от пациента
</t>
  </si>
  <si>
    <t>НЗОК</t>
  </si>
  <si>
    <t>лева</t>
  </si>
  <si>
    <t>евро</t>
  </si>
  <si>
    <t>лева/евро</t>
  </si>
  <si>
    <t>Превръзка на неусложнена рана</t>
  </si>
  <si>
    <t xml:space="preserve">Превръзка на усложнена рана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</si>
</sst>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лв.&quot;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5" tint="0.59999389629810485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3" borderId="13" xfId="0" applyFill="1" applyBorder="1"/>
    <xf numFmtId="0" fontId="4" fillId="3" borderId="13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3" fillId="2" borderId="13" xfId="0" applyFont="1" applyFill="1" applyBorder="1"/>
    <xf numFmtId="0" fontId="14" fillId="2" borderId="13" xfId="0" applyFont="1" applyFill="1" applyBorder="1" applyAlignment="1">
      <alignment vertical="center"/>
    </xf>
    <xf numFmtId="0" fontId="15" fillId="3" borderId="13" xfId="0" applyFont="1" applyFill="1" applyBorder="1"/>
    <xf numFmtId="0" fontId="16" fillId="3" borderId="13" xfId="0" applyFont="1" applyFill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2" fontId="15" fillId="2" borderId="13" xfId="0" applyNumberFormat="1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16" xfId="0" applyFont="1" applyFill="1" applyBorder="1" applyAlignment="1">
      <alignment vertical="center"/>
    </xf>
    <xf numFmtId="0" fontId="16" fillId="3" borderId="15" xfId="0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3" borderId="0" xfId="0" applyFont="1" applyFill="1" applyAlignment="1">
      <alignment vertical="center"/>
    </xf>
    <xf numFmtId="0" fontId="0" fillId="3" borderId="0" xfId="0" applyFill="1"/>
    <xf numFmtId="0" fontId="16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horizontal="center"/>
    </xf>
    <xf numFmtId="0" fontId="13" fillId="2" borderId="15" xfId="0" applyFont="1" applyFill="1" applyBorder="1"/>
    <xf numFmtId="0" fontId="14" fillId="2" borderId="15" xfId="0" applyFont="1" applyFill="1" applyBorder="1" applyAlignment="1">
      <alignment horizontal="center"/>
    </xf>
    <xf numFmtId="164" fontId="4" fillId="5" borderId="0" xfId="0" applyNumberFormat="1" applyFont="1" applyFill="1" applyAlignment="1">
      <alignment horizontal="center"/>
    </xf>
    <xf numFmtId="165" fontId="4" fillId="5" borderId="0" xfId="0" applyNumberFormat="1" applyFont="1" applyFill="1" applyAlignment="1">
      <alignment horizontal="center"/>
    </xf>
    <xf numFmtId="165" fontId="13" fillId="2" borderId="13" xfId="0" applyNumberFormat="1" applyFont="1" applyFill="1" applyBorder="1" applyAlignment="1">
      <alignment horizontal="center"/>
    </xf>
    <xf numFmtId="165" fontId="15" fillId="3" borderId="13" xfId="0" applyNumberFormat="1" applyFont="1" applyFill="1" applyBorder="1" applyAlignment="1">
      <alignment horizontal="center"/>
    </xf>
    <xf numFmtId="165" fontId="16" fillId="3" borderId="13" xfId="0" applyNumberFormat="1" applyFont="1" applyFill="1" applyBorder="1" applyAlignment="1">
      <alignment horizontal="center"/>
    </xf>
    <xf numFmtId="164" fontId="17" fillId="4" borderId="13" xfId="0" applyNumberFormat="1" applyFont="1" applyFill="1" applyBorder="1" applyAlignment="1">
      <alignment horizontal="center" wrapText="1"/>
    </xf>
    <xf numFmtId="165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21" fillId="2" borderId="13" xfId="0" applyFont="1" applyFill="1" applyBorder="1" applyAlignment="1">
      <alignment vertical="center"/>
    </xf>
    <xf numFmtId="0" fontId="13" fillId="0" borderId="0" xfId="0" applyFont="1"/>
    <xf numFmtId="0" fontId="20" fillId="0" borderId="0" xfId="0" applyFont="1" applyAlignment="1">
      <alignment vertical="center"/>
    </xf>
    <xf numFmtId="164" fontId="15" fillId="3" borderId="13" xfId="0" applyNumberFormat="1" applyFont="1" applyFill="1" applyBorder="1" applyAlignment="1">
      <alignment horizontal="center"/>
    </xf>
    <xf numFmtId="0" fontId="20" fillId="3" borderId="13" xfId="0" applyFont="1" applyFill="1" applyBorder="1" applyAlignment="1">
      <alignment vertical="center"/>
    </xf>
    <xf numFmtId="0" fontId="16" fillId="3" borderId="13" xfId="0" applyFont="1" applyFill="1" applyBorder="1"/>
    <xf numFmtId="164" fontId="16" fillId="4" borderId="13" xfId="0" applyNumberFormat="1" applyFont="1" applyFill="1" applyBorder="1" applyAlignment="1">
      <alignment horizontal="center" wrapText="1"/>
    </xf>
    <xf numFmtId="164" fontId="16" fillId="3" borderId="13" xfId="0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5" fontId="15" fillId="3" borderId="14" xfId="0" applyNumberFormat="1" applyFont="1" applyFill="1" applyBorder="1" applyAlignment="1">
      <alignment horizontal="center"/>
    </xf>
    <xf numFmtId="164" fontId="17" fillId="4" borderId="14" xfId="0" applyNumberFormat="1" applyFont="1" applyFill="1" applyBorder="1" applyAlignment="1">
      <alignment horizontal="center" wrapText="1"/>
    </xf>
    <xf numFmtId="165" fontId="15" fillId="3" borderId="15" xfId="0" applyNumberFormat="1" applyFont="1" applyFill="1" applyBorder="1" applyAlignment="1">
      <alignment horizontal="center"/>
    </xf>
    <xf numFmtId="0" fontId="16" fillId="3" borderId="15" xfId="0" applyFont="1" applyFill="1" applyBorder="1" applyAlignment="1">
      <alignment vertical="center" wrapText="1"/>
    </xf>
    <xf numFmtId="164" fontId="16" fillId="3" borderId="15" xfId="0" applyNumberFormat="1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2" fontId="4" fillId="3" borderId="0" xfId="0" applyNumberFormat="1" applyFont="1" applyFill="1" applyAlignment="1">
      <alignment vertical="center"/>
    </xf>
    <xf numFmtId="0" fontId="15" fillId="3" borderId="14" xfId="0" applyFont="1" applyFill="1" applyBorder="1"/>
    <xf numFmtId="0" fontId="19" fillId="3" borderId="15" xfId="0" applyFont="1" applyFill="1" applyBorder="1"/>
    <xf numFmtId="164" fontId="15" fillId="3" borderId="15" xfId="0" applyNumberFormat="1" applyFont="1" applyFill="1" applyBorder="1" applyAlignment="1">
      <alignment horizontal="center"/>
    </xf>
    <xf numFmtId="0" fontId="15" fillId="3" borderId="15" xfId="0" applyFont="1" applyFill="1" applyBorder="1"/>
    <xf numFmtId="0" fontId="6" fillId="3" borderId="0" xfId="0" applyFont="1" applyFill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4" fontId="22" fillId="2" borderId="13" xfId="0" applyNumberFormat="1" applyFont="1" applyFill="1" applyBorder="1" applyAlignment="1">
      <alignment vertical="center"/>
    </xf>
    <xf numFmtId="0" fontId="13" fillId="2" borderId="14" xfId="0" applyFont="1" applyFill="1" applyBorder="1"/>
    <xf numFmtId="0" fontId="14" fillId="2" borderId="1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65" fontId="6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4" fillId="3" borderId="0" xfId="0" applyFont="1" applyFill="1" applyBorder="1" applyAlignment="1">
      <alignment vertical="center"/>
    </xf>
    <xf numFmtId="0" fontId="23" fillId="2" borderId="13" xfId="0" applyFont="1" applyFill="1" applyBorder="1"/>
    <xf numFmtId="0" fontId="6" fillId="3" borderId="13" xfId="0" applyFont="1" applyFill="1" applyBorder="1" applyAlignment="1">
      <alignment vertical="center"/>
    </xf>
    <xf numFmtId="2" fontId="4" fillId="3" borderId="13" xfId="0" applyNumberFormat="1" applyFont="1" applyFill="1" applyBorder="1" applyAlignment="1">
      <alignment vertical="center"/>
    </xf>
    <xf numFmtId="165" fontId="25" fillId="2" borderId="13" xfId="0" applyNumberFormat="1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vertical="center"/>
    </xf>
    <xf numFmtId="165" fontId="25" fillId="2" borderId="13" xfId="0" applyNumberFormat="1" applyFont="1" applyFill="1" applyBorder="1" applyAlignment="1">
      <alignment horizontal="center" vertical="center"/>
    </xf>
    <xf numFmtId="164" fontId="25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0" fillId="2" borderId="13" xfId="0" applyFill="1" applyBorder="1"/>
    <xf numFmtId="0" fontId="6" fillId="2" borderId="13" xfId="0" applyFont="1" applyFill="1" applyBorder="1" applyAlignment="1">
      <alignment vertical="center"/>
    </xf>
    <xf numFmtId="164" fontId="4" fillId="3" borderId="13" xfId="0" applyNumberFormat="1" applyFont="1" applyFill="1" applyBorder="1" applyAlignment="1">
      <alignment horizontal="center" vertical="center"/>
    </xf>
    <xf numFmtId="165" fontId="20" fillId="3" borderId="13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0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9" fillId="0" borderId="2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5" fillId="3" borderId="14" xfId="0" applyFont="1" applyFill="1" applyBorder="1" applyAlignment="1"/>
    <xf numFmtId="0" fontId="0" fillId="0" borderId="15" xfId="0" applyBorder="1" applyAlignment="1"/>
    <xf numFmtId="0" fontId="4" fillId="3" borderId="14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165" fontId="25" fillId="2" borderId="13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vertical="center"/>
    </xf>
    <xf numFmtId="0" fontId="20" fillId="3" borderId="14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65" fontId="15" fillId="3" borderId="14" xfId="0" applyNumberFormat="1" applyFont="1" applyFill="1" applyBorder="1" applyAlignment="1">
      <alignment horizontal="center"/>
    </xf>
    <xf numFmtId="164" fontId="17" fillId="4" borderId="14" xfId="0" applyNumberFormat="1" applyFont="1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64" fontId="15" fillId="3" borderId="14" xfId="0" applyNumberFormat="1" applyFont="1" applyFill="1" applyBorder="1" applyAlignment="1">
      <alignment horizont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4" sqref="A14:F14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13.5546875" style="2" customWidth="1"/>
    <col min="5" max="5" width="44.44140625" style="2" customWidth="1"/>
    <col min="6" max="6" width="16.109375" style="2" customWidth="1"/>
    <col min="7" max="7" width="35" style="2" customWidth="1"/>
    <col min="8" max="16384" width="9.109375" style="2"/>
  </cols>
  <sheetData>
    <row r="1" spans="1:6" ht="15.6" x14ac:dyDescent="0.3">
      <c r="A1" s="97" t="s">
        <v>285</v>
      </c>
      <c r="B1" s="98"/>
      <c r="C1" s="98"/>
      <c r="D1" s="98"/>
      <c r="E1" s="98"/>
      <c r="F1" s="99"/>
    </row>
    <row r="2" spans="1:6" ht="15.6" x14ac:dyDescent="0.3">
      <c r="A2" s="94" t="s">
        <v>1</v>
      </c>
      <c r="B2" s="95"/>
      <c r="C2" s="95"/>
      <c r="D2" s="95"/>
      <c r="E2" s="95"/>
      <c r="F2" s="96"/>
    </row>
    <row r="3" spans="1:6" ht="15.6" x14ac:dyDescent="0.3">
      <c r="A3" s="3" t="s">
        <v>4</v>
      </c>
      <c r="B3" s="8">
        <v>130046467</v>
      </c>
      <c r="C3" s="4" t="s">
        <v>5</v>
      </c>
      <c r="D3" s="8">
        <v>1319134002</v>
      </c>
      <c r="E3" s="4" t="s">
        <v>6</v>
      </c>
      <c r="F3" s="7" t="s">
        <v>284</v>
      </c>
    </row>
    <row r="4" spans="1:6" ht="15.6" x14ac:dyDescent="0.3">
      <c r="A4" s="100" t="s">
        <v>286</v>
      </c>
      <c r="B4" s="101"/>
      <c r="C4" s="101"/>
      <c r="D4" s="101"/>
      <c r="E4" s="101"/>
      <c r="F4" s="102"/>
    </row>
    <row r="5" spans="1:6" ht="15.6" x14ac:dyDescent="0.3">
      <c r="A5" s="94" t="s">
        <v>0</v>
      </c>
      <c r="B5" s="95"/>
      <c r="C5" s="95"/>
      <c r="D5" s="95"/>
      <c r="E5" s="95"/>
      <c r="F5" s="96"/>
    </row>
    <row r="6" spans="1:6" ht="15.6" x14ac:dyDescent="0.3">
      <c r="A6" s="3" t="s">
        <v>7</v>
      </c>
      <c r="B6" s="7" t="s">
        <v>284</v>
      </c>
      <c r="C6" s="4" t="s">
        <v>8</v>
      </c>
      <c r="D6" s="7" t="s">
        <v>284</v>
      </c>
      <c r="E6" s="4" t="s">
        <v>9</v>
      </c>
      <c r="F6" s="7" t="s">
        <v>284</v>
      </c>
    </row>
    <row r="7" spans="1:6" ht="15.6" x14ac:dyDescent="0.3">
      <c r="A7" s="94" t="s">
        <v>11</v>
      </c>
      <c r="B7" s="95"/>
      <c r="C7" s="95"/>
      <c r="D7" s="95"/>
      <c r="E7" s="95"/>
      <c r="F7" s="96"/>
    </row>
    <row r="8" spans="1:6" ht="15.6" x14ac:dyDescent="0.3">
      <c r="A8" s="3" t="s">
        <v>10</v>
      </c>
      <c r="B8" s="9" t="s">
        <v>377</v>
      </c>
      <c r="C8" s="4" t="s">
        <v>14</v>
      </c>
      <c r="D8" s="9">
        <v>50</v>
      </c>
      <c r="E8" s="4" t="s">
        <v>13</v>
      </c>
      <c r="F8" s="7"/>
    </row>
    <row r="9" spans="1:6" ht="15.6" x14ac:dyDescent="0.3">
      <c r="A9" s="103" t="s">
        <v>11</v>
      </c>
      <c r="B9" s="104"/>
      <c r="C9" s="104"/>
      <c r="D9" s="104"/>
      <c r="E9" s="104"/>
      <c r="F9" s="105"/>
    </row>
    <row r="10" spans="1:6" ht="15.6" x14ac:dyDescent="0.3">
      <c r="A10" s="100" t="s">
        <v>286</v>
      </c>
      <c r="B10" s="101"/>
      <c r="C10" s="101"/>
      <c r="D10" s="101"/>
      <c r="E10" s="101"/>
      <c r="F10" s="102"/>
    </row>
    <row r="11" spans="1:6" ht="15.6" x14ac:dyDescent="0.3">
      <c r="A11" s="94" t="s">
        <v>12</v>
      </c>
      <c r="B11" s="95"/>
      <c r="C11" s="95"/>
      <c r="D11" s="95"/>
      <c r="E11" s="95"/>
      <c r="F11" s="96"/>
    </row>
    <row r="12" spans="1:6" ht="16.2" thickBot="1" x14ac:dyDescent="0.35">
      <c r="A12" s="5" t="s">
        <v>2</v>
      </c>
      <c r="B12" s="16" t="s">
        <v>539</v>
      </c>
      <c r="C12" s="6" t="s">
        <v>3</v>
      </c>
      <c r="D12" s="10">
        <v>34406150</v>
      </c>
      <c r="E12" s="11"/>
      <c r="F12" s="12"/>
    </row>
    <row r="13" spans="1:6" ht="19.5" customHeight="1" thickBot="1" x14ac:dyDescent="0.35">
      <c r="A13" s="1"/>
    </row>
    <row r="14" spans="1:6" ht="213" customHeight="1" x14ac:dyDescent="0.3">
      <c r="A14" s="112" t="s">
        <v>540</v>
      </c>
      <c r="B14" s="113"/>
      <c r="C14" s="113"/>
      <c r="D14" s="113"/>
      <c r="E14" s="113"/>
      <c r="F14" s="114"/>
    </row>
    <row r="15" spans="1:6" ht="21.75" customHeight="1" x14ac:dyDescent="0.3">
      <c r="A15" s="115" t="s">
        <v>16</v>
      </c>
      <c r="B15" s="116"/>
      <c r="C15" s="116"/>
      <c r="D15" s="116"/>
      <c r="E15" s="116"/>
      <c r="F15" s="117"/>
    </row>
    <row r="16" spans="1:6" ht="376.5" customHeight="1" x14ac:dyDescent="0.3">
      <c r="A16" s="118" t="s">
        <v>287</v>
      </c>
      <c r="B16" s="119"/>
      <c r="C16" s="119"/>
      <c r="D16" s="119"/>
      <c r="E16" s="119"/>
      <c r="F16" s="120"/>
    </row>
    <row r="17" spans="1:6" ht="42.75" customHeight="1" x14ac:dyDescent="0.3">
      <c r="A17" s="106" t="s">
        <v>17</v>
      </c>
      <c r="B17" s="107"/>
      <c r="C17" s="107"/>
      <c r="D17" s="107"/>
      <c r="E17" s="107"/>
      <c r="F17" s="108"/>
    </row>
    <row r="18" spans="1:6" ht="137.25" customHeight="1" x14ac:dyDescent="0.3">
      <c r="A18" s="109" t="s">
        <v>288</v>
      </c>
      <c r="B18" s="110"/>
      <c r="C18" s="110"/>
      <c r="D18" s="110"/>
      <c r="E18" s="110"/>
      <c r="F18" s="111"/>
    </row>
    <row r="19" spans="1:6" ht="43.5" customHeight="1" x14ac:dyDescent="0.3">
      <c r="A19" s="106" t="s">
        <v>18</v>
      </c>
      <c r="B19" s="107"/>
      <c r="C19" s="107"/>
      <c r="D19" s="107"/>
      <c r="E19" s="107"/>
      <c r="F19" s="10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32"/>
  <sheetViews>
    <sheetView topLeftCell="A262" zoomScale="87" zoomScaleNormal="87" workbookViewId="0">
      <selection activeCell="E170" sqref="E170"/>
    </sheetView>
  </sheetViews>
  <sheetFormatPr defaultColWidth="9.109375" defaultRowHeight="13.8" x14ac:dyDescent="0.25"/>
  <cols>
    <col min="1" max="1" width="11" style="14" customWidth="1"/>
    <col min="2" max="2" width="91.5546875" style="14" customWidth="1"/>
    <col min="3" max="3" width="14" style="31" customWidth="1"/>
    <col min="4" max="4" width="13.33203125" style="42" customWidth="1"/>
    <col min="5" max="5" width="14.6640625" style="41" customWidth="1"/>
    <col min="6" max="6" width="15.5546875" style="14" customWidth="1"/>
    <col min="7" max="7" width="14.109375" style="14" customWidth="1"/>
    <col min="8" max="8" width="14.33203125" style="14" customWidth="1"/>
    <col min="9" max="16384" width="9.109375" style="14"/>
  </cols>
  <sheetData>
    <row r="1" spans="1:39" s="13" customFormat="1" ht="50.25" customHeight="1" x14ac:dyDescent="0.3">
      <c r="A1" s="132" t="s">
        <v>19</v>
      </c>
      <c r="B1" s="132"/>
      <c r="C1" s="132"/>
      <c r="D1" s="132"/>
      <c r="E1" s="132"/>
      <c r="F1" s="132"/>
    </row>
    <row r="2" spans="1:39" ht="49.5" customHeight="1" x14ac:dyDescent="0.3">
      <c r="A2" s="133" t="str">
        <f>InfoHospital!A1</f>
        <v>ДКЦ I ПАЗАРДЖИК ЕООД</v>
      </c>
      <c r="B2" s="133"/>
      <c r="C2" s="133"/>
      <c r="D2" s="133"/>
      <c r="E2" s="133"/>
      <c r="F2" s="133"/>
    </row>
    <row r="3" spans="1:39" ht="49.5" customHeight="1" x14ac:dyDescent="0.3">
      <c r="A3" s="134" t="s">
        <v>538</v>
      </c>
      <c r="B3" s="134"/>
      <c r="C3" s="134"/>
      <c r="D3" s="134"/>
      <c r="E3" s="134"/>
      <c r="F3" s="134"/>
    </row>
    <row r="4" spans="1:39" x14ac:dyDescent="0.25">
      <c r="A4" s="91" t="s">
        <v>4</v>
      </c>
      <c r="B4" s="92">
        <v>130046467</v>
      </c>
      <c r="D4" s="47"/>
      <c r="E4" s="48"/>
      <c r="F4" s="93"/>
    </row>
    <row r="5" spans="1:39" ht="25.5" customHeight="1" x14ac:dyDescent="0.25">
      <c r="A5" s="75"/>
      <c r="B5" s="75"/>
      <c r="C5" s="26"/>
      <c r="D5" s="76"/>
      <c r="E5" s="77"/>
      <c r="F5" s="75"/>
    </row>
    <row r="6" spans="1:39" s="13" customFormat="1" ht="24.75" customHeight="1" x14ac:dyDescent="0.3">
      <c r="A6" s="129" t="s">
        <v>21</v>
      </c>
      <c r="B6" s="131" t="s">
        <v>15</v>
      </c>
      <c r="C6" s="135" t="s">
        <v>24</v>
      </c>
      <c r="D6" s="125" t="s">
        <v>20</v>
      </c>
      <c r="E6" s="125"/>
      <c r="F6" s="125"/>
      <c r="G6" s="125"/>
      <c r="H6" s="125"/>
    </row>
    <row r="7" spans="1:39" s="17" customFormat="1" ht="51.75" customHeight="1" x14ac:dyDescent="0.3">
      <c r="A7" s="130"/>
      <c r="B7" s="131"/>
      <c r="C7" s="135"/>
      <c r="D7" s="125" t="s">
        <v>22</v>
      </c>
      <c r="E7" s="125"/>
      <c r="F7" s="125" t="s">
        <v>541</v>
      </c>
      <c r="G7" s="125"/>
      <c r="H7" s="82" t="s">
        <v>23</v>
      </c>
    </row>
    <row r="8" spans="1:39" ht="15.6" x14ac:dyDescent="0.3">
      <c r="A8" s="21" t="s">
        <v>265</v>
      </c>
      <c r="B8" s="79"/>
      <c r="C8" s="83"/>
      <c r="D8" s="84" t="s">
        <v>542</v>
      </c>
      <c r="E8" s="85" t="s">
        <v>543</v>
      </c>
      <c r="F8" s="84" t="s">
        <v>542</v>
      </c>
      <c r="G8" s="85" t="s">
        <v>543</v>
      </c>
      <c r="H8" s="84" t="s">
        <v>544</v>
      </c>
    </row>
    <row r="9" spans="1:39" ht="15.6" x14ac:dyDescent="0.3">
      <c r="A9" s="23" t="s">
        <v>35</v>
      </c>
      <c r="B9" s="23" t="s">
        <v>36</v>
      </c>
      <c r="C9" s="28" t="s">
        <v>283</v>
      </c>
      <c r="D9" s="44">
        <v>2.9</v>
      </c>
      <c r="E9" s="46">
        <v>1.48</v>
      </c>
      <c r="F9" s="53"/>
      <c r="G9" s="19"/>
      <c r="H9" s="15"/>
    </row>
    <row r="10" spans="1:39" ht="15.6" x14ac:dyDescent="0.3">
      <c r="A10" s="23" t="s">
        <v>37</v>
      </c>
      <c r="B10" s="23" t="s">
        <v>38</v>
      </c>
      <c r="C10" s="28" t="s">
        <v>283</v>
      </c>
      <c r="D10" s="44">
        <f>E10*1.95583</f>
        <v>1.95583</v>
      </c>
      <c r="E10" s="46">
        <v>1</v>
      </c>
      <c r="F10" s="71"/>
      <c r="G10" s="19"/>
      <c r="H10" s="15"/>
    </row>
    <row r="11" spans="1:39" ht="15.6" x14ac:dyDescent="0.3">
      <c r="A11" s="23" t="s">
        <v>39</v>
      </c>
      <c r="B11" s="23" t="s">
        <v>40</v>
      </c>
      <c r="C11" s="28" t="s">
        <v>283</v>
      </c>
      <c r="D11" s="44">
        <v>1</v>
      </c>
      <c r="E11" s="52">
        <v>0.51</v>
      </c>
      <c r="F11" s="90">
        <v>1.9</v>
      </c>
      <c r="G11" s="89">
        <v>0.97</v>
      </c>
      <c r="H11" s="19"/>
      <c r="I11" s="20"/>
    </row>
    <row r="12" spans="1:39" s="20" customFormat="1" ht="15.6" x14ac:dyDescent="0.3">
      <c r="A12" s="23" t="s">
        <v>41</v>
      </c>
      <c r="B12" s="23" t="s">
        <v>492</v>
      </c>
      <c r="C12" s="28" t="s">
        <v>283</v>
      </c>
      <c r="D12" s="44">
        <f t="shared" ref="D12:D72" si="0">E12*1.95583</f>
        <v>21.514129999999998</v>
      </c>
      <c r="E12" s="46">
        <v>11</v>
      </c>
      <c r="F12" s="71"/>
      <c r="G12" s="19"/>
      <c r="H12" s="19"/>
    </row>
    <row r="13" spans="1:39" s="20" customFormat="1" ht="15.6" x14ac:dyDescent="0.3">
      <c r="A13" s="23" t="s">
        <v>42</v>
      </c>
      <c r="B13" s="23" t="s">
        <v>493</v>
      </c>
      <c r="C13" s="28" t="s">
        <v>283</v>
      </c>
      <c r="D13" s="44">
        <f t="shared" si="0"/>
        <v>32.271194999999999</v>
      </c>
      <c r="E13" s="46">
        <v>16.5</v>
      </c>
      <c r="F13" s="71"/>
      <c r="G13" s="19"/>
      <c r="H13" s="19"/>
    </row>
    <row r="14" spans="1:39" s="20" customFormat="1" ht="15.6" x14ac:dyDescent="0.3">
      <c r="A14" s="23" t="s">
        <v>43</v>
      </c>
      <c r="B14" s="23" t="s">
        <v>525</v>
      </c>
      <c r="C14" s="28" t="s">
        <v>283</v>
      </c>
      <c r="D14" s="44">
        <f t="shared" si="0"/>
        <v>64.542389999999997</v>
      </c>
      <c r="E14" s="52">
        <v>33</v>
      </c>
      <c r="F14" s="71"/>
      <c r="G14" s="19"/>
      <c r="H14" s="19"/>
    </row>
    <row r="15" spans="1:39" s="20" customFormat="1" ht="15" customHeight="1" x14ac:dyDescent="0.3">
      <c r="A15" s="23" t="s">
        <v>44</v>
      </c>
      <c r="B15" s="23" t="s">
        <v>379</v>
      </c>
      <c r="C15" s="28" t="s">
        <v>283</v>
      </c>
      <c r="D15" s="44">
        <f t="shared" si="0"/>
        <v>44.984090000000002</v>
      </c>
      <c r="E15" s="52">
        <v>23</v>
      </c>
      <c r="F15" s="53"/>
      <c r="G15" s="19"/>
      <c r="H15" s="19"/>
    </row>
    <row r="16" spans="1:39" s="32" customFormat="1" ht="15.6" x14ac:dyDescent="0.3">
      <c r="A16" s="23" t="s">
        <v>45</v>
      </c>
      <c r="B16" s="23" t="s">
        <v>380</v>
      </c>
      <c r="C16" s="28" t="s">
        <v>283</v>
      </c>
      <c r="D16" s="44">
        <f t="shared" si="0"/>
        <v>41.072429999999997</v>
      </c>
      <c r="E16" s="46">
        <v>21</v>
      </c>
      <c r="F16" s="53"/>
      <c r="G16" s="19"/>
      <c r="H16" s="19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</row>
    <row r="17" spans="1:39" s="20" customFormat="1" ht="15.6" x14ac:dyDescent="0.3">
      <c r="A17" s="69" t="s">
        <v>46</v>
      </c>
      <c r="B17" s="69" t="s">
        <v>491</v>
      </c>
      <c r="C17" s="34" t="s">
        <v>283</v>
      </c>
      <c r="D17" s="61">
        <f t="shared" si="0"/>
        <v>52.807409999999997</v>
      </c>
      <c r="E17" s="68">
        <v>27</v>
      </c>
      <c r="F17" s="53"/>
      <c r="G17" s="19"/>
      <c r="H17" s="19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</row>
    <row r="18" spans="1:39" ht="15.6" x14ac:dyDescent="0.3">
      <c r="A18" s="23" t="s">
        <v>378</v>
      </c>
      <c r="B18" s="23" t="s">
        <v>501</v>
      </c>
      <c r="C18" s="28" t="s">
        <v>283</v>
      </c>
      <c r="D18" s="44">
        <f t="shared" si="0"/>
        <v>10.757064999999999</v>
      </c>
      <c r="E18" s="46">
        <v>5.5</v>
      </c>
      <c r="F18" s="53"/>
      <c r="G18" s="19"/>
      <c r="H18" s="19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</row>
    <row r="19" spans="1:39" ht="15.6" x14ac:dyDescent="0.3">
      <c r="A19" s="23" t="s">
        <v>150</v>
      </c>
      <c r="B19" s="23" t="s">
        <v>502</v>
      </c>
      <c r="C19" s="28" t="s">
        <v>283</v>
      </c>
      <c r="D19" s="44">
        <f t="shared" si="0"/>
        <v>10.757064999999999</v>
      </c>
      <c r="E19" s="46">
        <v>5.5</v>
      </c>
      <c r="F19" s="53"/>
      <c r="G19" s="19"/>
      <c r="H19" s="19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</row>
    <row r="20" spans="1:39" ht="15.6" x14ac:dyDescent="0.3">
      <c r="A20" s="21" t="s">
        <v>267</v>
      </c>
      <c r="B20" s="21"/>
      <c r="C20" s="27"/>
      <c r="D20" s="27"/>
      <c r="E20" s="27"/>
      <c r="F20" s="49"/>
      <c r="G20" s="86"/>
      <c r="H20" s="86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</row>
    <row r="21" spans="1:39" s="20" customFormat="1" ht="15.6" x14ac:dyDescent="0.3">
      <c r="A21" s="23" t="s">
        <v>85</v>
      </c>
      <c r="B21" s="23" t="s">
        <v>464</v>
      </c>
      <c r="C21" s="28" t="s">
        <v>283</v>
      </c>
      <c r="D21" s="44">
        <f t="shared" si="0"/>
        <v>70.409880000000001</v>
      </c>
      <c r="E21" s="52">
        <v>36</v>
      </c>
      <c r="F21" s="53"/>
      <c r="G21" s="19"/>
      <c r="H21" s="19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</row>
    <row r="22" spans="1:39" s="20" customFormat="1" ht="15.6" x14ac:dyDescent="0.3">
      <c r="A22" s="23" t="s">
        <v>92</v>
      </c>
      <c r="B22" s="23" t="s">
        <v>297</v>
      </c>
      <c r="C22" s="28" t="s">
        <v>283</v>
      </c>
      <c r="D22" s="44">
        <f t="shared" si="0"/>
        <v>70.409880000000001</v>
      </c>
      <c r="E22" s="52">
        <v>36</v>
      </c>
      <c r="F22" s="53"/>
      <c r="G22" s="19"/>
      <c r="H22" s="19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</row>
    <row r="23" spans="1:39" s="20" customFormat="1" ht="15.6" x14ac:dyDescent="0.3">
      <c r="A23" s="23" t="s">
        <v>93</v>
      </c>
      <c r="B23" s="23" t="s">
        <v>298</v>
      </c>
      <c r="C23" s="28" t="s">
        <v>283</v>
      </c>
      <c r="D23" s="44">
        <f t="shared" si="0"/>
        <v>35.204940000000001</v>
      </c>
      <c r="E23" s="46">
        <v>18</v>
      </c>
      <c r="F23" s="53"/>
      <c r="G23" s="19"/>
      <c r="H23" s="19"/>
    </row>
    <row r="24" spans="1:39" s="20" customFormat="1" ht="15.6" x14ac:dyDescent="0.3">
      <c r="A24" s="23" t="s">
        <v>396</v>
      </c>
      <c r="B24" s="23" t="s">
        <v>429</v>
      </c>
      <c r="C24" s="28" t="s">
        <v>283</v>
      </c>
      <c r="D24" s="44">
        <f t="shared" si="0"/>
        <v>50.851579999999998</v>
      </c>
      <c r="E24" s="52">
        <v>26</v>
      </c>
      <c r="F24" s="53"/>
      <c r="G24" s="19"/>
      <c r="H24" s="19"/>
    </row>
    <row r="25" spans="1:39" s="20" customFormat="1" ht="15.6" x14ac:dyDescent="0.3">
      <c r="A25" s="23" t="s">
        <v>90</v>
      </c>
      <c r="B25" s="23" t="s">
        <v>91</v>
      </c>
      <c r="C25" s="28" t="s">
        <v>283</v>
      </c>
      <c r="D25" s="44">
        <f t="shared" si="0"/>
        <v>7.8233199999999998</v>
      </c>
      <c r="E25" s="52">
        <v>4</v>
      </c>
      <c r="F25" s="53"/>
      <c r="G25" s="19"/>
      <c r="H25" s="19"/>
    </row>
    <row r="26" spans="1:39" s="20" customFormat="1" ht="15.6" x14ac:dyDescent="0.3">
      <c r="A26" s="54" t="s">
        <v>416</v>
      </c>
      <c r="B26" s="54" t="s">
        <v>500</v>
      </c>
      <c r="C26" s="28" t="s">
        <v>283</v>
      </c>
      <c r="D26" s="44">
        <f t="shared" si="0"/>
        <v>50.851579999999998</v>
      </c>
      <c r="E26" s="52">
        <v>26</v>
      </c>
      <c r="F26" s="53"/>
      <c r="G26" s="19"/>
      <c r="H26" s="19"/>
    </row>
    <row r="27" spans="1:39" s="20" customFormat="1" ht="15.6" x14ac:dyDescent="0.3">
      <c r="A27" s="23" t="s">
        <v>87</v>
      </c>
      <c r="B27" s="23" t="s">
        <v>409</v>
      </c>
      <c r="C27" s="28" t="s">
        <v>283</v>
      </c>
      <c r="D27" s="44">
        <v>2.9</v>
      </c>
      <c r="E27" s="52">
        <v>1.48</v>
      </c>
      <c r="F27" s="53"/>
      <c r="G27" s="19"/>
      <c r="H27" s="19"/>
    </row>
    <row r="28" spans="1:39" s="20" customFormat="1" ht="15.6" x14ac:dyDescent="0.3">
      <c r="A28" s="23" t="s">
        <v>426</v>
      </c>
      <c r="B28" s="23" t="s">
        <v>425</v>
      </c>
      <c r="C28" s="28" t="s">
        <v>283</v>
      </c>
      <c r="D28" s="44">
        <f t="shared" si="0"/>
        <v>20.536214999999999</v>
      </c>
      <c r="E28" s="46">
        <v>10.5</v>
      </c>
      <c r="F28" s="53"/>
      <c r="G28" s="19"/>
      <c r="H28" s="19"/>
    </row>
    <row r="29" spans="1:39" s="20" customFormat="1" ht="15.6" x14ac:dyDescent="0.3">
      <c r="A29" s="23" t="s">
        <v>86</v>
      </c>
      <c r="B29" s="23" t="s">
        <v>381</v>
      </c>
      <c r="C29" s="28" t="s">
        <v>283</v>
      </c>
      <c r="D29" s="44">
        <f t="shared" si="0"/>
        <v>30.315365</v>
      </c>
      <c r="E29" s="46">
        <v>15.5</v>
      </c>
      <c r="F29" s="53"/>
      <c r="G29" s="19"/>
      <c r="H29" s="19"/>
    </row>
    <row r="30" spans="1:39" s="20" customFormat="1" ht="15.6" x14ac:dyDescent="0.3">
      <c r="A30" s="23" t="s">
        <v>417</v>
      </c>
      <c r="B30" s="23" t="s">
        <v>546</v>
      </c>
      <c r="C30" s="28" t="s">
        <v>283</v>
      </c>
      <c r="D30" s="44">
        <f t="shared" si="0"/>
        <v>30.315365</v>
      </c>
      <c r="E30" s="46">
        <v>15.5</v>
      </c>
      <c r="F30" s="53"/>
      <c r="G30" s="19"/>
      <c r="H30" s="19"/>
    </row>
    <row r="31" spans="1:39" s="20" customFormat="1" ht="15.6" x14ac:dyDescent="0.3">
      <c r="A31" s="54" t="s">
        <v>116</v>
      </c>
      <c r="B31" s="54" t="s">
        <v>545</v>
      </c>
      <c r="C31" s="28" t="s">
        <v>283</v>
      </c>
      <c r="D31" s="45">
        <f t="shared" si="0"/>
        <v>19.558299999999999</v>
      </c>
      <c r="E31" s="55">
        <v>10</v>
      </c>
      <c r="F31" s="53"/>
      <c r="G31" s="19"/>
      <c r="H31" s="19"/>
    </row>
    <row r="32" spans="1:39" s="20" customFormat="1" ht="15.6" x14ac:dyDescent="0.3">
      <c r="A32" s="54" t="s">
        <v>123</v>
      </c>
      <c r="B32" s="54" t="s">
        <v>89</v>
      </c>
      <c r="C32" s="28" t="s">
        <v>371</v>
      </c>
      <c r="D32" s="45">
        <f t="shared" si="0"/>
        <v>29.33745</v>
      </c>
      <c r="E32" s="55">
        <v>15</v>
      </c>
      <c r="F32" s="53"/>
      <c r="G32" s="19"/>
      <c r="H32" s="19"/>
    </row>
    <row r="33" spans="1:8" s="20" customFormat="1" ht="15.6" x14ac:dyDescent="0.3">
      <c r="A33" s="22" t="s">
        <v>282</v>
      </c>
      <c r="B33" s="22"/>
      <c r="C33" s="27"/>
      <c r="D33" s="27"/>
      <c r="E33" s="27"/>
      <c r="F33" s="49"/>
      <c r="G33" s="86"/>
      <c r="H33" s="86"/>
    </row>
    <row r="34" spans="1:8" s="20" customFormat="1" ht="15.6" x14ac:dyDescent="0.3">
      <c r="A34" s="24" t="s">
        <v>252</v>
      </c>
      <c r="B34" s="24" t="s">
        <v>253</v>
      </c>
      <c r="C34" s="28" t="s">
        <v>283</v>
      </c>
      <c r="D34" s="44">
        <f t="shared" si="0"/>
        <v>20.536214999999999</v>
      </c>
      <c r="E34" s="56">
        <v>10.5</v>
      </c>
      <c r="F34" s="53"/>
      <c r="G34" s="19"/>
      <c r="H34" s="19"/>
    </row>
    <row r="35" spans="1:8" s="20" customFormat="1" ht="15.6" x14ac:dyDescent="0.3">
      <c r="A35" s="24" t="s">
        <v>256</v>
      </c>
      <c r="B35" s="24" t="s">
        <v>450</v>
      </c>
      <c r="C35" s="28" t="s">
        <v>283</v>
      </c>
      <c r="D35" s="44">
        <f t="shared" si="0"/>
        <v>8.8012350000000001</v>
      </c>
      <c r="E35" s="56">
        <v>4.5</v>
      </c>
      <c r="F35" s="53"/>
      <c r="G35" s="19"/>
      <c r="H35" s="19"/>
    </row>
    <row r="36" spans="1:8" s="32" customFormat="1" ht="15.6" x14ac:dyDescent="0.3">
      <c r="A36" s="24" t="s">
        <v>256</v>
      </c>
      <c r="B36" s="24" t="s">
        <v>382</v>
      </c>
      <c r="C36" s="28" t="s">
        <v>283</v>
      </c>
      <c r="D36" s="44">
        <f t="shared" si="0"/>
        <v>8.8012350000000001</v>
      </c>
      <c r="E36" s="56">
        <v>4.5</v>
      </c>
      <c r="F36" s="53"/>
      <c r="G36" s="19"/>
      <c r="H36" s="19"/>
    </row>
    <row r="37" spans="1:8" s="20" customFormat="1" ht="15.6" x14ac:dyDescent="0.3">
      <c r="A37" s="33" t="s">
        <v>257</v>
      </c>
      <c r="B37" s="33" t="s">
        <v>410</v>
      </c>
      <c r="C37" s="34" t="s">
        <v>283</v>
      </c>
      <c r="D37" s="44">
        <f t="shared" si="0"/>
        <v>4.8895749999999998</v>
      </c>
      <c r="E37" s="46">
        <v>2.5</v>
      </c>
      <c r="F37" s="53"/>
      <c r="G37" s="19"/>
      <c r="H37" s="19"/>
    </row>
    <row r="38" spans="1:8" s="20" customFormat="1" ht="15.6" x14ac:dyDescent="0.3">
      <c r="A38" s="24" t="s">
        <v>254</v>
      </c>
      <c r="B38" s="24" t="s">
        <v>255</v>
      </c>
      <c r="C38" s="28" t="s">
        <v>283</v>
      </c>
      <c r="D38" s="44">
        <f t="shared" si="0"/>
        <v>9.7791499999999996</v>
      </c>
      <c r="E38" s="56">
        <v>5</v>
      </c>
      <c r="F38" s="53"/>
      <c r="G38" s="19"/>
      <c r="H38" s="19"/>
    </row>
    <row r="39" spans="1:8" s="20" customFormat="1" ht="15.6" x14ac:dyDescent="0.3">
      <c r="A39" s="24" t="s">
        <v>403</v>
      </c>
      <c r="B39" s="24" t="s">
        <v>418</v>
      </c>
      <c r="C39" s="28" t="s">
        <v>283</v>
      </c>
      <c r="D39" s="44">
        <f t="shared" si="0"/>
        <v>5.8674900000000001</v>
      </c>
      <c r="E39" s="46">
        <v>3</v>
      </c>
      <c r="F39" s="53"/>
      <c r="G39" s="19"/>
      <c r="H39" s="19"/>
    </row>
    <row r="40" spans="1:8" s="20" customFormat="1" ht="15.6" x14ac:dyDescent="0.3">
      <c r="A40" s="24" t="s">
        <v>259</v>
      </c>
      <c r="B40" s="24" t="s">
        <v>460</v>
      </c>
      <c r="C40" s="28" t="s">
        <v>283</v>
      </c>
      <c r="D40" s="44">
        <f t="shared" si="0"/>
        <v>1.369081</v>
      </c>
      <c r="E40" s="56">
        <v>0.7</v>
      </c>
      <c r="F40" s="53"/>
      <c r="G40" s="19"/>
      <c r="H40" s="19"/>
    </row>
    <row r="41" spans="1:8" s="20" customFormat="1" ht="15.6" x14ac:dyDescent="0.3">
      <c r="A41" s="24" t="s">
        <v>258</v>
      </c>
      <c r="B41" s="24" t="s">
        <v>494</v>
      </c>
      <c r="C41" s="28" t="s">
        <v>283</v>
      </c>
      <c r="D41" s="44">
        <f t="shared" si="0"/>
        <v>0.29337449999999998</v>
      </c>
      <c r="E41" s="56">
        <v>0.15</v>
      </c>
      <c r="F41" s="53"/>
      <c r="G41" s="19"/>
      <c r="H41" s="19"/>
    </row>
    <row r="42" spans="1:8" s="20" customFormat="1" ht="15.6" x14ac:dyDescent="0.3">
      <c r="A42" s="24" t="s">
        <v>260</v>
      </c>
      <c r="B42" s="24" t="s">
        <v>495</v>
      </c>
      <c r="C42" s="28" t="s">
        <v>283</v>
      </c>
      <c r="D42" s="44">
        <f t="shared" si="0"/>
        <v>0.29337449999999998</v>
      </c>
      <c r="E42" s="56">
        <v>0.15</v>
      </c>
      <c r="F42" s="53"/>
      <c r="G42" s="19"/>
      <c r="H42" s="19"/>
    </row>
    <row r="43" spans="1:8" s="20" customFormat="1" ht="15.6" x14ac:dyDescent="0.3">
      <c r="A43" s="24" t="s">
        <v>261</v>
      </c>
      <c r="B43" s="24" t="s">
        <v>461</v>
      </c>
      <c r="C43" s="28" t="s">
        <v>283</v>
      </c>
      <c r="D43" s="44">
        <f t="shared" si="0"/>
        <v>0.29337449999999998</v>
      </c>
      <c r="E43" s="56">
        <v>0.15</v>
      </c>
      <c r="F43" s="53"/>
      <c r="G43" s="19"/>
      <c r="H43" s="19"/>
    </row>
    <row r="44" spans="1:8" s="20" customFormat="1" ht="15.6" x14ac:dyDescent="0.3">
      <c r="A44" s="24" t="s">
        <v>262</v>
      </c>
      <c r="B44" s="24" t="s">
        <v>462</v>
      </c>
      <c r="C44" s="28" t="s">
        <v>283</v>
      </c>
      <c r="D44" s="44">
        <f t="shared" si="0"/>
        <v>1.1734979999999999</v>
      </c>
      <c r="E44" s="56">
        <v>0.6</v>
      </c>
      <c r="F44" s="53"/>
      <c r="G44" s="19"/>
      <c r="H44" s="19"/>
    </row>
    <row r="45" spans="1:8" s="20" customFormat="1" ht="15.6" x14ac:dyDescent="0.3">
      <c r="A45" s="24" t="s">
        <v>264</v>
      </c>
      <c r="B45" s="24" t="s">
        <v>463</v>
      </c>
      <c r="C45" s="28" t="s">
        <v>283</v>
      </c>
      <c r="D45" s="44">
        <f t="shared" si="0"/>
        <v>1.95583</v>
      </c>
      <c r="E45" s="46">
        <v>1</v>
      </c>
      <c r="F45" s="53"/>
      <c r="G45" s="19"/>
      <c r="H45" s="19"/>
    </row>
    <row r="46" spans="1:8" s="20" customFormat="1" ht="16.5" customHeight="1" x14ac:dyDescent="0.3">
      <c r="A46" s="37" t="s">
        <v>263</v>
      </c>
      <c r="B46" s="37" t="s">
        <v>458</v>
      </c>
      <c r="C46" s="38" t="s">
        <v>283</v>
      </c>
      <c r="D46" s="44">
        <f t="shared" si="0"/>
        <v>23.46996</v>
      </c>
      <c r="E46" s="46">
        <v>12</v>
      </c>
      <c r="F46" s="53"/>
      <c r="G46" s="19"/>
      <c r="H46" s="19"/>
    </row>
    <row r="47" spans="1:8" s="36" customFormat="1" ht="15.6" x14ac:dyDescent="0.3">
      <c r="A47" s="18" t="s">
        <v>527</v>
      </c>
      <c r="B47" s="18" t="s">
        <v>459</v>
      </c>
      <c r="C47" s="57" t="s">
        <v>455</v>
      </c>
      <c r="D47" s="44">
        <f t="shared" si="0"/>
        <v>2.933745</v>
      </c>
      <c r="E47" s="58">
        <v>1.5</v>
      </c>
      <c r="F47" s="18"/>
      <c r="G47" s="18"/>
      <c r="H47" s="18"/>
    </row>
    <row r="48" spans="1:8" s="20" customFormat="1" ht="15.6" x14ac:dyDescent="0.3">
      <c r="A48" s="39" t="s">
        <v>266</v>
      </c>
      <c r="B48" s="39"/>
      <c r="C48" s="40"/>
      <c r="D48" s="43"/>
      <c r="E48" s="43"/>
      <c r="F48" s="43"/>
      <c r="G48" s="86"/>
      <c r="H48" s="86"/>
    </row>
    <row r="49" spans="1:8" s="20" customFormat="1" ht="15.6" x14ac:dyDescent="0.3">
      <c r="A49" s="23" t="s">
        <v>84</v>
      </c>
      <c r="B49" s="23" t="s">
        <v>430</v>
      </c>
      <c r="C49" s="28" t="s">
        <v>283</v>
      </c>
      <c r="D49" s="44">
        <f t="shared" si="0"/>
        <v>50.851579999999998</v>
      </c>
      <c r="E49" s="52">
        <v>26</v>
      </c>
      <c r="F49" s="53"/>
      <c r="G49" s="19"/>
      <c r="H49" s="19"/>
    </row>
    <row r="50" spans="1:8" s="20" customFormat="1" ht="15.6" x14ac:dyDescent="0.3">
      <c r="A50" s="23" t="s">
        <v>417</v>
      </c>
      <c r="B50" s="23" t="s">
        <v>546</v>
      </c>
      <c r="C50" s="28" t="s">
        <v>283</v>
      </c>
      <c r="D50" s="44">
        <f t="shared" si="0"/>
        <v>30.315365</v>
      </c>
      <c r="E50" s="46">
        <v>15.5</v>
      </c>
      <c r="F50" s="53"/>
      <c r="G50" s="19"/>
      <c r="H50" s="19"/>
    </row>
    <row r="51" spans="1:8" s="20" customFormat="1" ht="15.6" x14ac:dyDescent="0.3">
      <c r="A51" s="54" t="s">
        <v>116</v>
      </c>
      <c r="B51" s="54" t="s">
        <v>545</v>
      </c>
      <c r="C51" s="28" t="s">
        <v>283</v>
      </c>
      <c r="D51" s="45">
        <f t="shared" si="0"/>
        <v>19.558299999999999</v>
      </c>
      <c r="E51" s="55">
        <v>10</v>
      </c>
      <c r="F51" s="53"/>
      <c r="G51" s="19"/>
      <c r="H51" s="19"/>
    </row>
    <row r="52" spans="1:8" s="20" customFormat="1" ht="15.6" x14ac:dyDescent="0.3">
      <c r="A52" s="54" t="s">
        <v>123</v>
      </c>
      <c r="B52" s="54" t="s">
        <v>89</v>
      </c>
      <c r="C52" s="28" t="s">
        <v>371</v>
      </c>
      <c r="D52" s="45">
        <f t="shared" si="0"/>
        <v>29.33745</v>
      </c>
      <c r="E52" s="55">
        <v>15</v>
      </c>
      <c r="F52" s="53"/>
      <c r="G52" s="19"/>
      <c r="H52" s="19"/>
    </row>
    <row r="53" spans="1:8" s="20" customFormat="1" ht="15.6" x14ac:dyDescent="0.3">
      <c r="A53" s="21" t="s">
        <v>268</v>
      </c>
      <c r="B53" s="21"/>
      <c r="C53" s="27"/>
      <c r="D53" s="43"/>
      <c r="E53" s="43"/>
      <c r="F53" s="43"/>
      <c r="G53" s="86"/>
      <c r="H53" s="86"/>
    </row>
    <row r="54" spans="1:8" s="20" customFormat="1" ht="15.6" x14ac:dyDescent="0.3">
      <c r="A54" s="23" t="s">
        <v>94</v>
      </c>
      <c r="B54" s="23" t="s">
        <v>95</v>
      </c>
      <c r="C54" s="28" t="s">
        <v>283</v>
      </c>
      <c r="D54" s="44">
        <f t="shared" si="0"/>
        <v>10.757064999999999</v>
      </c>
      <c r="E54" s="46">
        <v>5.5</v>
      </c>
      <c r="F54" s="53"/>
      <c r="G54" s="19"/>
      <c r="H54" s="19"/>
    </row>
    <row r="55" spans="1:8" s="20" customFormat="1" ht="15.6" x14ac:dyDescent="0.3">
      <c r="A55" s="23" t="s">
        <v>96</v>
      </c>
      <c r="B55" s="23" t="s">
        <v>97</v>
      </c>
      <c r="C55" s="28" t="s">
        <v>283</v>
      </c>
      <c r="D55" s="44">
        <f t="shared" si="0"/>
        <v>68.454049999999995</v>
      </c>
      <c r="E55" s="52">
        <v>35</v>
      </c>
      <c r="F55" s="53"/>
      <c r="G55" s="19"/>
      <c r="H55" s="19"/>
    </row>
    <row r="56" spans="1:8" s="20" customFormat="1" ht="15.6" x14ac:dyDescent="0.3">
      <c r="A56" s="23" t="s">
        <v>100</v>
      </c>
      <c r="B56" s="23" t="s">
        <v>101</v>
      </c>
      <c r="C56" s="28" t="s">
        <v>283</v>
      </c>
      <c r="D56" s="44">
        <f t="shared" si="0"/>
        <v>58.674900000000001</v>
      </c>
      <c r="E56" s="52">
        <v>30</v>
      </c>
      <c r="F56" s="53"/>
      <c r="G56" s="19"/>
      <c r="H56" s="19"/>
    </row>
    <row r="57" spans="1:8" s="20" customFormat="1" ht="15.6" x14ac:dyDescent="0.3">
      <c r="A57" s="23" t="s">
        <v>102</v>
      </c>
      <c r="B57" s="23" t="s">
        <v>103</v>
      </c>
      <c r="C57" s="28" t="s">
        <v>283</v>
      </c>
      <c r="D57" s="44">
        <f t="shared" si="0"/>
        <v>50.851579999999998</v>
      </c>
      <c r="E57" s="52">
        <v>26</v>
      </c>
      <c r="F57" s="53"/>
      <c r="G57" s="19"/>
      <c r="H57" s="19"/>
    </row>
    <row r="58" spans="1:8" s="20" customFormat="1" ht="15.6" x14ac:dyDescent="0.3">
      <c r="A58" s="23" t="s">
        <v>438</v>
      </c>
      <c r="B58" s="23" t="s">
        <v>431</v>
      </c>
      <c r="C58" s="28" t="s">
        <v>283</v>
      </c>
      <c r="D58" s="44">
        <f t="shared" si="0"/>
        <v>107.57065</v>
      </c>
      <c r="E58" s="46">
        <v>55</v>
      </c>
      <c r="F58" s="53"/>
      <c r="G58" s="19"/>
      <c r="H58" s="19"/>
    </row>
    <row r="59" spans="1:8" s="20" customFormat="1" ht="15.6" x14ac:dyDescent="0.3">
      <c r="A59" s="23" t="s">
        <v>98</v>
      </c>
      <c r="B59" s="23" t="s">
        <v>99</v>
      </c>
      <c r="C59" s="28" t="s">
        <v>283</v>
      </c>
      <c r="D59" s="44">
        <f t="shared" si="0"/>
        <v>9.7791499999999996</v>
      </c>
      <c r="E59" s="46">
        <v>5</v>
      </c>
      <c r="F59" s="53"/>
      <c r="G59" s="19"/>
      <c r="H59" s="19"/>
    </row>
    <row r="60" spans="1:8" s="20" customFormat="1" ht="15.6" x14ac:dyDescent="0.3">
      <c r="A60" s="21" t="s">
        <v>270</v>
      </c>
      <c r="B60" s="21"/>
      <c r="C60" s="27"/>
      <c r="D60" s="27"/>
      <c r="E60" s="27"/>
      <c r="F60" s="49"/>
      <c r="G60" s="86"/>
      <c r="H60" s="86"/>
    </row>
    <row r="61" spans="1:8" s="20" customFormat="1" ht="15.6" x14ac:dyDescent="0.3">
      <c r="A61" s="23" t="s">
        <v>114</v>
      </c>
      <c r="B61" s="23" t="s">
        <v>115</v>
      </c>
      <c r="C61" s="28" t="s">
        <v>283</v>
      </c>
      <c r="D61" s="44">
        <f t="shared" si="0"/>
        <v>70.409880000000001</v>
      </c>
      <c r="E61" s="52">
        <v>36</v>
      </c>
      <c r="F61" s="53"/>
      <c r="G61" s="19"/>
      <c r="H61" s="19"/>
    </row>
    <row r="62" spans="1:8" s="20" customFormat="1" ht="15.6" x14ac:dyDescent="0.3">
      <c r="A62" s="23" t="s">
        <v>110</v>
      </c>
      <c r="B62" s="23" t="s">
        <v>111</v>
      </c>
      <c r="C62" s="28" t="s">
        <v>283</v>
      </c>
      <c r="D62" s="44">
        <f t="shared" si="0"/>
        <v>89.968180000000004</v>
      </c>
      <c r="E62" s="52">
        <v>46</v>
      </c>
      <c r="F62" s="53"/>
      <c r="G62" s="19"/>
      <c r="H62" s="19"/>
    </row>
    <row r="63" spans="1:8" s="20" customFormat="1" ht="15.6" x14ac:dyDescent="0.3">
      <c r="A63" s="23" t="s">
        <v>112</v>
      </c>
      <c r="B63" s="23" t="s">
        <v>113</v>
      </c>
      <c r="C63" s="28" t="s">
        <v>283</v>
      </c>
      <c r="D63" s="44">
        <f t="shared" si="0"/>
        <v>109.52647999999999</v>
      </c>
      <c r="E63" s="52">
        <v>56</v>
      </c>
      <c r="F63" s="53"/>
      <c r="G63" s="19"/>
      <c r="H63" s="19"/>
    </row>
    <row r="64" spans="1:8" s="20" customFormat="1" ht="15.6" x14ac:dyDescent="0.3">
      <c r="A64" s="23" t="s">
        <v>119</v>
      </c>
      <c r="B64" s="23" t="s">
        <v>120</v>
      </c>
      <c r="C64" s="28" t="s">
        <v>283</v>
      </c>
      <c r="D64" s="44">
        <f t="shared" si="0"/>
        <v>60.63073</v>
      </c>
      <c r="E64" s="52">
        <v>31</v>
      </c>
      <c r="F64" s="53"/>
      <c r="G64" s="19"/>
      <c r="H64" s="19"/>
    </row>
    <row r="65" spans="1:8" s="20" customFormat="1" ht="15.6" x14ac:dyDescent="0.3">
      <c r="A65" s="23" t="s">
        <v>117</v>
      </c>
      <c r="B65" s="23" t="s">
        <v>118</v>
      </c>
      <c r="C65" s="28" t="s">
        <v>283</v>
      </c>
      <c r="D65" s="44">
        <f t="shared" si="0"/>
        <v>60.63073</v>
      </c>
      <c r="E65" s="52">
        <v>31</v>
      </c>
      <c r="F65" s="53"/>
      <c r="G65" s="19"/>
      <c r="H65" s="19"/>
    </row>
    <row r="66" spans="1:8" s="20" customFormat="1" ht="15.6" x14ac:dyDescent="0.3">
      <c r="A66" s="23" t="s">
        <v>121</v>
      </c>
      <c r="B66" s="23" t="s">
        <v>122</v>
      </c>
      <c r="C66" s="28" t="s">
        <v>283</v>
      </c>
      <c r="D66" s="44">
        <f t="shared" si="0"/>
        <v>29.33745</v>
      </c>
      <c r="E66" s="46">
        <v>15</v>
      </c>
      <c r="F66" s="53"/>
      <c r="G66" s="19"/>
      <c r="H66" s="19"/>
    </row>
    <row r="67" spans="1:8" s="20" customFormat="1" ht="15.6" x14ac:dyDescent="0.3">
      <c r="A67" s="23" t="s">
        <v>417</v>
      </c>
      <c r="B67" s="23" t="s">
        <v>546</v>
      </c>
      <c r="C67" s="28" t="s">
        <v>283</v>
      </c>
      <c r="D67" s="44">
        <f t="shared" si="0"/>
        <v>30.315365</v>
      </c>
      <c r="E67" s="46">
        <v>15.5</v>
      </c>
      <c r="F67" s="53"/>
      <c r="G67" s="19"/>
      <c r="H67" s="19"/>
    </row>
    <row r="68" spans="1:8" s="20" customFormat="1" ht="15.6" x14ac:dyDescent="0.3">
      <c r="A68" s="54" t="s">
        <v>116</v>
      </c>
      <c r="B68" s="54" t="s">
        <v>545</v>
      </c>
      <c r="C68" s="28" t="s">
        <v>283</v>
      </c>
      <c r="D68" s="45">
        <f t="shared" si="0"/>
        <v>19.558299999999999</v>
      </c>
      <c r="E68" s="55">
        <v>10</v>
      </c>
      <c r="F68" s="53"/>
      <c r="G68" s="19"/>
      <c r="H68" s="19"/>
    </row>
    <row r="69" spans="1:8" s="20" customFormat="1" ht="15.6" x14ac:dyDescent="0.3">
      <c r="A69" s="54" t="s">
        <v>123</v>
      </c>
      <c r="B69" s="54" t="s">
        <v>89</v>
      </c>
      <c r="C69" s="28" t="s">
        <v>371</v>
      </c>
      <c r="D69" s="45">
        <f t="shared" si="0"/>
        <v>29.33745</v>
      </c>
      <c r="E69" s="55">
        <v>15</v>
      </c>
      <c r="F69" s="53"/>
      <c r="G69" s="19"/>
      <c r="H69" s="19"/>
    </row>
    <row r="70" spans="1:8" s="20" customFormat="1" ht="15.6" x14ac:dyDescent="0.3">
      <c r="A70" s="21" t="s">
        <v>271</v>
      </c>
      <c r="B70" s="21"/>
      <c r="C70" s="27"/>
      <c r="D70" s="27"/>
      <c r="E70" s="27"/>
      <c r="F70" s="49"/>
      <c r="G70" s="86"/>
      <c r="H70" s="86"/>
    </row>
    <row r="71" spans="1:8" s="20" customFormat="1" ht="15.6" x14ac:dyDescent="0.3">
      <c r="A71" s="23" t="s">
        <v>124</v>
      </c>
      <c r="B71" s="23" t="s">
        <v>496</v>
      </c>
      <c r="C71" s="28" t="s">
        <v>283</v>
      </c>
      <c r="D71" s="44">
        <f t="shared" si="0"/>
        <v>23.46996</v>
      </c>
      <c r="E71" s="46">
        <v>12</v>
      </c>
      <c r="F71" s="53"/>
      <c r="G71" s="19"/>
      <c r="H71" s="19"/>
    </row>
    <row r="72" spans="1:8" s="20" customFormat="1" ht="15.6" x14ac:dyDescent="0.3">
      <c r="A72" s="23" t="s">
        <v>125</v>
      </c>
      <c r="B72" s="23" t="s">
        <v>126</v>
      </c>
      <c r="C72" s="28" t="s">
        <v>283</v>
      </c>
      <c r="D72" s="44">
        <f t="shared" si="0"/>
        <v>13.690809999999999</v>
      </c>
      <c r="E72" s="46">
        <v>7</v>
      </c>
      <c r="F72" s="53"/>
      <c r="G72" s="19"/>
      <c r="H72" s="19"/>
    </row>
    <row r="73" spans="1:8" s="20" customFormat="1" ht="15.6" x14ac:dyDescent="0.3">
      <c r="A73" s="21" t="s">
        <v>272</v>
      </c>
      <c r="B73" s="21"/>
      <c r="C73" s="27"/>
      <c r="D73" s="27"/>
      <c r="E73" s="27"/>
      <c r="F73" s="49"/>
      <c r="G73" s="86"/>
      <c r="H73" s="86"/>
    </row>
    <row r="74" spans="1:8" s="20" customFormat="1" ht="15.6" x14ac:dyDescent="0.3">
      <c r="A74" s="23" t="s">
        <v>127</v>
      </c>
      <c r="B74" s="23" t="s">
        <v>128</v>
      </c>
      <c r="C74" s="28" t="s">
        <v>283</v>
      </c>
      <c r="D74" s="44">
        <f t="shared" ref="D74:D142" si="1">E74*1.95583</f>
        <v>25.425789999999999</v>
      </c>
      <c r="E74" s="52">
        <v>13</v>
      </c>
      <c r="F74" s="53"/>
      <c r="G74" s="19"/>
      <c r="H74" s="19"/>
    </row>
    <row r="75" spans="1:8" s="20" customFormat="1" ht="15.6" x14ac:dyDescent="0.3">
      <c r="A75" s="23" t="s">
        <v>129</v>
      </c>
      <c r="B75" s="23" t="s">
        <v>130</v>
      </c>
      <c r="C75" s="28" t="s">
        <v>283</v>
      </c>
      <c r="D75" s="44">
        <f t="shared" si="1"/>
        <v>19.558299999999999</v>
      </c>
      <c r="E75" s="46">
        <v>10</v>
      </c>
      <c r="F75" s="53"/>
      <c r="G75" s="19"/>
      <c r="H75" s="19"/>
    </row>
    <row r="76" spans="1:8" s="20" customFormat="1" ht="15.6" x14ac:dyDescent="0.3">
      <c r="A76" s="21" t="s">
        <v>276</v>
      </c>
      <c r="B76" s="21"/>
      <c r="C76" s="27"/>
      <c r="D76" s="27"/>
      <c r="E76" s="27"/>
      <c r="F76" s="49"/>
      <c r="G76" s="86"/>
      <c r="H76" s="86"/>
    </row>
    <row r="77" spans="1:8" s="20" customFormat="1" ht="15.6" x14ac:dyDescent="0.3">
      <c r="A77" s="23" t="s">
        <v>427</v>
      </c>
      <c r="B77" s="23" t="s">
        <v>428</v>
      </c>
      <c r="C77" s="28" t="s">
        <v>283</v>
      </c>
      <c r="D77" s="44">
        <f t="shared" si="1"/>
        <v>50.851579999999998</v>
      </c>
      <c r="E77" s="52">
        <v>26</v>
      </c>
      <c r="F77" s="53"/>
      <c r="G77" s="19"/>
      <c r="H77" s="19"/>
    </row>
    <row r="78" spans="1:8" s="20" customFormat="1" ht="15.6" x14ac:dyDescent="0.3">
      <c r="A78" s="23" t="s">
        <v>417</v>
      </c>
      <c r="B78" s="23" t="s">
        <v>546</v>
      </c>
      <c r="C78" s="28" t="s">
        <v>283</v>
      </c>
      <c r="D78" s="44">
        <f t="shared" si="1"/>
        <v>30.315365</v>
      </c>
      <c r="E78" s="46">
        <v>15.5</v>
      </c>
      <c r="F78" s="53"/>
      <c r="G78" s="19"/>
      <c r="H78" s="19"/>
    </row>
    <row r="79" spans="1:8" s="20" customFormat="1" ht="15.6" x14ac:dyDescent="0.3">
      <c r="A79" s="54" t="s">
        <v>116</v>
      </c>
      <c r="B79" s="54" t="s">
        <v>545</v>
      </c>
      <c r="C79" s="28" t="s">
        <v>283</v>
      </c>
      <c r="D79" s="45">
        <f t="shared" si="1"/>
        <v>19.558299999999999</v>
      </c>
      <c r="E79" s="55">
        <v>10</v>
      </c>
      <c r="F79" s="53"/>
      <c r="G79" s="19"/>
      <c r="H79" s="19"/>
    </row>
    <row r="80" spans="1:8" s="20" customFormat="1" ht="15.6" x14ac:dyDescent="0.3">
      <c r="A80" s="54" t="s">
        <v>123</v>
      </c>
      <c r="B80" s="54" t="s">
        <v>89</v>
      </c>
      <c r="C80" s="28" t="s">
        <v>371</v>
      </c>
      <c r="D80" s="45">
        <f t="shared" si="1"/>
        <v>29.33745</v>
      </c>
      <c r="E80" s="55">
        <v>15</v>
      </c>
      <c r="F80" s="53"/>
      <c r="G80" s="19"/>
      <c r="H80" s="19"/>
    </row>
    <row r="81" spans="1:8" s="20" customFormat="1" ht="15.6" x14ac:dyDescent="0.3">
      <c r="A81" s="21" t="s">
        <v>273</v>
      </c>
      <c r="B81" s="21"/>
      <c r="C81" s="27"/>
      <c r="D81" s="43"/>
      <c r="E81" s="43"/>
      <c r="F81" s="43"/>
      <c r="G81" s="86"/>
      <c r="H81" s="86"/>
    </row>
    <row r="82" spans="1:8" s="20" customFormat="1" ht="15.6" x14ac:dyDescent="0.3">
      <c r="A82" s="23" t="s">
        <v>88</v>
      </c>
      <c r="B82" s="23" t="s">
        <v>432</v>
      </c>
      <c r="C82" s="28" t="s">
        <v>283</v>
      </c>
      <c r="D82" s="44">
        <f t="shared" si="1"/>
        <v>136.90809999999999</v>
      </c>
      <c r="E82" s="52">
        <v>70</v>
      </c>
      <c r="F82" s="53"/>
      <c r="G82" s="19"/>
      <c r="H82" s="19"/>
    </row>
    <row r="83" spans="1:8" s="20" customFormat="1" ht="15.6" x14ac:dyDescent="0.3">
      <c r="A83" s="23" t="s">
        <v>131</v>
      </c>
      <c r="B83" s="23" t="s">
        <v>132</v>
      </c>
      <c r="C83" s="28" t="s">
        <v>283</v>
      </c>
      <c r="D83" s="44">
        <f t="shared" si="1"/>
        <v>8.8012350000000001</v>
      </c>
      <c r="E83" s="52">
        <v>4.5</v>
      </c>
      <c r="F83" s="53"/>
      <c r="G83" s="19"/>
      <c r="H83" s="19"/>
    </row>
    <row r="84" spans="1:8" s="20" customFormat="1" ht="15.6" x14ac:dyDescent="0.3">
      <c r="A84" s="23" t="s">
        <v>133</v>
      </c>
      <c r="B84" s="23" t="s">
        <v>134</v>
      </c>
      <c r="C84" s="28" t="s">
        <v>283</v>
      </c>
      <c r="D84" s="44">
        <f t="shared" si="1"/>
        <v>8.8012350000000001</v>
      </c>
      <c r="E84" s="52">
        <v>4.5</v>
      </c>
      <c r="F84" s="53"/>
      <c r="G84" s="19"/>
      <c r="H84" s="19"/>
    </row>
    <row r="85" spans="1:8" s="20" customFormat="1" ht="15.6" x14ac:dyDescent="0.3">
      <c r="A85" s="23" t="s">
        <v>299</v>
      </c>
      <c r="B85" s="23" t="s">
        <v>300</v>
      </c>
      <c r="C85" s="28" t="s">
        <v>283</v>
      </c>
      <c r="D85" s="44">
        <f t="shared" si="1"/>
        <v>6.8454049999999995</v>
      </c>
      <c r="E85" s="52">
        <v>3.5</v>
      </c>
      <c r="F85" s="53"/>
      <c r="G85" s="19"/>
      <c r="H85" s="19"/>
    </row>
    <row r="86" spans="1:8" s="20" customFormat="1" ht="15.6" x14ac:dyDescent="0.3">
      <c r="A86" s="23" t="s">
        <v>135</v>
      </c>
      <c r="B86" s="23" t="s">
        <v>301</v>
      </c>
      <c r="C86" s="28" t="s">
        <v>283</v>
      </c>
      <c r="D86" s="44">
        <f t="shared" si="1"/>
        <v>10.757064999999999</v>
      </c>
      <c r="E86" s="46">
        <v>5.5</v>
      </c>
      <c r="F86" s="53"/>
      <c r="G86" s="19"/>
      <c r="H86" s="19"/>
    </row>
    <row r="87" spans="1:8" s="20" customFormat="1" ht="15.6" x14ac:dyDescent="0.3">
      <c r="A87" s="23" t="s">
        <v>136</v>
      </c>
      <c r="B87" s="23" t="s">
        <v>302</v>
      </c>
      <c r="C87" s="28" t="s">
        <v>283</v>
      </c>
      <c r="D87" s="44">
        <f t="shared" si="1"/>
        <v>8.8012350000000001</v>
      </c>
      <c r="E87" s="52">
        <v>4.5</v>
      </c>
      <c r="F87" s="53"/>
      <c r="G87" s="19"/>
      <c r="H87" s="19"/>
    </row>
    <row r="88" spans="1:8" s="20" customFormat="1" ht="15.6" x14ac:dyDescent="0.3">
      <c r="A88" s="23" t="s">
        <v>141</v>
      </c>
      <c r="B88" s="23" t="s">
        <v>142</v>
      </c>
      <c r="C88" s="28" t="s">
        <v>283</v>
      </c>
      <c r="D88" s="44">
        <f t="shared" si="1"/>
        <v>20.536214999999999</v>
      </c>
      <c r="E88" s="46">
        <v>10.5</v>
      </c>
      <c r="F88" s="53"/>
      <c r="G88" s="19"/>
      <c r="H88" s="19"/>
    </row>
    <row r="89" spans="1:8" s="20" customFormat="1" ht="15.6" x14ac:dyDescent="0.3">
      <c r="A89" s="23" t="s">
        <v>138</v>
      </c>
      <c r="B89" s="23" t="s">
        <v>304</v>
      </c>
      <c r="C89" s="28" t="s">
        <v>283</v>
      </c>
      <c r="D89" s="44">
        <f t="shared" si="1"/>
        <v>8.8012350000000001</v>
      </c>
      <c r="E89" s="52">
        <v>4.5</v>
      </c>
      <c r="F89" s="53"/>
      <c r="G89" s="19"/>
      <c r="H89" s="19"/>
    </row>
    <row r="90" spans="1:8" s="20" customFormat="1" ht="15.6" x14ac:dyDescent="0.3">
      <c r="A90" s="23" t="s">
        <v>137</v>
      </c>
      <c r="B90" s="23" t="s">
        <v>303</v>
      </c>
      <c r="C90" s="28" t="s">
        <v>283</v>
      </c>
      <c r="D90" s="44">
        <f t="shared" si="1"/>
        <v>10.757064999999999</v>
      </c>
      <c r="E90" s="46">
        <v>5.5</v>
      </c>
      <c r="F90" s="53"/>
      <c r="G90" s="19"/>
      <c r="H90" s="19"/>
    </row>
    <row r="91" spans="1:8" s="20" customFormat="1" ht="15.6" x14ac:dyDescent="0.3">
      <c r="A91" s="23" t="s">
        <v>139</v>
      </c>
      <c r="B91" s="23" t="s">
        <v>305</v>
      </c>
      <c r="C91" s="28" t="s">
        <v>283</v>
      </c>
      <c r="D91" s="44">
        <f t="shared" si="1"/>
        <v>8.8012350000000001</v>
      </c>
      <c r="E91" s="52">
        <v>4.5</v>
      </c>
      <c r="F91" s="53"/>
      <c r="G91" s="19"/>
      <c r="H91" s="19"/>
    </row>
    <row r="92" spans="1:8" s="20" customFormat="1" ht="15.6" x14ac:dyDescent="0.3">
      <c r="A92" s="23" t="s">
        <v>140</v>
      </c>
      <c r="B92" s="23" t="s">
        <v>503</v>
      </c>
      <c r="C92" s="28" t="s">
        <v>283</v>
      </c>
      <c r="D92" s="44">
        <f t="shared" si="1"/>
        <v>8.8012350000000001</v>
      </c>
      <c r="E92" s="52">
        <v>4.5</v>
      </c>
      <c r="F92" s="53"/>
      <c r="G92" s="19"/>
      <c r="H92" s="19"/>
    </row>
    <row r="93" spans="1:8" s="20" customFormat="1" ht="15.6" x14ac:dyDescent="0.3">
      <c r="A93" s="23" t="s">
        <v>528</v>
      </c>
      <c r="B93" s="23" t="s">
        <v>504</v>
      </c>
      <c r="C93" s="28" t="s">
        <v>283</v>
      </c>
      <c r="D93" s="44">
        <f t="shared" si="1"/>
        <v>8.8012350000000001</v>
      </c>
      <c r="E93" s="52">
        <v>4.5</v>
      </c>
      <c r="F93" s="53"/>
      <c r="G93" s="19"/>
      <c r="H93" s="19"/>
    </row>
    <row r="94" spans="1:8" s="20" customFormat="1" ht="15.6" x14ac:dyDescent="0.3">
      <c r="A94" s="23" t="s">
        <v>424</v>
      </c>
      <c r="B94" s="23" t="s">
        <v>419</v>
      </c>
      <c r="C94" s="28" t="s">
        <v>283</v>
      </c>
      <c r="D94" s="44">
        <f t="shared" si="1"/>
        <v>15.64664</v>
      </c>
      <c r="E94" s="52">
        <v>8</v>
      </c>
      <c r="F94" s="53"/>
      <c r="G94" s="19"/>
      <c r="H94" s="19"/>
    </row>
    <row r="95" spans="1:8" s="20" customFormat="1" ht="15.6" x14ac:dyDescent="0.3">
      <c r="A95" s="23" t="s">
        <v>423</v>
      </c>
      <c r="B95" s="23" t="s">
        <v>420</v>
      </c>
      <c r="C95" s="28" t="s">
        <v>283</v>
      </c>
      <c r="D95" s="44">
        <f t="shared" si="1"/>
        <v>30.315365</v>
      </c>
      <c r="E95" s="46">
        <v>15.5</v>
      </c>
      <c r="F95" s="53"/>
      <c r="G95" s="19"/>
      <c r="H95" s="19"/>
    </row>
    <row r="96" spans="1:8" s="20" customFormat="1" ht="15.6" x14ac:dyDescent="0.3">
      <c r="A96" s="23" t="s">
        <v>422</v>
      </c>
      <c r="B96" s="23" t="s">
        <v>421</v>
      </c>
      <c r="C96" s="28" t="s">
        <v>283</v>
      </c>
      <c r="D96" s="44">
        <f t="shared" si="1"/>
        <v>20.536214999999999</v>
      </c>
      <c r="E96" s="46">
        <v>10.5</v>
      </c>
      <c r="F96" s="53"/>
      <c r="G96" s="19"/>
      <c r="H96" s="19"/>
    </row>
    <row r="97" spans="1:8" s="20" customFormat="1" ht="15.6" x14ac:dyDescent="0.3">
      <c r="A97" s="21" t="s">
        <v>274</v>
      </c>
      <c r="B97" s="21"/>
      <c r="C97" s="27"/>
      <c r="D97" s="43"/>
      <c r="E97" s="43"/>
      <c r="F97" s="43"/>
      <c r="G97" s="86"/>
      <c r="H97" s="86"/>
    </row>
    <row r="98" spans="1:8" s="20" customFormat="1" ht="15.6" x14ac:dyDescent="0.3">
      <c r="A98" s="23" t="s">
        <v>143</v>
      </c>
      <c r="B98" s="23" t="s">
        <v>497</v>
      </c>
      <c r="C98" s="28" t="s">
        <v>283</v>
      </c>
      <c r="D98" s="44">
        <f t="shared" si="1"/>
        <v>15.64664</v>
      </c>
      <c r="E98" s="52">
        <v>8</v>
      </c>
      <c r="F98" s="53"/>
      <c r="G98" s="19"/>
      <c r="H98" s="19"/>
    </row>
    <row r="99" spans="1:8" s="20" customFormat="1" ht="15.6" x14ac:dyDescent="0.3">
      <c r="A99" s="23" t="s">
        <v>144</v>
      </c>
      <c r="B99" s="23" t="s">
        <v>386</v>
      </c>
      <c r="C99" s="28" t="s">
        <v>283</v>
      </c>
      <c r="D99" s="44">
        <f t="shared" si="1"/>
        <v>20.536214999999999</v>
      </c>
      <c r="E99" s="46">
        <v>10.5</v>
      </c>
      <c r="F99" s="53"/>
      <c r="G99" s="19"/>
      <c r="H99" s="19"/>
    </row>
    <row r="100" spans="1:8" s="20" customFormat="1" ht="15.6" x14ac:dyDescent="0.3">
      <c r="A100" s="23" t="s">
        <v>145</v>
      </c>
      <c r="B100" s="23" t="s">
        <v>387</v>
      </c>
      <c r="C100" s="28" t="s">
        <v>283</v>
      </c>
      <c r="D100" s="44">
        <f t="shared" si="1"/>
        <v>20.536214999999999</v>
      </c>
      <c r="E100" s="46">
        <v>10.5</v>
      </c>
      <c r="F100" s="53"/>
      <c r="G100" s="19"/>
      <c r="H100" s="19"/>
    </row>
    <row r="101" spans="1:8" s="20" customFormat="1" ht="15.6" x14ac:dyDescent="0.3">
      <c r="A101" s="21" t="s">
        <v>279</v>
      </c>
      <c r="B101" s="21"/>
      <c r="C101" s="27"/>
      <c r="D101" s="43"/>
      <c r="E101" s="43"/>
      <c r="F101" s="43"/>
      <c r="G101" s="86"/>
      <c r="H101" s="86"/>
    </row>
    <row r="102" spans="1:8" s="20" customFormat="1" ht="15.6" x14ac:dyDescent="0.3">
      <c r="A102" s="23" t="s">
        <v>198</v>
      </c>
      <c r="B102" s="23" t="s">
        <v>199</v>
      </c>
      <c r="C102" s="28" t="s">
        <v>283</v>
      </c>
      <c r="D102" s="44">
        <f t="shared" si="1"/>
        <v>50.851579999999998</v>
      </c>
      <c r="E102" s="52">
        <v>26</v>
      </c>
      <c r="F102" s="53"/>
      <c r="G102" s="19"/>
      <c r="H102" s="19"/>
    </row>
    <row r="103" spans="1:8" s="20" customFormat="1" ht="15.6" x14ac:dyDescent="0.3">
      <c r="A103" s="23" t="s">
        <v>388</v>
      </c>
      <c r="B103" s="23" t="s">
        <v>389</v>
      </c>
      <c r="C103" s="28" t="s">
        <v>283</v>
      </c>
      <c r="D103" s="44">
        <f t="shared" si="1"/>
        <v>50.851579999999998</v>
      </c>
      <c r="E103" s="52">
        <v>26</v>
      </c>
      <c r="F103" s="53"/>
      <c r="G103" s="19"/>
      <c r="H103" s="19"/>
    </row>
    <row r="104" spans="1:8" s="20" customFormat="1" ht="15.6" x14ac:dyDescent="0.3">
      <c r="A104" s="23" t="s">
        <v>417</v>
      </c>
      <c r="B104" s="23" t="s">
        <v>546</v>
      </c>
      <c r="C104" s="28" t="s">
        <v>283</v>
      </c>
      <c r="D104" s="44">
        <f t="shared" si="1"/>
        <v>30.315365</v>
      </c>
      <c r="E104" s="46">
        <v>15.5</v>
      </c>
      <c r="F104" s="53"/>
      <c r="G104" s="19"/>
      <c r="H104" s="19"/>
    </row>
    <row r="105" spans="1:8" s="20" customFormat="1" ht="15.6" x14ac:dyDescent="0.3">
      <c r="A105" s="54" t="s">
        <v>116</v>
      </c>
      <c r="B105" s="54" t="s">
        <v>545</v>
      </c>
      <c r="C105" s="28" t="s">
        <v>283</v>
      </c>
      <c r="D105" s="45">
        <f t="shared" si="1"/>
        <v>19.558299999999999</v>
      </c>
      <c r="E105" s="55">
        <v>10</v>
      </c>
      <c r="F105" s="53"/>
      <c r="G105" s="19"/>
      <c r="H105" s="19"/>
    </row>
    <row r="106" spans="1:8" s="20" customFormat="1" ht="15.6" x14ac:dyDescent="0.3">
      <c r="A106" s="54" t="s">
        <v>123</v>
      </c>
      <c r="B106" s="54" t="s">
        <v>89</v>
      </c>
      <c r="C106" s="28" t="s">
        <v>371</v>
      </c>
      <c r="D106" s="45">
        <f t="shared" si="1"/>
        <v>29.33745</v>
      </c>
      <c r="E106" s="55">
        <v>15</v>
      </c>
      <c r="F106" s="53"/>
      <c r="G106" s="19"/>
      <c r="H106" s="19"/>
    </row>
    <row r="107" spans="1:8" s="20" customFormat="1" ht="15.6" x14ac:dyDescent="0.3">
      <c r="A107" s="21" t="s">
        <v>353</v>
      </c>
      <c r="B107" s="21"/>
      <c r="C107" s="27"/>
      <c r="D107" s="27"/>
      <c r="E107" s="27"/>
      <c r="F107" s="49"/>
      <c r="G107" s="86"/>
      <c r="H107" s="86"/>
    </row>
    <row r="108" spans="1:8" s="20" customFormat="1" ht="15.6" x14ac:dyDescent="0.3">
      <c r="A108" s="21" t="s">
        <v>359</v>
      </c>
      <c r="B108" s="21"/>
      <c r="C108" s="27"/>
      <c r="D108" s="27"/>
      <c r="E108" s="27"/>
      <c r="F108" s="49"/>
      <c r="G108" s="86"/>
      <c r="H108" s="86"/>
    </row>
    <row r="109" spans="1:8" s="20" customFormat="1" ht="15.6" x14ac:dyDescent="0.3">
      <c r="A109" s="23" t="s">
        <v>47</v>
      </c>
      <c r="B109" s="23" t="s">
        <v>48</v>
      </c>
      <c r="C109" s="28" t="s">
        <v>283</v>
      </c>
      <c r="D109" s="44">
        <f t="shared" si="1"/>
        <v>5.8674900000000001</v>
      </c>
      <c r="E109" s="46">
        <v>3</v>
      </c>
      <c r="F109" s="53"/>
      <c r="G109" s="19"/>
      <c r="H109" s="19"/>
    </row>
    <row r="110" spans="1:8" s="20" customFormat="1" ht="15.75" customHeight="1" x14ac:dyDescent="0.3">
      <c r="A110" s="23" t="s">
        <v>51</v>
      </c>
      <c r="B110" s="23" t="s">
        <v>290</v>
      </c>
      <c r="C110" s="28" t="s">
        <v>283</v>
      </c>
      <c r="D110" s="44">
        <f t="shared" si="1"/>
        <v>5.8674900000000001</v>
      </c>
      <c r="E110" s="46">
        <v>3</v>
      </c>
      <c r="F110" s="53"/>
      <c r="G110" s="19"/>
      <c r="H110" s="19"/>
    </row>
    <row r="111" spans="1:8" s="20" customFormat="1" ht="15.6" x14ac:dyDescent="0.3">
      <c r="A111" s="23" t="s">
        <v>49</v>
      </c>
      <c r="B111" s="23" t="s">
        <v>50</v>
      </c>
      <c r="C111" s="28" t="s">
        <v>283</v>
      </c>
      <c r="D111" s="44">
        <f t="shared" si="1"/>
        <v>4.1072430000000004</v>
      </c>
      <c r="E111" s="52">
        <v>2.1</v>
      </c>
      <c r="F111" s="53"/>
      <c r="G111" s="19"/>
      <c r="H111" s="19"/>
    </row>
    <row r="112" spans="1:8" s="20" customFormat="1" ht="15.6" x14ac:dyDescent="0.3">
      <c r="A112" s="23" t="s">
        <v>52</v>
      </c>
      <c r="B112" s="23" t="s">
        <v>498</v>
      </c>
      <c r="C112" s="28" t="s">
        <v>283</v>
      </c>
      <c r="D112" s="44">
        <f t="shared" si="1"/>
        <v>5.8674900000000001</v>
      </c>
      <c r="E112" s="46">
        <v>3</v>
      </c>
      <c r="F112" s="53"/>
      <c r="G112" s="19"/>
      <c r="H112" s="19"/>
    </row>
    <row r="113" spans="1:8" s="20" customFormat="1" ht="15.6" x14ac:dyDescent="0.3">
      <c r="A113" s="21" t="s">
        <v>357</v>
      </c>
      <c r="B113" s="21"/>
      <c r="C113" s="27"/>
      <c r="D113" s="27"/>
      <c r="E113" s="27"/>
      <c r="F113" s="49"/>
      <c r="G113" s="86"/>
      <c r="H113" s="86"/>
    </row>
    <row r="114" spans="1:8" s="20" customFormat="1" ht="15.6" x14ac:dyDescent="0.3">
      <c r="A114" s="24" t="s">
        <v>219</v>
      </c>
      <c r="B114" s="24" t="s">
        <v>336</v>
      </c>
      <c r="C114" s="28" t="s">
        <v>283</v>
      </c>
      <c r="D114" s="44">
        <f t="shared" si="1"/>
        <v>3.9116599999999999</v>
      </c>
      <c r="E114" s="56">
        <v>2</v>
      </c>
      <c r="F114" s="53"/>
      <c r="G114" s="19"/>
      <c r="H114" s="19"/>
    </row>
    <row r="115" spans="1:8" s="20" customFormat="1" ht="15.6" x14ac:dyDescent="0.3">
      <c r="A115" s="24" t="s">
        <v>240</v>
      </c>
      <c r="B115" s="24" t="s">
        <v>471</v>
      </c>
      <c r="C115" s="28" t="s">
        <v>283</v>
      </c>
      <c r="D115" s="44">
        <f t="shared" si="1"/>
        <v>9.7791499999999996</v>
      </c>
      <c r="E115" s="46">
        <v>5</v>
      </c>
      <c r="F115" s="53"/>
      <c r="G115" s="19"/>
      <c r="H115" s="19"/>
    </row>
    <row r="116" spans="1:8" s="20" customFormat="1" ht="15.6" x14ac:dyDescent="0.3">
      <c r="A116" s="24" t="s">
        <v>216</v>
      </c>
      <c r="B116" s="24" t="s">
        <v>217</v>
      </c>
      <c r="C116" s="28" t="s">
        <v>283</v>
      </c>
      <c r="D116" s="44">
        <f t="shared" si="1"/>
        <v>19.558299999999999</v>
      </c>
      <c r="E116" s="46">
        <v>10</v>
      </c>
      <c r="F116" s="53"/>
      <c r="G116" s="19"/>
      <c r="H116" s="19"/>
    </row>
    <row r="117" spans="1:8" s="20" customFormat="1" ht="15.6" x14ac:dyDescent="0.3">
      <c r="A117" s="24" t="s">
        <v>227</v>
      </c>
      <c r="B117" s="24" t="s">
        <v>345</v>
      </c>
      <c r="C117" s="28" t="s">
        <v>283</v>
      </c>
      <c r="D117" s="44">
        <f t="shared" si="1"/>
        <v>5.8674900000000001</v>
      </c>
      <c r="E117" s="46">
        <v>3</v>
      </c>
      <c r="F117" s="53"/>
      <c r="G117" s="19"/>
      <c r="H117" s="19"/>
    </row>
    <row r="118" spans="1:8" s="20" customFormat="1" ht="15.6" x14ac:dyDescent="0.3">
      <c r="A118" s="24" t="s">
        <v>228</v>
      </c>
      <c r="B118" s="24" t="s">
        <v>346</v>
      </c>
      <c r="C118" s="28" t="s">
        <v>283</v>
      </c>
      <c r="D118" s="44">
        <f t="shared" si="1"/>
        <v>3.9116599999999999</v>
      </c>
      <c r="E118" s="56">
        <v>2</v>
      </c>
      <c r="F118" s="53"/>
      <c r="G118" s="19"/>
      <c r="H118" s="19"/>
    </row>
    <row r="119" spans="1:8" s="20" customFormat="1" ht="15.6" x14ac:dyDescent="0.3">
      <c r="A119" s="24" t="s">
        <v>229</v>
      </c>
      <c r="B119" s="24" t="s">
        <v>347</v>
      </c>
      <c r="C119" s="28" t="s">
        <v>283</v>
      </c>
      <c r="D119" s="44">
        <f t="shared" si="1"/>
        <v>5.8674900000000001</v>
      </c>
      <c r="E119" s="46">
        <v>3</v>
      </c>
      <c r="F119" s="53"/>
      <c r="G119" s="19"/>
      <c r="H119" s="19"/>
    </row>
    <row r="120" spans="1:8" s="20" customFormat="1" ht="15.6" x14ac:dyDescent="0.3">
      <c r="A120" s="37" t="s">
        <v>230</v>
      </c>
      <c r="B120" s="37" t="s">
        <v>348</v>
      </c>
      <c r="C120" s="38" t="s">
        <v>283</v>
      </c>
      <c r="D120" s="59">
        <f t="shared" si="1"/>
        <v>5.8674900000000001</v>
      </c>
      <c r="E120" s="60">
        <v>3</v>
      </c>
      <c r="F120" s="53"/>
      <c r="G120" s="19"/>
      <c r="H120" s="19"/>
    </row>
    <row r="121" spans="1:8" s="20" customFormat="1" ht="15.6" x14ac:dyDescent="0.3">
      <c r="A121" s="121" t="s">
        <v>53</v>
      </c>
      <c r="B121" s="37" t="s">
        <v>475</v>
      </c>
      <c r="C121" s="136" t="s">
        <v>283</v>
      </c>
      <c r="D121" s="138">
        <f t="shared" si="1"/>
        <v>15.64664</v>
      </c>
      <c r="E121" s="139">
        <v>8</v>
      </c>
      <c r="F121" s="126"/>
      <c r="G121" s="123"/>
      <c r="H121" s="123"/>
    </row>
    <row r="122" spans="1:8" s="20" customFormat="1" ht="15.6" x14ac:dyDescent="0.3">
      <c r="A122" s="122"/>
      <c r="B122" s="33" t="s">
        <v>476</v>
      </c>
      <c r="C122" s="137"/>
      <c r="D122" s="137"/>
      <c r="E122" s="140"/>
      <c r="F122" s="124"/>
      <c r="G122" s="124"/>
      <c r="H122" s="124"/>
    </row>
    <row r="123" spans="1:8" s="20" customFormat="1" ht="15.6" x14ac:dyDescent="0.3">
      <c r="A123" s="33" t="s">
        <v>221</v>
      </c>
      <c r="B123" s="62" t="s">
        <v>338</v>
      </c>
      <c r="C123" s="34" t="s">
        <v>283</v>
      </c>
      <c r="D123" s="61">
        <f t="shared" si="1"/>
        <v>3.9116599999999999</v>
      </c>
      <c r="E123" s="63">
        <v>2</v>
      </c>
      <c r="F123" s="53"/>
      <c r="G123" s="19"/>
      <c r="H123" s="19"/>
    </row>
    <row r="124" spans="1:8" s="20" customFormat="1" ht="15.6" x14ac:dyDescent="0.3">
      <c r="A124" s="24" t="s">
        <v>220</v>
      </c>
      <c r="B124" s="24" t="s">
        <v>337</v>
      </c>
      <c r="C124" s="28" t="s">
        <v>283</v>
      </c>
      <c r="D124" s="44">
        <f t="shared" si="1"/>
        <v>3.9116599999999999</v>
      </c>
      <c r="E124" s="56">
        <v>2</v>
      </c>
      <c r="F124" s="53"/>
      <c r="G124" s="19"/>
      <c r="H124" s="19"/>
    </row>
    <row r="125" spans="1:8" s="20" customFormat="1" ht="15.6" x14ac:dyDescent="0.3">
      <c r="A125" s="24" t="s">
        <v>340</v>
      </c>
      <c r="B125" s="24" t="s">
        <v>466</v>
      </c>
      <c r="C125" s="28" t="s">
        <v>283</v>
      </c>
      <c r="D125" s="44">
        <f t="shared" si="1"/>
        <v>3.9116599999999999</v>
      </c>
      <c r="E125" s="56">
        <v>2</v>
      </c>
      <c r="F125" s="53"/>
      <c r="G125" s="19"/>
      <c r="H125" s="19"/>
    </row>
    <row r="126" spans="1:8" s="20" customFormat="1" ht="15.6" x14ac:dyDescent="0.3">
      <c r="A126" s="23" t="s">
        <v>207</v>
      </c>
      <c r="B126" s="23" t="s">
        <v>334</v>
      </c>
      <c r="C126" s="28" t="s">
        <v>283</v>
      </c>
      <c r="D126" s="44">
        <f t="shared" si="1"/>
        <v>4.8895749999999998</v>
      </c>
      <c r="E126" s="52">
        <v>2.5</v>
      </c>
      <c r="F126" s="53"/>
      <c r="G126" s="19"/>
      <c r="H126" s="19"/>
    </row>
    <row r="127" spans="1:8" s="20" customFormat="1" ht="15.6" x14ac:dyDescent="0.3">
      <c r="A127" s="24" t="s">
        <v>238</v>
      </c>
      <c r="B127" s="24" t="s">
        <v>239</v>
      </c>
      <c r="C127" s="28" t="s">
        <v>283</v>
      </c>
      <c r="D127" s="44">
        <f t="shared" si="1"/>
        <v>5.8674900000000001</v>
      </c>
      <c r="E127" s="46">
        <v>3</v>
      </c>
      <c r="F127" s="53"/>
      <c r="G127" s="19"/>
      <c r="H127" s="19"/>
    </row>
    <row r="128" spans="1:8" s="20" customFormat="1" ht="15.6" x14ac:dyDescent="0.3">
      <c r="A128" s="24" t="s">
        <v>222</v>
      </c>
      <c r="B128" s="24" t="s">
        <v>472</v>
      </c>
      <c r="C128" s="28" t="s">
        <v>283</v>
      </c>
      <c r="D128" s="44">
        <f t="shared" si="1"/>
        <v>3.9116599999999999</v>
      </c>
      <c r="E128" s="56">
        <v>2</v>
      </c>
      <c r="F128" s="53"/>
      <c r="G128" s="19"/>
      <c r="H128" s="19"/>
    </row>
    <row r="129" spans="1:8" s="20" customFormat="1" ht="15.6" x14ac:dyDescent="0.3">
      <c r="A129" s="24" t="s">
        <v>225</v>
      </c>
      <c r="B129" s="24" t="s">
        <v>343</v>
      </c>
      <c r="C129" s="28" t="s">
        <v>283</v>
      </c>
      <c r="D129" s="44">
        <f t="shared" si="1"/>
        <v>3.9116599999999999</v>
      </c>
      <c r="E129" s="56">
        <v>2</v>
      </c>
      <c r="F129" s="53"/>
      <c r="G129" s="19"/>
      <c r="H129" s="19"/>
    </row>
    <row r="130" spans="1:8" s="20" customFormat="1" ht="15.6" x14ac:dyDescent="0.3">
      <c r="A130" s="24" t="s">
        <v>226</v>
      </c>
      <c r="B130" s="24" t="s">
        <v>344</v>
      </c>
      <c r="C130" s="28" t="s">
        <v>283</v>
      </c>
      <c r="D130" s="44">
        <f t="shared" si="1"/>
        <v>3.9116599999999999</v>
      </c>
      <c r="E130" s="56">
        <v>2</v>
      </c>
      <c r="F130" s="53"/>
      <c r="G130" s="19"/>
      <c r="H130" s="19"/>
    </row>
    <row r="131" spans="1:8" s="20" customFormat="1" ht="15.6" x14ac:dyDescent="0.3">
      <c r="A131" s="24" t="s">
        <v>223</v>
      </c>
      <c r="B131" s="24" t="s">
        <v>341</v>
      </c>
      <c r="C131" s="28" t="s">
        <v>283</v>
      </c>
      <c r="D131" s="44">
        <f t="shared" si="1"/>
        <v>3.9116599999999999</v>
      </c>
      <c r="E131" s="56">
        <v>2</v>
      </c>
      <c r="F131" s="53"/>
      <c r="G131" s="19"/>
      <c r="H131" s="19"/>
    </row>
    <row r="132" spans="1:8" s="20" customFormat="1" ht="15.6" x14ac:dyDescent="0.3">
      <c r="A132" s="24" t="s">
        <v>224</v>
      </c>
      <c r="B132" s="24" t="s">
        <v>342</v>
      </c>
      <c r="C132" s="28" t="s">
        <v>283</v>
      </c>
      <c r="D132" s="44">
        <f t="shared" si="1"/>
        <v>3.9116599999999999</v>
      </c>
      <c r="E132" s="56">
        <v>2</v>
      </c>
      <c r="F132" s="53"/>
      <c r="G132" s="19"/>
      <c r="H132" s="19"/>
    </row>
    <row r="133" spans="1:8" s="20" customFormat="1" ht="15.6" x14ac:dyDescent="0.3">
      <c r="A133" s="24" t="s">
        <v>246</v>
      </c>
      <c r="B133" s="24" t="s">
        <v>247</v>
      </c>
      <c r="C133" s="28" t="s">
        <v>283</v>
      </c>
      <c r="D133" s="44">
        <f t="shared" si="1"/>
        <v>19.558299999999999</v>
      </c>
      <c r="E133" s="46">
        <v>10</v>
      </c>
      <c r="F133" s="53"/>
      <c r="G133" s="19"/>
      <c r="H133" s="19"/>
    </row>
    <row r="134" spans="1:8" s="20" customFormat="1" ht="15.6" x14ac:dyDescent="0.3">
      <c r="A134" s="23" t="s">
        <v>211</v>
      </c>
      <c r="B134" s="23" t="s">
        <v>477</v>
      </c>
      <c r="C134" s="28" t="s">
        <v>283</v>
      </c>
      <c r="D134" s="44">
        <f t="shared" si="1"/>
        <v>7.8233199999999998</v>
      </c>
      <c r="E134" s="52">
        <v>4</v>
      </c>
      <c r="F134" s="53"/>
      <c r="G134" s="19"/>
      <c r="H134" s="19"/>
    </row>
    <row r="135" spans="1:8" s="20" customFormat="1" ht="15.6" x14ac:dyDescent="0.3">
      <c r="A135" s="24" t="s">
        <v>231</v>
      </c>
      <c r="B135" s="24" t="s">
        <v>232</v>
      </c>
      <c r="C135" s="28" t="s">
        <v>283</v>
      </c>
      <c r="D135" s="44">
        <f t="shared" si="1"/>
        <v>3.9116599999999999</v>
      </c>
      <c r="E135" s="56">
        <v>2</v>
      </c>
      <c r="F135" s="53"/>
      <c r="G135" s="19"/>
      <c r="H135" s="19"/>
    </row>
    <row r="136" spans="1:8" s="20" customFormat="1" ht="15.6" x14ac:dyDescent="0.3">
      <c r="A136" s="24" t="s">
        <v>233</v>
      </c>
      <c r="B136" s="24" t="s">
        <v>234</v>
      </c>
      <c r="C136" s="28" t="s">
        <v>283</v>
      </c>
      <c r="D136" s="44">
        <f t="shared" si="1"/>
        <v>3.9116599999999999</v>
      </c>
      <c r="E136" s="56">
        <v>2</v>
      </c>
      <c r="F136" s="53"/>
      <c r="G136" s="19"/>
      <c r="H136" s="19"/>
    </row>
    <row r="137" spans="1:8" s="20" customFormat="1" ht="15.6" x14ac:dyDescent="0.3">
      <c r="A137" s="24" t="s">
        <v>235</v>
      </c>
      <c r="B137" s="24" t="s">
        <v>236</v>
      </c>
      <c r="C137" s="28" t="s">
        <v>283</v>
      </c>
      <c r="D137" s="44">
        <f t="shared" si="1"/>
        <v>3.9116599999999999</v>
      </c>
      <c r="E137" s="56">
        <v>2</v>
      </c>
      <c r="F137" s="53"/>
      <c r="G137" s="19"/>
      <c r="H137" s="19"/>
    </row>
    <row r="138" spans="1:8" s="20" customFormat="1" ht="15.6" x14ac:dyDescent="0.3">
      <c r="A138" s="24" t="s">
        <v>237</v>
      </c>
      <c r="B138" s="24" t="s">
        <v>473</v>
      </c>
      <c r="C138" s="28" t="s">
        <v>283</v>
      </c>
      <c r="D138" s="44">
        <f t="shared" si="1"/>
        <v>3.9116599999999999</v>
      </c>
      <c r="E138" s="56">
        <v>2</v>
      </c>
      <c r="F138" s="53"/>
      <c r="G138" s="19"/>
      <c r="H138" s="19"/>
    </row>
    <row r="139" spans="1:8" s="20" customFormat="1" ht="15.6" x14ac:dyDescent="0.3">
      <c r="A139" s="24" t="s">
        <v>339</v>
      </c>
      <c r="B139" s="64" t="s">
        <v>499</v>
      </c>
      <c r="C139" s="28" t="s">
        <v>283</v>
      </c>
      <c r="D139" s="44">
        <f t="shared" si="1"/>
        <v>3.9116599999999999</v>
      </c>
      <c r="E139" s="56">
        <v>2</v>
      </c>
      <c r="F139" s="53"/>
      <c r="G139" s="19"/>
      <c r="H139" s="19"/>
    </row>
    <row r="140" spans="1:8" s="20" customFormat="1" ht="15.6" x14ac:dyDescent="0.3">
      <c r="A140" s="23" t="s">
        <v>208</v>
      </c>
      <c r="B140" s="23" t="s">
        <v>209</v>
      </c>
      <c r="C140" s="28" t="s">
        <v>283</v>
      </c>
      <c r="D140" s="44">
        <f t="shared" si="1"/>
        <v>5.8674900000000001</v>
      </c>
      <c r="E140" s="46">
        <v>3</v>
      </c>
      <c r="F140" s="53"/>
      <c r="G140" s="19"/>
      <c r="H140" s="19"/>
    </row>
    <row r="141" spans="1:8" s="20" customFormat="1" ht="15.6" x14ac:dyDescent="0.3">
      <c r="A141" s="35" t="s">
        <v>446</v>
      </c>
      <c r="B141" s="24" t="s">
        <v>447</v>
      </c>
      <c r="C141" s="28" t="s">
        <v>283</v>
      </c>
      <c r="D141" s="44">
        <f t="shared" si="1"/>
        <v>0.97791499999999998</v>
      </c>
      <c r="E141" s="56">
        <v>0.5</v>
      </c>
      <c r="F141" s="53"/>
      <c r="G141" s="19"/>
      <c r="H141" s="19"/>
    </row>
    <row r="142" spans="1:8" s="20" customFormat="1" ht="15.6" x14ac:dyDescent="0.3">
      <c r="A142" s="23" t="s">
        <v>448</v>
      </c>
      <c r="B142" s="23" t="s">
        <v>449</v>
      </c>
      <c r="C142" s="28" t="s">
        <v>283</v>
      </c>
      <c r="D142" s="44">
        <f t="shared" si="1"/>
        <v>3.9116599999999999</v>
      </c>
      <c r="E142" s="56">
        <v>2</v>
      </c>
      <c r="F142" s="53"/>
      <c r="G142" s="19"/>
      <c r="H142" s="19"/>
    </row>
    <row r="143" spans="1:8" s="20" customFormat="1" ht="15.6" x14ac:dyDescent="0.3">
      <c r="A143" s="22" t="s">
        <v>361</v>
      </c>
      <c r="B143" s="22"/>
      <c r="C143" s="27"/>
      <c r="D143" s="27"/>
      <c r="E143" s="27"/>
      <c r="F143" s="27"/>
      <c r="G143" s="86"/>
      <c r="H143" s="86"/>
    </row>
    <row r="144" spans="1:8" s="20" customFormat="1" ht="15.6" x14ac:dyDescent="0.3">
      <c r="A144" s="24" t="s">
        <v>242</v>
      </c>
      <c r="B144" s="24" t="s">
        <v>243</v>
      </c>
      <c r="C144" s="28" t="s">
        <v>283</v>
      </c>
      <c r="D144" s="44">
        <f t="shared" ref="D144:D210" si="2">E144*1.95583</f>
        <v>11.73498</v>
      </c>
      <c r="E144" s="56">
        <v>6</v>
      </c>
      <c r="F144" s="53"/>
      <c r="G144" s="19"/>
      <c r="H144" s="19"/>
    </row>
    <row r="145" spans="1:9" s="20" customFormat="1" ht="15.6" x14ac:dyDescent="0.3">
      <c r="A145" s="24" t="s">
        <v>529</v>
      </c>
      <c r="B145" s="24" t="s">
        <v>474</v>
      </c>
      <c r="C145" s="28" t="s">
        <v>283</v>
      </c>
      <c r="D145" s="44">
        <f t="shared" si="2"/>
        <v>7.8233199999999998</v>
      </c>
      <c r="E145" s="46">
        <v>4</v>
      </c>
      <c r="F145" s="53"/>
      <c r="G145" s="19"/>
      <c r="H145" s="19"/>
    </row>
    <row r="146" spans="1:9" s="20" customFormat="1" ht="15.6" x14ac:dyDescent="0.3">
      <c r="A146" s="24" t="s">
        <v>385</v>
      </c>
      <c r="B146" s="24" t="s">
        <v>384</v>
      </c>
      <c r="C146" s="28" t="s">
        <v>283</v>
      </c>
      <c r="D146" s="44">
        <f t="shared" si="2"/>
        <v>5.8674900000000001</v>
      </c>
      <c r="E146" s="46">
        <v>3</v>
      </c>
      <c r="F146" s="53"/>
      <c r="G146" s="19"/>
      <c r="H146" s="81"/>
      <c r="I146" s="65"/>
    </row>
    <row r="147" spans="1:9" s="20" customFormat="1" ht="15.6" x14ac:dyDescent="0.3">
      <c r="A147" s="24" t="s">
        <v>391</v>
      </c>
      <c r="B147" s="24" t="s">
        <v>390</v>
      </c>
      <c r="C147" s="28" t="s">
        <v>283</v>
      </c>
      <c r="D147" s="44">
        <f t="shared" si="2"/>
        <v>3.9116599999999999</v>
      </c>
      <c r="E147" s="56">
        <v>2</v>
      </c>
      <c r="F147" s="53"/>
      <c r="G147" s="19"/>
      <c r="H147" s="19"/>
    </row>
    <row r="148" spans="1:9" s="20" customFormat="1" ht="15.6" x14ac:dyDescent="0.3">
      <c r="A148" s="24" t="s">
        <v>218</v>
      </c>
      <c r="B148" s="24" t="s">
        <v>465</v>
      </c>
      <c r="C148" s="28" t="s">
        <v>283</v>
      </c>
      <c r="D148" s="44">
        <f t="shared" si="2"/>
        <v>3.9116599999999999</v>
      </c>
      <c r="E148" s="56">
        <v>2</v>
      </c>
      <c r="F148" s="53"/>
      <c r="G148" s="19"/>
      <c r="H148" s="19"/>
    </row>
    <row r="149" spans="1:9" s="20" customFormat="1" ht="15.6" x14ac:dyDescent="0.3">
      <c r="A149" s="23" t="s">
        <v>210</v>
      </c>
      <c r="B149" s="23" t="s">
        <v>335</v>
      </c>
      <c r="C149" s="28" t="s">
        <v>283</v>
      </c>
      <c r="D149" s="44">
        <f t="shared" si="2"/>
        <v>5.8674900000000001</v>
      </c>
      <c r="E149" s="46">
        <v>3</v>
      </c>
      <c r="F149" s="53"/>
      <c r="G149" s="19"/>
      <c r="H149" s="19"/>
    </row>
    <row r="150" spans="1:9" s="20" customFormat="1" ht="15.6" x14ac:dyDescent="0.3">
      <c r="A150" s="23" t="s">
        <v>200</v>
      </c>
      <c r="B150" s="23" t="s">
        <v>201</v>
      </c>
      <c r="C150" s="28" t="s">
        <v>283</v>
      </c>
      <c r="D150" s="44">
        <f t="shared" si="2"/>
        <v>29.33745</v>
      </c>
      <c r="E150" s="46">
        <v>15</v>
      </c>
      <c r="F150" s="53"/>
      <c r="G150" s="19"/>
      <c r="H150" s="19"/>
    </row>
    <row r="151" spans="1:9" s="20" customFormat="1" ht="15.6" x14ac:dyDescent="0.3">
      <c r="A151" s="21" t="s">
        <v>358</v>
      </c>
      <c r="B151" s="21"/>
      <c r="C151" s="27"/>
      <c r="D151" s="27"/>
      <c r="E151" s="27"/>
      <c r="F151" s="49"/>
      <c r="G151" s="86"/>
      <c r="H151" s="86"/>
    </row>
    <row r="152" spans="1:9" s="20" customFormat="1" ht="15.6" x14ac:dyDescent="0.3">
      <c r="A152" s="23" t="s">
        <v>204</v>
      </c>
      <c r="B152" s="23" t="s">
        <v>411</v>
      </c>
      <c r="C152" s="28" t="s">
        <v>283</v>
      </c>
      <c r="D152" s="44">
        <f t="shared" si="2"/>
        <v>5.8674900000000001</v>
      </c>
      <c r="E152" s="46">
        <v>3</v>
      </c>
      <c r="F152" s="53"/>
      <c r="G152" s="19"/>
      <c r="H152" s="19"/>
    </row>
    <row r="153" spans="1:9" s="20" customFormat="1" ht="15.6" x14ac:dyDescent="0.3">
      <c r="A153" s="23" t="s">
        <v>205</v>
      </c>
      <c r="B153" s="23" t="s">
        <v>467</v>
      </c>
      <c r="C153" s="28" t="s">
        <v>283</v>
      </c>
      <c r="D153" s="44">
        <f t="shared" si="2"/>
        <v>5.8674900000000001</v>
      </c>
      <c r="E153" s="52">
        <v>3</v>
      </c>
      <c r="F153" s="53"/>
      <c r="G153" s="19"/>
      <c r="H153" s="19"/>
    </row>
    <row r="154" spans="1:9" s="20" customFormat="1" ht="15.6" x14ac:dyDescent="0.3">
      <c r="A154" s="23" t="s">
        <v>202</v>
      </c>
      <c r="B154" s="23" t="s">
        <v>332</v>
      </c>
      <c r="C154" s="28" t="s">
        <v>283</v>
      </c>
      <c r="D154" s="44">
        <f t="shared" si="2"/>
        <v>3.9116599999999999</v>
      </c>
      <c r="E154" s="52">
        <v>2</v>
      </c>
      <c r="F154" s="53"/>
      <c r="G154" s="19"/>
      <c r="H154" s="19"/>
    </row>
    <row r="155" spans="1:9" s="20" customFormat="1" ht="15.6" x14ac:dyDescent="0.3">
      <c r="A155" s="23" t="s">
        <v>203</v>
      </c>
      <c r="B155" s="23" t="s">
        <v>331</v>
      </c>
      <c r="C155" s="28" t="s">
        <v>283</v>
      </c>
      <c r="D155" s="44">
        <f t="shared" si="2"/>
        <v>3.9116599999999999</v>
      </c>
      <c r="E155" s="52">
        <v>2</v>
      </c>
      <c r="F155" s="53"/>
      <c r="G155" s="19"/>
      <c r="H155" s="19"/>
    </row>
    <row r="156" spans="1:9" s="20" customFormat="1" ht="15.6" x14ac:dyDescent="0.3">
      <c r="A156" s="23" t="s">
        <v>206</v>
      </c>
      <c r="B156" s="23" t="s">
        <v>333</v>
      </c>
      <c r="C156" s="28" t="s">
        <v>283</v>
      </c>
      <c r="D156" s="44">
        <f t="shared" si="2"/>
        <v>5.8674900000000001</v>
      </c>
      <c r="E156" s="46">
        <v>3</v>
      </c>
      <c r="F156" s="53"/>
      <c r="G156" s="19"/>
      <c r="H156" s="19"/>
    </row>
    <row r="157" spans="1:9" s="20" customFormat="1" ht="15.6" x14ac:dyDescent="0.3">
      <c r="A157" s="23" t="s">
        <v>373</v>
      </c>
      <c r="B157" s="23" t="s">
        <v>383</v>
      </c>
      <c r="C157" s="28" t="s">
        <v>283</v>
      </c>
      <c r="D157" s="44">
        <f t="shared" si="2"/>
        <v>19.558299999999999</v>
      </c>
      <c r="E157" s="46">
        <v>10</v>
      </c>
      <c r="F157" s="53"/>
      <c r="G157" s="19"/>
      <c r="H157" s="19"/>
    </row>
    <row r="158" spans="1:9" s="20" customFormat="1" ht="15.6" x14ac:dyDescent="0.3">
      <c r="A158" s="23" t="s">
        <v>79</v>
      </c>
      <c r="B158" s="23" t="s">
        <v>296</v>
      </c>
      <c r="C158" s="28" t="s">
        <v>283</v>
      </c>
      <c r="D158" s="44">
        <f t="shared" si="2"/>
        <v>9.7791499999999996</v>
      </c>
      <c r="E158" s="46">
        <v>5</v>
      </c>
      <c r="F158" s="53"/>
      <c r="G158" s="19"/>
      <c r="H158" s="19"/>
    </row>
    <row r="159" spans="1:9" s="20" customFormat="1" ht="15.6" x14ac:dyDescent="0.3">
      <c r="A159" s="73" t="s">
        <v>368</v>
      </c>
      <c r="B159" s="73"/>
      <c r="C159" s="74"/>
      <c r="D159" s="74"/>
      <c r="E159" s="74"/>
      <c r="F159" s="49"/>
      <c r="G159" s="86"/>
      <c r="H159" s="86"/>
    </row>
    <row r="160" spans="1:9" s="20" customFormat="1" ht="15.6" x14ac:dyDescent="0.3">
      <c r="A160" s="121" t="s">
        <v>65</v>
      </c>
      <c r="B160" s="66" t="s">
        <v>470</v>
      </c>
      <c r="C160" s="136" t="s">
        <v>283</v>
      </c>
      <c r="D160" s="138">
        <f t="shared" si="2"/>
        <v>7.8233199999999998</v>
      </c>
      <c r="E160" s="141">
        <v>4</v>
      </c>
      <c r="F160" s="127"/>
      <c r="G160" s="123"/>
      <c r="H160" s="123"/>
    </row>
    <row r="161" spans="1:8" s="20" customFormat="1" ht="20.25" customHeight="1" x14ac:dyDescent="0.3">
      <c r="A161" s="122"/>
      <c r="B161" s="67" t="s">
        <v>468</v>
      </c>
      <c r="C161" s="137"/>
      <c r="D161" s="137"/>
      <c r="E161" s="137"/>
      <c r="F161" s="128"/>
      <c r="G161" s="124"/>
      <c r="H161" s="124"/>
    </row>
    <row r="162" spans="1:8" s="20" customFormat="1" ht="20.25" customHeight="1" x14ac:dyDescent="0.3">
      <c r="A162" s="69" t="s">
        <v>413</v>
      </c>
      <c r="B162" s="69" t="s">
        <v>412</v>
      </c>
      <c r="C162" s="34" t="s">
        <v>283</v>
      </c>
      <c r="D162" s="61">
        <f t="shared" si="2"/>
        <v>7.8233199999999998</v>
      </c>
      <c r="E162" s="68">
        <v>4</v>
      </c>
      <c r="F162" s="53"/>
      <c r="G162" s="19"/>
      <c r="H162" s="19"/>
    </row>
    <row r="163" spans="1:8" s="20" customFormat="1" ht="15.6" x14ac:dyDescent="0.3">
      <c r="A163" s="23" t="s">
        <v>66</v>
      </c>
      <c r="B163" s="23" t="s">
        <v>469</v>
      </c>
      <c r="C163" s="28" t="s">
        <v>283</v>
      </c>
      <c r="D163" s="44">
        <f t="shared" si="2"/>
        <v>3.9116599999999999</v>
      </c>
      <c r="E163" s="52">
        <v>2</v>
      </c>
      <c r="F163" s="53"/>
      <c r="G163" s="19"/>
      <c r="H163" s="19"/>
    </row>
    <row r="164" spans="1:8" s="20" customFormat="1" ht="15.6" x14ac:dyDescent="0.3">
      <c r="A164" s="23" t="s">
        <v>441</v>
      </c>
      <c r="B164" s="23" t="s">
        <v>442</v>
      </c>
      <c r="C164" s="28" t="s">
        <v>283</v>
      </c>
      <c r="D164" s="44">
        <f t="shared" si="2"/>
        <v>19.558299999999999</v>
      </c>
      <c r="E164" s="46">
        <v>10</v>
      </c>
      <c r="F164" s="53"/>
      <c r="G164" s="19"/>
      <c r="H164" s="19"/>
    </row>
    <row r="165" spans="1:8" s="20" customFormat="1" ht="15.6" x14ac:dyDescent="0.3">
      <c r="A165" s="23" t="s">
        <v>67</v>
      </c>
      <c r="B165" s="23" t="s">
        <v>68</v>
      </c>
      <c r="C165" s="28" t="s">
        <v>283</v>
      </c>
      <c r="D165" s="44">
        <f t="shared" si="2"/>
        <v>1.95583</v>
      </c>
      <c r="E165" s="52">
        <v>1</v>
      </c>
      <c r="F165" s="53"/>
      <c r="G165" s="19"/>
      <c r="H165" s="19"/>
    </row>
    <row r="166" spans="1:8" s="20" customFormat="1" ht="15.6" x14ac:dyDescent="0.3">
      <c r="A166" s="23" t="s">
        <v>69</v>
      </c>
      <c r="B166" s="23" t="s">
        <v>509</v>
      </c>
      <c r="C166" s="28" t="s">
        <v>283</v>
      </c>
      <c r="D166" s="44">
        <f t="shared" si="2"/>
        <v>1.95583</v>
      </c>
      <c r="E166" s="52">
        <v>1</v>
      </c>
      <c r="F166" s="53"/>
      <c r="G166" s="19"/>
      <c r="H166" s="19"/>
    </row>
    <row r="167" spans="1:8" s="20" customFormat="1" ht="15.6" x14ac:dyDescent="0.3">
      <c r="A167" s="23" t="s">
        <v>70</v>
      </c>
      <c r="B167" s="23" t="s">
        <v>291</v>
      </c>
      <c r="C167" s="28" t="s">
        <v>283</v>
      </c>
      <c r="D167" s="44">
        <f t="shared" si="2"/>
        <v>1.95583</v>
      </c>
      <c r="E167" s="52">
        <v>1</v>
      </c>
      <c r="F167" s="53"/>
      <c r="G167" s="19"/>
      <c r="H167" s="19"/>
    </row>
    <row r="168" spans="1:8" s="20" customFormat="1" ht="15.6" x14ac:dyDescent="0.3">
      <c r="A168" s="23" t="s">
        <v>71</v>
      </c>
      <c r="B168" s="23" t="s">
        <v>292</v>
      </c>
      <c r="C168" s="28" t="s">
        <v>283</v>
      </c>
      <c r="D168" s="44">
        <f t="shared" si="2"/>
        <v>1.95583</v>
      </c>
      <c r="E168" s="52">
        <v>1</v>
      </c>
      <c r="F168" s="53"/>
      <c r="G168" s="19"/>
      <c r="H168" s="19"/>
    </row>
    <row r="169" spans="1:8" s="20" customFormat="1" ht="15.6" x14ac:dyDescent="0.3">
      <c r="A169" s="23" t="s">
        <v>72</v>
      </c>
      <c r="B169" s="23" t="s">
        <v>508</v>
      </c>
      <c r="C169" s="28" t="s">
        <v>283</v>
      </c>
      <c r="D169" s="44">
        <f t="shared" si="2"/>
        <v>1.95583</v>
      </c>
      <c r="E169" s="52">
        <v>1</v>
      </c>
      <c r="F169" s="53"/>
      <c r="G169" s="19"/>
      <c r="H169" s="19"/>
    </row>
    <row r="170" spans="1:8" s="20" customFormat="1" ht="15.6" x14ac:dyDescent="0.3">
      <c r="A170" s="23" t="s">
        <v>73</v>
      </c>
      <c r="B170" s="23" t="s">
        <v>293</v>
      </c>
      <c r="C170" s="28" t="s">
        <v>283</v>
      </c>
      <c r="D170" s="44">
        <f t="shared" si="2"/>
        <v>1.95583</v>
      </c>
      <c r="E170" s="46">
        <v>1</v>
      </c>
      <c r="F170" s="53"/>
      <c r="G170" s="19"/>
      <c r="H170" s="19"/>
    </row>
    <row r="171" spans="1:8" s="20" customFormat="1" ht="15.6" x14ac:dyDescent="0.3">
      <c r="A171" s="23" t="s">
        <v>74</v>
      </c>
      <c r="B171" s="23" t="s">
        <v>294</v>
      </c>
      <c r="C171" s="28" t="s">
        <v>283</v>
      </c>
      <c r="D171" s="44">
        <f t="shared" si="2"/>
        <v>1.95583</v>
      </c>
      <c r="E171" s="52">
        <v>1</v>
      </c>
      <c r="F171" s="53"/>
      <c r="G171" s="19"/>
      <c r="H171" s="19"/>
    </row>
    <row r="172" spans="1:8" s="20" customFormat="1" ht="15.6" x14ac:dyDescent="0.3">
      <c r="A172" s="23" t="s">
        <v>530</v>
      </c>
      <c r="B172" s="23" t="s">
        <v>510</v>
      </c>
      <c r="C172" s="28" t="s">
        <v>283</v>
      </c>
      <c r="D172" s="44">
        <f t="shared" si="2"/>
        <v>1.95583</v>
      </c>
      <c r="E172" s="52">
        <v>1</v>
      </c>
      <c r="F172" s="53"/>
      <c r="G172" s="19"/>
      <c r="H172" s="19"/>
    </row>
    <row r="173" spans="1:8" s="20" customFormat="1" ht="15.6" x14ac:dyDescent="0.3">
      <c r="A173" s="23" t="s">
        <v>75</v>
      </c>
      <c r="B173" s="23" t="s">
        <v>295</v>
      </c>
      <c r="C173" s="28" t="s">
        <v>283</v>
      </c>
      <c r="D173" s="44">
        <f t="shared" si="2"/>
        <v>5.8674900000000001</v>
      </c>
      <c r="E173" s="52">
        <v>3</v>
      </c>
      <c r="F173" s="53"/>
      <c r="G173" s="19"/>
      <c r="H173" s="19"/>
    </row>
    <row r="174" spans="1:8" s="20" customFormat="1" ht="15.6" x14ac:dyDescent="0.3">
      <c r="A174" s="23" t="s">
        <v>76</v>
      </c>
      <c r="B174" s="23" t="s">
        <v>482</v>
      </c>
      <c r="C174" s="28" t="s">
        <v>283</v>
      </c>
      <c r="D174" s="44">
        <f t="shared" si="2"/>
        <v>19.558299999999999</v>
      </c>
      <c r="E174" s="46">
        <v>10</v>
      </c>
      <c r="F174" s="53"/>
      <c r="G174" s="19"/>
      <c r="H174" s="19"/>
    </row>
    <row r="175" spans="1:8" s="20" customFormat="1" ht="15.6" x14ac:dyDescent="0.3">
      <c r="A175" s="23" t="s">
        <v>77</v>
      </c>
      <c r="B175" s="23" t="s">
        <v>78</v>
      </c>
      <c r="C175" s="28" t="s">
        <v>283</v>
      </c>
      <c r="D175" s="44">
        <f t="shared" si="2"/>
        <v>5.8674900000000001</v>
      </c>
      <c r="E175" s="46">
        <v>3</v>
      </c>
      <c r="F175" s="53"/>
      <c r="G175" s="19"/>
      <c r="H175" s="19"/>
    </row>
    <row r="176" spans="1:8" s="20" customFormat="1" ht="15.6" x14ac:dyDescent="0.3">
      <c r="A176" s="22" t="s">
        <v>360</v>
      </c>
      <c r="B176" s="22" t="s">
        <v>433</v>
      </c>
      <c r="C176" s="27"/>
      <c r="D176" s="27"/>
      <c r="E176" s="27"/>
      <c r="F176" s="49"/>
      <c r="G176" s="86"/>
      <c r="H176" s="86"/>
    </row>
    <row r="177" spans="1:8" s="20" customFormat="1" ht="15.6" x14ac:dyDescent="0.3">
      <c r="A177" s="23" t="s">
        <v>212</v>
      </c>
      <c r="B177" s="23" t="s">
        <v>213</v>
      </c>
      <c r="C177" s="28" t="s">
        <v>283</v>
      </c>
      <c r="D177" s="44">
        <f t="shared" si="2"/>
        <v>9.7791499999999996</v>
      </c>
      <c r="E177" s="46">
        <v>5</v>
      </c>
      <c r="F177" s="53"/>
      <c r="G177" s="19"/>
      <c r="H177" s="19"/>
    </row>
    <row r="178" spans="1:8" s="20" customFormat="1" ht="15.6" x14ac:dyDescent="0.3">
      <c r="A178" s="24" t="s">
        <v>214</v>
      </c>
      <c r="B178" s="24" t="s">
        <v>215</v>
      </c>
      <c r="C178" s="28" t="s">
        <v>283</v>
      </c>
      <c r="D178" s="44">
        <f t="shared" si="2"/>
        <v>15.64664</v>
      </c>
      <c r="E178" s="56">
        <v>8</v>
      </c>
      <c r="F178" s="53"/>
      <c r="G178" s="19"/>
      <c r="H178" s="19"/>
    </row>
    <row r="179" spans="1:8" s="20" customFormat="1" ht="15.6" x14ac:dyDescent="0.3">
      <c r="A179" s="24" t="s">
        <v>244</v>
      </c>
      <c r="B179" s="24" t="s">
        <v>245</v>
      </c>
      <c r="C179" s="28" t="s">
        <v>283</v>
      </c>
      <c r="D179" s="44">
        <f t="shared" si="2"/>
        <v>15.64664</v>
      </c>
      <c r="E179" s="56">
        <v>8</v>
      </c>
      <c r="F179" s="53"/>
      <c r="G179" s="19"/>
      <c r="H179" s="19"/>
    </row>
    <row r="180" spans="1:8" s="20" customFormat="1" ht="15.6" x14ac:dyDescent="0.3">
      <c r="A180" s="21" t="s">
        <v>365</v>
      </c>
      <c r="B180" s="21"/>
      <c r="C180" s="27"/>
      <c r="D180" s="27"/>
      <c r="E180" s="27"/>
      <c r="F180" s="49"/>
      <c r="G180" s="86"/>
      <c r="H180" s="86"/>
    </row>
    <row r="181" spans="1:8" s="20" customFormat="1" ht="15.6" x14ac:dyDescent="0.3">
      <c r="A181" s="23" t="s">
        <v>185</v>
      </c>
      <c r="B181" s="23" t="s">
        <v>186</v>
      </c>
      <c r="C181" s="28" t="s">
        <v>283</v>
      </c>
      <c r="D181" s="44">
        <f t="shared" si="2"/>
        <v>25.425789999999999</v>
      </c>
      <c r="E181" s="52">
        <v>13</v>
      </c>
      <c r="F181" s="53"/>
      <c r="G181" s="19"/>
      <c r="H181" s="19"/>
    </row>
    <row r="182" spans="1:8" s="20" customFormat="1" ht="15.6" x14ac:dyDescent="0.3">
      <c r="A182" s="23" t="s">
        <v>187</v>
      </c>
      <c r="B182" s="23" t="s">
        <v>188</v>
      </c>
      <c r="C182" s="28" t="s">
        <v>283</v>
      </c>
      <c r="D182" s="44">
        <f t="shared" si="2"/>
        <v>25.425789999999999</v>
      </c>
      <c r="E182" s="52">
        <v>13</v>
      </c>
      <c r="F182" s="53"/>
      <c r="G182" s="19"/>
      <c r="H182" s="19"/>
    </row>
    <row r="183" spans="1:8" s="20" customFormat="1" ht="15.6" x14ac:dyDescent="0.3">
      <c r="A183" s="23" t="s">
        <v>400</v>
      </c>
      <c r="B183" s="23" t="s">
        <v>399</v>
      </c>
      <c r="C183" s="28" t="s">
        <v>283</v>
      </c>
      <c r="D183" s="44">
        <f t="shared" si="2"/>
        <v>25.425789999999999</v>
      </c>
      <c r="E183" s="52">
        <v>13</v>
      </c>
      <c r="F183" s="53"/>
      <c r="G183" s="19"/>
      <c r="H183" s="19"/>
    </row>
    <row r="184" spans="1:8" s="20" customFormat="1" ht="15.6" x14ac:dyDescent="0.3">
      <c r="A184" s="23" t="s">
        <v>401</v>
      </c>
      <c r="B184" s="23" t="s">
        <v>526</v>
      </c>
      <c r="C184" s="28" t="s">
        <v>283</v>
      </c>
      <c r="D184" s="44">
        <f t="shared" si="2"/>
        <v>25.425789999999999</v>
      </c>
      <c r="E184" s="52">
        <v>13</v>
      </c>
      <c r="F184" s="53"/>
      <c r="G184" s="19"/>
      <c r="H184" s="19"/>
    </row>
    <row r="185" spans="1:8" s="20" customFormat="1" ht="15.6" x14ac:dyDescent="0.3">
      <c r="A185" s="23" t="s">
        <v>402</v>
      </c>
      <c r="B185" s="23" t="s">
        <v>483</v>
      </c>
      <c r="C185" s="28" t="s">
        <v>283</v>
      </c>
      <c r="D185" s="44">
        <f t="shared" si="2"/>
        <v>25.425789999999999</v>
      </c>
      <c r="E185" s="52">
        <v>13</v>
      </c>
      <c r="F185" s="53"/>
      <c r="G185" s="19"/>
      <c r="H185" s="19"/>
    </row>
    <row r="186" spans="1:8" s="20" customFormat="1" ht="15.6" x14ac:dyDescent="0.3">
      <c r="A186" s="21" t="s">
        <v>364</v>
      </c>
      <c r="B186" s="21"/>
      <c r="C186" s="27"/>
      <c r="D186" s="27"/>
      <c r="E186" s="27"/>
      <c r="F186" s="49"/>
      <c r="G186" s="86"/>
      <c r="H186" s="86"/>
    </row>
    <row r="187" spans="1:8" s="20" customFormat="1" ht="15.6" x14ac:dyDescent="0.3">
      <c r="A187" s="23" t="s">
        <v>190</v>
      </c>
      <c r="B187" s="23" t="s">
        <v>191</v>
      </c>
      <c r="C187" s="28" t="s">
        <v>283</v>
      </c>
      <c r="D187" s="44">
        <f t="shared" si="2"/>
        <v>25.425789999999999</v>
      </c>
      <c r="E187" s="52">
        <v>13</v>
      </c>
      <c r="F187" s="53"/>
      <c r="G187" s="19"/>
      <c r="H187" s="19"/>
    </row>
    <row r="188" spans="1:8" s="20" customFormat="1" ht="15.6" x14ac:dyDescent="0.3">
      <c r="A188" s="23" t="s">
        <v>192</v>
      </c>
      <c r="B188" s="23" t="s">
        <v>193</v>
      </c>
      <c r="C188" s="28" t="s">
        <v>283</v>
      </c>
      <c r="D188" s="44">
        <f t="shared" si="2"/>
        <v>25.425789999999999</v>
      </c>
      <c r="E188" s="52">
        <v>13</v>
      </c>
      <c r="F188" s="53"/>
      <c r="G188" s="19"/>
      <c r="H188" s="19"/>
    </row>
    <row r="189" spans="1:8" s="20" customFormat="1" ht="15.6" x14ac:dyDescent="0.3">
      <c r="A189" s="23" t="s">
        <v>189</v>
      </c>
      <c r="B189" s="23" t="s">
        <v>505</v>
      </c>
      <c r="C189" s="28" t="s">
        <v>283</v>
      </c>
      <c r="D189" s="44">
        <f t="shared" si="2"/>
        <v>25.425789999999999</v>
      </c>
      <c r="E189" s="52">
        <v>13</v>
      </c>
      <c r="F189" s="53"/>
      <c r="G189" s="19"/>
      <c r="H189" s="19"/>
    </row>
    <row r="190" spans="1:8" s="20" customFormat="1" ht="15.6" x14ac:dyDescent="0.3">
      <c r="A190" s="23" t="s">
        <v>194</v>
      </c>
      <c r="B190" s="23" t="s">
        <v>507</v>
      </c>
      <c r="C190" s="28" t="s">
        <v>283</v>
      </c>
      <c r="D190" s="44">
        <f t="shared" si="2"/>
        <v>25.425789999999999</v>
      </c>
      <c r="E190" s="52">
        <v>13</v>
      </c>
      <c r="F190" s="53"/>
      <c r="G190" s="19"/>
      <c r="H190" s="19"/>
    </row>
    <row r="191" spans="1:8" s="20" customFormat="1" ht="15.6" x14ac:dyDescent="0.3">
      <c r="A191" s="23" t="s">
        <v>195</v>
      </c>
      <c r="B191" s="23" t="s">
        <v>506</v>
      </c>
      <c r="C191" s="28" t="s">
        <v>283</v>
      </c>
      <c r="D191" s="44">
        <f t="shared" si="2"/>
        <v>25.425789999999999</v>
      </c>
      <c r="E191" s="52">
        <v>13</v>
      </c>
      <c r="F191" s="53"/>
      <c r="G191" s="19"/>
      <c r="H191" s="19"/>
    </row>
    <row r="192" spans="1:8" s="20" customFormat="1" ht="15.6" x14ac:dyDescent="0.3">
      <c r="A192" s="23" t="s">
        <v>196</v>
      </c>
      <c r="B192" s="23" t="s">
        <v>197</v>
      </c>
      <c r="C192" s="28" t="s">
        <v>283</v>
      </c>
      <c r="D192" s="44">
        <f t="shared" si="2"/>
        <v>25.425789999999999</v>
      </c>
      <c r="E192" s="52">
        <v>13</v>
      </c>
      <c r="F192" s="53"/>
      <c r="G192" s="19"/>
      <c r="H192" s="19"/>
    </row>
    <row r="193" spans="1:8" s="20" customFormat="1" ht="15.6" x14ac:dyDescent="0.3">
      <c r="A193" s="21" t="s">
        <v>367</v>
      </c>
      <c r="B193" s="21" t="s">
        <v>434</v>
      </c>
      <c r="C193" s="27"/>
      <c r="D193" s="27"/>
      <c r="E193" s="27"/>
      <c r="F193" s="49"/>
      <c r="G193" s="86"/>
      <c r="H193" s="86"/>
    </row>
    <row r="194" spans="1:8" s="20" customFormat="1" ht="15.6" x14ac:dyDescent="0.3">
      <c r="A194" s="23" t="s">
        <v>531</v>
      </c>
      <c r="B194" s="23" t="s">
        <v>408</v>
      </c>
      <c r="C194" s="28" t="s">
        <v>283</v>
      </c>
      <c r="D194" s="44">
        <f t="shared" si="2"/>
        <v>25.425789999999999</v>
      </c>
      <c r="E194" s="52">
        <v>13</v>
      </c>
      <c r="F194" s="53"/>
      <c r="G194" s="19"/>
      <c r="H194" s="19"/>
    </row>
    <row r="195" spans="1:8" s="20" customFormat="1" ht="15.6" x14ac:dyDescent="0.3">
      <c r="A195" s="23" t="s">
        <v>54</v>
      </c>
      <c r="B195" s="23" t="s">
        <v>481</v>
      </c>
      <c r="C195" s="28" t="s">
        <v>283</v>
      </c>
      <c r="D195" s="44">
        <f t="shared" si="2"/>
        <v>25.425789999999999</v>
      </c>
      <c r="E195" s="52">
        <v>13</v>
      </c>
      <c r="F195" s="53"/>
      <c r="G195" s="19"/>
      <c r="H195" s="19"/>
    </row>
    <row r="196" spans="1:8" s="20" customFormat="1" ht="15.6" x14ac:dyDescent="0.3">
      <c r="A196" s="23" t="s">
        <v>55</v>
      </c>
      <c r="B196" s="23" t="s">
        <v>56</v>
      </c>
      <c r="C196" s="28" t="s">
        <v>283</v>
      </c>
      <c r="D196" s="44">
        <f t="shared" si="2"/>
        <v>25.425789999999999</v>
      </c>
      <c r="E196" s="52">
        <v>13</v>
      </c>
      <c r="F196" s="53"/>
      <c r="G196" s="19"/>
      <c r="H196" s="19"/>
    </row>
    <row r="197" spans="1:8" s="20" customFormat="1" ht="15.6" x14ac:dyDescent="0.3">
      <c r="A197" s="23" t="s">
        <v>57</v>
      </c>
      <c r="B197" s="23" t="s">
        <v>58</v>
      </c>
      <c r="C197" s="28" t="s">
        <v>283</v>
      </c>
      <c r="D197" s="44">
        <f t="shared" si="2"/>
        <v>25.425789999999999</v>
      </c>
      <c r="E197" s="52">
        <v>13</v>
      </c>
      <c r="F197" s="53"/>
      <c r="G197" s="19"/>
      <c r="H197" s="19"/>
    </row>
    <row r="198" spans="1:8" s="20" customFormat="1" ht="15.6" x14ac:dyDescent="0.3">
      <c r="A198" s="23" t="s">
        <v>59</v>
      </c>
      <c r="B198" s="23" t="s">
        <v>60</v>
      </c>
      <c r="C198" s="28" t="s">
        <v>283</v>
      </c>
      <c r="D198" s="44">
        <f t="shared" si="2"/>
        <v>25.425789999999999</v>
      </c>
      <c r="E198" s="52">
        <v>13</v>
      </c>
      <c r="F198" s="53"/>
      <c r="G198" s="19"/>
      <c r="H198" s="19"/>
    </row>
    <row r="199" spans="1:8" s="20" customFormat="1" ht="15.6" x14ac:dyDescent="0.3">
      <c r="A199" s="23" t="s">
        <v>61</v>
      </c>
      <c r="B199" s="23" t="s">
        <v>62</v>
      </c>
      <c r="C199" s="28" t="s">
        <v>283</v>
      </c>
      <c r="D199" s="44">
        <f t="shared" si="2"/>
        <v>25.425789999999999</v>
      </c>
      <c r="E199" s="52">
        <v>13</v>
      </c>
      <c r="F199" s="53"/>
      <c r="G199" s="19"/>
      <c r="H199" s="19"/>
    </row>
    <row r="200" spans="1:8" s="20" customFormat="1" ht="15.6" x14ac:dyDescent="0.3">
      <c r="A200" s="22" t="s">
        <v>435</v>
      </c>
      <c r="B200" s="22"/>
      <c r="C200" s="27"/>
      <c r="D200" s="27"/>
      <c r="E200" s="27"/>
      <c r="F200" s="49"/>
      <c r="G200" s="86"/>
      <c r="H200" s="86"/>
    </row>
    <row r="201" spans="1:8" s="20" customFormat="1" ht="15.6" x14ac:dyDescent="0.3">
      <c r="A201" s="23" t="s">
        <v>393</v>
      </c>
      <c r="B201" s="23" t="s">
        <v>392</v>
      </c>
      <c r="C201" s="28" t="s">
        <v>283</v>
      </c>
      <c r="D201" s="44">
        <f t="shared" si="2"/>
        <v>19.558299999999999</v>
      </c>
      <c r="E201" s="46">
        <v>10</v>
      </c>
      <c r="F201" s="53"/>
      <c r="G201" s="19"/>
      <c r="H201" s="19"/>
    </row>
    <row r="202" spans="1:8" s="20" customFormat="1" ht="15.6" x14ac:dyDescent="0.3">
      <c r="A202" s="23" t="s">
        <v>395</v>
      </c>
      <c r="B202" s="23" t="s">
        <v>394</v>
      </c>
      <c r="C202" s="28" t="s">
        <v>371</v>
      </c>
      <c r="D202" s="44">
        <f t="shared" si="2"/>
        <v>25.425789999999999</v>
      </c>
      <c r="E202" s="52">
        <v>13</v>
      </c>
      <c r="F202" s="53"/>
      <c r="G202" s="19"/>
      <c r="H202" s="19"/>
    </row>
    <row r="203" spans="1:8" s="20" customFormat="1" ht="15.6" x14ac:dyDescent="0.3">
      <c r="A203" s="22" t="s">
        <v>360</v>
      </c>
      <c r="B203" s="22"/>
      <c r="C203" s="27"/>
      <c r="D203" s="27"/>
      <c r="E203" s="27"/>
      <c r="F203" s="49"/>
      <c r="G203" s="86"/>
      <c r="H203" s="86"/>
    </row>
    <row r="204" spans="1:8" s="20" customFormat="1" ht="15.6" x14ac:dyDescent="0.3">
      <c r="A204" s="24" t="s">
        <v>241</v>
      </c>
      <c r="B204" s="24" t="s">
        <v>478</v>
      </c>
      <c r="C204" s="28" t="s">
        <v>283</v>
      </c>
      <c r="D204" s="44">
        <f t="shared" si="2"/>
        <v>9.7791499999999996</v>
      </c>
      <c r="E204" s="46">
        <v>5</v>
      </c>
      <c r="F204" s="53"/>
      <c r="G204" s="19"/>
      <c r="H204" s="19"/>
    </row>
    <row r="205" spans="1:8" s="20" customFormat="1" ht="15.6" x14ac:dyDescent="0.3">
      <c r="A205" s="21" t="s">
        <v>362</v>
      </c>
      <c r="B205" s="21"/>
      <c r="C205" s="27"/>
      <c r="D205" s="27"/>
      <c r="E205" s="27"/>
      <c r="F205" s="49"/>
      <c r="G205" s="86"/>
      <c r="H205" s="86"/>
    </row>
    <row r="206" spans="1:8" s="20" customFormat="1" ht="15.6" x14ac:dyDescent="0.3">
      <c r="A206" s="23" t="s">
        <v>80</v>
      </c>
      <c r="B206" s="23" t="s">
        <v>511</v>
      </c>
      <c r="C206" s="28" t="s">
        <v>283</v>
      </c>
      <c r="D206" s="44">
        <f t="shared" si="2"/>
        <v>15.64664</v>
      </c>
      <c r="E206" s="52">
        <v>8</v>
      </c>
      <c r="F206" s="53"/>
      <c r="G206" s="19"/>
      <c r="H206" s="19"/>
    </row>
    <row r="207" spans="1:8" s="20" customFormat="1" ht="15.6" x14ac:dyDescent="0.3">
      <c r="A207" s="23" t="s">
        <v>81</v>
      </c>
      <c r="B207" s="23" t="s">
        <v>479</v>
      </c>
      <c r="C207" s="28" t="s">
        <v>283</v>
      </c>
      <c r="D207" s="44">
        <f t="shared" si="2"/>
        <v>19.558299999999999</v>
      </c>
      <c r="E207" s="46">
        <v>10</v>
      </c>
      <c r="F207" s="53"/>
      <c r="G207" s="19"/>
      <c r="H207" s="19"/>
    </row>
    <row r="208" spans="1:8" s="20" customFormat="1" ht="15.6" x14ac:dyDescent="0.3">
      <c r="A208" s="23" t="s">
        <v>82</v>
      </c>
      <c r="B208" s="23" t="s">
        <v>480</v>
      </c>
      <c r="C208" s="28" t="s">
        <v>283</v>
      </c>
      <c r="D208" s="44">
        <f t="shared" si="2"/>
        <v>19.558299999999999</v>
      </c>
      <c r="E208" s="46">
        <v>10</v>
      </c>
      <c r="F208" s="53"/>
      <c r="G208" s="19"/>
      <c r="H208" s="19"/>
    </row>
    <row r="209" spans="1:8" s="20" customFormat="1" ht="15.6" x14ac:dyDescent="0.3">
      <c r="A209" s="23" t="s">
        <v>83</v>
      </c>
      <c r="B209" s="23" t="s">
        <v>512</v>
      </c>
      <c r="C209" s="28" t="s">
        <v>283</v>
      </c>
      <c r="D209" s="44">
        <f t="shared" si="2"/>
        <v>19.558299999999999</v>
      </c>
      <c r="E209" s="46">
        <v>10</v>
      </c>
      <c r="F209" s="53"/>
      <c r="G209" s="19"/>
      <c r="H209" s="19"/>
    </row>
    <row r="210" spans="1:8" s="20" customFormat="1" ht="15.6" x14ac:dyDescent="0.3">
      <c r="A210" s="23" t="s">
        <v>439</v>
      </c>
      <c r="B210" s="23" t="s">
        <v>514</v>
      </c>
      <c r="C210" s="28" t="s">
        <v>283</v>
      </c>
      <c r="D210" s="44">
        <f t="shared" si="2"/>
        <v>25.425789999999999</v>
      </c>
      <c r="E210" s="52">
        <v>13</v>
      </c>
      <c r="F210" s="53"/>
      <c r="G210" s="19"/>
      <c r="H210" s="19"/>
    </row>
    <row r="211" spans="1:8" s="20" customFormat="1" ht="15.6" x14ac:dyDescent="0.3">
      <c r="A211" s="23" t="s">
        <v>404</v>
      </c>
      <c r="B211" s="23" t="s">
        <v>515</v>
      </c>
      <c r="C211" s="28" t="s">
        <v>371</v>
      </c>
      <c r="D211" s="44">
        <f t="shared" ref="D211:D280" si="3">E211*1.95583</f>
        <v>19.558299999999999</v>
      </c>
      <c r="E211" s="46">
        <v>10</v>
      </c>
      <c r="F211" s="53"/>
      <c r="G211" s="19"/>
      <c r="H211" s="19"/>
    </row>
    <row r="212" spans="1:8" s="20" customFormat="1" ht="15.6" x14ac:dyDescent="0.3">
      <c r="A212" s="22" t="s">
        <v>363</v>
      </c>
      <c r="B212" s="22"/>
      <c r="C212" s="27"/>
      <c r="D212" s="27"/>
      <c r="E212" s="27"/>
      <c r="F212" s="49"/>
      <c r="G212" s="86"/>
      <c r="H212" s="86"/>
    </row>
    <row r="213" spans="1:8" s="20" customFormat="1" ht="15.6" x14ac:dyDescent="0.3">
      <c r="A213" s="24" t="s">
        <v>397</v>
      </c>
      <c r="B213" s="24" t="s">
        <v>398</v>
      </c>
      <c r="C213" s="28" t="s">
        <v>283</v>
      </c>
      <c r="D213" s="44">
        <f t="shared" si="3"/>
        <v>19.558299999999999</v>
      </c>
      <c r="E213" s="46">
        <v>10</v>
      </c>
      <c r="F213" s="53"/>
      <c r="G213" s="19"/>
      <c r="H213" s="19"/>
    </row>
    <row r="214" spans="1:8" s="20" customFormat="1" ht="15.6" x14ac:dyDescent="0.3">
      <c r="A214" s="21" t="s">
        <v>374</v>
      </c>
      <c r="B214" s="21"/>
      <c r="C214" s="27"/>
      <c r="D214" s="27"/>
      <c r="E214" s="27"/>
      <c r="F214" s="49"/>
      <c r="G214" s="86"/>
      <c r="H214" s="86"/>
    </row>
    <row r="215" spans="1:8" s="20" customFormat="1" ht="15.6" x14ac:dyDescent="0.3">
      <c r="A215" s="23" t="s">
        <v>375</v>
      </c>
      <c r="B215" s="23" t="s">
        <v>376</v>
      </c>
      <c r="C215" s="28" t="s">
        <v>283</v>
      </c>
      <c r="D215" s="44">
        <f t="shared" si="3"/>
        <v>19.558299999999999</v>
      </c>
      <c r="E215" s="46">
        <v>10</v>
      </c>
      <c r="F215" s="53"/>
      <c r="G215" s="19"/>
      <c r="H215" s="19"/>
    </row>
    <row r="216" spans="1:8" s="20" customFormat="1" ht="15.6" x14ac:dyDescent="0.3">
      <c r="A216" s="21" t="s">
        <v>366</v>
      </c>
      <c r="B216" s="21"/>
      <c r="C216" s="27"/>
      <c r="D216" s="27"/>
      <c r="E216" s="27"/>
      <c r="F216" s="49"/>
      <c r="G216" s="86"/>
      <c r="H216" s="86"/>
    </row>
    <row r="217" spans="1:8" s="20" customFormat="1" ht="15.6" x14ac:dyDescent="0.3">
      <c r="A217" s="23" t="s">
        <v>63</v>
      </c>
      <c r="B217" s="23" t="s">
        <v>64</v>
      </c>
      <c r="C217" s="28" t="s">
        <v>283</v>
      </c>
      <c r="D217" s="44">
        <f t="shared" si="3"/>
        <v>20.536214999999999</v>
      </c>
      <c r="E217" s="46">
        <v>10.5</v>
      </c>
      <c r="F217" s="53"/>
      <c r="G217" s="19"/>
      <c r="H217" s="19"/>
    </row>
    <row r="218" spans="1:8" s="20" customFormat="1" ht="15.6" x14ac:dyDescent="0.3">
      <c r="A218" s="21" t="s">
        <v>443</v>
      </c>
      <c r="B218" s="25"/>
      <c r="C218" s="29"/>
      <c r="D218" s="27"/>
      <c r="E218" s="27"/>
      <c r="F218" s="49"/>
      <c r="G218" s="86"/>
      <c r="H218" s="86"/>
    </row>
    <row r="219" spans="1:8" s="36" customFormat="1" ht="15.6" x14ac:dyDescent="0.3">
      <c r="A219" s="23" t="s">
        <v>444</v>
      </c>
      <c r="B219" s="23" t="s">
        <v>445</v>
      </c>
      <c r="C219" s="28" t="s">
        <v>283</v>
      </c>
      <c r="D219" s="44">
        <f t="shared" si="3"/>
        <v>25.425789999999999</v>
      </c>
      <c r="E219" s="52">
        <v>13</v>
      </c>
      <c r="F219" s="18"/>
      <c r="G219" s="18"/>
      <c r="H219" s="18"/>
    </row>
    <row r="220" spans="1:8" s="36" customFormat="1" ht="15.6" x14ac:dyDescent="0.3">
      <c r="A220" s="21" t="s">
        <v>354</v>
      </c>
      <c r="B220" s="21"/>
      <c r="C220" s="30"/>
      <c r="D220" s="30"/>
      <c r="E220" s="30"/>
      <c r="F220" s="72"/>
      <c r="G220" s="87"/>
      <c r="H220" s="87"/>
    </row>
    <row r="221" spans="1:8" s="70" customFormat="1" ht="15.6" x14ac:dyDescent="0.3">
      <c r="A221" s="21" t="s">
        <v>369</v>
      </c>
      <c r="B221" s="21"/>
      <c r="C221" s="30"/>
      <c r="D221" s="30"/>
      <c r="E221" s="30"/>
      <c r="F221" s="72"/>
      <c r="G221" s="88"/>
      <c r="H221" s="88"/>
    </row>
    <row r="222" spans="1:8" s="70" customFormat="1" ht="15.6" x14ac:dyDescent="0.3">
      <c r="A222" s="23" t="s">
        <v>28</v>
      </c>
      <c r="B222" s="23" t="s">
        <v>289</v>
      </c>
      <c r="C222" s="28" t="s">
        <v>283</v>
      </c>
      <c r="D222" s="44">
        <f t="shared" si="3"/>
        <v>30.315365</v>
      </c>
      <c r="E222" s="46">
        <v>15.5</v>
      </c>
      <c r="F222" s="71"/>
      <c r="G222" s="80"/>
      <c r="H222" s="80"/>
    </row>
    <row r="223" spans="1:8" s="70" customFormat="1" ht="15.6" x14ac:dyDescent="0.3">
      <c r="A223" s="23" t="s">
        <v>29</v>
      </c>
      <c r="B223" s="23" t="s">
        <v>30</v>
      </c>
      <c r="C223" s="28" t="s">
        <v>283</v>
      </c>
      <c r="D223" s="44">
        <f t="shared" si="3"/>
        <v>20.536214999999999</v>
      </c>
      <c r="E223" s="46">
        <v>10.5</v>
      </c>
      <c r="F223" s="71"/>
      <c r="G223" s="80"/>
      <c r="H223" s="80"/>
    </row>
    <row r="224" spans="1:8" s="70" customFormat="1" ht="15.6" x14ac:dyDescent="0.3">
      <c r="A224" s="23" t="s">
        <v>31</v>
      </c>
      <c r="B224" s="23" t="s">
        <v>484</v>
      </c>
      <c r="C224" s="28" t="s">
        <v>283</v>
      </c>
      <c r="D224" s="44">
        <f t="shared" si="3"/>
        <v>25.425789999999999</v>
      </c>
      <c r="E224" s="52">
        <v>13</v>
      </c>
      <c r="F224" s="71"/>
      <c r="G224" s="80"/>
      <c r="H224" s="80"/>
    </row>
    <row r="225" spans="1:8" s="20" customFormat="1" ht="15.6" x14ac:dyDescent="0.3">
      <c r="A225" s="23" t="s">
        <v>32</v>
      </c>
      <c r="B225" s="23" t="s">
        <v>485</v>
      </c>
      <c r="C225" s="28" t="s">
        <v>283</v>
      </c>
      <c r="D225" s="44">
        <f t="shared" si="3"/>
        <v>25.425789999999999</v>
      </c>
      <c r="E225" s="52">
        <v>13</v>
      </c>
      <c r="F225" s="71"/>
      <c r="G225" s="19"/>
      <c r="H225" s="19"/>
    </row>
    <row r="226" spans="1:8" s="20" customFormat="1" ht="15.6" x14ac:dyDescent="0.3">
      <c r="A226" s="23" t="s">
        <v>33</v>
      </c>
      <c r="B226" s="23" t="s">
        <v>513</v>
      </c>
      <c r="C226" s="28" t="s">
        <v>283</v>
      </c>
      <c r="D226" s="44">
        <f t="shared" si="3"/>
        <v>31.293279999999999</v>
      </c>
      <c r="E226" s="52">
        <v>16</v>
      </c>
      <c r="F226" s="71"/>
      <c r="G226" s="19"/>
      <c r="H226" s="19"/>
    </row>
    <row r="227" spans="1:8" s="70" customFormat="1" ht="15.6" x14ac:dyDescent="0.3">
      <c r="A227" s="23" t="s">
        <v>34</v>
      </c>
      <c r="B227" s="23" t="s">
        <v>436</v>
      </c>
      <c r="C227" s="28" t="s">
        <v>283</v>
      </c>
      <c r="D227" s="44">
        <f t="shared" si="3"/>
        <v>29.33745</v>
      </c>
      <c r="E227" s="52">
        <v>15</v>
      </c>
      <c r="F227" s="71"/>
      <c r="G227" s="80"/>
      <c r="H227" s="80"/>
    </row>
    <row r="228" spans="1:8" s="20" customFormat="1" ht="15.6" x14ac:dyDescent="0.3">
      <c r="A228" s="23" t="s">
        <v>440</v>
      </c>
      <c r="B228" s="23" t="s">
        <v>437</v>
      </c>
      <c r="C228" s="28" t="s">
        <v>283</v>
      </c>
      <c r="D228" s="44">
        <f t="shared" si="3"/>
        <v>29.33745</v>
      </c>
      <c r="E228" s="46">
        <v>15</v>
      </c>
      <c r="F228" s="71"/>
      <c r="G228" s="19"/>
      <c r="H228" s="19"/>
    </row>
    <row r="229" spans="1:8" s="20" customFormat="1" ht="15.6" x14ac:dyDescent="0.3">
      <c r="A229" s="23" t="s">
        <v>456</v>
      </c>
      <c r="B229" s="23" t="s">
        <v>457</v>
      </c>
      <c r="C229" s="28" t="s">
        <v>283</v>
      </c>
      <c r="D229" s="44">
        <f t="shared" si="3"/>
        <v>15.64664</v>
      </c>
      <c r="E229" s="46">
        <v>8</v>
      </c>
      <c r="F229" s="71"/>
      <c r="G229" s="19"/>
      <c r="H229" s="19"/>
    </row>
    <row r="230" spans="1:8" s="20" customFormat="1" ht="15.6" x14ac:dyDescent="0.3">
      <c r="A230" s="21" t="s">
        <v>355</v>
      </c>
      <c r="B230" s="21"/>
      <c r="C230" s="30"/>
      <c r="D230" s="30"/>
      <c r="E230" s="30"/>
      <c r="F230" s="72"/>
      <c r="G230" s="86"/>
      <c r="H230" s="86"/>
    </row>
    <row r="231" spans="1:8" s="70" customFormat="1" ht="15.6" x14ac:dyDescent="0.3">
      <c r="A231" s="21" t="s">
        <v>370</v>
      </c>
      <c r="B231" s="21"/>
      <c r="C231" s="27"/>
      <c r="D231" s="30"/>
      <c r="E231" s="30"/>
      <c r="F231" s="49"/>
      <c r="G231" s="88"/>
      <c r="H231" s="88"/>
    </row>
    <row r="232" spans="1:8" s="20" customFormat="1" ht="15.6" x14ac:dyDescent="0.3">
      <c r="A232" s="23" t="s">
        <v>183</v>
      </c>
      <c r="B232" s="23" t="s">
        <v>516</v>
      </c>
      <c r="C232" s="28" t="s">
        <v>283</v>
      </c>
      <c r="D232" s="44">
        <f t="shared" si="3"/>
        <v>10.757064999999999</v>
      </c>
      <c r="E232" s="46">
        <v>5.5</v>
      </c>
      <c r="F232" s="53"/>
      <c r="G232" s="19"/>
      <c r="H232" s="19"/>
    </row>
    <row r="233" spans="1:8" s="20" customFormat="1" ht="15.6" x14ac:dyDescent="0.3">
      <c r="A233" s="23" t="s">
        <v>184</v>
      </c>
      <c r="B233" s="23" t="s">
        <v>517</v>
      </c>
      <c r="C233" s="28" t="s">
        <v>283</v>
      </c>
      <c r="D233" s="44">
        <f t="shared" si="3"/>
        <v>20.536214999999999</v>
      </c>
      <c r="E233" s="46">
        <v>10.5</v>
      </c>
      <c r="F233" s="53"/>
      <c r="G233" s="19"/>
      <c r="H233" s="19"/>
    </row>
    <row r="234" spans="1:8" s="20" customFormat="1" ht="15.6" x14ac:dyDescent="0.3">
      <c r="A234" s="21" t="s">
        <v>351</v>
      </c>
      <c r="B234" s="21"/>
      <c r="C234" s="27"/>
      <c r="D234" s="27"/>
      <c r="E234" s="27"/>
      <c r="F234" s="49"/>
      <c r="G234" s="86"/>
      <c r="H234" s="86"/>
    </row>
    <row r="235" spans="1:8" s="20" customFormat="1" ht="15.6" x14ac:dyDescent="0.3">
      <c r="A235" s="21" t="s">
        <v>352</v>
      </c>
      <c r="B235" s="21"/>
      <c r="C235" s="27"/>
      <c r="D235" s="27"/>
      <c r="E235" s="27"/>
      <c r="F235" s="49"/>
      <c r="G235" s="86"/>
      <c r="H235" s="86"/>
    </row>
    <row r="236" spans="1:8" s="20" customFormat="1" ht="15.6" x14ac:dyDescent="0.3">
      <c r="A236" s="23" t="s">
        <v>25</v>
      </c>
      <c r="B236" s="23" t="s">
        <v>486</v>
      </c>
      <c r="C236" s="28" t="s">
        <v>283</v>
      </c>
      <c r="D236" s="44">
        <f t="shared" si="3"/>
        <v>58.674900000000001</v>
      </c>
      <c r="E236" s="52">
        <v>30</v>
      </c>
      <c r="F236" s="71"/>
      <c r="G236" s="19"/>
      <c r="H236" s="19"/>
    </row>
    <row r="237" spans="1:8" s="20" customFormat="1" ht="15.6" x14ac:dyDescent="0.3">
      <c r="A237" s="23" t="s">
        <v>532</v>
      </c>
      <c r="B237" s="23" t="s">
        <v>518</v>
      </c>
      <c r="C237" s="28" t="s">
        <v>283</v>
      </c>
      <c r="D237" s="44">
        <f t="shared" si="3"/>
        <v>48.89575</v>
      </c>
      <c r="E237" s="52">
        <v>25</v>
      </c>
      <c r="F237" s="71"/>
      <c r="G237" s="19"/>
      <c r="H237" s="19"/>
    </row>
    <row r="238" spans="1:8" s="20" customFormat="1" ht="15.6" x14ac:dyDescent="0.3">
      <c r="A238" s="23" t="s">
        <v>26</v>
      </c>
      <c r="B238" s="23" t="s">
        <v>519</v>
      </c>
      <c r="C238" s="28" t="s">
        <v>283</v>
      </c>
      <c r="D238" s="44">
        <f t="shared" si="3"/>
        <v>39.116599999999998</v>
      </c>
      <c r="E238" s="52">
        <v>20</v>
      </c>
      <c r="F238" s="71"/>
      <c r="G238" s="19"/>
      <c r="H238" s="19"/>
    </row>
    <row r="239" spans="1:8" s="70" customFormat="1" ht="15.6" x14ac:dyDescent="0.3">
      <c r="A239" s="23" t="s">
        <v>27</v>
      </c>
      <c r="B239" s="23" t="s">
        <v>520</v>
      </c>
      <c r="C239" s="28" t="s">
        <v>283</v>
      </c>
      <c r="D239" s="44">
        <f t="shared" si="3"/>
        <v>97.791499999999999</v>
      </c>
      <c r="E239" s="52">
        <v>50</v>
      </c>
      <c r="F239" s="71"/>
      <c r="G239" s="19"/>
      <c r="H239" s="80"/>
    </row>
    <row r="240" spans="1:8" s="70" customFormat="1" ht="15.6" x14ac:dyDescent="0.3">
      <c r="A240" s="23" t="s">
        <v>536</v>
      </c>
      <c r="B240" s="23" t="s">
        <v>521</v>
      </c>
      <c r="C240" s="28" t="s">
        <v>283</v>
      </c>
      <c r="D240" s="44">
        <f t="shared" si="3"/>
        <v>156.46639999999999</v>
      </c>
      <c r="E240" s="52">
        <v>80</v>
      </c>
      <c r="F240" s="71"/>
      <c r="G240" s="19"/>
      <c r="H240" s="80"/>
    </row>
    <row r="241" spans="1:8" s="70" customFormat="1" ht="15.6" x14ac:dyDescent="0.3">
      <c r="A241" s="23" t="s">
        <v>535</v>
      </c>
      <c r="B241" s="23" t="s">
        <v>522</v>
      </c>
      <c r="C241" s="28" t="s">
        <v>283</v>
      </c>
      <c r="D241" s="44">
        <f t="shared" si="3"/>
        <v>156.46639999999999</v>
      </c>
      <c r="E241" s="52">
        <v>80</v>
      </c>
      <c r="F241" s="71"/>
      <c r="G241" s="19"/>
      <c r="H241" s="80"/>
    </row>
    <row r="242" spans="1:8" s="70" customFormat="1" ht="15.6" x14ac:dyDescent="0.3">
      <c r="A242" s="23" t="s">
        <v>534</v>
      </c>
      <c r="B242" s="23" t="s">
        <v>523</v>
      </c>
      <c r="C242" s="28" t="s">
        <v>283</v>
      </c>
      <c r="D242" s="44">
        <f t="shared" si="3"/>
        <v>78.233199999999997</v>
      </c>
      <c r="E242" s="52">
        <v>40</v>
      </c>
      <c r="F242" s="71"/>
      <c r="G242" s="19"/>
      <c r="H242" s="80"/>
    </row>
    <row r="243" spans="1:8" s="70" customFormat="1" ht="15.6" x14ac:dyDescent="0.3">
      <c r="A243" s="23" t="s">
        <v>533</v>
      </c>
      <c r="B243" s="23" t="s">
        <v>524</v>
      </c>
      <c r="C243" s="28" t="s">
        <v>283</v>
      </c>
      <c r="D243" s="44">
        <f t="shared" si="3"/>
        <v>48.89575</v>
      </c>
      <c r="E243" s="52">
        <v>25</v>
      </c>
      <c r="F243" s="71"/>
      <c r="G243" s="19"/>
      <c r="H243" s="80"/>
    </row>
    <row r="244" spans="1:8" s="70" customFormat="1" ht="15.6" x14ac:dyDescent="0.3">
      <c r="A244" s="21" t="s">
        <v>356</v>
      </c>
      <c r="B244" s="21"/>
      <c r="C244" s="27"/>
      <c r="D244" s="27"/>
      <c r="E244" s="27"/>
      <c r="F244" s="49"/>
      <c r="G244" s="86"/>
      <c r="H244" s="88"/>
    </row>
    <row r="245" spans="1:8" s="20" customFormat="1" ht="15.6" x14ac:dyDescent="0.3">
      <c r="A245" s="21" t="s">
        <v>278</v>
      </c>
      <c r="B245" s="21"/>
      <c r="C245" s="27"/>
      <c r="D245" s="27"/>
      <c r="E245" s="27"/>
      <c r="F245" s="49"/>
      <c r="G245" s="86"/>
      <c r="H245" s="86"/>
    </row>
    <row r="246" spans="1:8" s="20" customFormat="1" ht="15.6" x14ac:dyDescent="0.3">
      <c r="A246" s="23" t="s">
        <v>153</v>
      </c>
      <c r="B246" s="23" t="s">
        <v>307</v>
      </c>
      <c r="C246" s="28" t="s">
        <v>283</v>
      </c>
      <c r="D246" s="44">
        <f t="shared" si="3"/>
        <v>31.293279999999999</v>
      </c>
      <c r="E246" s="46">
        <v>16</v>
      </c>
      <c r="F246" s="53"/>
      <c r="G246" s="19"/>
      <c r="H246" s="19"/>
    </row>
    <row r="247" spans="1:8" s="20" customFormat="1" ht="15.6" x14ac:dyDescent="0.3">
      <c r="A247" s="23" t="s">
        <v>154</v>
      </c>
      <c r="B247" s="23" t="s">
        <v>308</v>
      </c>
      <c r="C247" s="28" t="s">
        <v>283</v>
      </c>
      <c r="D247" s="44">
        <f t="shared" si="3"/>
        <v>31.293279999999999</v>
      </c>
      <c r="E247" s="52">
        <v>16</v>
      </c>
      <c r="F247" s="53"/>
      <c r="G247" s="19"/>
      <c r="H247" s="19"/>
    </row>
    <row r="248" spans="1:8" s="20" customFormat="1" ht="15.6" x14ac:dyDescent="0.3">
      <c r="A248" s="23" t="s">
        <v>155</v>
      </c>
      <c r="B248" s="23" t="s">
        <v>306</v>
      </c>
      <c r="C248" s="28" t="s">
        <v>283</v>
      </c>
      <c r="D248" s="44">
        <f t="shared" si="3"/>
        <v>31.293279999999999</v>
      </c>
      <c r="E248" s="52">
        <v>16</v>
      </c>
      <c r="F248" s="53"/>
      <c r="G248" s="19"/>
      <c r="H248" s="19"/>
    </row>
    <row r="249" spans="1:8" s="20" customFormat="1" ht="15.6" x14ac:dyDescent="0.3">
      <c r="A249" s="23" t="s">
        <v>156</v>
      </c>
      <c r="B249" s="23" t="s">
        <v>309</v>
      </c>
      <c r="C249" s="28" t="s">
        <v>283</v>
      </c>
      <c r="D249" s="44">
        <f t="shared" si="3"/>
        <v>41.072429999999997</v>
      </c>
      <c r="E249" s="52">
        <v>21</v>
      </c>
      <c r="F249" s="53"/>
      <c r="G249" s="19"/>
      <c r="H249" s="19"/>
    </row>
    <row r="250" spans="1:8" s="20" customFormat="1" ht="15.6" x14ac:dyDescent="0.3">
      <c r="A250" s="23" t="s">
        <v>157</v>
      </c>
      <c r="B250" s="23" t="s">
        <v>310</v>
      </c>
      <c r="C250" s="28" t="s">
        <v>283</v>
      </c>
      <c r="D250" s="44">
        <f t="shared" si="3"/>
        <v>41.072429999999997</v>
      </c>
      <c r="E250" s="52">
        <v>21</v>
      </c>
      <c r="F250" s="53"/>
      <c r="G250" s="19"/>
      <c r="H250" s="19"/>
    </row>
    <row r="251" spans="1:8" s="20" customFormat="1" ht="15.6" x14ac:dyDescent="0.3">
      <c r="A251" s="23" t="s">
        <v>158</v>
      </c>
      <c r="B251" s="23" t="s">
        <v>311</v>
      </c>
      <c r="C251" s="28" t="s">
        <v>283</v>
      </c>
      <c r="D251" s="44">
        <f t="shared" si="3"/>
        <v>31.293279999999999</v>
      </c>
      <c r="E251" s="46">
        <v>16</v>
      </c>
      <c r="F251" s="53"/>
      <c r="G251" s="19"/>
      <c r="H251" s="19"/>
    </row>
    <row r="252" spans="1:8" s="20" customFormat="1" ht="15.6" x14ac:dyDescent="0.3">
      <c r="A252" s="23" t="s">
        <v>159</v>
      </c>
      <c r="B252" s="23" t="s">
        <v>312</v>
      </c>
      <c r="C252" s="28" t="s">
        <v>283</v>
      </c>
      <c r="D252" s="44">
        <f t="shared" si="3"/>
        <v>31.293279999999999</v>
      </c>
      <c r="E252" s="46">
        <v>16</v>
      </c>
      <c r="F252" s="53"/>
      <c r="G252" s="19"/>
      <c r="H252" s="19"/>
    </row>
    <row r="253" spans="1:8" s="20" customFormat="1" ht="15.6" x14ac:dyDescent="0.3">
      <c r="A253" s="23" t="s">
        <v>160</v>
      </c>
      <c r="B253" s="23" t="s">
        <v>313</v>
      </c>
      <c r="C253" s="28" t="s">
        <v>283</v>
      </c>
      <c r="D253" s="44">
        <f t="shared" si="3"/>
        <v>31.293279999999999</v>
      </c>
      <c r="E253" s="46">
        <v>16</v>
      </c>
      <c r="F253" s="53"/>
      <c r="G253" s="19"/>
      <c r="H253" s="19"/>
    </row>
    <row r="254" spans="1:8" s="20" customFormat="1" ht="15.6" x14ac:dyDescent="0.3">
      <c r="A254" s="23" t="s">
        <v>161</v>
      </c>
      <c r="B254" s="23" t="s">
        <v>314</v>
      </c>
      <c r="C254" s="28" t="s">
        <v>283</v>
      </c>
      <c r="D254" s="44">
        <f t="shared" si="3"/>
        <v>41.072429999999997</v>
      </c>
      <c r="E254" s="52">
        <v>21</v>
      </c>
      <c r="F254" s="53"/>
      <c r="G254" s="19"/>
      <c r="H254" s="19"/>
    </row>
    <row r="255" spans="1:8" s="20" customFormat="1" ht="15.6" x14ac:dyDescent="0.3">
      <c r="A255" s="23" t="s">
        <v>162</v>
      </c>
      <c r="B255" s="23" t="s">
        <v>407</v>
      </c>
      <c r="C255" s="28" t="s">
        <v>283</v>
      </c>
      <c r="D255" s="44">
        <f t="shared" si="3"/>
        <v>31.293279999999999</v>
      </c>
      <c r="E255" s="46">
        <v>16</v>
      </c>
      <c r="F255" s="53"/>
      <c r="G255" s="19"/>
      <c r="H255" s="19"/>
    </row>
    <row r="256" spans="1:8" s="20" customFormat="1" ht="15.6" x14ac:dyDescent="0.3">
      <c r="A256" s="23" t="s">
        <v>163</v>
      </c>
      <c r="B256" s="23" t="s">
        <v>315</v>
      </c>
      <c r="C256" s="28" t="s">
        <v>283</v>
      </c>
      <c r="D256" s="44">
        <f t="shared" si="3"/>
        <v>41.072429999999997</v>
      </c>
      <c r="E256" s="52">
        <v>21</v>
      </c>
      <c r="F256" s="53"/>
      <c r="G256" s="19"/>
      <c r="H256" s="19"/>
    </row>
    <row r="257" spans="1:8" s="20" customFormat="1" ht="15.6" x14ac:dyDescent="0.3">
      <c r="A257" s="23" t="s">
        <v>164</v>
      </c>
      <c r="B257" s="23" t="s">
        <v>316</v>
      </c>
      <c r="C257" s="28" t="s">
        <v>283</v>
      </c>
      <c r="D257" s="44">
        <f t="shared" si="3"/>
        <v>31.293279999999999</v>
      </c>
      <c r="E257" s="46">
        <v>16</v>
      </c>
      <c r="F257" s="53"/>
      <c r="G257" s="19"/>
      <c r="H257" s="19"/>
    </row>
    <row r="258" spans="1:8" s="20" customFormat="1" ht="15.6" x14ac:dyDescent="0.3">
      <c r="A258" s="23" t="s">
        <v>165</v>
      </c>
      <c r="B258" s="23" t="s">
        <v>317</v>
      </c>
      <c r="C258" s="28" t="s">
        <v>283</v>
      </c>
      <c r="D258" s="44">
        <f t="shared" si="3"/>
        <v>41.072429999999997</v>
      </c>
      <c r="E258" s="52">
        <v>21</v>
      </c>
      <c r="F258" s="53"/>
      <c r="G258" s="19"/>
      <c r="H258" s="19"/>
    </row>
    <row r="259" spans="1:8" s="20" customFormat="1" ht="15.6" x14ac:dyDescent="0.3">
      <c r="A259" s="23" t="s">
        <v>166</v>
      </c>
      <c r="B259" s="23" t="s">
        <v>318</v>
      </c>
      <c r="C259" s="28" t="s">
        <v>283</v>
      </c>
      <c r="D259" s="44">
        <f t="shared" si="3"/>
        <v>31.293279999999999</v>
      </c>
      <c r="E259" s="46">
        <v>16</v>
      </c>
      <c r="F259" s="53"/>
      <c r="G259" s="19"/>
      <c r="H259" s="19"/>
    </row>
    <row r="260" spans="1:8" s="20" customFormat="1" ht="15.6" x14ac:dyDescent="0.3">
      <c r="A260" s="23" t="s">
        <v>167</v>
      </c>
      <c r="B260" s="23" t="s">
        <v>319</v>
      </c>
      <c r="C260" s="28" t="s">
        <v>283</v>
      </c>
      <c r="D260" s="44">
        <f t="shared" si="3"/>
        <v>31.293279999999999</v>
      </c>
      <c r="E260" s="46">
        <v>16</v>
      </c>
      <c r="F260" s="53"/>
      <c r="G260" s="19"/>
      <c r="H260" s="19"/>
    </row>
    <row r="261" spans="1:8" s="20" customFormat="1" ht="15.6" x14ac:dyDescent="0.3">
      <c r="A261" s="23" t="s">
        <v>168</v>
      </c>
      <c r="B261" s="23" t="s">
        <v>320</v>
      </c>
      <c r="C261" s="28" t="s">
        <v>283</v>
      </c>
      <c r="D261" s="44">
        <f t="shared" si="3"/>
        <v>31.293279999999999</v>
      </c>
      <c r="E261" s="46">
        <v>16</v>
      </c>
      <c r="F261" s="53"/>
      <c r="G261" s="19"/>
      <c r="H261" s="19"/>
    </row>
    <row r="262" spans="1:8" s="20" customFormat="1" ht="15.6" x14ac:dyDescent="0.3">
      <c r="A262" s="23" t="s">
        <v>169</v>
      </c>
      <c r="B262" s="23" t="s">
        <v>321</v>
      </c>
      <c r="C262" s="28" t="s">
        <v>283</v>
      </c>
      <c r="D262" s="44">
        <f t="shared" si="3"/>
        <v>31.293279999999999</v>
      </c>
      <c r="E262" s="46">
        <v>16</v>
      </c>
      <c r="F262" s="53"/>
      <c r="G262" s="19"/>
      <c r="H262" s="19"/>
    </row>
    <row r="263" spans="1:8" s="20" customFormat="1" ht="15.6" x14ac:dyDescent="0.3">
      <c r="A263" s="23" t="s">
        <v>170</v>
      </c>
      <c r="B263" s="23" t="s">
        <v>488</v>
      </c>
      <c r="C263" s="28" t="s">
        <v>283</v>
      </c>
      <c r="D263" s="44">
        <f t="shared" si="3"/>
        <v>31.293279999999999</v>
      </c>
      <c r="E263" s="46">
        <v>16</v>
      </c>
      <c r="F263" s="53"/>
      <c r="G263" s="19"/>
      <c r="H263" s="19"/>
    </row>
    <row r="264" spans="1:8" s="20" customFormat="1" ht="15.6" x14ac:dyDescent="0.3">
      <c r="A264" s="23" t="s">
        <v>171</v>
      </c>
      <c r="B264" s="23" t="s">
        <v>322</v>
      </c>
      <c r="C264" s="28" t="s">
        <v>283</v>
      </c>
      <c r="D264" s="44">
        <f t="shared" si="3"/>
        <v>31.293279999999999</v>
      </c>
      <c r="E264" s="46">
        <v>16</v>
      </c>
      <c r="F264" s="53"/>
      <c r="G264" s="19"/>
      <c r="H264" s="19"/>
    </row>
    <row r="265" spans="1:8" s="20" customFormat="1" ht="15.6" x14ac:dyDescent="0.3">
      <c r="A265" s="23" t="s">
        <v>172</v>
      </c>
      <c r="B265" s="23" t="s">
        <v>323</v>
      </c>
      <c r="C265" s="28" t="s">
        <v>283</v>
      </c>
      <c r="D265" s="44">
        <f t="shared" si="3"/>
        <v>31.293279999999999</v>
      </c>
      <c r="E265" s="46">
        <v>16</v>
      </c>
      <c r="F265" s="53"/>
      <c r="G265" s="19"/>
      <c r="H265" s="19"/>
    </row>
    <row r="266" spans="1:8" s="20" customFormat="1" ht="15.6" x14ac:dyDescent="0.3">
      <c r="A266" s="23" t="s">
        <v>173</v>
      </c>
      <c r="B266" s="23" t="s">
        <v>324</v>
      </c>
      <c r="C266" s="28" t="s">
        <v>283</v>
      </c>
      <c r="D266" s="44">
        <f t="shared" si="3"/>
        <v>31.293279999999999</v>
      </c>
      <c r="E266" s="46">
        <v>16</v>
      </c>
      <c r="F266" s="53"/>
      <c r="G266" s="19"/>
      <c r="H266" s="19"/>
    </row>
    <row r="267" spans="1:8" s="20" customFormat="1" ht="15.6" x14ac:dyDescent="0.3">
      <c r="A267" s="23" t="s">
        <v>174</v>
      </c>
      <c r="B267" s="23" t="s">
        <v>325</v>
      </c>
      <c r="C267" s="28" t="s">
        <v>283</v>
      </c>
      <c r="D267" s="44">
        <f t="shared" si="3"/>
        <v>41.072429999999997</v>
      </c>
      <c r="E267" s="52">
        <v>21</v>
      </c>
      <c r="F267" s="53"/>
      <c r="G267" s="19"/>
      <c r="H267" s="19"/>
    </row>
    <row r="268" spans="1:8" s="20" customFormat="1" ht="15.6" x14ac:dyDescent="0.3">
      <c r="A268" s="23" t="s">
        <v>175</v>
      </c>
      <c r="B268" s="23" t="s">
        <v>326</v>
      </c>
      <c r="C268" s="28" t="s">
        <v>283</v>
      </c>
      <c r="D268" s="44">
        <f t="shared" si="3"/>
        <v>31.293279999999999</v>
      </c>
      <c r="E268" s="46">
        <v>16</v>
      </c>
      <c r="F268" s="53"/>
      <c r="G268" s="19"/>
      <c r="H268" s="19"/>
    </row>
    <row r="269" spans="1:8" s="20" customFormat="1" ht="15.6" x14ac:dyDescent="0.3">
      <c r="A269" s="23" t="s">
        <v>176</v>
      </c>
      <c r="B269" s="23" t="s">
        <v>152</v>
      </c>
      <c r="C269" s="28" t="s">
        <v>283</v>
      </c>
      <c r="D269" s="44">
        <f t="shared" si="3"/>
        <v>31.293279999999999</v>
      </c>
      <c r="E269" s="46">
        <v>16</v>
      </c>
      <c r="F269" s="53"/>
      <c r="G269" s="19"/>
      <c r="H269" s="19"/>
    </row>
    <row r="270" spans="1:8" s="20" customFormat="1" ht="15.6" x14ac:dyDescent="0.3">
      <c r="A270" s="23" t="s">
        <v>177</v>
      </c>
      <c r="B270" s="23" t="s">
        <v>487</v>
      </c>
      <c r="C270" s="28" t="s">
        <v>283</v>
      </c>
      <c r="D270" s="44">
        <f t="shared" si="3"/>
        <v>31.293279999999999</v>
      </c>
      <c r="E270" s="46">
        <v>16</v>
      </c>
      <c r="F270" s="53"/>
      <c r="G270" s="19"/>
      <c r="H270" s="19"/>
    </row>
    <row r="271" spans="1:8" s="20" customFormat="1" ht="15.6" x14ac:dyDescent="0.3">
      <c r="A271" s="23" t="s">
        <v>178</v>
      </c>
      <c r="B271" s="23" t="s">
        <v>327</v>
      </c>
      <c r="C271" s="28" t="s">
        <v>283</v>
      </c>
      <c r="D271" s="44">
        <f t="shared" si="3"/>
        <v>31.293279999999999</v>
      </c>
      <c r="E271" s="46">
        <v>16</v>
      </c>
      <c r="F271" s="53"/>
      <c r="G271" s="19"/>
      <c r="H271" s="19"/>
    </row>
    <row r="272" spans="1:8" s="20" customFormat="1" ht="15.6" x14ac:dyDescent="0.3">
      <c r="A272" s="23" t="s">
        <v>179</v>
      </c>
      <c r="B272" s="23" t="s">
        <v>328</v>
      </c>
      <c r="C272" s="28" t="s">
        <v>283</v>
      </c>
      <c r="D272" s="44">
        <f t="shared" si="3"/>
        <v>31.293279999999999</v>
      </c>
      <c r="E272" s="46">
        <v>16</v>
      </c>
      <c r="F272" s="53"/>
      <c r="G272" s="19"/>
      <c r="H272" s="19"/>
    </row>
    <row r="273" spans="1:8" s="20" customFormat="1" ht="15.6" x14ac:dyDescent="0.3">
      <c r="A273" s="23" t="s">
        <v>180</v>
      </c>
      <c r="B273" s="23" t="s">
        <v>329</v>
      </c>
      <c r="C273" s="28" t="s">
        <v>283</v>
      </c>
      <c r="D273" s="44">
        <f t="shared" si="3"/>
        <v>31.293279999999999</v>
      </c>
      <c r="E273" s="46">
        <v>16</v>
      </c>
      <c r="F273" s="53"/>
      <c r="G273" s="19"/>
      <c r="H273" s="19"/>
    </row>
    <row r="274" spans="1:8" s="20" customFormat="1" ht="15.6" x14ac:dyDescent="0.3">
      <c r="A274" s="23" t="s">
        <v>181</v>
      </c>
      <c r="B274" s="23" t="s">
        <v>330</v>
      </c>
      <c r="C274" s="28" t="s">
        <v>283</v>
      </c>
      <c r="D274" s="44">
        <f t="shared" si="3"/>
        <v>31.293279999999999</v>
      </c>
      <c r="E274" s="46">
        <v>16</v>
      </c>
      <c r="F274" s="53"/>
      <c r="G274" s="19"/>
      <c r="H274" s="19"/>
    </row>
    <row r="275" spans="1:8" s="20" customFormat="1" ht="15.6" x14ac:dyDescent="0.3">
      <c r="A275" s="23" t="s">
        <v>405</v>
      </c>
      <c r="B275" s="23" t="s">
        <v>406</v>
      </c>
      <c r="C275" s="28" t="s">
        <v>283</v>
      </c>
      <c r="D275" s="44">
        <f t="shared" si="3"/>
        <v>41.072429999999997</v>
      </c>
      <c r="E275" s="52">
        <v>21</v>
      </c>
      <c r="F275" s="53"/>
      <c r="G275" s="19"/>
      <c r="H275" s="19"/>
    </row>
    <row r="276" spans="1:8" s="20" customFormat="1" ht="15.6" x14ac:dyDescent="0.3">
      <c r="A276" s="23" t="s">
        <v>182</v>
      </c>
      <c r="B276" s="23" t="s">
        <v>489</v>
      </c>
      <c r="C276" s="28" t="s">
        <v>283</v>
      </c>
      <c r="D276" s="44">
        <f t="shared" si="3"/>
        <v>50.851579999999998</v>
      </c>
      <c r="E276" s="52">
        <v>26</v>
      </c>
      <c r="F276" s="53"/>
      <c r="G276" s="19"/>
      <c r="H276" s="19"/>
    </row>
    <row r="277" spans="1:8" s="20" customFormat="1" ht="15.6" x14ac:dyDescent="0.3">
      <c r="A277" s="23" t="s">
        <v>372</v>
      </c>
      <c r="B277" s="23" t="s">
        <v>490</v>
      </c>
      <c r="C277" s="28" t="s">
        <v>283</v>
      </c>
      <c r="D277" s="44">
        <f t="shared" si="3"/>
        <v>80.189030000000002</v>
      </c>
      <c r="E277" s="52">
        <v>41</v>
      </c>
      <c r="F277" s="53"/>
      <c r="G277" s="19"/>
      <c r="H277" s="19"/>
    </row>
    <row r="278" spans="1:8" s="20" customFormat="1" ht="15.6" x14ac:dyDescent="0.3">
      <c r="A278" s="22" t="s">
        <v>280</v>
      </c>
      <c r="B278" s="22"/>
      <c r="C278" s="27"/>
      <c r="D278" s="27"/>
      <c r="E278" s="27"/>
      <c r="F278" s="49"/>
      <c r="G278" s="86"/>
      <c r="H278" s="86"/>
    </row>
    <row r="279" spans="1:8" s="20" customFormat="1" ht="15.6" x14ac:dyDescent="0.3">
      <c r="A279" s="24" t="s">
        <v>248</v>
      </c>
      <c r="B279" s="24" t="s">
        <v>249</v>
      </c>
      <c r="C279" s="28" t="s">
        <v>283</v>
      </c>
      <c r="D279" s="44">
        <f t="shared" si="3"/>
        <v>50.851579999999998</v>
      </c>
      <c r="E279" s="56">
        <v>26</v>
      </c>
      <c r="F279" s="53"/>
      <c r="G279" s="19"/>
      <c r="H279" s="19"/>
    </row>
    <row r="280" spans="1:8" s="20" customFormat="1" ht="15.6" x14ac:dyDescent="0.3">
      <c r="A280" s="24" t="s">
        <v>250</v>
      </c>
      <c r="B280" s="24" t="s">
        <v>349</v>
      </c>
      <c r="C280" s="28" t="s">
        <v>283</v>
      </c>
      <c r="D280" s="44">
        <f t="shared" si="3"/>
        <v>80.189030000000002</v>
      </c>
      <c r="E280" s="56">
        <v>41</v>
      </c>
      <c r="F280" s="53"/>
      <c r="G280" s="19"/>
      <c r="H280" s="19"/>
    </row>
    <row r="281" spans="1:8" s="20" customFormat="1" ht="15.6" x14ac:dyDescent="0.3">
      <c r="A281" s="21" t="s">
        <v>269</v>
      </c>
      <c r="B281" s="21"/>
      <c r="C281" s="27"/>
      <c r="D281" s="27"/>
      <c r="E281" s="27"/>
      <c r="F281" s="49"/>
      <c r="G281" s="86"/>
      <c r="H281" s="86"/>
    </row>
    <row r="282" spans="1:8" s="20" customFormat="1" ht="15.6" x14ac:dyDescent="0.3">
      <c r="A282" s="23" t="s">
        <v>104</v>
      </c>
      <c r="B282" s="23" t="s">
        <v>105</v>
      </c>
      <c r="C282" s="28" t="s">
        <v>283</v>
      </c>
      <c r="D282" s="44">
        <f t="shared" ref="D282:D293" si="4">E282*1.95583</f>
        <v>50.851579999999998</v>
      </c>
      <c r="E282" s="52">
        <v>26</v>
      </c>
      <c r="F282" s="53"/>
      <c r="G282" s="19"/>
      <c r="H282" s="19"/>
    </row>
    <row r="283" spans="1:8" s="20" customFormat="1" ht="15.6" x14ac:dyDescent="0.3">
      <c r="A283" s="23" t="s">
        <v>106</v>
      </c>
      <c r="B283" s="23" t="s">
        <v>107</v>
      </c>
      <c r="C283" s="28" t="s">
        <v>283</v>
      </c>
      <c r="D283" s="44">
        <f t="shared" si="4"/>
        <v>50.851579999999998</v>
      </c>
      <c r="E283" s="52">
        <v>26</v>
      </c>
      <c r="F283" s="53"/>
      <c r="G283" s="19"/>
      <c r="H283" s="19"/>
    </row>
    <row r="284" spans="1:8" s="20" customFormat="1" ht="15.6" x14ac:dyDescent="0.3">
      <c r="A284" s="23" t="s">
        <v>108</v>
      </c>
      <c r="B284" s="23" t="s">
        <v>109</v>
      </c>
      <c r="C284" s="28" t="s">
        <v>283</v>
      </c>
      <c r="D284" s="44">
        <f t="shared" si="4"/>
        <v>50.851579999999998</v>
      </c>
      <c r="E284" s="52">
        <v>26</v>
      </c>
      <c r="F284" s="53"/>
      <c r="G284" s="19"/>
      <c r="H284" s="19"/>
    </row>
    <row r="285" spans="1:8" s="20" customFormat="1" ht="15.6" x14ac:dyDescent="0.3">
      <c r="A285" s="21" t="s">
        <v>277</v>
      </c>
      <c r="B285" s="21"/>
      <c r="C285" s="27"/>
      <c r="D285" s="27"/>
      <c r="E285" s="27"/>
      <c r="F285" s="49"/>
      <c r="G285" s="86"/>
      <c r="H285" s="86"/>
    </row>
    <row r="286" spans="1:8" s="20" customFormat="1" ht="15.6" x14ac:dyDescent="0.3">
      <c r="A286" s="23" t="s">
        <v>151</v>
      </c>
      <c r="B286" s="23" t="s">
        <v>537</v>
      </c>
      <c r="C286" s="28" t="s">
        <v>283</v>
      </c>
      <c r="D286" s="44">
        <f t="shared" si="4"/>
        <v>195.583</v>
      </c>
      <c r="E286" s="52">
        <v>100</v>
      </c>
      <c r="F286" s="53"/>
      <c r="G286" s="19"/>
      <c r="H286" s="19"/>
    </row>
    <row r="287" spans="1:8" s="20" customFormat="1" ht="15.6" x14ac:dyDescent="0.3">
      <c r="A287" s="22" t="s">
        <v>281</v>
      </c>
      <c r="B287" s="22"/>
      <c r="C287" s="27"/>
      <c r="D287" s="27"/>
      <c r="E287" s="27"/>
      <c r="F287" s="49"/>
      <c r="G287" s="86"/>
      <c r="H287" s="86"/>
    </row>
    <row r="288" spans="1:8" s="20" customFormat="1" ht="15.6" x14ac:dyDescent="0.3">
      <c r="A288" s="24" t="s">
        <v>251</v>
      </c>
      <c r="B288" s="24" t="s">
        <v>350</v>
      </c>
      <c r="C288" s="28" t="s">
        <v>283</v>
      </c>
      <c r="D288" s="44">
        <f t="shared" si="4"/>
        <v>99.747329999999991</v>
      </c>
      <c r="E288" s="46">
        <v>51</v>
      </c>
      <c r="F288" s="53"/>
      <c r="G288" s="19"/>
      <c r="H288" s="19"/>
    </row>
    <row r="289" spans="1:8" s="20" customFormat="1" ht="15.6" x14ac:dyDescent="0.3">
      <c r="A289" s="21" t="s">
        <v>275</v>
      </c>
      <c r="B289" s="21"/>
      <c r="C289" s="27"/>
      <c r="D289" s="27"/>
      <c r="E289" s="27"/>
      <c r="F289" s="49"/>
      <c r="G289" s="86"/>
      <c r="H289" s="86"/>
    </row>
    <row r="290" spans="1:8" s="20" customFormat="1" ht="15.6" x14ac:dyDescent="0.3">
      <c r="A290" s="23" t="s">
        <v>146</v>
      </c>
      <c r="B290" s="23" t="s">
        <v>147</v>
      </c>
      <c r="C290" s="28" t="s">
        <v>283</v>
      </c>
      <c r="D290" s="44">
        <f t="shared" si="4"/>
        <v>10.757064999999999</v>
      </c>
      <c r="E290" s="46">
        <v>5.5</v>
      </c>
      <c r="F290" s="53"/>
      <c r="G290" s="19"/>
      <c r="H290" s="19"/>
    </row>
    <row r="291" spans="1:8" s="20" customFormat="1" ht="15.6" x14ac:dyDescent="0.3">
      <c r="A291" s="23" t="s">
        <v>148</v>
      </c>
      <c r="B291" s="23" t="s">
        <v>149</v>
      </c>
      <c r="C291" s="28" t="s">
        <v>283</v>
      </c>
      <c r="D291" s="44">
        <f t="shared" si="4"/>
        <v>10.757064999999999</v>
      </c>
      <c r="E291" s="46">
        <v>5.5</v>
      </c>
      <c r="F291" s="53"/>
      <c r="G291" s="19"/>
      <c r="H291" s="19"/>
    </row>
    <row r="292" spans="1:8" s="20" customFormat="1" ht="15.6" x14ac:dyDescent="0.3">
      <c r="A292" s="23" t="s">
        <v>451</v>
      </c>
      <c r="B292" s="23" t="s">
        <v>452</v>
      </c>
      <c r="C292" s="28" t="s">
        <v>283</v>
      </c>
      <c r="D292" s="44">
        <f t="shared" si="4"/>
        <v>7.8233199999999998</v>
      </c>
      <c r="E292" s="46">
        <v>4</v>
      </c>
      <c r="F292" s="53"/>
      <c r="G292" s="19"/>
      <c r="H292" s="19"/>
    </row>
    <row r="293" spans="1:8" s="20" customFormat="1" ht="15.6" x14ac:dyDescent="0.3">
      <c r="A293" s="23" t="s">
        <v>415</v>
      </c>
      <c r="B293" s="23" t="s">
        <v>414</v>
      </c>
      <c r="C293" s="28" t="s">
        <v>283</v>
      </c>
      <c r="D293" s="44">
        <f t="shared" si="4"/>
        <v>8.8012350000000001</v>
      </c>
      <c r="E293" s="46">
        <v>4.5</v>
      </c>
      <c r="F293" s="53"/>
      <c r="G293" s="19"/>
      <c r="H293" s="19"/>
    </row>
    <row r="294" spans="1:8" s="20" customFormat="1" x14ac:dyDescent="0.25">
      <c r="A294" s="14"/>
      <c r="B294" s="14"/>
      <c r="C294" s="31"/>
      <c r="D294" s="47"/>
      <c r="E294" s="48"/>
    </row>
    <row r="295" spans="1:8" s="20" customFormat="1" ht="15.6" x14ac:dyDescent="0.3">
      <c r="A295" s="14"/>
      <c r="B295" s="50" t="s">
        <v>453</v>
      </c>
      <c r="C295" s="31"/>
      <c r="D295" s="47"/>
      <c r="E295" s="48"/>
    </row>
    <row r="296" spans="1:8" ht="15.6" x14ac:dyDescent="0.3">
      <c r="B296" s="50" t="s">
        <v>454</v>
      </c>
      <c r="D296" s="47"/>
      <c r="E296" s="48"/>
      <c r="F296" s="20"/>
    </row>
    <row r="297" spans="1:8" ht="14.4" x14ac:dyDescent="0.25">
      <c r="B297" s="51"/>
      <c r="D297" s="47"/>
      <c r="E297" s="48"/>
      <c r="F297" s="20"/>
    </row>
    <row r="298" spans="1:8" x14ac:dyDescent="0.25">
      <c r="D298" s="47"/>
      <c r="E298" s="48"/>
      <c r="F298" s="20"/>
    </row>
    <row r="299" spans="1:8" x14ac:dyDescent="0.25">
      <c r="D299" s="47"/>
      <c r="E299" s="48"/>
      <c r="F299" s="20"/>
    </row>
    <row r="300" spans="1:8" x14ac:dyDescent="0.25">
      <c r="D300" s="47"/>
      <c r="E300" s="48"/>
      <c r="F300" s="20"/>
    </row>
    <row r="301" spans="1:8" x14ac:dyDescent="0.25">
      <c r="D301" s="47"/>
      <c r="E301" s="48"/>
      <c r="F301" s="20"/>
    </row>
    <row r="302" spans="1:8" x14ac:dyDescent="0.25">
      <c r="D302" s="47"/>
      <c r="E302" s="48"/>
      <c r="F302" s="20"/>
    </row>
    <row r="303" spans="1:8" x14ac:dyDescent="0.25">
      <c r="D303" s="47"/>
      <c r="E303" s="48"/>
      <c r="F303" s="20"/>
    </row>
    <row r="304" spans="1:8" x14ac:dyDescent="0.25">
      <c r="D304" s="47"/>
      <c r="E304" s="48"/>
      <c r="F304" s="20"/>
    </row>
    <row r="305" spans="4:6" x14ac:dyDescent="0.25">
      <c r="D305" s="47"/>
      <c r="E305" s="48"/>
      <c r="F305" s="20"/>
    </row>
    <row r="306" spans="4:6" x14ac:dyDescent="0.25">
      <c r="D306" s="47"/>
      <c r="E306" s="48"/>
      <c r="F306" s="20"/>
    </row>
    <row r="307" spans="4:6" x14ac:dyDescent="0.25">
      <c r="D307" s="47"/>
      <c r="E307" s="48"/>
      <c r="F307" s="20"/>
    </row>
    <row r="308" spans="4:6" x14ac:dyDescent="0.25">
      <c r="D308" s="47"/>
      <c r="E308" s="48"/>
      <c r="F308" s="20"/>
    </row>
    <row r="309" spans="4:6" x14ac:dyDescent="0.25">
      <c r="D309" s="47"/>
      <c r="E309" s="48"/>
      <c r="F309" s="20"/>
    </row>
    <row r="310" spans="4:6" x14ac:dyDescent="0.25">
      <c r="D310" s="47"/>
      <c r="E310" s="48"/>
      <c r="F310" s="20"/>
    </row>
    <row r="311" spans="4:6" x14ac:dyDescent="0.25">
      <c r="D311" s="47"/>
      <c r="E311" s="48"/>
      <c r="F311" s="20"/>
    </row>
    <row r="312" spans="4:6" x14ac:dyDescent="0.25">
      <c r="D312" s="47"/>
      <c r="E312" s="48"/>
      <c r="F312" s="20"/>
    </row>
    <row r="313" spans="4:6" x14ac:dyDescent="0.25">
      <c r="D313" s="47"/>
      <c r="E313" s="48"/>
      <c r="F313" s="20"/>
    </row>
    <row r="314" spans="4:6" x14ac:dyDescent="0.25">
      <c r="D314" s="47"/>
      <c r="E314" s="48"/>
      <c r="F314" s="20"/>
    </row>
    <row r="315" spans="4:6" x14ac:dyDescent="0.25">
      <c r="D315" s="47"/>
      <c r="E315" s="48"/>
      <c r="F315" s="20"/>
    </row>
    <row r="316" spans="4:6" x14ac:dyDescent="0.25">
      <c r="D316" s="47"/>
      <c r="E316" s="48"/>
      <c r="F316" s="20"/>
    </row>
    <row r="317" spans="4:6" x14ac:dyDescent="0.25">
      <c r="D317" s="47"/>
      <c r="E317" s="48"/>
      <c r="F317" s="20"/>
    </row>
    <row r="318" spans="4:6" x14ac:dyDescent="0.25">
      <c r="D318" s="47"/>
      <c r="E318" s="48"/>
      <c r="F318" s="20"/>
    </row>
    <row r="319" spans="4:6" x14ac:dyDescent="0.25">
      <c r="D319" s="47"/>
      <c r="E319" s="48"/>
      <c r="F319" s="20"/>
    </row>
    <row r="320" spans="4:6" x14ac:dyDescent="0.25">
      <c r="D320" s="47"/>
      <c r="E320" s="48"/>
      <c r="F320" s="20"/>
    </row>
    <row r="321" spans="4:6" x14ac:dyDescent="0.25">
      <c r="D321" s="47"/>
      <c r="E321" s="48"/>
      <c r="F321" s="20"/>
    </row>
    <row r="322" spans="4:6" x14ac:dyDescent="0.25">
      <c r="D322" s="47"/>
      <c r="E322" s="48"/>
      <c r="F322" s="20"/>
    </row>
    <row r="323" spans="4:6" x14ac:dyDescent="0.25">
      <c r="D323" s="47"/>
      <c r="E323" s="48"/>
      <c r="F323" s="20"/>
    </row>
    <row r="324" spans="4:6" x14ac:dyDescent="0.25">
      <c r="D324" s="47"/>
      <c r="E324" s="48"/>
      <c r="F324" s="20"/>
    </row>
    <row r="325" spans="4:6" x14ac:dyDescent="0.25">
      <c r="D325" s="47"/>
      <c r="E325" s="48"/>
      <c r="F325" s="20"/>
    </row>
    <row r="326" spans="4:6" x14ac:dyDescent="0.25">
      <c r="D326" s="47"/>
      <c r="E326" s="48"/>
      <c r="F326" s="20"/>
    </row>
    <row r="327" spans="4:6" x14ac:dyDescent="0.25">
      <c r="D327" s="47"/>
      <c r="E327" s="48"/>
      <c r="F327" s="20"/>
    </row>
    <row r="328" spans="4:6" x14ac:dyDescent="0.25">
      <c r="D328" s="47"/>
      <c r="E328" s="48"/>
      <c r="F328" s="20"/>
    </row>
    <row r="329" spans="4:6" x14ac:dyDescent="0.25">
      <c r="D329" s="47"/>
      <c r="E329" s="48"/>
      <c r="F329" s="20"/>
    </row>
    <row r="330" spans="4:6" x14ac:dyDescent="0.25">
      <c r="D330" s="47"/>
      <c r="E330" s="48"/>
      <c r="F330" s="20"/>
    </row>
    <row r="331" spans="4:6" x14ac:dyDescent="0.25">
      <c r="D331" s="47"/>
      <c r="E331" s="48"/>
      <c r="F331" s="20"/>
    </row>
    <row r="332" spans="4:6" x14ac:dyDescent="0.25">
      <c r="D332" s="47"/>
      <c r="E332" s="48"/>
      <c r="F332" s="20"/>
    </row>
    <row r="333" spans="4:6" x14ac:dyDescent="0.25">
      <c r="D333" s="47"/>
      <c r="E333" s="48"/>
      <c r="F333" s="20"/>
    </row>
    <row r="334" spans="4:6" x14ac:dyDescent="0.25">
      <c r="D334" s="47"/>
      <c r="E334" s="48"/>
      <c r="F334" s="20"/>
    </row>
    <row r="335" spans="4:6" x14ac:dyDescent="0.25">
      <c r="D335" s="47"/>
      <c r="E335" s="48"/>
      <c r="F335" s="20"/>
    </row>
    <row r="336" spans="4:6" x14ac:dyDescent="0.25">
      <c r="D336" s="47"/>
      <c r="E336" s="48"/>
      <c r="F336" s="20"/>
    </row>
    <row r="337" spans="4:6" x14ac:dyDescent="0.25">
      <c r="D337" s="47"/>
      <c r="E337" s="48"/>
      <c r="F337" s="20"/>
    </row>
    <row r="338" spans="4:6" x14ac:dyDescent="0.25">
      <c r="D338" s="47"/>
      <c r="E338" s="48"/>
      <c r="F338" s="20"/>
    </row>
    <row r="339" spans="4:6" x14ac:dyDescent="0.25">
      <c r="D339" s="47"/>
      <c r="E339" s="48"/>
      <c r="F339" s="20"/>
    </row>
    <row r="340" spans="4:6" x14ac:dyDescent="0.25">
      <c r="D340" s="47"/>
      <c r="E340" s="48"/>
      <c r="F340" s="20"/>
    </row>
    <row r="341" spans="4:6" x14ac:dyDescent="0.25">
      <c r="D341" s="47"/>
      <c r="E341" s="48"/>
      <c r="F341" s="20"/>
    </row>
    <row r="342" spans="4:6" x14ac:dyDescent="0.25">
      <c r="D342" s="47"/>
      <c r="E342" s="48"/>
      <c r="F342" s="20"/>
    </row>
    <row r="343" spans="4:6" x14ac:dyDescent="0.25">
      <c r="D343" s="47"/>
      <c r="E343" s="48"/>
      <c r="F343" s="20"/>
    </row>
    <row r="344" spans="4:6" x14ac:dyDescent="0.25">
      <c r="D344" s="47"/>
      <c r="E344" s="48"/>
      <c r="F344" s="20"/>
    </row>
    <row r="345" spans="4:6" x14ac:dyDescent="0.25">
      <c r="D345" s="47"/>
      <c r="E345" s="48"/>
      <c r="F345" s="20"/>
    </row>
    <row r="346" spans="4:6" x14ac:dyDescent="0.25">
      <c r="D346" s="47"/>
      <c r="E346" s="48"/>
      <c r="F346" s="20"/>
    </row>
    <row r="347" spans="4:6" x14ac:dyDescent="0.25">
      <c r="D347" s="47"/>
      <c r="E347" s="48"/>
      <c r="F347" s="20"/>
    </row>
    <row r="348" spans="4:6" x14ac:dyDescent="0.25">
      <c r="D348" s="47"/>
      <c r="E348" s="48"/>
      <c r="F348" s="20"/>
    </row>
    <row r="349" spans="4:6" x14ac:dyDescent="0.25">
      <c r="D349" s="47"/>
      <c r="E349" s="48"/>
      <c r="F349" s="20"/>
    </row>
    <row r="350" spans="4:6" x14ac:dyDescent="0.25">
      <c r="D350" s="47"/>
      <c r="E350" s="48"/>
      <c r="F350" s="20"/>
    </row>
    <row r="351" spans="4:6" x14ac:dyDescent="0.25">
      <c r="D351" s="47"/>
      <c r="E351" s="48"/>
      <c r="F351" s="20"/>
    </row>
    <row r="352" spans="4:6" x14ac:dyDescent="0.25">
      <c r="D352" s="47"/>
      <c r="E352" s="48"/>
      <c r="F352" s="20"/>
    </row>
    <row r="353" spans="4:6" x14ac:dyDescent="0.25">
      <c r="D353" s="47"/>
      <c r="E353" s="48"/>
      <c r="F353" s="20"/>
    </row>
    <row r="354" spans="4:6" x14ac:dyDescent="0.25">
      <c r="D354" s="47"/>
      <c r="E354" s="48"/>
      <c r="F354" s="20"/>
    </row>
    <row r="355" spans="4:6" x14ac:dyDescent="0.25">
      <c r="D355" s="47"/>
      <c r="E355" s="48"/>
      <c r="F355" s="20"/>
    </row>
    <row r="356" spans="4:6" x14ac:dyDescent="0.25">
      <c r="D356" s="47"/>
      <c r="E356" s="48"/>
      <c r="F356" s="20"/>
    </row>
    <row r="357" spans="4:6" x14ac:dyDescent="0.25">
      <c r="D357" s="47"/>
      <c r="E357" s="48"/>
      <c r="F357" s="20"/>
    </row>
    <row r="358" spans="4:6" x14ac:dyDescent="0.25">
      <c r="D358" s="47"/>
      <c r="E358" s="48"/>
      <c r="F358" s="20"/>
    </row>
    <row r="359" spans="4:6" x14ac:dyDescent="0.25">
      <c r="D359" s="47"/>
      <c r="E359" s="48"/>
      <c r="F359" s="20"/>
    </row>
    <row r="360" spans="4:6" x14ac:dyDescent="0.25">
      <c r="D360" s="47"/>
      <c r="E360" s="48"/>
      <c r="F360" s="20"/>
    </row>
    <row r="361" spans="4:6" x14ac:dyDescent="0.25">
      <c r="D361" s="47"/>
      <c r="E361" s="48"/>
      <c r="F361" s="20"/>
    </row>
    <row r="362" spans="4:6" x14ac:dyDescent="0.25">
      <c r="D362" s="47"/>
      <c r="E362" s="48"/>
      <c r="F362" s="20"/>
    </row>
    <row r="363" spans="4:6" x14ac:dyDescent="0.25">
      <c r="D363" s="47"/>
      <c r="E363" s="48"/>
      <c r="F363" s="20"/>
    </row>
    <row r="364" spans="4:6" x14ac:dyDescent="0.25">
      <c r="D364" s="47"/>
      <c r="E364" s="48"/>
      <c r="F364" s="20"/>
    </row>
    <row r="365" spans="4:6" x14ac:dyDescent="0.25">
      <c r="D365" s="47"/>
      <c r="E365" s="48"/>
      <c r="F365" s="20"/>
    </row>
    <row r="366" spans="4:6" x14ac:dyDescent="0.25">
      <c r="D366" s="47"/>
      <c r="E366" s="48"/>
      <c r="F366" s="20"/>
    </row>
    <row r="367" spans="4:6" x14ac:dyDescent="0.25">
      <c r="D367" s="47"/>
      <c r="E367" s="48"/>
      <c r="F367" s="20"/>
    </row>
    <row r="368" spans="4:6" x14ac:dyDescent="0.25">
      <c r="D368" s="47"/>
      <c r="E368" s="48"/>
      <c r="F368" s="20"/>
    </row>
    <row r="369" spans="4:6" x14ac:dyDescent="0.25">
      <c r="D369" s="47"/>
      <c r="E369" s="48"/>
      <c r="F369" s="20"/>
    </row>
    <row r="370" spans="4:6" x14ac:dyDescent="0.25">
      <c r="D370" s="47"/>
      <c r="E370" s="48"/>
      <c r="F370" s="20"/>
    </row>
    <row r="371" spans="4:6" x14ac:dyDescent="0.25">
      <c r="D371" s="47"/>
      <c r="E371" s="48"/>
      <c r="F371" s="20"/>
    </row>
    <row r="372" spans="4:6" x14ac:dyDescent="0.25">
      <c r="D372" s="47"/>
      <c r="E372" s="48"/>
      <c r="F372" s="20"/>
    </row>
    <row r="373" spans="4:6" x14ac:dyDescent="0.25">
      <c r="D373" s="47"/>
      <c r="E373" s="48"/>
      <c r="F373" s="20"/>
    </row>
    <row r="374" spans="4:6" x14ac:dyDescent="0.25">
      <c r="D374" s="47"/>
      <c r="E374" s="48"/>
      <c r="F374" s="20"/>
    </row>
    <row r="375" spans="4:6" x14ac:dyDescent="0.25">
      <c r="D375" s="47"/>
      <c r="E375" s="48"/>
      <c r="F375" s="20"/>
    </row>
    <row r="376" spans="4:6" x14ac:dyDescent="0.25">
      <c r="D376" s="47"/>
      <c r="E376" s="48"/>
      <c r="F376" s="20"/>
    </row>
    <row r="377" spans="4:6" x14ac:dyDescent="0.25">
      <c r="D377" s="47"/>
      <c r="E377" s="48"/>
      <c r="F377" s="20"/>
    </row>
    <row r="378" spans="4:6" x14ac:dyDescent="0.25">
      <c r="D378" s="47"/>
      <c r="E378" s="48"/>
      <c r="F378" s="20"/>
    </row>
    <row r="379" spans="4:6" x14ac:dyDescent="0.25">
      <c r="D379" s="47"/>
      <c r="E379" s="48"/>
      <c r="F379" s="20"/>
    </row>
    <row r="380" spans="4:6" x14ac:dyDescent="0.25">
      <c r="D380" s="47"/>
      <c r="E380" s="48"/>
      <c r="F380" s="20"/>
    </row>
    <row r="381" spans="4:6" x14ac:dyDescent="0.25">
      <c r="D381" s="47"/>
      <c r="E381" s="48"/>
      <c r="F381" s="20"/>
    </row>
    <row r="382" spans="4:6" x14ac:dyDescent="0.25">
      <c r="D382" s="47"/>
      <c r="E382" s="48"/>
      <c r="F382" s="20"/>
    </row>
    <row r="383" spans="4:6" x14ac:dyDescent="0.25">
      <c r="D383" s="47"/>
      <c r="E383" s="48"/>
      <c r="F383" s="20"/>
    </row>
    <row r="384" spans="4:6" x14ac:dyDescent="0.25">
      <c r="D384" s="47"/>
      <c r="E384" s="48"/>
      <c r="F384" s="20"/>
    </row>
    <row r="385" spans="4:6" x14ac:dyDescent="0.25">
      <c r="D385" s="47"/>
      <c r="E385" s="48"/>
      <c r="F385" s="20"/>
    </row>
    <row r="386" spans="4:6" x14ac:dyDescent="0.25">
      <c r="D386" s="47"/>
      <c r="E386" s="48"/>
      <c r="F386" s="20"/>
    </row>
    <row r="387" spans="4:6" x14ac:dyDescent="0.25">
      <c r="D387" s="47"/>
      <c r="E387" s="48"/>
      <c r="F387" s="20"/>
    </row>
    <row r="388" spans="4:6" x14ac:dyDescent="0.25">
      <c r="D388" s="47"/>
      <c r="E388" s="48"/>
      <c r="F388" s="20"/>
    </row>
    <row r="389" spans="4:6" x14ac:dyDescent="0.25">
      <c r="D389" s="47"/>
      <c r="E389" s="48"/>
      <c r="F389" s="20"/>
    </row>
    <row r="390" spans="4:6" x14ac:dyDescent="0.25">
      <c r="D390" s="47"/>
      <c r="E390" s="48"/>
      <c r="F390" s="20"/>
    </row>
    <row r="391" spans="4:6" x14ac:dyDescent="0.25">
      <c r="D391" s="47"/>
      <c r="E391" s="48"/>
      <c r="F391" s="20"/>
    </row>
    <row r="392" spans="4:6" x14ac:dyDescent="0.25">
      <c r="D392" s="47"/>
      <c r="E392" s="48"/>
      <c r="F392" s="20"/>
    </row>
    <row r="393" spans="4:6" x14ac:dyDescent="0.25">
      <c r="D393" s="47"/>
      <c r="E393" s="48"/>
      <c r="F393" s="20"/>
    </row>
    <row r="394" spans="4:6" x14ac:dyDescent="0.25">
      <c r="D394" s="47"/>
      <c r="E394" s="48"/>
      <c r="F394" s="20"/>
    </row>
    <row r="395" spans="4:6" x14ac:dyDescent="0.25">
      <c r="D395" s="47"/>
      <c r="E395" s="48"/>
      <c r="F395" s="20"/>
    </row>
    <row r="396" spans="4:6" x14ac:dyDescent="0.25">
      <c r="D396" s="47"/>
      <c r="E396" s="48"/>
      <c r="F396" s="20"/>
    </row>
    <row r="397" spans="4:6" x14ac:dyDescent="0.25">
      <c r="D397" s="47"/>
      <c r="E397" s="48"/>
      <c r="F397" s="20"/>
    </row>
    <row r="398" spans="4:6" x14ac:dyDescent="0.25">
      <c r="D398" s="47"/>
      <c r="E398" s="48"/>
      <c r="F398" s="20"/>
    </row>
    <row r="399" spans="4:6" x14ac:dyDescent="0.25">
      <c r="D399" s="47"/>
      <c r="E399" s="48"/>
      <c r="F399" s="20"/>
    </row>
    <row r="400" spans="4:6" x14ac:dyDescent="0.25">
      <c r="D400" s="47"/>
      <c r="E400" s="48"/>
      <c r="F400" s="20"/>
    </row>
    <row r="401" spans="4:6" x14ac:dyDescent="0.25">
      <c r="D401" s="47"/>
      <c r="E401" s="48"/>
      <c r="F401" s="20"/>
    </row>
    <row r="402" spans="4:6" x14ac:dyDescent="0.25">
      <c r="D402" s="47"/>
      <c r="E402" s="48"/>
      <c r="F402" s="20"/>
    </row>
    <row r="403" spans="4:6" x14ac:dyDescent="0.25">
      <c r="D403" s="47"/>
      <c r="E403" s="48"/>
      <c r="F403" s="20"/>
    </row>
    <row r="404" spans="4:6" x14ac:dyDescent="0.25">
      <c r="D404" s="47"/>
      <c r="E404" s="48"/>
      <c r="F404" s="20"/>
    </row>
    <row r="405" spans="4:6" x14ac:dyDescent="0.25">
      <c r="D405" s="47"/>
      <c r="E405" s="48"/>
      <c r="F405" s="20"/>
    </row>
    <row r="406" spans="4:6" x14ac:dyDescent="0.25">
      <c r="D406" s="47"/>
      <c r="E406" s="48"/>
      <c r="F406" s="20"/>
    </row>
    <row r="407" spans="4:6" x14ac:dyDescent="0.25">
      <c r="D407" s="47"/>
      <c r="E407" s="48"/>
      <c r="F407" s="20"/>
    </row>
    <row r="408" spans="4:6" x14ac:dyDescent="0.25">
      <c r="D408" s="47"/>
      <c r="E408" s="48"/>
      <c r="F408" s="20"/>
    </row>
    <row r="409" spans="4:6" x14ac:dyDescent="0.25">
      <c r="D409" s="47"/>
      <c r="E409" s="48"/>
      <c r="F409" s="20"/>
    </row>
    <row r="410" spans="4:6" x14ac:dyDescent="0.25">
      <c r="D410" s="47"/>
      <c r="E410" s="48"/>
      <c r="F410" s="20"/>
    </row>
    <row r="411" spans="4:6" x14ac:dyDescent="0.25">
      <c r="D411" s="47"/>
      <c r="E411" s="48"/>
      <c r="F411" s="20"/>
    </row>
    <row r="412" spans="4:6" x14ac:dyDescent="0.25">
      <c r="D412" s="47"/>
      <c r="E412" s="48"/>
      <c r="F412" s="20"/>
    </row>
    <row r="413" spans="4:6" x14ac:dyDescent="0.25">
      <c r="D413" s="47"/>
      <c r="E413" s="48"/>
      <c r="F413" s="20"/>
    </row>
    <row r="414" spans="4:6" x14ac:dyDescent="0.25">
      <c r="D414" s="47"/>
      <c r="E414" s="48"/>
      <c r="F414" s="20"/>
    </row>
    <row r="415" spans="4:6" x14ac:dyDescent="0.25">
      <c r="D415" s="47"/>
      <c r="E415" s="48"/>
      <c r="F415" s="20"/>
    </row>
    <row r="416" spans="4:6" x14ac:dyDescent="0.25">
      <c r="D416" s="47"/>
      <c r="E416" s="48"/>
      <c r="F416" s="20"/>
    </row>
    <row r="417" spans="4:6" x14ac:dyDescent="0.25">
      <c r="D417" s="47"/>
      <c r="E417" s="48"/>
      <c r="F417" s="20"/>
    </row>
    <row r="418" spans="4:6" x14ac:dyDescent="0.25">
      <c r="D418" s="47"/>
      <c r="E418" s="48"/>
      <c r="F418" s="20"/>
    </row>
    <row r="419" spans="4:6" x14ac:dyDescent="0.25">
      <c r="D419" s="47"/>
      <c r="E419" s="48"/>
      <c r="F419" s="20"/>
    </row>
    <row r="420" spans="4:6" x14ac:dyDescent="0.25">
      <c r="D420" s="47"/>
      <c r="E420" s="48"/>
      <c r="F420" s="20"/>
    </row>
    <row r="421" spans="4:6" x14ac:dyDescent="0.25">
      <c r="D421" s="47"/>
      <c r="E421" s="48"/>
      <c r="F421" s="20"/>
    </row>
    <row r="422" spans="4:6" x14ac:dyDescent="0.25">
      <c r="D422" s="47"/>
      <c r="E422" s="48"/>
      <c r="F422" s="20"/>
    </row>
    <row r="423" spans="4:6" x14ac:dyDescent="0.25">
      <c r="D423" s="47"/>
      <c r="E423" s="48"/>
      <c r="F423" s="20"/>
    </row>
    <row r="424" spans="4:6" x14ac:dyDescent="0.25">
      <c r="D424" s="47"/>
      <c r="E424" s="48"/>
      <c r="F424" s="20"/>
    </row>
    <row r="425" spans="4:6" x14ac:dyDescent="0.25">
      <c r="D425" s="47"/>
      <c r="E425" s="48"/>
      <c r="F425" s="20"/>
    </row>
    <row r="426" spans="4:6" x14ac:dyDescent="0.25">
      <c r="D426" s="47"/>
      <c r="E426" s="48"/>
      <c r="F426" s="20"/>
    </row>
    <row r="427" spans="4:6" x14ac:dyDescent="0.25">
      <c r="D427" s="47"/>
      <c r="E427" s="48"/>
      <c r="F427" s="20"/>
    </row>
    <row r="428" spans="4:6" x14ac:dyDescent="0.25">
      <c r="D428" s="47"/>
      <c r="E428" s="48"/>
      <c r="F428" s="20"/>
    </row>
    <row r="429" spans="4:6" x14ac:dyDescent="0.25">
      <c r="D429" s="47"/>
      <c r="E429" s="48"/>
      <c r="F429" s="20"/>
    </row>
    <row r="430" spans="4:6" x14ac:dyDescent="0.25">
      <c r="D430" s="47"/>
      <c r="E430" s="48"/>
      <c r="F430" s="20"/>
    </row>
    <row r="431" spans="4:6" x14ac:dyDescent="0.25">
      <c r="D431" s="47"/>
      <c r="E431" s="48"/>
      <c r="F431" s="20"/>
    </row>
    <row r="432" spans="4:6" x14ac:dyDescent="0.25">
      <c r="D432" s="47"/>
      <c r="E432" s="48"/>
      <c r="F432" s="20"/>
    </row>
    <row r="433" spans="4:6" x14ac:dyDescent="0.25">
      <c r="D433" s="47"/>
      <c r="E433" s="48"/>
      <c r="F433" s="20"/>
    </row>
    <row r="434" spans="4:6" x14ac:dyDescent="0.25">
      <c r="D434" s="47"/>
      <c r="E434" s="48"/>
      <c r="F434" s="20"/>
    </row>
    <row r="435" spans="4:6" x14ac:dyDescent="0.25">
      <c r="D435" s="47"/>
      <c r="E435" s="48"/>
      <c r="F435" s="20"/>
    </row>
    <row r="436" spans="4:6" x14ac:dyDescent="0.25">
      <c r="D436" s="47"/>
      <c r="E436" s="48"/>
      <c r="F436" s="20"/>
    </row>
    <row r="437" spans="4:6" x14ac:dyDescent="0.25">
      <c r="D437" s="47"/>
      <c r="E437" s="48"/>
      <c r="F437" s="20"/>
    </row>
    <row r="438" spans="4:6" x14ac:dyDescent="0.25">
      <c r="D438" s="47"/>
      <c r="E438" s="48"/>
      <c r="F438" s="20"/>
    </row>
    <row r="439" spans="4:6" x14ac:dyDescent="0.25">
      <c r="D439" s="47"/>
      <c r="E439" s="48"/>
      <c r="F439" s="20"/>
    </row>
    <row r="440" spans="4:6" x14ac:dyDescent="0.25">
      <c r="D440" s="47"/>
      <c r="E440" s="48"/>
      <c r="F440" s="20"/>
    </row>
    <row r="441" spans="4:6" x14ac:dyDescent="0.25">
      <c r="D441" s="47"/>
      <c r="E441" s="48"/>
      <c r="F441" s="20"/>
    </row>
    <row r="442" spans="4:6" x14ac:dyDescent="0.25">
      <c r="D442" s="47"/>
      <c r="E442" s="48"/>
      <c r="F442" s="20"/>
    </row>
    <row r="443" spans="4:6" x14ac:dyDescent="0.25">
      <c r="D443" s="47"/>
      <c r="E443" s="48"/>
      <c r="F443" s="20"/>
    </row>
    <row r="444" spans="4:6" x14ac:dyDescent="0.25">
      <c r="D444" s="47"/>
      <c r="E444" s="48"/>
      <c r="F444" s="20"/>
    </row>
    <row r="445" spans="4:6" x14ac:dyDescent="0.25">
      <c r="D445" s="47"/>
      <c r="E445" s="48"/>
      <c r="F445" s="20"/>
    </row>
    <row r="446" spans="4:6" x14ac:dyDescent="0.25">
      <c r="D446" s="47"/>
      <c r="E446" s="48"/>
      <c r="F446" s="20"/>
    </row>
    <row r="447" spans="4:6" x14ac:dyDescent="0.25">
      <c r="D447" s="47"/>
      <c r="E447" s="48"/>
      <c r="F447" s="20"/>
    </row>
    <row r="448" spans="4:6" x14ac:dyDescent="0.25">
      <c r="D448" s="47"/>
      <c r="E448" s="48"/>
      <c r="F448" s="20"/>
    </row>
    <row r="449" spans="4:6" x14ac:dyDescent="0.25">
      <c r="D449" s="47"/>
      <c r="E449" s="48"/>
      <c r="F449" s="20"/>
    </row>
    <row r="450" spans="4:6" x14ac:dyDescent="0.25">
      <c r="D450" s="47"/>
      <c r="E450" s="48"/>
      <c r="F450" s="20"/>
    </row>
    <row r="451" spans="4:6" x14ac:dyDescent="0.25">
      <c r="D451" s="47"/>
      <c r="E451" s="48"/>
      <c r="F451" s="20"/>
    </row>
    <row r="452" spans="4:6" x14ac:dyDescent="0.25">
      <c r="D452" s="47"/>
      <c r="E452" s="48"/>
      <c r="F452" s="20"/>
    </row>
    <row r="453" spans="4:6" x14ac:dyDescent="0.25">
      <c r="D453" s="47"/>
      <c r="E453" s="48"/>
      <c r="F453" s="20"/>
    </row>
    <row r="454" spans="4:6" x14ac:dyDescent="0.25">
      <c r="D454" s="47"/>
      <c r="E454" s="48"/>
      <c r="F454" s="20"/>
    </row>
    <row r="455" spans="4:6" x14ac:dyDescent="0.25">
      <c r="D455" s="47"/>
      <c r="E455" s="48"/>
      <c r="F455" s="20"/>
    </row>
    <row r="456" spans="4:6" x14ac:dyDescent="0.25">
      <c r="D456" s="47"/>
      <c r="E456" s="48"/>
      <c r="F456" s="20"/>
    </row>
    <row r="457" spans="4:6" x14ac:dyDescent="0.25">
      <c r="D457" s="47"/>
      <c r="E457" s="48"/>
      <c r="F457" s="20"/>
    </row>
    <row r="458" spans="4:6" x14ac:dyDescent="0.25">
      <c r="D458" s="47"/>
      <c r="E458" s="48"/>
      <c r="F458" s="20"/>
    </row>
    <row r="459" spans="4:6" x14ac:dyDescent="0.25">
      <c r="D459" s="47"/>
      <c r="E459" s="48"/>
      <c r="F459" s="20"/>
    </row>
    <row r="460" spans="4:6" x14ac:dyDescent="0.25">
      <c r="D460" s="47"/>
      <c r="E460" s="48"/>
      <c r="F460" s="20"/>
    </row>
    <row r="461" spans="4:6" x14ac:dyDescent="0.25">
      <c r="D461" s="47"/>
      <c r="E461" s="48"/>
      <c r="F461" s="20"/>
    </row>
    <row r="462" spans="4:6" x14ac:dyDescent="0.25">
      <c r="D462" s="47"/>
      <c r="E462" s="48"/>
      <c r="F462" s="20"/>
    </row>
    <row r="463" spans="4:6" x14ac:dyDescent="0.25">
      <c r="D463" s="47"/>
      <c r="E463" s="48"/>
      <c r="F463" s="20"/>
    </row>
    <row r="464" spans="4:6" x14ac:dyDescent="0.25">
      <c r="D464" s="47"/>
      <c r="E464" s="48"/>
      <c r="F464" s="20"/>
    </row>
    <row r="465" spans="4:6" x14ac:dyDescent="0.25">
      <c r="D465" s="47"/>
      <c r="E465" s="48"/>
      <c r="F465" s="20"/>
    </row>
    <row r="466" spans="4:6" x14ac:dyDescent="0.25">
      <c r="D466" s="47"/>
      <c r="E466" s="48"/>
      <c r="F466" s="20"/>
    </row>
    <row r="467" spans="4:6" x14ac:dyDescent="0.25">
      <c r="D467" s="47"/>
      <c r="E467" s="48"/>
      <c r="F467" s="20"/>
    </row>
    <row r="468" spans="4:6" x14ac:dyDescent="0.25">
      <c r="D468" s="47"/>
      <c r="E468" s="48"/>
      <c r="F468" s="20"/>
    </row>
    <row r="469" spans="4:6" x14ac:dyDescent="0.25">
      <c r="D469" s="47"/>
      <c r="E469" s="48"/>
      <c r="F469" s="20"/>
    </row>
    <row r="470" spans="4:6" x14ac:dyDescent="0.25">
      <c r="D470" s="47"/>
      <c r="E470" s="48"/>
      <c r="F470" s="20"/>
    </row>
    <row r="471" spans="4:6" x14ac:dyDescent="0.25">
      <c r="D471" s="47"/>
      <c r="E471" s="48"/>
      <c r="F471" s="20"/>
    </row>
    <row r="472" spans="4:6" x14ac:dyDescent="0.25">
      <c r="D472" s="47"/>
      <c r="E472" s="48"/>
      <c r="F472" s="20"/>
    </row>
    <row r="473" spans="4:6" x14ac:dyDescent="0.25">
      <c r="D473" s="47"/>
      <c r="E473" s="48"/>
      <c r="F473" s="20"/>
    </row>
    <row r="474" spans="4:6" x14ac:dyDescent="0.25">
      <c r="D474" s="47"/>
      <c r="E474" s="48"/>
      <c r="F474" s="20"/>
    </row>
    <row r="475" spans="4:6" x14ac:dyDescent="0.25">
      <c r="D475" s="47"/>
      <c r="E475" s="48"/>
      <c r="F475" s="20"/>
    </row>
    <row r="476" spans="4:6" x14ac:dyDescent="0.25">
      <c r="D476" s="47"/>
      <c r="E476" s="48"/>
      <c r="F476" s="20"/>
    </row>
    <row r="477" spans="4:6" x14ac:dyDescent="0.25">
      <c r="D477" s="47"/>
      <c r="E477" s="48"/>
      <c r="F477" s="20"/>
    </row>
    <row r="478" spans="4:6" x14ac:dyDescent="0.25">
      <c r="D478" s="47"/>
      <c r="E478" s="48"/>
      <c r="F478" s="20"/>
    </row>
    <row r="479" spans="4:6" x14ac:dyDescent="0.25">
      <c r="D479" s="47"/>
      <c r="E479" s="48"/>
      <c r="F479" s="20"/>
    </row>
    <row r="480" spans="4:6" x14ac:dyDescent="0.25">
      <c r="D480" s="47"/>
      <c r="E480" s="48"/>
      <c r="F480" s="20"/>
    </row>
    <row r="481" spans="4:6" x14ac:dyDescent="0.25">
      <c r="D481" s="47"/>
      <c r="E481" s="48"/>
      <c r="F481" s="20"/>
    </row>
    <row r="482" spans="4:6" x14ac:dyDescent="0.25">
      <c r="D482" s="47"/>
      <c r="E482" s="48"/>
      <c r="F482" s="20"/>
    </row>
    <row r="483" spans="4:6" x14ac:dyDescent="0.25">
      <c r="D483" s="47"/>
      <c r="E483" s="48"/>
      <c r="F483" s="20"/>
    </row>
    <row r="484" spans="4:6" x14ac:dyDescent="0.25">
      <c r="D484" s="47"/>
      <c r="E484" s="48"/>
      <c r="F484" s="20"/>
    </row>
    <row r="485" spans="4:6" x14ac:dyDescent="0.25">
      <c r="D485" s="47"/>
      <c r="E485" s="48"/>
      <c r="F485" s="20"/>
    </row>
    <row r="486" spans="4:6" x14ac:dyDescent="0.25">
      <c r="D486" s="47"/>
      <c r="E486" s="48"/>
      <c r="F486" s="20"/>
    </row>
    <row r="487" spans="4:6" x14ac:dyDescent="0.25">
      <c r="D487" s="47"/>
      <c r="E487" s="48"/>
      <c r="F487" s="20"/>
    </row>
    <row r="488" spans="4:6" x14ac:dyDescent="0.25">
      <c r="D488" s="47"/>
      <c r="E488" s="48"/>
      <c r="F488" s="20"/>
    </row>
    <row r="489" spans="4:6" x14ac:dyDescent="0.25">
      <c r="D489" s="47"/>
      <c r="E489" s="48"/>
      <c r="F489" s="20"/>
    </row>
    <row r="490" spans="4:6" x14ac:dyDescent="0.25">
      <c r="D490" s="47"/>
      <c r="E490" s="48"/>
      <c r="F490" s="20"/>
    </row>
    <row r="491" spans="4:6" x14ac:dyDescent="0.25">
      <c r="D491" s="47"/>
      <c r="E491" s="48"/>
      <c r="F491" s="20"/>
    </row>
    <row r="492" spans="4:6" x14ac:dyDescent="0.25">
      <c r="D492" s="47"/>
      <c r="E492" s="48"/>
      <c r="F492" s="20"/>
    </row>
    <row r="493" spans="4:6" x14ac:dyDescent="0.25">
      <c r="D493" s="47"/>
      <c r="E493" s="48"/>
      <c r="F493" s="20"/>
    </row>
    <row r="494" spans="4:6" x14ac:dyDescent="0.25">
      <c r="D494" s="47"/>
      <c r="E494" s="48"/>
      <c r="F494" s="20"/>
    </row>
    <row r="495" spans="4:6" x14ac:dyDescent="0.25">
      <c r="D495" s="47"/>
      <c r="E495" s="48"/>
      <c r="F495" s="20"/>
    </row>
    <row r="496" spans="4:6" x14ac:dyDescent="0.25">
      <c r="D496" s="47"/>
      <c r="E496" s="48"/>
      <c r="F496" s="20"/>
    </row>
    <row r="497" spans="4:6" x14ac:dyDescent="0.25">
      <c r="D497" s="47"/>
      <c r="E497" s="48"/>
      <c r="F497" s="20"/>
    </row>
    <row r="498" spans="4:6" x14ac:dyDescent="0.25">
      <c r="D498" s="47"/>
      <c r="E498" s="48"/>
      <c r="F498" s="20"/>
    </row>
    <row r="499" spans="4:6" x14ac:dyDescent="0.25">
      <c r="D499" s="47"/>
      <c r="E499" s="48"/>
      <c r="F499" s="20"/>
    </row>
    <row r="500" spans="4:6" x14ac:dyDescent="0.25">
      <c r="D500" s="47"/>
      <c r="E500" s="48"/>
      <c r="F500" s="20"/>
    </row>
    <row r="501" spans="4:6" x14ac:dyDescent="0.25">
      <c r="D501" s="47"/>
      <c r="E501" s="48"/>
      <c r="F501" s="20"/>
    </row>
    <row r="502" spans="4:6" x14ac:dyDescent="0.25">
      <c r="D502" s="47"/>
      <c r="E502" s="48"/>
      <c r="F502" s="20"/>
    </row>
    <row r="503" spans="4:6" x14ac:dyDescent="0.25">
      <c r="D503" s="47"/>
      <c r="E503" s="48"/>
      <c r="F503" s="20"/>
    </row>
    <row r="504" spans="4:6" x14ac:dyDescent="0.25">
      <c r="D504" s="47"/>
      <c r="E504" s="48"/>
      <c r="F504" s="20"/>
    </row>
    <row r="505" spans="4:6" x14ac:dyDescent="0.25">
      <c r="D505" s="47"/>
      <c r="E505" s="48"/>
      <c r="F505" s="20"/>
    </row>
    <row r="506" spans="4:6" x14ac:dyDescent="0.25">
      <c r="D506" s="47"/>
      <c r="E506" s="48"/>
      <c r="F506" s="20"/>
    </row>
    <row r="507" spans="4:6" x14ac:dyDescent="0.25">
      <c r="D507" s="47"/>
      <c r="E507" s="48"/>
      <c r="F507" s="20"/>
    </row>
    <row r="508" spans="4:6" x14ac:dyDescent="0.25">
      <c r="D508" s="47"/>
      <c r="E508" s="48"/>
      <c r="F508" s="20"/>
    </row>
    <row r="509" spans="4:6" x14ac:dyDescent="0.25">
      <c r="D509" s="47"/>
      <c r="E509" s="48"/>
      <c r="F509" s="20"/>
    </row>
    <row r="510" spans="4:6" x14ac:dyDescent="0.25">
      <c r="D510" s="47"/>
      <c r="E510" s="48"/>
      <c r="F510" s="20"/>
    </row>
    <row r="511" spans="4:6" x14ac:dyDescent="0.25">
      <c r="D511" s="47"/>
      <c r="E511" s="48"/>
      <c r="F511" s="20"/>
    </row>
    <row r="512" spans="4:6" x14ac:dyDescent="0.25">
      <c r="D512" s="47"/>
      <c r="E512" s="48"/>
      <c r="F512" s="20"/>
    </row>
    <row r="513" spans="4:6" x14ac:dyDescent="0.25">
      <c r="D513" s="47"/>
      <c r="E513" s="48"/>
      <c r="F513" s="20"/>
    </row>
    <row r="514" spans="4:6" x14ac:dyDescent="0.25">
      <c r="D514" s="47"/>
      <c r="E514" s="48"/>
      <c r="F514" s="20"/>
    </row>
    <row r="515" spans="4:6" x14ac:dyDescent="0.25">
      <c r="D515" s="47"/>
      <c r="E515" s="48"/>
      <c r="F515" s="20"/>
    </row>
    <row r="516" spans="4:6" x14ac:dyDescent="0.25">
      <c r="D516" s="47"/>
      <c r="E516" s="48"/>
      <c r="F516" s="20"/>
    </row>
    <row r="517" spans="4:6" x14ac:dyDescent="0.25">
      <c r="D517" s="47"/>
      <c r="E517" s="48"/>
      <c r="F517" s="20"/>
    </row>
    <row r="518" spans="4:6" x14ac:dyDescent="0.25">
      <c r="D518" s="47"/>
      <c r="E518" s="48"/>
      <c r="F518" s="20"/>
    </row>
    <row r="519" spans="4:6" x14ac:dyDescent="0.25">
      <c r="D519" s="47"/>
      <c r="E519" s="48"/>
      <c r="F519" s="20"/>
    </row>
    <row r="520" spans="4:6" x14ac:dyDescent="0.25">
      <c r="D520" s="47"/>
      <c r="E520" s="48"/>
      <c r="F520" s="20"/>
    </row>
    <row r="521" spans="4:6" x14ac:dyDescent="0.25">
      <c r="D521" s="47"/>
      <c r="E521" s="48"/>
      <c r="F521" s="20"/>
    </row>
    <row r="522" spans="4:6" x14ac:dyDescent="0.25">
      <c r="D522" s="47"/>
      <c r="E522" s="48"/>
      <c r="F522" s="20"/>
    </row>
    <row r="523" spans="4:6" x14ac:dyDescent="0.25">
      <c r="D523" s="47"/>
      <c r="E523" s="48"/>
      <c r="F523" s="20"/>
    </row>
    <row r="524" spans="4:6" x14ac:dyDescent="0.25">
      <c r="D524" s="47"/>
      <c r="E524" s="48"/>
      <c r="F524" s="20"/>
    </row>
    <row r="525" spans="4:6" x14ac:dyDescent="0.25">
      <c r="D525" s="47"/>
      <c r="E525" s="48"/>
      <c r="F525" s="20"/>
    </row>
    <row r="526" spans="4:6" x14ac:dyDescent="0.25">
      <c r="D526" s="47"/>
      <c r="E526" s="48"/>
      <c r="F526" s="20"/>
    </row>
    <row r="527" spans="4:6" x14ac:dyDescent="0.25">
      <c r="D527" s="47"/>
      <c r="E527" s="48"/>
      <c r="F527" s="20"/>
    </row>
    <row r="528" spans="4:6" x14ac:dyDescent="0.25">
      <c r="D528" s="47"/>
      <c r="E528" s="48"/>
      <c r="F528" s="20"/>
    </row>
    <row r="529" spans="4:6" x14ac:dyDescent="0.25">
      <c r="D529" s="47"/>
      <c r="E529" s="48"/>
      <c r="F529" s="20"/>
    </row>
    <row r="530" spans="4:6" x14ac:dyDescent="0.25">
      <c r="D530" s="47"/>
      <c r="E530" s="48"/>
      <c r="F530" s="20"/>
    </row>
    <row r="531" spans="4:6" x14ac:dyDescent="0.25">
      <c r="D531" s="47"/>
      <c r="E531" s="48"/>
      <c r="F531" s="20"/>
    </row>
    <row r="532" spans="4:6" x14ac:dyDescent="0.25">
      <c r="D532" s="47"/>
      <c r="E532" s="48"/>
      <c r="F532" s="20"/>
    </row>
    <row r="533" spans="4:6" x14ac:dyDescent="0.25">
      <c r="D533" s="47"/>
      <c r="E533" s="48"/>
      <c r="F533" s="20"/>
    </row>
    <row r="534" spans="4:6" x14ac:dyDescent="0.25">
      <c r="D534" s="47"/>
      <c r="E534" s="48"/>
      <c r="F534" s="20"/>
    </row>
    <row r="535" spans="4:6" x14ac:dyDescent="0.25">
      <c r="D535" s="47"/>
      <c r="E535" s="48"/>
      <c r="F535" s="20"/>
    </row>
    <row r="536" spans="4:6" x14ac:dyDescent="0.25">
      <c r="D536" s="47"/>
      <c r="E536" s="48"/>
      <c r="F536" s="20"/>
    </row>
    <row r="537" spans="4:6" x14ac:dyDescent="0.25">
      <c r="D537" s="47"/>
      <c r="E537" s="48"/>
      <c r="F537" s="20"/>
    </row>
    <row r="538" spans="4:6" x14ac:dyDescent="0.25">
      <c r="D538" s="47"/>
      <c r="E538" s="48"/>
      <c r="F538" s="20"/>
    </row>
    <row r="539" spans="4:6" x14ac:dyDescent="0.25">
      <c r="D539" s="47"/>
      <c r="E539" s="48"/>
      <c r="F539" s="20"/>
    </row>
    <row r="540" spans="4:6" x14ac:dyDescent="0.25">
      <c r="D540" s="47"/>
      <c r="E540" s="48"/>
      <c r="F540" s="20"/>
    </row>
    <row r="541" spans="4:6" x14ac:dyDescent="0.25">
      <c r="D541" s="47"/>
      <c r="E541" s="48"/>
      <c r="F541" s="20"/>
    </row>
    <row r="542" spans="4:6" x14ac:dyDescent="0.25">
      <c r="D542" s="47"/>
      <c r="E542" s="48"/>
      <c r="F542" s="20"/>
    </row>
    <row r="543" spans="4:6" x14ac:dyDescent="0.25">
      <c r="D543" s="47"/>
      <c r="E543" s="48"/>
      <c r="F543" s="20"/>
    </row>
    <row r="544" spans="4:6" x14ac:dyDescent="0.25">
      <c r="D544" s="47"/>
      <c r="E544" s="48"/>
      <c r="F544" s="20"/>
    </row>
    <row r="545" spans="4:6" x14ac:dyDescent="0.25">
      <c r="D545" s="47"/>
      <c r="E545" s="48"/>
      <c r="F545" s="20"/>
    </row>
    <row r="546" spans="4:6" x14ac:dyDescent="0.25">
      <c r="D546" s="47"/>
      <c r="E546" s="48"/>
      <c r="F546" s="20"/>
    </row>
    <row r="547" spans="4:6" x14ac:dyDescent="0.25">
      <c r="D547" s="47"/>
      <c r="E547" s="48"/>
      <c r="F547" s="20"/>
    </row>
    <row r="548" spans="4:6" x14ac:dyDescent="0.25">
      <c r="D548" s="47"/>
      <c r="E548" s="48"/>
      <c r="F548" s="20"/>
    </row>
    <row r="549" spans="4:6" x14ac:dyDescent="0.25">
      <c r="D549" s="47"/>
      <c r="E549" s="48"/>
      <c r="F549" s="20"/>
    </row>
    <row r="550" spans="4:6" x14ac:dyDescent="0.25">
      <c r="D550" s="47"/>
      <c r="E550" s="48"/>
      <c r="F550" s="20"/>
    </row>
    <row r="551" spans="4:6" x14ac:dyDescent="0.25">
      <c r="D551" s="47"/>
      <c r="E551" s="48"/>
      <c r="F551" s="20"/>
    </row>
    <row r="552" spans="4:6" x14ac:dyDescent="0.25">
      <c r="D552" s="47"/>
      <c r="E552" s="48"/>
      <c r="F552" s="20"/>
    </row>
    <row r="553" spans="4:6" x14ac:dyDescent="0.25">
      <c r="D553" s="47"/>
      <c r="E553" s="48"/>
      <c r="F553" s="20"/>
    </row>
    <row r="554" spans="4:6" x14ac:dyDescent="0.25">
      <c r="D554" s="47"/>
      <c r="E554" s="48"/>
      <c r="F554" s="20"/>
    </row>
    <row r="555" spans="4:6" x14ac:dyDescent="0.25">
      <c r="D555" s="47"/>
      <c r="E555" s="48"/>
      <c r="F555" s="20"/>
    </row>
    <row r="556" spans="4:6" x14ac:dyDescent="0.25">
      <c r="D556" s="47"/>
      <c r="E556" s="48"/>
      <c r="F556" s="20"/>
    </row>
    <row r="557" spans="4:6" x14ac:dyDescent="0.25">
      <c r="D557" s="47"/>
      <c r="E557" s="48"/>
      <c r="F557" s="20"/>
    </row>
    <row r="558" spans="4:6" x14ac:dyDescent="0.25">
      <c r="D558" s="47"/>
      <c r="E558" s="48"/>
      <c r="F558" s="20"/>
    </row>
    <row r="559" spans="4:6" x14ac:dyDescent="0.25">
      <c r="D559" s="47"/>
      <c r="E559" s="48"/>
      <c r="F559" s="20"/>
    </row>
    <row r="560" spans="4:6" x14ac:dyDescent="0.25">
      <c r="D560" s="47"/>
      <c r="E560" s="48"/>
      <c r="F560" s="20"/>
    </row>
    <row r="561" spans="4:6" x14ac:dyDescent="0.25">
      <c r="D561" s="47"/>
      <c r="E561" s="48"/>
      <c r="F561" s="20"/>
    </row>
    <row r="562" spans="4:6" x14ac:dyDescent="0.25">
      <c r="D562" s="47"/>
      <c r="E562" s="48"/>
      <c r="F562" s="20"/>
    </row>
    <row r="563" spans="4:6" x14ac:dyDescent="0.25">
      <c r="D563" s="47"/>
      <c r="E563" s="48"/>
      <c r="F563" s="20"/>
    </row>
    <row r="564" spans="4:6" x14ac:dyDescent="0.25">
      <c r="D564" s="47"/>
      <c r="E564" s="48"/>
      <c r="F564" s="20"/>
    </row>
    <row r="565" spans="4:6" x14ac:dyDescent="0.25">
      <c r="D565" s="47"/>
      <c r="E565" s="48"/>
      <c r="F565" s="20"/>
    </row>
    <row r="566" spans="4:6" x14ac:dyDescent="0.25">
      <c r="D566" s="47"/>
      <c r="E566" s="48"/>
      <c r="F566" s="20"/>
    </row>
    <row r="567" spans="4:6" x14ac:dyDescent="0.25">
      <c r="D567" s="47"/>
      <c r="E567" s="48"/>
      <c r="F567" s="20"/>
    </row>
    <row r="568" spans="4:6" x14ac:dyDescent="0.25">
      <c r="D568" s="47"/>
      <c r="E568" s="48"/>
      <c r="F568" s="20"/>
    </row>
    <row r="569" spans="4:6" x14ac:dyDescent="0.25">
      <c r="D569" s="47"/>
      <c r="E569" s="48"/>
      <c r="F569" s="20"/>
    </row>
    <row r="570" spans="4:6" x14ac:dyDescent="0.25">
      <c r="D570" s="47"/>
      <c r="E570" s="48"/>
      <c r="F570" s="20"/>
    </row>
    <row r="571" spans="4:6" x14ac:dyDescent="0.25">
      <c r="D571" s="47"/>
      <c r="E571" s="48"/>
      <c r="F571" s="20"/>
    </row>
    <row r="572" spans="4:6" x14ac:dyDescent="0.25">
      <c r="D572" s="47"/>
      <c r="E572" s="48"/>
      <c r="F572" s="20"/>
    </row>
    <row r="573" spans="4:6" x14ac:dyDescent="0.25">
      <c r="D573" s="47"/>
      <c r="E573" s="48"/>
      <c r="F573" s="20"/>
    </row>
    <row r="574" spans="4:6" x14ac:dyDescent="0.25">
      <c r="D574" s="47"/>
      <c r="E574" s="48"/>
      <c r="F574" s="20"/>
    </row>
    <row r="575" spans="4:6" x14ac:dyDescent="0.25">
      <c r="D575" s="47"/>
      <c r="E575" s="48"/>
      <c r="F575" s="20"/>
    </row>
    <row r="576" spans="4:6" x14ac:dyDescent="0.25">
      <c r="D576" s="47"/>
      <c r="E576" s="48"/>
      <c r="F576" s="20"/>
    </row>
    <row r="577" spans="4:6" x14ac:dyDescent="0.25">
      <c r="D577" s="47"/>
      <c r="E577" s="48"/>
      <c r="F577" s="20"/>
    </row>
    <row r="578" spans="4:6" x14ac:dyDescent="0.25">
      <c r="D578" s="47"/>
      <c r="E578" s="48"/>
      <c r="F578" s="20"/>
    </row>
    <row r="579" spans="4:6" x14ac:dyDescent="0.25">
      <c r="D579" s="47"/>
      <c r="E579" s="48"/>
      <c r="F579" s="20"/>
    </row>
    <row r="580" spans="4:6" x14ac:dyDescent="0.25">
      <c r="D580" s="47"/>
      <c r="E580" s="48"/>
      <c r="F580" s="20"/>
    </row>
    <row r="581" spans="4:6" x14ac:dyDescent="0.25">
      <c r="D581" s="47"/>
      <c r="E581" s="48"/>
      <c r="F581" s="20"/>
    </row>
    <row r="582" spans="4:6" x14ac:dyDescent="0.25">
      <c r="D582" s="47"/>
      <c r="E582" s="48"/>
      <c r="F582" s="20"/>
    </row>
    <row r="583" spans="4:6" x14ac:dyDescent="0.25">
      <c r="D583" s="47"/>
      <c r="E583" s="48"/>
      <c r="F583" s="20"/>
    </row>
    <row r="584" spans="4:6" x14ac:dyDescent="0.25">
      <c r="D584" s="47"/>
      <c r="E584" s="48"/>
      <c r="F584" s="20"/>
    </row>
    <row r="585" spans="4:6" x14ac:dyDescent="0.25">
      <c r="D585" s="47"/>
      <c r="E585" s="48"/>
      <c r="F585" s="20"/>
    </row>
    <row r="586" spans="4:6" x14ac:dyDescent="0.25">
      <c r="D586" s="47"/>
      <c r="E586" s="48"/>
      <c r="F586" s="20"/>
    </row>
    <row r="587" spans="4:6" x14ac:dyDescent="0.25">
      <c r="D587" s="47"/>
      <c r="E587" s="48"/>
      <c r="F587" s="20"/>
    </row>
    <row r="588" spans="4:6" x14ac:dyDescent="0.25">
      <c r="D588" s="47"/>
      <c r="E588" s="48"/>
      <c r="F588" s="20"/>
    </row>
    <row r="589" spans="4:6" x14ac:dyDescent="0.25">
      <c r="D589" s="47"/>
      <c r="E589" s="48"/>
      <c r="F589" s="20"/>
    </row>
    <row r="590" spans="4:6" x14ac:dyDescent="0.25">
      <c r="D590" s="47"/>
      <c r="E590" s="48"/>
      <c r="F590" s="20"/>
    </row>
    <row r="591" spans="4:6" x14ac:dyDescent="0.25">
      <c r="D591" s="47"/>
      <c r="E591" s="48"/>
      <c r="F591" s="20"/>
    </row>
    <row r="592" spans="4:6" x14ac:dyDescent="0.25">
      <c r="D592" s="47"/>
      <c r="E592" s="48"/>
      <c r="F592" s="20"/>
    </row>
    <row r="593" spans="4:6" x14ac:dyDescent="0.25">
      <c r="D593" s="47"/>
      <c r="E593" s="48"/>
      <c r="F593" s="20"/>
    </row>
    <row r="594" spans="4:6" x14ac:dyDescent="0.25">
      <c r="D594" s="47"/>
      <c r="E594" s="48"/>
      <c r="F594" s="20"/>
    </row>
    <row r="595" spans="4:6" x14ac:dyDescent="0.25">
      <c r="D595" s="47"/>
      <c r="E595" s="48"/>
      <c r="F595" s="20"/>
    </row>
    <row r="596" spans="4:6" x14ac:dyDescent="0.25">
      <c r="D596" s="47"/>
      <c r="E596" s="48"/>
      <c r="F596" s="20"/>
    </row>
    <row r="597" spans="4:6" x14ac:dyDescent="0.25">
      <c r="D597" s="47"/>
      <c r="E597" s="48"/>
      <c r="F597" s="20"/>
    </row>
    <row r="598" spans="4:6" x14ac:dyDescent="0.25">
      <c r="D598" s="47"/>
      <c r="E598" s="48"/>
      <c r="F598" s="20"/>
    </row>
    <row r="599" spans="4:6" x14ac:dyDescent="0.25">
      <c r="D599" s="47"/>
      <c r="E599" s="48"/>
      <c r="F599" s="20"/>
    </row>
    <row r="600" spans="4:6" x14ac:dyDescent="0.25">
      <c r="D600" s="47"/>
      <c r="E600" s="48"/>
      <c r="F600" s="20"/>
    </row>
    <row r="601" spans="4:6" x14ac:dyDescent="0.25">
      <c r="D601" s="47"/>
      <c r="E601" s="48"/>
      <c r="F601" s="20"/>
    </row>
    <row r="602" spans="4:6" x14ac:dyDescent="0.25">
      <c r="D602" s="47"/>
      <c r="E602" s="48"/>
      <c r="F602" s="20"/>
    </row>
    <row r="603" spans="4:6" x14ac:dyDescent="0.25">
      <c r="D603" s="47"/>
      <c r="E603" s="48"/>
      <c r="F603" s="20"/>
    </row>
    <row r="604" spans="4:6" x14ac:dyDescent="0.25">
      <c r="D604" s="47"/>
      <c r="E604" s="48"/>
      <c r="F604" s="20"/>
    </row>
    <row r="605" spans="4:6" x14ac:dyDescent="0.25">
      <c r="D605" s="47"/>
      <c r="E605" s="48"/>
      <c r="F605" s="20"/>
    </row>
    <row r="606" spans="4:6" x14ac:dyDescent="0.25">
      <c r="D606" s="47"/>
      <c r="E606" s="48"/>
      <c r="F606" s="20"/>
    </row>
    <row r="607" spans="4:6" x14ac:dyDescent="0.25">
      <c r="D607" s="47"/>
      <c r="E607" s="48"/>
      <c r="F607" s="20"/>
    </row>
    <row r="608" spans="4:6" x14ac:dyDescent="0.25">
      <c r="D608" s="47"/>
      <c r="E608" s="48"/>
      <c r="F608" s="20"/>
    </row>
    <row r="609" spans="4:6" x14ac:dyDescent="0.25">
      <c r="D609" s="47"/>
      <c r="E609" s="48"/>
      <c r="F609" s="20"/>
    </row>
    <row r="610" spans="4:6" x14ac:dyDescent="0.25">
      <c r="D610" s="47"/>
      <c r="E610" s="48"/>
      <c r="F610" s="20"/>
    </row>
    <row r="611" spans="4:6" x14ac:dyDescent="0.25">
      <c r="D611" s="47"/>
      <c r="E611" s="48"/>
      <c r="F611" s="20"/>
    </row>
    <row r="612" spans="4:6" x14ac:dyDescent="0.25">
      <c r="D612" s="47"/>
      <c r="E612" s="48"/>
      <c r="F612" s="20"/>
    </row>
    <row r="613" spans="4:6" x14ac:dyDescent="0.25">
      <c r="D613" s="47"/>
      <c r="E613" s="48"/>
      <c r="F613" s="20"/>
    </row>
    <row r="614" spans="4:6" x14ac:dyDescent="0.25">
      <c r="D614" s="47"/>
      <c r="E614" s="48"/>
      <c r="F614" s="20"/>
    </row>
    <row r="615" spans="4:6" x14ac:dyDescent="0.25">
      <c r="D615" s="47"/>
      <c r="E615" s="48"/>
      <c r="F615" s="20"/>
    </row>
    <row r="616" spans="4:6" x14ac:dyDescent="0.25">
      <c r="D616" s="47"/>
      <c r="E616" s="48"/>
      <c r="F616" s="20"/>
    </row>
    <row r="617" spans="4:6" x14ac:dyDescent="0.25">
      <c r="D617" s="47"/>
      <c r="E617" s="48"/>
      <c r="F617" s="20"/>
    </row>
    <row r="618" spans="4:6" x14ac:dyDescent="0.25">
      <c r="D618" s="47"/>
      <c r="E618" s="48"/>
      <c r="F618" s="20"/>
    </row>
    <row r="619" spans="4:6" x14ac:dyDescent="0.25">
      <c r="D619" s="47"/>
      <c r="E619" s="48"/>
      <c r="F619" s="20"/>
    </row>
    <row r="620" spans="4:6" x14ac:dyDescent="0.25">
      <c r="D620" s="47"/>
      <c r="E620" s="48"/>
      <c r="F620" s="20"/>
    </row>
    <row r="621" spans="4:6" x14ac:dyDescent="0.25">
      <c r="D621" s="47"/>
      <c r="E621" s="48"/>
      <c r="F621" s="20"/>
    </row>
    <row r="622" spans="4:6" x14ac:dyDescent="0.25">
      <c r="D622" s="47"/>
      <c r="E622" s="48"/>
      <c r="F622" s="20"/>
    </row>
    <row r="623" spans="4:6" x14ac:dyDescent="0.25">
      <c r="D623" s="47"/>
      <c r="E623" s="48"/>
      <c r="F623" s="20"/>
    </row>
    <row r="624" spans="4:6" x14ac:dyDescent="0.25">
      <c r="D624" s="47"/>
      <c r="E624" s="48"/>
      <c r="F624" s="20"/>
    </row>
    <row r="625" spans="4:6" x14ac:dyDescent="0.25">
      <c r="D625" s="47"/>
      <c r="E625" s="48"/>
      <c r="F625" s="20"/>
    </row>
    <row r="626" spans="4:6" x14ac:dyDescent="0.25">
      <c r="D626" s="47"/>
      <c r="E626" s="48"/>
      <c r="F626" s="20"/>
    </row>
    <row r="627" spans="4:6" x14ac:dyDescent="0.25">
      <c r="D627" s="47"/>
      <c r="E627" s="48"/>
      <c r="F627" s="20"/>
    </row>
    <row r="628" spans="4:6" x14ac:dyDescent="0.25">
      <c r="D628" s="47"/>
      <c r="E628" s="48"/>
      <c r="F628" s="20"/>
    </row>
    <row r="629" spans="4:6" x14ac:dyDescent="0.25">
      <c r="D629" s="47"/>
      <c r="E629" s="48"/>
      <c r="F629" s="20"/>
    </row>
    <row r="630" spans="4:6" x14ac:dyDescent="0.25">
      <c r="D630" s="47"/>
      <c r="E630" s="48"/>
      <c r="F630" s="20"/>
    </row>
    <row r="631" spans="4:6" x14ac:dyDescent="0.25">
      <c r="D631" s="47"/>
      <c r="E631" s="48"/>
      <c r="F631" s="20"/>
    </row>
    <row r="632" spans="4:6" x14ac:dyDescent="0.25">
      <c r="D632" s="47"/>
      <c r="E632" s="48"/>
      <c r="F632" s="20"/>
    </row>
    <row r="633" spans="4:6" x14ac:dyDescent="0.25">
      <c r="D633" s="47"/>
      <c r="E633" s="48"/>
      <c r="F633" s="20"/>
    </row>
    <row r="634" spans="4:6" x14ac:dyDescent="0.25">
      <c r="D634" s="47"/>
      <c r="E634" s="48"/>
      <c r="F634" s="20"/>
    </row>
    <row r="635" spans="4:6" x14ac:dyDescent="0.25">
      <c r="D635" s="47"/>
      <c r="E635" s="48"/>
      <c r="F635" s="20"/>
    </row>
    <row r="636" spans="4:6" x14ac:dyDescent="0.25">
      <c r="D636" s="47"/>
      <c r="E636" s="48"/>
      <c r="F636" s="20"/>
    </row>
    <row r="637" spans="4:6" x14ac:dyDescent="0.25">
      <c r="D637" s="47"/>
      <c r="E637" s="48"/>
      <c r="F637" s="20"/>
    </row>
    <row r="638" spans="4:6" x14ac:dyDescent="0.25">
      <c r="D638" s="47"/>
      <c r="E638" s="48"/>
      <c r="F638" s="20"/>
    </row>
    <row r="639" spans="4:6" x14ac:dyDescent="0.25">
      <c r="D639" s="47"/>
      <c r="E639" s="48"/>
      <c r="F639" s="20"/>
    </row>
    <row r="640" spans="4:6" x14ac:dyDescent="0.25">
      <c r="D640" s="47"/>
      <c r="E640" s="48"/>
      <c r="F640" s="20"/>
    </row>
    <row r="641" spans="4:6" x14ac:dyDescent="0.25">
      <c r="D641" s="47"/>
      <c r="E641" s="48"/>
      <c r="F641" s="20"/>
    </row>
    <row r="642" spans="4:6" x14ac:dyDescent="0.25">
      <c r="D642" s="47"/>
      <c r="E642" s="48"/>
      <c r="F642" s="20"/>
    </row>
    <row r="643" spans="4:6" x14ac:dyDescent="0.25">
      <c r="D643" s="47"/>
      <c r="E643" s="48"/>
      <c r="F643" s="20"/>
    </row>
    <row r="644" spans="4:6" x14ac:dyDescent="0.25">
      <c r="D644" s="47"/>
      <c r="E644" s="48"/>
      <c r="F644" s="20"/>
    </row>
    <row r="645" spans="4:6" x14ac:dyDescent="0.25">
      <c r="D645" s="47"/>
      <c r="E645" s="48"/>
      <c r="F645" s="20"/>
    </row>
    <row r="646" spans="4:6" x14ac:dyDescent="0.25">
      <c r="D646" s="47"/>
      <c r="E646" s="48"/>
      <c r="F646" s="20"/>
    </row>
    <row r="647" spans="4:6" x14ac:dyDescent="0.25">
      <c r="D647" s="47"/>
      <c r="E647" s="48"/>
      <c r="F647" s="20"/>
    </row>
    <row r="648" spans="4:6" x14ac:dyDescent="0.25">
      <c r="D648" s="47"/>
      <c r="E648" s="48"/>
      <c r="F648" s="20"/>
    </row>
    <row r="649" spans="4:6" x14ac:dyDescent="0.25">
      <c r="D649" s="47"/>
      <c r="E649" s="48"/>
      <c r="F649" s="20"/>
    </row>
    <row r="650" spans="4:6" x14ac:dyDescent="0.25">
      <c r="D650" s="47"/>
      <c r="E650" s="48"/>
      <c r="F650" s="20"/>
    </row>
    <row r="651" spans="4:6" x14ac:dyDescent="0.25">
      <c r="D651" s="47"/>
      <c r="E651" s="48"/>
      <c r="F651" s="20"/>
    </row>
    <row r="652" spans="4:6" x14ac:dyDescent="0.25">
      <c r="D652" s="47"/>
      <c r="E652" s="48"/>
      <c r="F652" s="20"/>
    </row>
    <row r="653" spans="4:6" x14ac:dyDescent="0.25">
      <c r="D653" s="47"/>
      <c r="E653" s="48"/>
      <c r="F653" s="20"/>
    </row>
    <row r="654" spans="4:6" x14ac:dyDescent="0.25">
      <c r="D654" s="47"/>
      <c r="E654" s="48"/>
      <c r="F654" s="20"/>
    </row>
    <row r="655" spans="4:6" x14ac:dyDescent="0.25">
      <c r="D655" s="47"/>
      <c r="E655" s="48"/>
      <c r="F655" s="20"/>
    </row>
    <row r="656" spans="4:6" x14ac:dyDescent="0.25">
      <c r="D656" s="47"/>
      <c r="E656" s="48"/>
      <c r="F656" s="20"/>
    </row>
    <row r="657" spans="4:6" x14ac:dyDescent="0.25">
      <c r="D657" s="47"/>
      <c r="E657" s="48"/>
      <c r="F657" s="20"/>
    </row>
    <row r="658" spans="4:6" x14ac:dyDescent="0.25">
      <c r="D658" s="47"/>
      <c r="E658" s="48"/>
      <c r="F658" s="20"/>
    </row>
    <row r="659" spans="4:6" x14ac:dyDescent="0.25">
      <c r="D659" s="47"/>
      <c r="E659" s="48"/>
      <c r="F659" s="20"/>
    </row>
    <row r="660" spans="4:6" x14ac:dyDescent="0.25">
      <c r="D660" s="47"/>
      <c r="E660" s="48"/>
      <c r="F660" s="20"/>
    </row>
    <row r="661" spans="4:6" x14ac:dyDescent="0.25">
      <c r="D661" s="47"/>
      <c r="E661" s="48"/>
      <c r="F661" s="20"/>
    </row>
    <row r="662" spans="4:6" x14ac:dyDescent="0.25">
      <c r="D662" s="47"/>
      <c r="E662" s="48"/>
      <c r="F662" s="20"/>
    </row>
    <row r="663" spans="4:6" x14ac:dyDescent="0.25">
      <c r="D663" s="47"/>
      <c r="E663" s="48"/>
      <c r="F663" s="20"/>
    </row>
    <row r="664" spans="4:6" x14ac:dyDescent="0.25">
      <c r="D664" s="47"/>
      <c r="E664" s="48"/>
      <c r="F664" s="20"/>
    </row>
    <row r="665" spans="4:6" x14ac:dyDescent="0.25">
      <c r="D665" s="47"/>
      <c r="E665" s="48"/>
      <c r="F665" s="20"/>
    </row>
    <row r="666" spans="4:6" x14ac:dyDescent="0.25">
      <c r="D666" s="47"/>
      <c r="E666" s="48"/>
      <c r="F666" s="20"/>
    </row>
    <row r="667" spans="4:6" x14ac:dyDescent="0.25">
      <c r="D667" s="47"/>
      <c r="E667" s="48"/>
      <c r="F667" s="20"/>
    </row>
    <row r="668" spans="4:6" x14ac:dyDescent="0.25">
      <c r="D668" s="47"/>
      <c r="E668" s="48"/>
      <c r="F668" s="20"/>
    </row>
    <row r="669" spans="4:6" x14ac:dyDescent="0.25">
      <c r="D669" s="47"/>
      <c r="E669" s="48"/>
      <c r="F669" s="20"/>
    </row>
    <row r="670" spans="4:6" x14ac:dyDescent="0.25">
      <c r="D670" s="47"/>
      <c r="E670" s="48"/>
      <c r="F670" s="20"/>
    </row>
    <row r="671" spans="4:6" x14ac:dyDescent="0.25">
      <c r="D671" s="47"/>
      <c r="E671" s="48"/>
      <c r="F671" s="20"/>
    </row>
    <row r="672" spans="4:6" x14ac:dyDescent="0.25">
      <c r="D672" s="47"/>
      <c r="E672" s="48"/>
      <c r="F672" s="20"/>
    </row>
    <row r="673" spans="4:6" x14ac:dyDescent="0.25">
      <c r="D673" s="47"/>
      <c r="E673" s="48"/>
      <c r="F673" s="20"/>
    </row>
    <row r="674" spans="4:6" x14ac:dyDescent="0.25">
      <c r="D674" s="47"/>
      <c r="E674" s="48"/>
      <c r="F674" s="20"/>
    </row>
    <row r="675" spans="4:6" x14ac:dyDescent="0.25">
      <c r="D675" s="47"/>
      <c r="E675" s="48"/>
      <c r="F675" s="20"/>
    </row>
    <row r="676" spans="4:6" x14ac:dyDescent="0.25">
      <c r="D676" s="47"/>
      <c r="E676" s="48"/>
      <c r="F676" s="20"/>
    </row>
    <row r="677" spans="4:6" x14ac:dyDescent="0.25">
      <c r="D677" s="47"/>
      <c r="E677" s="48"/>
      <c r="F677" s="20"/>
    </row>
    <row r="678" spans="4:6" x14ac:dyDescent="0.25">
      <c r="D678" s="47"/>
      <c r="E678" s="48"/>
      <c r="F678" s="20"/>
    </row>
    <row r="679" spans="4:6" x14ac:dyDescent="0.25">
      <c r="D679" s="47"/>
      <c r="E679" s="48"/>
      <c r="F679" s="20"/>
    </row>
    <row r="680" spans="4:6" x14ac:dyDescent="0.25">
      <c r="D680" s="47"/>
      <c r="E680" s="48"/>
      <c r="F680" s="20"/>
    </row>
    <row r="681" spans="4:6" x14ac:dyDescent="0.25">
      <c r="D681" s="47"/>
      <c r="E681" s="48"/>
      <c r="F681" s="20"/>
    </row>
    <row r="682" spans="4:6" x14ac:dyDescent="0.25">
      <c r="D682" s="47"/>
      <c r="E682" s="48"/>
      <c r="F682" s="20"/>
    </row>
    <row r="683" spans="4:6" x14ac:dyDescent="0.25">
      <c r="D683" s="47"/>
      <c r="E683" s="48"/>
      <c r="F683" s="20"/>
    </row>
    <row r="684" spans="4:6" x14ac:dyDescent="0.25">
      <c r="D684" s="47"/>
      <c r="E684" s="48"/>
      <c r="F684" s="20"/>
    </row>
    <row r="685" spans="4:6" x14ac:dyDescent="0.25">
      <c r="D685" s="47"/>
      <c r="E685" s="48"/>
      <c r="F685" s="20"/>
    </row>
    <row r="686" spans="4:6" x14ac:dyDescent="0.25">
      <c r="D686" s="47"/>
      <c r="E686" s="48"/>
      <c r="F686" s="20"/>
    </row>
    <row r="687" spans="4:6" x14ac:dyDescent="0.25">
      <c r="D687" s="47"/>
      <c r="E687" s="48"/>
      <c r="F687" s="20"/>
    </row>
    <row r="688" spans="4:6" x14ac:dyDescent="0.25">
      <c r="D688" s="47"/>
      <c r="E688" s="48"/>
      <c r="F688" s="20"/>
    </row>
    <row r="689" spans="4:6" x14ac:dyDescent="0.25">
      <c r="D689" s="47"/>
      <c r="E689" s="48"/>
      <c r="F689" s="20"/>
    </row>
    <row r="690" spans="4:6" x14ac:dyDescent="0.25">
      <c r="D690" s="47"/>
      <c r="E690" s="48"/>
      <c r="F690" s="20"/>
    </row>
    <row r="691" spans="4:6" x14ac:dyDescent="0.25">
      <c r="D691" s="47"/>
      <c r="E691" s="48"/>
      <c r="F691" s="20"/>
    </row>
    <row r="692" spans="4:6" x14ac:dyDescent="0.25">
      <c r="D692" s="47"/>
      <c r="E692" s="48"/>
      <c r="F692" s="20"/>
    </row>
    <row r="693" spans="4:6" x14ac:dyDescent="0.25">
      <c r="D693" s="47"/>
      <c r="E693" s="48"/>
      <c r="F693" s="20"/>
    </row>
    <row r="694" spans="4:6" x14ac:dyDescent="0.25">
      <c r="D694" s="47"/>
      <c r="E694" s="48"/>
      <c r="F694" s="20"/>
    </row>
    <row r="695" spans="4:6" x14ac:dyDescent="0.25">
      <c r="D695" s="47"/>
      <c r="E695" s="48"/>
      <c r="F695" s="20"/>
    </row>
    <row r="696" spans="4:6" x14ac:dyDescent="0.25">
      <c r="D696" s="47"/>
      <c r="E696" s="48"/>
      <c r="F696" s="20"/>
    </row>
    <row r="697" spans="4:6" x14ac:dyDescent="0.25">
      <c r="D697" s="47"/>
      <c r="E697" s="48"/>
      <c r="F697" s="20"/>
    </row>
    <row r="698" spans="4:6" x14ac:dyDescent="0.25">
      <c r="D698" s="47"/>
      <c r="E698" s="48"/>
      <c r="F698" s="20"/>
    </row>
    <row r="699" spans="4:6" x14ac:dyDescent="0.25">
      <c r="D699" s="47"/>
      <c r="E699" s="48"/>
      <c r="F699" s="20"/>
    </row>
    <row r="700" spans="4:6" x14ac:dyDescent="0.25">
      <c r="D700" s="47"/>
      <c r="E700" s="48"/>
      <c r="F700" s="20"/>
    </row>
    <row r="701" spans="4:6" x14ac:dyDescent="0.25">
      <c r="D701" s="47"/>
      <c r="E701" s="48"/>
      <c r="F701" s="20"/>
    </row>
    <row r="702" spans="4:6" x14ac:dyDescent="0.25">
      <c r="D702" s="47"/>
      <c r="E702" s="48"/>
      <c r="F702" s="20"/>
    </row>
    <row r="703" spans="4:6" x14ac:dyDescent="0.25">
      <c r="D703" s="47"/>
      <c r="E703" s="48"/>
      <c r="F703" s="20"/>
    </row>
    <row r="704" spans="4:6" x14ac:dyDescent="0.25">
      <c r="D704" s="47"/>
      <c r="E704" s="48"/>
      <c r="F704" s="20"/>
    </row>
    <row r="705" spans="4:6" x14ac:dyDescent="0.25">
      <c r="D705" s="47"/>
      <c r="E705" s="48"/>
      <c r="F705" s="20"/>
    </row>
    <row r="706" spans="4:6" x14ac:dyDescent="0.25">
      <c r="D706" s="47"/>
      <c r="E706" s="48"/>
      <c r="F706" s="20"/>
    </row>
    <row r="707" spans="4:6" x14ac:dyDescent="0.25">
      <c r="D707" s="47"/>
      <c r="E707" s="48"/>
      <c r="F707" s="20"/>
    </row>
    <row r="708" spans="4:6" x14ac:dyDescent="0.25">
      <c r="D708" s="47"/>
      <c r="E708" s="48"/>
      <c r="F708" s="20"/>
    </row>
    <row r="709" spans="4:6" x14ac:dyDescent="0.25">
      <c r="D709" s="47"/>
      <c r="E709" s="48"/>
      <c r="F709" s="20"/>
    </row>
    <row r="710" spans="4:6" x14ac:dyDescent="0.25">
      <c r="D710" s="47"/>
      <c r="E710" s="48"/>
      <c r="F710" s="20"/>
    </row>
    <row r="711" spans="4:6" x14ac:dyDescent="0.25">
      <c r="D711" s="47"/>
      <c r="E711" s="48"/>
      <c r="F711" s="20"/>
    </row>
    <row r="712" spans="4:6" x14ac:dyDescent="0.25">
      <c r="D712" s="47"/>
      <c r="E712" s="48"/>
      <c r="F712" s="20"/>
    </row>
    <row r="713" spans="4:6" x14ac:dyDescent="0.25">
      <c r="D713" s="47"/>
      <c r="E713" s="48"/>
      <c r="F713" s="20"/>
    </row>
    <row r="714" spans="4:6" x14ac:dyDescent="0.25">
      <c r="D714" s="47"/>
      <c r="E714" s="48"/>
      <c r="F714" s="20"/>
    </row>
    <row r="715" spans="4:6" x14ac:dyDescent="0.25">
      <c r="D715" s="47"/>
      <c r="E715" s="48"/>
      <c r="F715" s="20"/>
    </row>
    <row r="716" spans="4:6" x14ac:dyDescent="0.25">
      <c r="D716" s="47"/>
      <c r="E716" s="48"/>
      <c r="F716" s="20"/>
    </row>
    <row r="717" spans="4:6" x14ac:dyDescent="0.25">
      <c r="D717" s="47"/>
      <c r="E717" s="48"/>
      <c r="F717" s="20"/>
    </row>
    <row r="718" spans="4:6" x14ac:dyDescent="0.25">
      <c r="D718" s="47"/>
      <c r="E718" s="48"/>
      <c r="F718" s="20"/>
    </row>
    <row r="719" spans="4:6" x14ac:dyDescent="0.25">
      <c r="D719" s="47"/>
      <c r="E719" s="48"/>
      <c r="F719" s="20"/>
    </row>
    <row r="720" spans="4:6" x14ac:dyDescent="0.25">
      <c r="D720" s="47"/>
      <c r="E720" s="48"/>
      <c r="F720" s="20"/>
    </row>
    <row r="721" spans="4:6" x14ac:dyDescent="0.25">
      <c r="D721" s="47"/>
      <c r="E721" s="48"/>
      <c r="F721" s="20"/>
    </row>
    <row r="722" spans="4:6" x14ac:dyDescent="0.25">
      <c r="D722" s="47"/>
      <c r="E722" s="48"/>
      <c r="F722" s="20"/>
    </row>
    <row r="723" spans="4:6" x14ac:dyDescent="0.25">
      <c r="D723" s="47"/>
      <c r="E723" s="48"/>
      <c r="F723" s="20"/>
    </row>
    <row r="724" spans="4:6" x14ac:dyDescent="0.25">
      <c r="D724" s="47"/>
      <c r="E724" s="48"/>
      <c r="F724" s="20"/>
    </row>
    <row r="725" spans="4:6" x14ac:dyDescent="0.25">
      <c r="D725" s="47"/>
      <c r="E725" s="48"/>
      <c r="F725" s="20"/>
    </row>
    <row r="726" spans="4:6" x14ac:dyDescent="0.25">
      <c r="D726" s="47"/>
      <c r="E726" s="48"/>
      <c r="F726" s="20"/>
    </row>
    <row r="727" spans="4:6" x14ac:dyDescent="0.25">
      <c r="D727" s="47"/>
      <c r="E727" s="48"/>
      <c r="F727" s="20"/>
    </row>
    <row r="728" spans="4:6" x14ac:dyDescent="0.25">
      <c r="D728" s="47"/>
      <c r="E728" s="48"/>
      <c r="F728" s="20"/>
    </row>
    <row r="729" spans="4:6" x14ac:dyDescent="0.25">
      <c r="D729" s="47"/>
      <c r="E729" s="48"/>
      <c r="F729" s="20"/>
    </row>
    <row r="730" spans="4:6" x14ac:dyDescent="0.25">
      <c r="D730" s="47"/>
      <c r="E730" s="48"/>
      <c r="F730" s="20"/>
    </row>
    <row r="731" spans="4:6" x14ac:dyDescent="0.25">
      <c r="D731" s="47"/>
      <c r="E731" s="48"/>
      <c r="F731" s="20"/>
    </row>
    <row r="732" spans="4:6" x14ac:dyDescent="0.25">
      <c r="D732" s="47"/>
      <c r="E732" s="48"/>
      <c r="F732" s="20"/>
    </row>
    <row r="733" spans="4:6" x14ac:dyDescent="0.25">
      <c r="D733" s="47"/>
      <c r="E733" s="48"/>
      <c r="F733" s="20"/>
    </row>
    <row r="734" spans="4:6" x14ac:dyDescent="0.25">
      <c r="D734" s="47"/>
      <c r="E734" s="48"/>
      <c r="F734" s="20"/>
    </row>
    <row r="735" spans="4:6" x14ac:dyDescent="0.25">
      <c r="D735" s="47"/>
      <c r="E735" s="48"/>
      <c r="F735" s="20"/>
    </row>
    <row r="736" spans="4:6" x14ac:dyDescent="0.25">
      <c r="D736" s="47"/>
      <c r="E736" s="48"/>
      <c r="F736" s="20"/>
    </row>
    <row r="737" spans="4:6" x14ac:dyDescent="0.25">
      <c r="D737" s="47"/>
      <c r="E737" s="48"/>
      <c r="F737" s="20"/>
    </row>
    <row r="738" spans="4:6" x14ac:dyDescent="0.25">
      <c r="D738" s="47"/>
      <c r="E738" s="48"/>
      <c r="F738" s="20"/>
    </row>
    <row r="739" spans="4:6" x14ac:dyDescent="0.25">
      <c r="D739" s="47"/>
      <c r="E739" s="48"/>
      <c r="F739" s="20"/>
    </row>
    <row r="740" spans="4:6" x14ac:dyDescent="0.25">
      <c r="D740" s="47"/>
      <c r="E740" s="48"/>
      <c r="F740" s="20"/>
    </row>
    <row r="741" spans="4:6" x14ac:dyDescent="0.25">
      <c r="D741" s="47"/>
      <c r="E741" s="48"/>
      <c r="F741" s="20"/>
    </row>
    <row r="742" spans="4:6" x14ac:dyDescent="0.25">
      <c r="D742" s="47"/>
      <c r="E742" s="48"/>
      <c r="F742" s="20"/>
    </row>
    <row r="743" spans="4:6" x14ac:dyDescent="0.25">
      <c r="D743" s="47"/>
      <c r="E743" s="48"/>
      <c r="F743" s="20"/>
    </row>
    <row r="744" spans="4:6" x14ac:dyDescent="0.25">
      <c r="D744" s="47"/>
      <c r="E744" s="48"/>
      <c r="F744" s="20"/>
    </row>
    <row r="745" spans="4:6" x14ac:dyDescent="0.25">
      <c r="D745" s="47"/>
      <c r="E745" s="48"/>
      <c r="F745" s="20"/>
    </row>
    <row r="746" spans="4:6" x14ac:dyDescent="0.25">
      <c r="D746" s="47"/>
      <c r="E746" s="48"/>
      <c r="F746" s="20"/>
    </row>
    <row r="747" spans="4:6" x14ac:dyDescent="0.25">
      <c r="D747" s="47"/>
      <c r="E747" s="48"/>
      <c r="F747" s="20"/>
    </row>
    <row r="748" spans="4:6" x14ac:dyDescent="0.25">
      <c r="D748" s="47"/>
      <c r="E748" s="48"/>
      <c r="F748" s="20"/>
    </row>
    <row r="749" spans="4:6" x14ac:dyDescent="0.25">
      <c r="D749" s="47"/>
      <c r="E749" s="48"/>
      <c r="F749" s="20"/>
    </row>
    <row r="750" spans="4:6" x14ac:dyDescent="0.25">
      <c r="D750" s="47"/>
      <c r="E750" s="48"/>
      <c r="F750" s="20"/>
    </row>
    <row r="751" spans="4:6" x14ac:dyDescent="0.25">
      <c r="D751" s="47"/>
      <c r="E751" s="48"/>
      <c r="F751" s="20"/>
    </row>
    <row r="752" spans="4:6" x14ac:dyDescent="0.25">
      <c r="D752" s="47"/>
      <c r="E752" s="48"/>
      <c r="F752" s="20"/>
    </row>
    <row r="753" spans="4:6" x14ac:dyDescent="0.25">
      <c r="D753" s="47"/>
      <c r="E753" s="48"/>
      <c r="F753" s="20"/>
    </row>
    <row r="754" spans="4:6" x14ac:dyDescent="0.25">
      <c r="D754" s="47"/>
      <c r="E754" s="48"/>
      <c r="F754" s="20"/>
    </row>
    <row r="755" spans="4:6" x14ac:dyDescent="0.25">
      <c r="D755" s="47"/>
      <c r="E755" s="48"/>
      <c r="F755" s="20"/>
    </row>
    <row r="756" spans="4:6" x14ac:dyDescent="0.25">
      <c r="D756" s="47"/>
      <c r="E756" s="48"/>
      <c r="F756" s="20"/>
    </row>
    <row r="757" spans="4:6" x14ac:dyDescent="0.25">
      <c r="D757" s="47"/>
      <c r="E757" s="48"/>
      <c r="F757" s="20"/>
    </row>
    <row r="758" spans="4:6" x14ac:dyDescent="0.25">
      <c r="D758" s="47"/>
      <c r="E758" s="48"/>
      <c r="F758" s="20"/>
    </row>
    <row r="759" spans="4:6" x14ac:dyDescent="0.25">
      <c r="D759" s="47"/>
      <c r="E759" s="48"/>
      <c r="F759" s="20"/>
    </row>
    <row r="760" spans="4:6" x14ac:dyDescent="0.25">
      <c r="D760" s="47"/>
      <c r="E760" s="48"/>
      <c r="F760" s="20"/>
    </row>
    <row r="761" spans="4:6" x14ac:dyDescent="0.25">
      <c r="D761" s="47"/>
      <c r="E761" s="48"/>
      <c r="F761" s="20"/>
    </row>
    <row r="762" spans="4:6" x14ac:dyDescent="0.25">
      <c r="D762" s="47"/>
      <c r="E762" s="48"/>
      <c r="F762" s="20"/>
    </row>
    <row r="763" spans="4:6" x14ac:dyDescent="0.25">
      <c r="D763" s="47"/>
      <c r="E763" s="48"/>
      <c r="F763" s="20"/>
    </row>
    <row r="764" spans="4:6" x14ac:dyDescent="0.25">
      <c r="D764" s="47"/>
      <c r="E764" s="48"/>
      <c r="F764" s="20"/>
    </row>
    <row r="765" spans="4:6" x14ac:dyDescent="0.25">
      <c r="D765" s="47"/>
      <c r="E765" s="48"/>
      <c r="F765" s="20"/>
    </row>
    <row r="766" spans="4:6" x14ac:dyDescent="0.25">
      <c r="D766" s="47"/>
      <c r="E766" s="48"/>
      <c r="F766" s="20"/>
    </row>
    <row r="767" spans="4:6" x14ac:dyDescent="0.25">
      <c r="D767" s="47"/>
      <c r="E767" s="48"/>
      <c r="F767" s="20"/>
    </row>
    <row r="768" spans="4:6" x14ac:dyDescent="0.25">
      <c r="D768" s="47"/>
      <c r="E768" s="48"/>
      <c r="F768" s="20"/>
    </row>
    <row r="769" spans="4:6" x14ac:dyDescent="0.25">
      <c r="D769" s="47"/>
      <c r="E769" s="48"/>
      <c r="F769" s="20"/>
    </row>
    <row r="770" spans="4:6" x14ac:dyDescent="0.25">
      <c r="D770" s="47"/>
      <c r="E770" s="48"/>
      <c r="F770" s="20"/>
    </row>
    <row r="771" spans="4:6" x14ac:dyDescent="0.25">
      <c r="D771" s="47"/>
      <c r="E771" s="48"/>
      <c r="F771" s="20"/>
    </row>
    <row r="772" spans="4:6" x14ac:dyDescent="0.25">
      <c r="D772" s="47"/>
      <c r="E772" s="48"/>
      <c r="F772" s="20"/>
    </row>
    <row r="773" spans="4:6" x14ac:dyDescent="0.25">
      <c r="D773" s="47"/>
      <c r="E773" s="48"/>
      <c r="F773" s="20"/>
    </row>
    <row r="774" spans="4:6" x14ac:dyDescent="0.25">
      <c r="D774" s="47"/>
      <c r="E774" s="48"/>
      <c r="F774" s="20"/>
    </row>
    <row r="775" spans="4:6" x14ac:dyDescent="0.25">
      <c r="D775" s="47"/>
      <c r="E775" s="48"/>
      <c r="F775" s="20"/>
    </row>
    <row r="776" spans="4:6" x14ac:dyDescent="0.25">
      <c r="D776" s="47"/>
      <c r="E776" s="48"/>
      <c r="F776" s="20"/>
    </row>
    <row r="777" spans="4:6" x14ac:dyDescent="0.25">
      <c r="D777" s="47"/>
      <c r="E777" s="48"/>
      <c r="F777" s="20"/>
    </row>
    <row r="778" spans="4:6" x14ac:dyDescent="0.25">
      <c r="D778" s="47"/>
      <c r="E778" s="48"/>
      <c r="F778" s="20"/>
    </row>
    <row r="779" spans="4:6" x14ac:dyDescent="0.25">
      <c r="D779" s="47"/>
      <c r="E779" s="48"/>
      <c r="F779" s="20"/>
    </row>
    <row r="780" spans="4:6" x14ac:dyDescent="0.25">
      <c r="D780" s="47"/>
      <c r="E780" s="48"/>
      <c r="F780" s="20"/>
    </row>
    <row r="781" spans="4:6" x14ac:dyDescent="0.25">
      <c r="D781" s="47"/>
      <c r="E781" s="48"/>
      <c r="F781" s="20"/>
    </row>
    <row r="782" spans="4:6" x14ac:dyDescent="0.25">
      <c r="D782" s="47"/>
      <c r="E782" s="48"/>
      <c r="F782" s="20"/>
    </row>
    <row r="783" spans="4:6" x14ac:dyDescent="0.25">
      <c r="D783" s="47"/>
      <c r="E783" s="48"/>
      <c r="F783" s="20"/>
    </row>
    <row r="784" spans="4:6" x14ac:dyDescent="0.25">
      <c r="D784" s="47"/>
      <c r="E784" s="48"/>
      <c r="F784" s="20"/>
    </row>
    <row r="785" spans="4:6" x14ac:dyDescent="0.25">
      <c r="D785" s="47"/>
      <c r="E785" s="48"/>
      <c r="F785" s="20"/>
    </row>
    <row r="786" spans="4:6" x14ac:dyDescent="0.25">
      <c r="D786" s="47"/>
      <c r="E786" s="48"/>
      <c r="F786" s="20"/>
    </row>
    <row r="787" spans="4:6" x14ac:dyDescent="0.25">
      <c r="D787" s="47"/>
      <c r="E787" s="48"/>
      <c r="F787" s="20"/>
    </row>
    <row r="788" spans="4:6" x14ac:dyDescent="0.25">
      <c r="D788" s="47"/>
      <c r="E788" s="48"/>
      <c r="F788" s="20"/>
    </row>
    <row r="789" spans="4:6" x14ac:dyDescent="0.25">
      <c r="D789" s="47"/>
      <c r="E789" s="48"/>
      <c r="F789" s="20"/>
    </row>
    <row r="790" spans="4:6" x14ac:dyDescent="0.25">
      <c r="D790" s="47"/>
      <c r="E790" s="48"/>
      <c r="F790" s="20"/>
    </row>
    <row r="791" spans="4:6" x14ac:dyDescent="0.25">
      <c r="D791" s="47"/>
      <c r="E791" s="48"/>
      <c r="F791" s="20"/>
    </row>
    <row r="792" spans="4:6" x14ac:dyDescent="0.25">
      <c r="D792" s="47"/>
      <c r="E792" s="48"/>
      <c r="F792" s="20"/>
    </row>
    <row r="793" spans="4:6" x14ac:dyDescent="0.25">
      <c r="D793" s="47"/>
      <c r="E793" s="48"/>
      <c r="F793" s="20"/>
    </row>
    <row r="794" spans="4:6" x14ac:dyDescent="0.25">
      <c r="D794" s="47"/>
      <c r="E794" s="48"/>
      <c r="F794" s="20"/>
    </row>
    <row r="795" spans="4:6" x14ac:dyDescent="0.25">
      <c r="D795" s="47"/>
      <c r="E795" s="48"/>
      <c r="F795" s="20"/>
    </row>
    <row r="796" spans="4:6" x14ac:dyDescent="0.25">
      <c r="D796" s="47"/>
      <c r="E796" s="48"/>
      <c r="F796" s="20"/>
    </row>
    <row r="797" spans="4:6" x14ac:dyDescent="0.25">
      <c r="D797" s="47"/>
      <c r="E797" s="48"/>
      <c r="F797" s="20"/>
    </row>
    <row r="798" spans="4:6" x14ac:dyDescent="0.25">
      <c r="D798" s="47"/>
      <c r="E798" s="48"/>
      <c r="F798" s="20"/>
    </row>
    <row r="799" spans="4:6" x14ac:dyDescent="0.25">
      <c r="D799" s="47"/>
      <c r="E799" s="48"/>
      <c r="F799" s="20"/>
    </row>
    <row r="800" spans="4:6" x14ac:dyDescent="0.25">
      <c r="D800" s="47"/>
      <c r="E800" s="48"/>
      <c r="F800" s="20"/>
    </row>
    <row r="801" spans="4:6" x14ac:dyDescent="0.25">
      <c r="D801" s="47"/>
      <c r="E801" s="48"/>
      <c r="F801" s="20"/>
    </row>
    <row r="802" spans="4:6" x14ac:dyDescent="0.25">
      <c r="D802" s="47"/>
      <c r="E802" s="48"/>
      <c r="F802" s="20"/>
    </row>
    <row r="803" spans="4:6" x14ac:dyDescent="0.25">
      <c r="D803" s="47"/>
      <c r="E803" s="48"/>
      <c r="F803" s="20"/>
    </row>
    <row r="804" spans="4:6" x14ac:dyDescent="0.25">
      <c r="D804" s="47"/>
      <c r="E804" s="48"/>
      <c r="F804" s="20"/>
    </row>
    <row r="805" spans="4:6" x14ac:dyDescent="0.25">
      <c r="D805" s="47"/>
      <c r="E805" s="48"/>
      <c r="F805" s="20"/>
    </row>
    <row r="806" spans="4:6" x14ac:dyDescent="0.25">
      <c r="D806" s="47"/>
      <c r="E806" s="48"/>
      <c r="F806" s="20"/>
    </row>
    <row r="807" spans="4:6" x14ac:dyDescent="0.25">
      <c r="D807" s="47"/>
      <c r="E807" s="48"/>
      <c r="F807" s="20"/>
    </row>
    <row r="808" spans="4:6" x14ac:dyDescent="0.25">
      <c r="D808" s="47"/>
      <c r="E808" s="48"/>
      <c r="F808" s="20"/>
    </row>
    <row r="809" spans="4:6" x14ac:dyDescent="0.25">
      <c r="D809" s="47"/>
      <c r="E809" s="48"/>
      <c r="F809" s="20"/>
    </row>
    <row r="810" spans="4:6" x14ac:dyDescent="0.25">
      <c r="D810" s="47"/>
      <c r="E810" s="48"/>
      <c r="F810" s="20"/>
    </row>
    <row r="811" spans="4:6" x14ac:dyDescent="0.25">
      <c r="D811" s="47"/>
      <c r="E811" s="48"/>
      <c r="F811" s="20"/>
    </row>
    <row r="812" spans="4:6" x14ac:dyDescent="0.25">
      <c r="D812" s="47"/>
      <c r="E812" s="48"/>
      <c r="F812" s="20"/>
    </row>
    <row r="813" spans="4:6" x14ac:dyDescent="0.25">
      <c r="D813" s="47"/>
      <c r="E813" s="48"/>
      <c r="F813" s="20"/>
    </row>
    <row r="814" spans="4:6" x14ac:dyDescent="0.25">
      <c r="D814" s="47"/>
      <c r="E814" s="48"/>
      <c r="F814" s="20"/>
    </row>
    <row r="815" spans="4:6" x14ac:dyDescent="0.25">
      <c r="D815" s="47"/>
      <c r="E815" s="48"/>
      <c r="F815" s="20"/>
    </row>
    <row r="816" spans="4:6" x14ac:dyDescent="0.25">
      <c r="D816" s="47"/>
      <c r="E816" s="48"/>
      <c r="F816" s="20"/>
    </row>
    <row r="817" spans="4:6" x14ac:dyDescent="0.25">
      <c r="D817" s="47"/>
      <c r="E817" s="48"/>
      <c r="F817" s="20"/>
    </row>
    <row r="818" spans="4:6" x14ac:dyDescent="0.25">
      <c r="D818" s="47"/>
      <c r="E818" s="48"/>
      <c r="F818" s="20"/>
    </row>
    <row r="819" spans="4:6" x14ac:dyDescent="0.25">
      <c r="D819" s="47"/>
      <c r="E819" s="48"/>
      <c r="F819" s="20"/>
    </row>
    <row r="820" spans="4:6" x14ac:dyDescent="0.25">
      <c r="D820" s="47"/>
      <c r="E820" s="48"/>
      <c r="F820" s="20"/>
    </row>
    <row r="821" spans="4:6" x14ac:dyDescent="0.25">
      <c r="D821" s="47"/>
      <c r="E821" s="48"/>
      <c r="F821" s="20"/>
    </row>
    <row r="822" spans="4:6" x14ac:dyDescent="0.25">
      <c r="D822" s="47"/>
      <c r="E822" s="48"/>
      <c r="F822" s="20"/>
    </row>
    <row r="823" spans="4:6" x14ac:dyDescent="0.25">
      <c r="D823" s="47"/>
      <c r="E823" s="48"/>
      <c r="F823" s="20"/>
    </row>
    <row r="824" spans="4:6" x14ac:dyDescent="0.25">
      <c r="D824" s="47"/>
      <c r="E824" s="48"/>
      <c r="F824" s="20"/>
    </row>
    <row r="825" spans="4:6" x14ac:dyDescent="0.25">
      <c r="D825" s="47"/>
      <c r="E825" s="48"/>
      <c r="F825" s="20"/>
    </row>
    <row r="826" spans="4:6" x14ac:dyDescent="0.25">
      <c r="D826" s="47"/>
      <c r="E826" s="48"/>
      <c r="F826" s="20"/>
    </row>
    <row r="827" spans="4:6" x14ac:dyDescent="0.25">
      <c r="D827" s="47"/>
      <c r="E827" s="48"/>
      <c r="F827" s="20"/>
    </row>
    <row r="828" spans="4:6" x14ac:dyDescent="0.25">
      <c r="D828" s="47"/>
      <c r="E828" s="48"/>
      <c r="F828" s="20"/>
    </row>
    <row r="829" spans="4:6" x14ac:dyDescent="0.25">
      <c r="D829" s="47"/>
      <c r="E829" s="48"/>
      <c r="F829" s="20"/>
    </row>
    <row r="830" spans="4:6" x14ac:dyDescent="0.25">
      <c r="D830" s="47"/>
      <c r="E830" s="48"/>
      <c r="F830" s="20"/>
    </row>
    <row r="831" spans="4:6" x14ac:dyDescent="0.25">
      <c r="D831" s="47"/>
      <c r="E831" s="48"/>
      <c r="F831" s="20"/>
    </row>
    <row r="832" spans="4:6" x14ac:dyDescent="0.25">
      <c r="D832" s="47"/>
      <c r="E832" s="48"/>
      <c r="F832" s="20"/>
    </row>
  </sheetData>
  <mergeCells count="23">
    <mergeCell ref="D160:D161"/>
    <mergeCell ref="E160:E161"/>
    <mergeCell ref="A1:F1"/>
    <mergeCell ref="A2:F2"/>
    <mergeCell ref="A3:F3"/>
    <mergeCell ref="D7:E7"/>
    <mergeCell ref="C6:C7"/>
    <mergeCell ref="A121:A122"/>
    <mergeCell ref="A160:A161"/>
    <mergeCell ref="G160:G161"/>
    <mergeCell ref="H160:H161"/>
    <mergeCell ref="D6:H6"/>
    <mergeCell ref="F121:F122"/>
    <mergeCell ref="G121:G122"/>
    <mergeCell ref="H121:H122"/>
    <mergeCell ref="F160:F161"/>
    <mergeCell ref="F7:G7"/>
    <mergeCell ref="A6:A7"/>
    <mergeCell ref="B6:B7"/>
    <mergeCell ref="C121:C122"/>
    <mergeCell ref="D121:D122"/>
    <mergeCell ref="E121:E122"/>
    <mergeCell ref="C160:C161"/>
  </mergeCells>
  <pageMargins left="0.70866141732283472" right="0.70866141732283472" top="0.74803149606299213" bottom="0.74803149606299213" header="0.31496062992125984" footer="0.31496062992125984"/>
  <pageSetup paperSize="9" scale="1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Administration-PC</cp:lastModifiedBy>
  <cp:lastPrinted>2025-12-15T14:50:46Z</cp:lastPrinted>
  <dcterms:created xsi:type="dcterms:W3CDTF">2019-05-29T08:54:45Z</dcterms:created>
  <dcterms:modified xsi:type="dcterms:W3CDTF">2025-12-16T09:21:36Z</dcterms:modified>
</cp:coreProperties>
</file>