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Milena_Matorova\Site\Proekti na normativni aktove za strategy.bg\РМС-Нац.програма за ваксинопрофилактика на ротавирусни гастроентерити-2026-2030\"/>
    </mc:Choice>
  </mc:AlternateContent>
  <bookViews>
    <workbookView xWindow="-105" yWindow="-105" windowWidth="16605" windowHeight="9030" activeTab="1"/>
  </bookViews>
  <sheets>
    <sheet name="финансов план в BGN" sheetId="7" r:id="rId1"/>
    <sheet name="финансов план в EUR" sheetId="8" r:id="rId2"/>
  </sheets>
  <definedNames>
    <definedName name="_xlnm.Print_Area" localSheetId="0">'финансов план в BGN'!$A$1:$I$29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8" l="1"/>
  <c r="D28" i="7" l="1"/>
  <c r="D25" i="7"/>
  <c r="D24" i="7"/>
  <c r="D23" i="7"/>
  <c r="D22" i="7"/>
  <c r="D19" i="7"/>
  <c r="D18" i="7"/>
  <c r="D17" i="7"/>
  <c r="D12" i="7"/>
  <c r="D29" i="7" s="1"/>
  <c r="D28" i="8"/>
  <c r="D24" i="8"/>
  <c r="D25" i="8"/>
  <c r="D23" i="8"/>
  <c r="D22" i="8"/>
  <c r="D18" i="8"/>
  <c r="D19" i="8"/>
  <c r="D17" i="8"/>
  <c r="E29" i="8"/>
  <c r="I29" i="8"/>
  <c r="H29" i="8"/>
  <c r="G29" i="8"/>
  <c r="F29" i="8"/>
  <c r="E29" i="7"/>
  <c r="F29" i="7"/>
  <c r="G29" i="7"/>
  <c r="H29" i="7"/>
  <c r="I29" i="7"/>
  <c r="D29" i="8" l="1"/>
</calcChain>
</file>

<file path=xl/sharedStrings.xml><?xml version="1.0" encoding="utf-8"?>
<sst xmlns="http://schemas.openxmlformats.org/spreadsheetml/2006/main" count="100" uniqueCount="35">
  <si>
    <t>Бюджет</t>
  </si>
  <si>
    <t>Приложение № 2</t>
  </si>
  <si>
    <t>/лева/</t>
  </si>
  <si>
    <t>/евро/</t>
  </si>
  <si>
    <t>Приоритети/Дейности</t>
  </si>
  <si>
    <t>Изпълнители (водещи)</t>
  </si>
  <si>
    <r>
      <t xml:space="preserve">Стратегическа цел: </t>
    </r>
    <r>
      <rPr>
        <sz val="11"/>
        <color theme="1"/>
        <rFont val="Times New Roman"/>
        <family val="1"/>
        <charset val="204"/>
      </rPr>
      <t>Намаляване на заболяемостта от РГЕ, включително и на тежките му форми, налагащи хоспитализация чрез ваксинопрофилактика на деца от 6-седмична възраст.</t>
    </r>
  </si>
  <si>
    <r>
      <t xml:space="preserve">Оперативна цел 1. </t>
    </r>
    <r>
      <rPr>
        <sz val="12"/>
        <color theme="1"/>
        <rFont val="Times New Roman"/>
        <family val="1"/>
        <charset val="204"/>
      </rPr>
      <t>Увеличаване на имунизационния обхват срещу РГЕ при деца от 6-седмична възраст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до горна възраст съгласно Кратката характеристика на прилаганата ваксина.</t>
    </r>
  </si>
  <si>
    <r>
      <t>Приоритет I.1.</t>
    </r>
    <r>
      <rPr>
        <sz val="12"/>
        <color theme="1"/>
        <rFont val="Times New Roman"/>
        <family val="1"/>
        <charset val="204"/>
      </rPr>
      <t xml:space="preserve"> Осигуряване на ваксини срещу ротавируси и тяхното поставяне на лицата от целевата група по националната програма, с публични средства. Запазване на препоръчителния характер на имунизацията (при заявено желание на родител/настойник).</t>
    </r>
  </si>
  <si>
    <r>
      <t>Дейност 1.</t>
    </r>
    <r>
      <rPr>
        <sz val="12"/>
        <color theme="1"/>
        <rFont val="Times New Roman"/>
        <family val="1"/>
        <charset val="204"/>
      </rPr>
      <t xml:space="preserve">  Осигуряване с публични средства за ваксини срещу РГЕ и тяхното поставяне на лица от целевата група. Необходимо е да се осигури възможност за завършване на имунизационната схема на всички лица, започнали своята имунизация в рамките на националната програма след нейното приключване през 2030 г. </t>
    </r>
  </si>
  <si>
    <t>МЗ, НЗОК</t>
  </si>
  <si>
    <r>
      <t>Дейност 2.</t>
    </r>
    <r>
      <rPr>
        <sz val="12"/>
        <color theme="1"/>
        <rFont val="Times New Roman"/>
        <family val="1"/>
        <charset val="204"/>
      </rPr>
      <t xml:space="preserve"> Изготвяне на съвместни, между Министерство на здравеопазването и Националната здравноосигурителна каса, указания относно реда за осигуряване, доставяне, прилагане, отчитане и заплащането на ваксините срещу РГЕ, съобразени с действащата нормативна уредба.</t>
    </r>
  </si>
  <si>
    <r>
      <t>Приоритет I.2.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. </t>
    </r>
    <r>
      <rPr>
        <sz val="12"/>
        <color theme="1"/>
        <rFont val="Times New Roman"/>
        <family val="1"/>
        <charset val="204"/>
      </rPr>
      <t>Улесняване на достъпа на лицата от целевата група до безплатна имунизация.</t>
    </r>
  </si>
  <si>
    <r>
      <t>Дейност 1.</t>
    </r>
    <r>
      <rPr>
        <sz val="12"/>
        <color theme="1"/>
        <rFont val="Times New Roman"/>
        <family val="1"/>
        <charset val="204"/>
      </rPr>
      <t xml:space="preserve"> Разширяване на възможността за прилагане на ваксини срещу РГЕ чрез включване като изпълнители по програмата, както на общопрактикуващи лекари, така и специалисти по педиатрия, със сключени договори за дейности в извънболничната помощ по програма Детско здраве с НЗОК</t>
    </r>
  </si>
  <si>
    <r>
      <t xml:space="preserve">Приоритет I.3. </t>
    </r>
    <r>
      <rPr>
        <sz val="12"/>
        <color theme="1"/>
        <rFont val="Times New Roman"/>
        <family val="1"/>
        <charset val="204"/>
      </rPr>
      <t>Повишаване информираността на изпълнителите на имунизации по националната програма относно използваните лекарствени продукти за имунизация срещу РГЕ и тяхната ефективност и безопасност, както и за организацията и правилата за работа по изпълнението на дейностите по националната програма.</t>
    </r>
  </si>
  <si>
    <r>
      <t>Дейност 1:</t>
    </r>
    <r>
      <rPr>
        <sz val="12"/>
        <color theme="1"/>
        <rFont val="Times New Roman"/>
        <family val="1"/>
        <charset val="204"/>
      </rPr>
      <t xml:space="preserve"> Изготвяне и разпространение на информационни материали, насочени към изпълнителите на програмата.</t>
    </r>
  </si>
  <si>
    <t>МЗ, РЗИ</t>
  </si>
  <si>
    <r>
      <t>Дейност 2:</t>
    </r>
    <r>
      <rPr>
        <sz val="12"/>
        <color theme="1"/>
        <rFont val="Times New Roman"/>
        <family val="1"/>
        <charset val="204"/>
      </rPr>
      <t xml:space="preserve"> Провеждане на работни срещи и обучения с изпълнителите по програмата относно профилактиката на РГЕ, имунизационни схеми и срокове на прилагане на ваксините, организацията на дейностите по националната програма.</t>
    </r>
  </si>
  <si>
    <r>
      <t>Дейност 3:</t>
    </r>
    <r>
      <rPr>
        <sz val="12"/>
        <color theme="1"/>
        <rFont val="Times New Roman"/>
        <family val="1"/>
        <charset val="204"/>
      </rPr>
      <t xml:space="preserve"> Организиране на годишни форуми за изпълнението на програмата.</t>
    </r>
  </si>
  <si>
    <r>
      <t xml:space="preserve">Оперативна цел II </t>
    </r>
    <r>
      <rPr>
        <sz val="12"/>
        <color theme="1"/>
        <rFont val="Times New Roman"/>
        <family val="1"/>
        <charset val="204"/>
      </rPr>
      <t>Повишаване осведомеността на обществото за медико-социалното значение на ротавирусните гастроентерити и възможностите за тяхната профилактика.</t>
    </r>
  </si>
  <si>
    <r>
      <t xml:space="preserve">Приоритет II.1. </t>
    </r>
    <r>
      <rPr>
        <sz val="12"/>
        <color theme="1"/>
        <rFont val="Times New Roman"/>
        <family val="1"/>
        <charset val="204"/>
      </rPr>
      <t>Организиране и провеждане на информационни кампании.</t>
    </r>
  </si>
  <si>
    <r>
      <t>Дейност 2:</t>
    </r>
    <r>
      <rPr>
        <sz val="12"/>
        <color theme="1"/>
        <rFont val="Times New Roman"/>
        <family val="1"/>
        <charset val="204"/>
      </rPr>
      <t xml:space="preserve"> Провеждане на фокус срещи с родители/настойници на лица от целевата група за имунизация относно значимостта и тежестта на РГЕ и възможностите за ваксинопрофилактика.</t>
    </r>
  </si>
  <si>
    <r>
      <t>Дейност 3:</t>
    </r>
    <r>
      <rPr>
        <sz val="12"/>
        <color theme="1"/>
        <rFont val="Times New Roman"/>
        <family val="1"/>
        <charset val="204"/>
      </rPr>
      <t xml:space="preserve"> Провеждане на фокус срещи със здравни медиатори и представители на НПО за възможностите за ваксинопрофилактика на РГЕ по националната програма.</t>
    </r>
  </si>
  <si>
    <r>
      <t>Дейност 4:</t>
    </r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Провеждане на форуми и обучения на журналисти и лица, формиращи общественото мнение за медико-социалното значение на ротавирусите и ползите от ваксинопрофилактика.</t>
    </r>
  </si>
  <si>
    <r>
      <t xml:space="preserve">Оперативна цел III: </t>
    </r>
    <r>
      <rPr>
        <sz val="12"/>
        <color theme="1"/>
        <rFont val="Times New Roman"/>
        <family val="1"/>
        <charset val="204"/>
      </rPr>
      <t>Мониторинг върху циркулацията на ротавирусите и други чревни вирусни патогени</t>
    </r>
    <r>
      <rPr>
        <b/>
        <sz val="12"/>
        <color theme="1"/>
        <rFont val="Times New Roman"/>
        <family val="1"/>
        <charset val="204"/>
      </rPr>
      <t xml:space="preserve">.  </t>
    </r>
  </si>
  <si>
    <r>
      <t xml:space="preserve">Приоритет III.1. </t>
    </r>
    <r>
      <rPr>
        <sz val="12"/>
        <color theme="1"/>
        <rFont val="Times New Roman"/>
        <family val="1"/>
        <charset val="204"/>
      </rPr>
      <t xml:space="preserve">Определяне на ролята на провежданата ваксинопрофилактика върху циркулацията на РВ и други чревни вирусни патогени.  </t>
    </r>
  </si>
  <si>
    <r>
      <t>Дейност 1:</t>
    </r>
    <r>
      <rPr>
        <sz val="12"/>
        <color theme="1"/>
        <rFont val="Times New Roman"/>
        <family val="1"/>
        <charset val="204"/>
      </rPr>
      <t xml:space="preserve"> Изследване на фекални проби от лица с остър гастроентерит с помощта на съвременни антиген-доказващи и молекулярно-биологични амплификационни методи и генотипиране на циркулиращите ротавирусни щамове в НРЛ „Eнтеровируси” на НЦЗПБ.</t>
    </r>
  </si>
  <si>
    <t>НРЛ „Eнтеро-вируси” на НЦЗПБ</t>
  </si>
  <si>
    <t>ОБЩО</t>
  </si>
  <si>
    <t>НАЦИОНАЛНА ПРОГРАМА ЗА ВАКСИНОПРОФИЛАКТИКА НА РОТАВИРУСНИ ГАСТРОЕНТЕРИТИ В РЕПУБЛИКА БЪЛГАРИЯ 2026-2030 г.</t>
  </si>
  <si>
    <t>ФИНАНСОВ ПЛАН</t>
  </si>
  <si>
    <r>
      <t xml:space="preserve">Дейност 1: </t>
    </r>
    <r>
      <rPr>
        <sz val="12"/>
        <color theme="1"/>
        <rFont val="Times New Roman"/>
        <family val="1"/>
        <charset val="204"/>
      </rPr>
      <t>Разработване, издаване и разпространение на информационни материали със специална насоченост към родителите/семействата на целевата група относно значимостта и тежестта на РГЕ и ползите от ваксинопрофилактика чрез печатни и електронни медии, интернет страници на пациентски организации,  медицински сдружения.</t>
    </r>
  </si>
  <si>
    <t>Източник на финансиране</t>
  </si>
  <si>
    <t>Бюджет за периода 2026-2030 г.</t>
  </si>
  <si>
    <t>Бюджет МЗ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</si>
</sst>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i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5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27.7109375" customWidth="1"/>
    <col min="2" max="2" width="15.5703125" customWidth="1"/>
    <col min="3" max="3" width="15.42578125" customWidth="1"/>
    <col min="4" max="4" width="15.28515625" customWidth="1"/>
    <col min="5" max="6" width="13.5703125" customWidth="1"/>
    <col min="7" max="7" width="13.42578125" customWidth="1"/>
    <col min="8" max="8" width="13" customWidth="1"/>
    <col min="9" max="9" width="13.42578125" customWidth="1"/>
  </cols>
  <sheetData>
    <row r="1" spans="1:9" ht="15" customHeight="1" x14ac:dyDescent="0.25">
      <c r="H1" s="17" t="s">
        <v>1</v>
      </c>
      <c r="I1" s="17"/>
    </row>
    <row r="3" spans="1:9" ht="38.25" customHeight="1" x14ac:dyDescent="0.25">
      <c r="A3" s="16" t="s">
        <v>29</v>
      </c>
      <c r="B3" s="16"/>
      <c r="C3" s="16"/>
      <c r="D3" s="16"/>
      <c r="E3" s="16"/>
      <c r="F3" s="16"/>
      <c r="G3" s="16"/>
      <c r="H3" s="16"/>
      <c r="I3" s="16"/>
    </row>
    <row r="4" spans="1:9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15.75" x14ac:dyDescent="0.25">
      <c r="A5" s="16" t="s">
        <v>30</v>
      </c>
      <c r="B5" s="16"/>
      <c r="C5" s="16"/>
      <c r="D5" s="16"/>
      <c r="E5" s="16"/>
      <c r="F5" s="16"/>
      <c r="G5" s="16"/>
      <c r="H5" s="16"/>
      <c r="I5" s="16"/>
    </row>
    <row r="6" spans="1:9" ht="16.5" thickBot="1" x14ac:dyDescent="0.3">
      <c r="A6" s="8"/>
      <c r="B6" s="8"/>
      <c r="C6" s="8"/>
      <c r="D6" s="8"/>
      <c r="E6" s="9"/>
      <c r="F6" s="9"/>
      <c r="G6" s="9"/>
      <c r="H6" s="9"/>
      <c r="I6" s="1" t="s">
        <v>2</v>
      </c>
    </row>
    <row r="7" spans="1:9" ht="32.25" customHeight="1" thickBot="1" x14ac:dyDescent="0.3">
      <c r="A7" s="18" t="s">
        <v>4</v>
      </c>
      <c r="B7" s="18" t="s">
        <v>5</v>
      </c>
      <c r="C7" s="18" t="s">
        <v>32</v>
      </c>
      <c r="D7" s="18" t="s">
        <v>33</v>
      </c>
      <c r="E7" s="20" t="s">
        <v>0</v>
      </c>
      <c r="F7" s="21"/>
      <c r="G7" s="21"/>
      <c r="H7" s="21"/>
      <c r="I7" s="22"/>
    </row>
    <row r="8" spans="1:9" ht="16.5" thickBot="1" x14ac:dyDescent="0.3">
      <c r="A8" s="19"/>
      <c r="B8" s="19"/>
      <c r="C8" s="19"/>
      <c r="D8" s="19"/>
      <c r="E8" s="3">
        <v>2026</v>
      </c>
      <c r="F8" s="3">
        <v>2027</v>
      </c>
      <c r="G8" s="3">
        <v>2028</v>
      </c>
      <c r="H8" s="3">
        <v>2029</v>
      </c>
      <c r="I8" s="3">
        <v>2030</v>
      </c>
    </row>
    <row r="9" spans="1:9" ht="35.25" customHeight="1" thickBot="1" x14ac:dyDescent="0.3">
      <c r="A9" s="23" t="s">
        <v>6</v>
      </c>
      <c r="B9" s="24"/>
      <c r="C9" s="24"/>
      <c r="D9" s="24"/>
      <c r="E9" s="24"/>
      <c r="F9" s="24"/>
      <c r="G9" s="24"/>
      <c r="H9" s="24"/>
      <c r="I9" s="25"/>
    </row>
    <row r="10" spans="1:9" ht="35.25" customHeight="1" thickBot="1" x14ac:dyDescent="0.3">
      <c r="A10" s="23" t="s">
        <v>7</v>
      </c>
      <c r="B10" s="24"/>
      <c r="C10" s="24"/>
      <c r="D10" s="24"/>
      <c r="E10" s="24"/>
      <c r="F10" s="24"/>
      <c r="G10" s="24"/>
      <c r="H10" s="24"/>
      <c r="I10" s="25"/>
    </row>
    <row r="11" spans="1:9" ht="50.25" customHeight="1" thickBot="1" x14ac:dyDescent="0.3">
      <c r="A11" s="23" t="s">
        <v>8</v>
      </c>
      <c r="B11" s="24"/>
      <c r="C11" s="24"/>
      <c r="D11" s="24"/>
      <c r="E11" s="24"/>
      <c r="F11" s="24"/>
      <c r="G11" s="24"/>
      <c r="H11" s="24"/>
      <c r="I11" s="25"/>
    </row>
    <row r="12" spans="1:9" ht="237" thickBot="1" x14ac:dyDescent="0.3">
      <c r="A12" s="10" t="s">
        <v>9</v>
      </c>
      <c r="B12" s="11" t="s">
        <v>10</v>
      </c>
      <c r="C12" s="11" t="s">
        <v>34</v>
      </c>
      <c r="D12" s="15">
        <f>SUM(E12:I12)</f>
        <v>35000000</v>
      </c>
      <c r="E12" s="12">
        <v>7000000</v>
      </c>
      <c r="F12" s="12">
        <v>7000000</v>
      </c>
      <c r="G12" s="12">
        <v>7000000</v>
      </c>
      <c r="H12" s="12">
        <v>7000000</v>
      </c>
      <c r="I12" s="12">
        <v>7000000</v>
      </c>
    </row>
    <row r="13" spans="1:9" ht="205.5" thickBot="1" x14ac:dyDescent="0.3">
      <c r="A13" s="10" t="s">
        <v>11</v>
      </c>
      <c r="B13" s="13" t="s">
        <v>10</v>
      </c>
      <c r="C13" s="13"/>
      <c r="D13" s="13"/>
      <c r="E13" s="13"/>
      <c r="F13" s="13"/>
      <c r="G13" s="13"/>
      <c r="H13" s="13"/>
      <c r="I13" s="13"/>
    </row>
    <row r="14" spans="1:9" ht="35.25" customHeight="1" thickBot="1" x14ac:dyDescent="0.3">
      <c r="A14" s="23" t="s">
        <v>12</v>
      </c>
      <c r="B14" s="24"/>
      <c r="C14" s="24"/>
      <c r="D14" s="24"/>
      <c r="E14" s="24"/>
      <c r="F14" s="24"/>
      <c r="G14" s="24"/>
      <c r="H14" s="24"/>
      <c r="I14" s="25"/>
    </row>
    <row r="15" spans="1:9" ht="221.25" thickBot="1" x14ac:dyDescent="0.3">
      <c r="A15" s="4" t="s">
        <v>13</v>
      </c>
      <c r="B15" s="5" t="s">
        <v>10</v>
      </c>
      <c r="C15" s="5"/>
      <c r="D15" s="5"/>
      <c r="E15" s="5"/>
      <c r="F15" s="5"/>
      <c r="G15" s="5"/>
      <c r="H15" s="5"/>
      <c r="I15" s="5"/>
    </row>
    <row r="16" spans="1:9" ht="45" customHeight="1" thickBot="1" x14ac:dyDescent="0.3">
      <c r="A16" s="23" t="s">
        <v>14</v>
      </c>
      <c r="B16" s="24"/>
      <c r="C16" s="24"/>
      <c r="D16" s="24"/>
      <c r="E16" s="24"/>
      <c r="F16" s="24"/>
      <c r="G16" s="24"/>
      <c r="H16" s="24"/>
      <c r="I16" s="25"/>
    </row>
    <row r="17" spans="1:9" ht="95.25" thickBot="1" x14ac:dyDescent="0.3">
      <c r="A17" s="4" t="s">
        <v>15</v>
      </c>
      <c r="B17" s="5" t="s">
        <v>16</v>
      </c>
      <c r="C17" s="11" t="s">
        <v>34</v>
      </c>
      <c r="D17" s="15">
        <f>SUM(E17:I17)</f>
        <v>75000</v>
      </c>
      <c r="E17" s="15">
        <v>15000</v>
      </c>
      <c r="F17" s="15">
        <v>15000</v>
      </c>
      <c r="G17" s="15">
        <v>15000</v>
      </c>
      <c r="H17" s="15">
        <v>15000</v>
      </c>
      <c r="I17" s="15">
        <v>15000</v>
      </c>
    </row>
    <row r="18" spans="1:9" ht="158.25" thickBot="1" x14ac:dyDescent="0.3">
      <c r="A18" s="4" t="s">
        <v>17</v>
      </c>
      <c r="B18" s="5" t="s">
        <v>16</v>
      </c>
      <c r="C18" s="11" t="s">
        <v>34</v>
      </c>
      <c r="D18" s="15">
        <f t="shared" ref="D18:D19" si="0">SUM(E18:I18)</f>
        <v>100000</v>
      </c>
      <c r="E18" s="15">
        <v>20000</v>
      </c>
      <c r="F18" s="15">
        <v>20000</v>
      </c>
      <c r="G18" s="15">
        <v>20000</v>
      </c>
      <c r="H18" s="15">
        <v>20000</v>
      </c>
      <c r="I18" s="15">
        <v>20000</v>
      </c>
    </row>
    <row r="19" spans="1:9" ht="63.75" thickBot="1" x14ac:dyDescent="0.3">
      <c r="A19" s="4" t="s">
        <v>18</v>
      </c>
      <c r="B19" s="5" t="s">
        <v>16</v>
      </c>
      <c r="C19" s="11" t="s">
        <v>34</v>
      </c>
      <c r="D19" s="15">
        <f t="shared" si="0"/>
        <v>100000</v>
      </c>
      <c r="E19" s="15">
        <v>20000</v>
      </c>
      <c r="F19" s="15">
        <v>20000</v>
      </c>
      <c r="G19" s="15">
        <v>20000</v>
      </c>
      <c r="H19" s="15">
        <v>20000</v>
      </c>
      <c r="I19" s="15">
        <v>20000</v>
      </c>
    </row>
    <row r="20" spans="1:9" ht="45" customHeight="1" thickBot="1" x14ac:dyDescent="0.3">
      <c r="A20" s="23" t="s">
        <v>19</v>
      </c>
      <c r="B20" s="24"/>
      <c r="C20" s="24"/>
      <c r="D20" s="24"/>
      <c r="E20" s="24"/>
      <c r="F20" s="24"/>
      <c r="G20" s="24"/>
      <c r="H20" s="24"/>
      <c r="I20" s="25"/>
    </row>
    <row r="21" spans="1:9" ht="27" customHeight="1" thickBot="1" x14ac:dyDescent="0.3">
      <c r="A21" s="23" t="s">
        <v>20</v>
      </c>
      <c r="B21" s="24"/>
      <c r="C21" s="24"/>
      <c r="D21" s="24"/>
      <c r="E21" s="24"/>
      <c r="F21" s="24"/>
      <c r="G21" s="24"/>
      <c r="H21" s="24"/>
      <c r="I21" s="25"/>
    </row>
    <row r="22" spans="1:9" ht="252.75" thickBot="1" x14ac:dyDescent="0.3">
      <c r="A22" s="4" t="s">
        <v>31</v>
      </c>
      <c r="B22" s="5" t="s">
        <v>16</v>
      </c>
      <c r="C22" s="11" t="s">
        <v>34</v>
      </c>
      <c r="D22" s="15">
        <f t="shared" ref="D22:D25" si="1">SUM(E22:I22)</f>
        <v>100000</v>
      </c>
      <c r="E22" s="15">
        <v>20000</v>
      </c>
      <c r="F22" s="15">
        <v>20000</v>
      </c>
      <c r="G22" s="15">
        <v>20000</v>
      </c>
      <c r="H22" s="15">
        <v>20000</v>
      </c>
      <c r="I22" s="15">
        <v>20000</v>
      </c>
    </row>
    <row r="23" spans="1:9" ht="126.75" thickBot="1" x14ac:dyDescent="0.3">
      <c r="A23" s="4" t="s">
        <v>21</v>
      </c>
      <c r="B23" s="5" t="s">
        <v>16</v>
      </c>
      <c r="C23" s="11" t="s">
        <v>34</v>
      </c>
      <c r="D23" s="15">
        <f t="shared" si="1"/>
        <v>100000</v>
      </c>
      <c r="E23" s="15">
        <v>20000</v>
      </c>
      <c r="F23" s="15">
        <v>20000</v>
      </c>
      <c r="G23" s="15">
        <v>20000</v>
      </c>
      <c r="H23" s="15">
        <v>20000</v>
      </c>
      <c r="I23" s="15">
        <v>20000</v>
      </c>
    </row>
    <row r="24" spans="1:9" ht="126.75" thickBot="1" x14ac:dyDescent="0.3">
      <c r="A24" s="4" t="s">
        <v>22</v>
      </c>
      <c r="B24" s="5" t="s">
        <v>16</v>
      </c>
      <c r="C24" s="11" t="s">
        <v>34</v>
      </c>
      <c r="D24" s="15">
        <f t="shared" si="1"/>
        <v>100000</v>
      </c>
      <c r="E24" s="15">
        <v>20000</v>
      </c>
      <c r="F24" s="15">
        <v>20000</v>
      </c>
      <c r="G24" s="15">
        <v>20000</v>
      </c>
      <c r="H24" s="15">
        <v>20000</v>
      </c>
      <c r="I24" s="15">
        <v>20000</v>
      </c>
    </row>
    <row r="25" spans="1:9" ht="126.75" thickBot="1" x14ac:dyDescent="0.3">
      <c r="A25" s="6" t="s">
        <v>23</v>
      </c>
      <c r="B25" s="5" t="s">
        <v>16</v>
      </c>
      <c r="C25" s="11" t="s">
        <v>34</v>
      </c>
      <c r="D25" s="15">
        <f t="shared" si="1"/>
        <v>125000</v>
      </c>
      <c r="E25" s="15">
        <v>25000</v>
      </c>
      <c r="F25" s="15">
        <v>25000</v>
      </c>
      <c r="G25" s="15">
        <v>25000</v>
      </c>
      <c r="H25" s="15">
        <v>25000</v>
      </c>
      <c r="I25" s="15">
        <v>25000</v>
      </c>
    </row>
    <row r="26" spans="1:9" ht="31.5" customHeight="1" thickBot="1" x14ac:dyDescent="0.3">
      <c r="A26" s="23" t="s">
        <v>24</v>
      </c>
      <c r="B26" s="24"/>
      <c r="C26" s="24"/>
      <c r="D26" s="24"/>
      <c r="E26" s="24"/>
      <c r="F26" s="24"/>
      <c r="G26" s="24"/>
      <c r="H26" s="24"/>
      <c r="I26" s="25"/>
    </row>
    <row r="27" spans="1:9" ht="47.25" customHeight="1" thickBot="1" x14ac:dyDescent="0.3">
      <c r="A27" s="23" t="s">
        <v>25</v>
      </c>
      <c r="B27" s="24"/>
      <c r="C27" s="24"/>
      <c r="D27" s="24"/>
      <c r="E27" s="24"/>
      <c r="F27" s="24"/>
      <c r="G27" s="24"/>
      <c r="H27" s="24"/>
      <c r="I27" s="25"/>
    </row>
    <row r="28" spans="1:9" ht="189.75" thickBot="1" x14ac:dyDescent="0.3">
      <c r="A28" s="10" t="s">
        <v>26</v>
      </c>
      <c r="B28" s="11" t="s">
        <v>27</v>
      </c>
      <c r="C28" s="11" t="s">
        <v>34</v>
      </c>
      <c r="D28" s="15">
        <f t="shared" ref="D28" si="2">SUM(E28:I28)</f>
        <v>125000</v>
      </c>
      <c r="E28" s="15">
        <v>25000</v>
      </c>
      <c r="F28" s="15">
        <v>25000</v>
      </c>
      <c r="G28" s="15">
        <v>25000</v>
      </c>
      <c r="H28" s="15">
        <v>25000</v>
      </c>
      <c r="I28" s="15">
        <v>25000</v>
      </c>
    </row>
    <row r="29" spans="1:9" ht="15.75" thickBot="1" x14ac:dyDescent="0.3">
      <c r="A29" s="6" t="s">
        <v>28</v>
      </c>
      <c r="B29" s="7"/>
      <c r="C29" s="7"/>
      <c r="D29" s="14">
        <f>D12+D17+D18+D19+D22+D23+D24+D25+D28</f>
        <v>35825000</v>
      </c>
      <c r="E29" s="14">
        <f>E12+E17+E18+E19+E22+E23+E24+E25+E28</f>
        <v>7165000</v>
      </c>
      <c r="F29" s="14">
        <f t="shared" ref="F29:I29" si="3">F12+F17+F18+F19+F22+F23+F24+F25+F28</f>
        <v>7165000</v>
      </c>
      <c r="G29" s="14">
        <f t="shared" si="3"/>
        <v>7165000</v>
      </c>
      <c r="H29" s="14">
        <f t="shared" si="3"/>
        <v>7165000</v>
      </c>
      <c r="I29" s="14">
        <f t="shared" si="3"/>
        <v>7165000</v>
      </c>
    </row>
  </sheetData>
  <mergeCells count="17">
    <mergeCell ref="A9:I9"/>
    <mergeCell ref="A10:I10"/>
    <mergeCell ref="A11:I11"/>
    <mergeCell ref="A27:I27"/>
    <mergeCell ref="A14:I14"/>
    <mergeCell ref="A16:I16"/>
    <mergeCell ref="A20:I20"/>
    <mergeCell ref="A21:I21"/>
    <mergeCell ref="A26:I26"/>
    <mergeCell ref="A5:I5"/>
    <mergeCell ref="A3:I3"/>
    <mergeCell ref="H1:I1"/>
    <mergeCell ref="D7:D8"/>
    <mergeCell ref="C7:C8"/>
    <mergeCell ref="A7:A8"/>
    <mergeCell ref="B7:B8"/>
    <mergeCell ref="E7:I7"/>
  </mergeCells>
  <pageMargins left="0.31496062992125984" right="0.31496062992125984" top="0.35433070866141736" bottom="0.15748031496062992" header="0.31496062992125984" footer="0.31496062992125984"/>
  <pageSetup paperSize="9" orientation="landscape" r:id="rId1"/>
  <rowBreaks count="2" manualBreakCount="2">
    <brk id="15" max="6" man="1"/>
    <brk id="2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BreakPreview" zoomScaleNormal="100" zoomScaleSheetLayoutView="100" workbookViewId="0"/>
  </sheetViews>
  <sheetFormatPr defaultRowHeight="15" x14ac:dyDescent="0.25"/>
  <cols>
    <col min="1" max="1" width="27.7109375" customWidth="1"/>
    <col min="2" max="3" width="15" customWidth="1"/>
    <col min="4" max="4" width="14.140625" customWidth="1"/>
    <col min="5" max="5" width="13.140625" customWidth="1"/>
    <col min="6" max="6" width="13.28515625" customWidth="1"/>
    <col min="7" max="7" width="12.85546875" customWidth="1"/>
    <col min="8" max="8" width="13.140625" customWidth="1"/>
    <col min="9" max="9" width="13.42578125" customWidth="1"/>
    <col min="11" max="11" width="12.5703125" customWidth="1"/>
  </cols>
  <sheetData>
    <row r="1" spans="1:9" ht="15" customHeight="1" x14ac:dyDescent="0.25">
      <c r="H1" s="17" t="s">
        <v>1</v>
      </c>
      <c r="I1" s="17"/>
    </row>
    <row r="3" spans="1:9" ht="38.25" customHeight="1" x14ac:dyDescent="0.25">
      <c r="A3" s="16" t="s">
        <v>29</v>
      </c>
      <c r="B3" s="16"/>
      <c r="C3" s="16"/>
      <c r="D3" s="16"/>
      <c r="E3" s="16"/>
      <c r="F3" s="16"/>
      <c r="G3" s="16"/>
      <c r="H3" s="16"/>
      <c r="I3" s="16"/>
    </row>
    <row r="4" spans="1:9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15.75" x14ac:dyDescent="0.25">
      <c r="A5" s="16" t="s">
        <v>30</v>
      </c>
      <c r="B5" s="16"/>
      <c r="C5" s="16"/>
      <c r="D5" s="16"/>
      <c r="E5" s="16"/>
      <c r="F5" s="16"/>
      <c r="G5" s="16"/>
      <c r="H5" s="16"/>
      <c r="I5" s="16"/>
    </row>
    <row r="6" spans="1:9" ht="16.5" thickBot="1" x14ac:dyDescent="0.3">
      <c r="A6" s="8"/>
      <c r="B6" s="8"/>
      <c r="C6" s="8"/>
      <c r="D6" s="8"/>
      <c r="E6" s="9"/>
      <c r="F6" s="9"/>
      <c r="G6" s="9"/>
      <c r="H6" s="9"/>
      <c r="I6" s="1" t="s">
        <v>3</v>
      </c>
    </row>
    <row r="7" spans="1:9" ht="36.75" customHeight="1" thickBot="1" x14ac:dyDescent="0.3">
      <c r="A7" s="18" t="s">
        <v>4</v>
      </c>
      <c r="B7" s="18" t="s">
        <v>5</v>
      </c>
      <c r="C7" s="18" t="s">
        <v>32</v>
      </c>
      <c r="D7" s="18" t="s">
        <v>33</v>
      </c>
      <c r="E7" s="20" t="s">
        <v>0</v>
      </c>
      <c r="F7" s="21"/>
      <c r="G7" s="21"/>
      <c r="H7" s="21"/>
      <c r="I7" s="22"/>
    </row>
    <row r="8" spans="1:9" ht="25.5" customHeight="1" thickBot="1" x14ac:dyDescent="0.3">
      <c r="A8" s="19"/>
      <c r="B8" s="19"/>
      <c r="C8" s="19"/>
      <c r="D8" s="19"/>
      <c r="E8" s="3">
        <v>2026</v>
      </c>
      <c r="F8" s="3">
        <v>2027</v>
      </c>
      <c r="G8" s="3">
        <v>2028</v>
      </c>
      <c r="H8" s="3">
        <v>2029</v>
      </c>
      <c r="I8" s="3">
        <v>2030</v>
      </c>
    </row>
    <row r="9" spans="1:9" ht="35.25" customHeight="1" thickBot="1" x14ac:dyDescent="0.3">
      <c r="A9" s="23" t="s">
        <v>6</v>
      </c>
      <c r="B9" s="24"/>
      <c r="C9" s="24"/>
      <c r="D9" s="24"/>
      <c r="E9" s="24"/>
      <c r="F9" s="24"/>
      <c r="G9" s="24"/>
      <c r="H9" s="24"/>
      <c r="I9" s="25"/>
    </row>
    <row r="10" spans="1:9" ht="35.25" customHeight="1" thickBot="1" x14ac:dyDescent="0.3">
      <c r="A10" s="23" t="s">
        <v>7</v>
      </c>
      <c r="B10" s="24"/>
      <c r="C10" s="24"/>
      <c r="D10" s="24"/>
      <c r="E10" s="24"/>
      <c r="F10" s="24"/>
      <c r="G10" s="24"/>
      <c r="H10" s="24"/>
      <c r="I10" s="25"/>
    </row>
    <row r="11" spans="1:9" ht="50.25" customHeight="1" thickBot="1" x14ac:dyDescent="0.3">
      <c r="A11" s="23" t="s">
        <v>8</v>
      </c>
      <c r="B11" s="24"/>
      <c r="C11" s="24"/>
      <c r="D11" s="24"/>
      <c r="E11" s="24"/>
      <c r="F11" s="24"/>
      <c r="G11" s="24"/>
      <c r="H11" s="24"/>
      <c r="I11" s="25"/>
    </row>
    <row r="12" spans="1:9" ht="237" thickBot="1" x14ac:dyDescent="0.3">
      <c r="A12" s="10" t="s">
        <v>9</v>
      </c>
      <c r="B12" s="11" t="s">
        <v>10</v>
      </c>
      <c r="C12" s="11" t="s">
        <v>34</v>
      </c>
      <c r="D12" s="15">
        <f>SUM(E12:I12)</f>
        <v>17895215.850000001</v>
      </c>
      <c r="E12" s="12">
        <v>3579043.17</v>
      </c>
      <c r="F12" s="12">
        <v>3579043.17</v>
      </c>
      <c r="G12" s="12">
        <v>3579043.17</v>
      </c>
      <c r="H12" s="12">
        <v>3579043.17</v>
      </c>
      <c r="I12" s="12">
        <v>3579043.17</v>
      </c>
    </row>
    <row r="13" spans="1:9" ht="205.5" thickBot="1" x14ac:dyDescent="0.3">
      <c r="A13" s="10" t="s">
        <v>11</v>
      </c>
      <c r="B13" s="13" t="s">
        <v>10</v>
      </c>
      <c r="C13" s="13"/>
      <c r="D13" s="13"/>
      <c r="E13" s="13"/>
      <c r="F13" s="13"/>
      <c r="G13" s="13"/>
      <c r="H13" s="13"/>
      <c r="I13" s="13"/>
    </row>
    <row r="14" spans="1:9" ht="35.25" customHeight="1" thickBot="1" x14ac:dyDescent="0.3">
      <c r="A14" s="23" t="s">
        <v>12</v>
      </c>
      <c r="B14" s="24"/>
      <c r="C14" s="24"/>
      <c r="D14" s="24"/>
      <c r="E14" s="24"/>
      <c r="F14" s="24"/>
      <c r="G14" s="24"/>
      <c r="H14" s="24"/>
      <c r="I14" s="25"/>
    </row>
    <row r="15" spans="1:9" ht="221.25" thickBot="1" x14ac:dyDescent="0.3">
      <c r="A15" s="4" t="s">
        <v>13</v>
      </c>
      <c r="B15" s="5" t="s">
        <v>10</v>
      </c>
      <c r="C15" s="5"/>
      <c r="D15" s="5"/>
      <c r="E15" s="5"/>
      <c r="F15" s="5"/>
      <c r="G15" s="5"/>
      <c r="H15" s="5"/>
      <c r="I15" s="5"/>
    </row>
    <row r="16" spans="1:9" ht="45" customHeight="1" thickBot="1" x14ac:dyDescent="0.3">
      <c r="A16" s="23" t="s">
        <v>14</v>
      </c>
      <c r="B16" s="24"/>
      <c r="C16" s="24"/>
      <c r="D16" s="24"/>
      <c r="E16" s="24"/>
      <c r="F16" s="24"/>
      <c r="G16" s="24"/>
      <c r="H16" s="24"/>
      <c r="I16" s="25"/>
    </row>
    <row r="17" spans="1:9" ht="95.25" thickBot="1" x14ac:dyDescent="0.3">
      <c r="A17" s="4" t="s">
        <v>15</v>
      </c>
      <c r="B17" s="5" t="s">
        <v>16</v>
      </c>
      <c r="C17" s="11" t="s">
        <v>34</v>
      </c>
      <c r="D17" s="15">
        <f>SUM(E17:I17)</f>
        <v>38346.9</v>
      </c>
      <c r="E17" s="15">
        <v>7669.38</v>
      </c>
      <c r="F17" s="15">
        <v>7669.38</v>
      </c>
      <c r="G17" s="15">
        <v>7669.38</v>
      </c>
      <c r="H17" s="15">
        <v>7669.38</v>
      </c>
      <c r="I17" s="15">
        <v>7669.38</v>
      </c>
    </row>
    <row r="18" spans="1:9" ht="158.25" thickBot="1" x14ac:dyDescent="0.3">
      <c r="A18" s="4" t="s">
        <v>17</v>
      </c>
      <c r="B18" s="5" t="s">
        <v>16</v>
      </c>
      <c r="C18" s="11" t="s">
        <v>34</v>
      </c>
      <c r="D18" s="15">
        <f t="shared" ref="D18:D19" si="0">SUM(E18:I18)</f>
        <v>51129.2</v>
      </c>
      <c r="E18" s="15">
        <v>10225.84</v>
      </c>
      <c r="F18" s="15">
        <v>10225.84</v>
      </c>
      <c r="G18" s="15">
        <v>10225.84</v>
      </c>
      <c r="H18" s="15">
        <v>10225.84</v>
      </c>
      <c r="I18" s="15">
        <v>10225.84</v>
      </c>
    </row>
    <row r="19" spans="1:9" ht="63.75" thickBot="1" x14ac:dyDescent="0.3">
      <c r="A19" s="4" t="s">
        <v>18</v>
      </c>
      <c r="B19" s="5" t="s">
        <v>16</v>
      </c>
      <c r="C19" s="11" t="s">
        <v>34</v>
      </c>
      <c r="D19" s="15">
        <f t="shared" si="0"/>
        <v>51129.2</v>
      </c>
      <c r="E19" s="15">
        <v>10225.84</v>
      </c>
      <c r="F19" s="15">
        <v>10225.84</v>
      </c>
      <c r="G19" s="15">
        <v>10225.84</v>
      </c>
      <c r="H19" s="15">
        <v>10225.84</v>
      </c>
      <c r="I19" s="15">
        <v>10225.84</v>
      </c>
    </row>
    <row r="20" spans="1:9" ht="45" customHeight="1" thickBot="1" x14ac:dyDescent="0.3">
      <c r="A20" s="23" t="s">
        <v>19</v>
      </c>
      <c r="B20" s="24"/>
      <c r="C20" s="24"/>
      <c r="D20" s="24"/>
      <c r="E20" s="24"/>
      <c r="F20" s="24"/>
      <c r="G20" s="24"/>
      <c r="H20" s="24"/>
      <c r="I20" s="25"/>
    </row>
    <row r="21" spans="1:9" ht="27" customHeight="1" thickBot="1" x14ac:dyDescent="0.3">
      <c r="A21" s="23" t="s">
        <v>20</v>
      </c>
      <c r="B21" s="24"/>
      <c r="C21" s="24"/>
      <c r="D21" s="24"/>
      <c r="E21" s="24"/>
      <c r="F21" s="24"/>
      <c r="G21" s="24"/>
      <c r="H21" s="24"/>
      <c r="I21" s="25"/>
    </row>
    <row r="22" spans="1:9" ht="252.75" thickBot="1" x14ac:dyDescent="0.3">
      <c r="A22" s="4" t="s">
        <v>31</v>
      </c>
      <c r="B22" s="5" t="s">
        <v>16</v>
      </c>
      <c r="C22" s="11" t="s">
        <v>34</v>
      </c>
      <c r="D22" s="15">
        <f t="shared" ref="D22:D25" si="1">SUM(E22:I22)</f>
        <v>51129.2</v>
      </c>
      <c r="E22" s="15">
        <v>10225.84</v>
      </c>
      <c r="F22" s="15">
        <v>10225.84</v>
      </c>
      <c r="G22" s="15">
        <v>10225.84</v>
      </c>
      <c r="H22" s="15">
        <v>10225.84</v>
      </c>
      <c r="I22" s="15">
        <v>10225.84</v>
      </c>
    </row>
    <row r="23" spans="1:9" ht="126.75" thickBot="1" x14ac:dyDescent="0.3">
      <c r="A23" s="4" t="s">
        <v>21</v>
      </c>
      <c r="B23" s="5" t="s">
        <v>16</v>
      </c>
      <c r="C23" s="11" t="s">
        <v>34</v>
      </c>
      <c r="D23" s="15">
        <f t="shared" si="1"/>
        <v>51129.2</v>
      </c>
      <c r="E23" s="15">
        <v>10225.84</v>
      </c>
      <c r="F23" s="15">
        <v>10225.84</v>
      </c>
      <c r="G23" s="15">
        <v>10225.84</v>
      </c>
      <c r="H23" s="15">
        <v>10225.84</v>
      </c>
      <c r="I23" s="15">
        <v>10225.84</v>
      </c>
    </row>
    <row r="24" spans="1:9" ht="126.75" thickBot="1" x14ac:dyDescent="0.3">
      <c r="A24" s="4" t="s">
        <v>22</v>
      </c>
      <c r="B24" s="5" t="s">
        <v>16</v>
      </c>
      <c r="C24" s="11" t="s">
        <v>34</v>
      </c>
      <c r="D24" s="15">
        <f t="shared" si="1"/>
        <v>51129.2</v>
      </c>
      <c r="E24" s="15">
        <v>10225.84</v>
      </c>
      <c r="F24" s="15">
        <v>10225.84</v>
      </c>
      <c r="G24" s="15">
        <v>10225.84</v>
      </c>
      <c r="H24" s="15">
        <v>10225.84</v>
      </c>
      <c r="I24" s="15">
        <v>10225.84</v>
      </c>
    </row>
    <row r="25" spans="1:9" ht="126.75" thickBot="1" x14ac:dyDescent="0.3">
      <c r="A25" s="6" t="s">
        <v>23</v>
      </c>
      <c r="B25" s="5" t="s">
        <v>16</v>
      </c>
      <c r="C25" s="11" t="s">
        <v>34</v>
      </c>
      <c r="D25" s="15">
        <f t="shared" si="1"/>
        <v>63911.5</v>
      </c>
      <c r="E25" s="15">
        <v>12782.3</v>
      </c>
      <c r="F25" s="15">
        <v>12782.3</v>
      </c>
      <c r="G25" s="15">
        <v>12782.3</v>
      </c>
      <c r="H25" s="15">
        <v>12782.3</v>
      </c>
      <c r="I25" s="15">
        <v>12782.3</v>
      </c>
    </row>
    <row r="26" spans="1:9" ht="31.5" customHeight="1" thickBot="1" x14ac:dyDescent="0.3">
      <c r="A26" s="23" t="s">
        <v>24</v>
      </c>
      <c r="B26" s="24"/>
      <c r="C26" s="24"/>
      <c r="D26" s="24"/>
      <c r="E26" s="24"/>
      <c r="F26" s="24"/>
      <c r="G26" s="24"/>
      <c r="H26" s="24"/>
      <c r="I26" s="25"/>
    </row>
    <row r="27" spans="1:9" ht="40.5" customHeight="1" thickBot="1" x14ac:dyDescent="0.3">
      <c r="A27" s="23" t="s">
        <v>25</v>
      </c>
      <c r="B27" s="24"/>
      <c r="C27" s="24"/>
      <c r="D27" s="24"/>
      <c r="E27" s="24"/>
      <c r="F27" s="24"/>
      <c r="G27" s="24"/>
      <c r="H27" s="24"/>
      <c r="I27" s="25"/>
    </row>
    <row r="28" spans="1:9" ht="177.75" customHeight="1" thickBot="1" x14ac:dyDescent="0.3">
      <c r="A28" s="10" t="s">
        <v>26</v>
      </c>
      <c r="B28" s="11" t="s">
        <v>27</v>
      </c>
      <c r="C28" s="11" t="s">
        <v>34</v>
      </c>
      <c r="D28" s="15">
        <f t="shared" ref="D28" si="2">SUM(E28:I28)</f>
        <v>63911.5</v>
      </c>
      <c r="E28" s="15">
        <v>12782.3</v>
      </c>
      <c r="F28" s="15">
        <v>12782.3</v>
      </c>
      <c r="G28" s="15">
        <v>12782.3</v>
      </c>
      <c r="H28" s="15">
        <v>12782.3</v>
      </c>
      <c r="I28" s="15">
        <v>12782.3</v>
      </c>
    </row>
    <row r="29" spans="1:9" ht="15.75" thickBot="1" x14ac:dyDescent="0.3">
      <c r="A29" s="6" t="s">
        <v>28</v>
      </c>
      <c r="B29" s="7"/>
      <c r="C29" s="7"/>
      <c r="D29" s="14">
        <f>D12+D17+D18+D19+D22+D23+D24+D25+D28</f>
        <v>18317031.749999996</v>
      </c>
      <c r="E29" s="14">
        <f>E12+E17+E18+E19+E22+E23+E24+E25+E28</f>
        <v>3663406.3499999987</v>
      </c>
      <c r="F29" s="14">
        <f t="shared" ref="F29:I29" si="3">F12+F17+F18+F19+F22+F23+F24+F25+F28</f>
        <v>3663406.3499999987</v>
      </c>
      <c r="G29" s="14">
        <f t="shared" si="3"/>
        <v>3663406.3499999987</v>
      </c>
      <c r="H29" s="14">
        <f t="shared" si="3"/>
        <v>3663406.3499999987</v>
      </c>
      <c r="I29" s="14">
        <f t="shared" si="3"/>
        <v>3663406.3499999987</v>
      </c>
    </row>
  </sheetData>
  <mergeCells count="17">
    <mergeCell ref="H1:I1"/>
    <mergeCell ref="A3:I3"/>
    <mergeCell ref="A5:I5"/>
    <mergeCell ref="A7:A8"/>
    <mergeCell ref="B7:B8"/>
    <mergeCell ref="E7:I7"/>
    <mergeCell ref="A21:I21"/>
    <mergeCell ref="A26:I26"/>
    <mergeCell ref="A27:I27"/>
    <mergeCell ref="D7:D8"/>
    <mergeCell ref="C7:C8"/>
    <mergeCell ref="A9:I9"/>
    <mergeCell ref="A10:I10"/>
    <mergeCell ref="A11:I11"/>
    <mergeCell ref="A14:I14"/>
    <mergeCell ref="A16:I16"/>
    <mergeCell ref="A20:I2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финансов план в BGN</vt:lpstr>
      <vt:lpstr>финансов план в EUR</vt:lpstr>
      <vt:lpstr>'финансов план в BGN'!Print_Area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Milena Matorova</cp:lastModifiedBy>
  <cp:lastPrinted>2025-11-18T08:32:00Z</cp:lastPrinted>
  <dcterms:created xsi:type="dcterms:W3CDTF">2025-06-17T06:31:13Z</dcterms:created>
  <dcterms:modified xsi:type="dcterms:W3CDTF">2025-12-09T16:43:38Z</dcterms:modified>
</cp:coreProperties>
</file>