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eshka\Contacts\Desktop\БМЦ ценорозпис 2025\"/>
    </mc:Choice>
  </mc:AlternateContent>
  <bookViews>
    <workbookView xWindow="0" yWindow="0" windowWidth="19176" windowHeight="7056" activeTab="1"/>
  </bookViews>
  <sheets>
    <sheet name="InfoHospital" sheetId="1" r:id="rId1"/>
    <sheet name="HospitalPriceList" sheetId="2" r:id="rId2"/>
  </sheets>
  <calcPr calcId="162913"/>
</workbook>
</file>

<file path=xl/calcChain.xml><?xml version="1.0" encoding="utf-8"?>
<calcChain xmlns="http://schemas.openxmlformats.org/spreadsheetml/2006/main">
  <c r="F8" i="2" l="1"/>
  <c r="F81" i="2" l="1"/>
  <c r="F82" i="2"/>
  <c r="F83" i="2"/>
  <c r="F85" i="2"/>
  <c r="F86" i="2"/>
  <c r="F34" i="2" l="1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7" i="2"/>
  <c r="F88" i="2"/>
  <c r="F33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</calcChain>
</file>

<file path=xl/sharedStrings.xml><?xml version="1.0" encoding="utf-8"?>
<sst xmlns="http://schemas.openxmlformats.org/spreadsheetml/2006/main" count="219" uniqueCount="135">
  <si>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</si>
  <si>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</si>
  <si>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</si>
  <si>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</si>
  <si>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</si>
  <si>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</si>
  <si>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</si>
  <si>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</si>
  <si>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</si>
  <si>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</si>
  <si>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</si>
  <si>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</si>
  <si>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</si>
  <si>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</si>
  <si>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</si>
  <si>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</si>
  <si>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</si>
  <si>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</si>
  <si>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</si>
  <si>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</si>
  <si>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</si>
  <si>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</si>
  <si>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</si>
  <si>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 xml:space="preserve">Мерна единица
(ден, брой и др.) </t>
  </si>
  <si>
    <t>Първични прегледи по повод остри заболявания и с хронични, 
неподлежащи на диспансерно наблюдение</t>
  </si>
  <si>
    <t>Първични прегледи на ЗОЛ от 0 до 18 г. при специалист по „Педиатрия“ 
и/или с придобита профилна специалност по „Детски болести“, насочен от ОПЛ по повод остри състояния</t>
  </si>
  <si>
    <t>Първични прегледи при специалисти („Хирургия“, „Ортопедия и 
травматология“), изпълняващи процедури</t>
  </si>
  <si>
    <t>Първични профилактични прегледи по програма „Майчино здравеопазване“</t>
  </si>
  <si>
    <t>Първични специализирани прегледи по диспансерно наблюдение на ЗОЛ</t>
  </si>
  <si>
    <t>Вторични прегледи по повод остри заболявания и с хронични, неподлежащи
 на диспансерно наблюдение</t>
  </si>
  <si>
    <t>Вторични прегледи на ЗОЛ от 0 до 18 г. при специалист „Педиатрия“ и/или 
с придобита профилна специалност по „Детски болести“, насочен от ОПЛ по повод остри състояния</t>
  </si>
  <si>
    <t>Вторични прегледи при специалисти („Хирургия“, „Ортопедия и 
травматология“), изпълняващи процедури</t>
  </si>
  <si>
    <t>Профилактични прегледи на ЗОЛ до 18 г. от лекар-специалист с придобита
специалност по „Педиатрия“</t>
  </si>
  <si>
    <t>Вторични профилактични прегледи по програма „Майчино здравеопазване“</t>
  </si>
  <si>
    <t>Профилактични прегледи на ЗОЛ над 18 г. с рискови фактори за развитие на  
заболяване</t>
  </si>
  <si>
    <t>Специализиран преглед по диспансерно наблюдение на ЗОЛ с едно или 
повече заболявания</t>
  </si>
  <si>
    <t>Медицинска експертиза</t>
  </si>
  <si>
    <t>Диагностична горна ендоскопия</t>
  </si>
  <si>
    <t>Ехокардиография</t>
  </si>
  <si>
    <t>Ехографско изследване на стави при деца</t>
  </si>
  <si>
    <t>Диагностична и терапевтична пункция на стави</t>
  </si>
  <si>
    <t>Пункция и аспирация на максиларен синус</t>
  </si>
  <si>
    <t>Инцизия на тонзиларни и перитонзиларни абсцеси</t>
  </si>
  <si>
    <t>Процедури по група 1 по пакет физиотерапия и рехабилитация</t>
  </si>
  <si>
    <t>Процедури по група 2 по пакет физиотерапия и рехабилитация</t>
  </si>
  <si>
    <t>Процедури по група 3 по пакет физиотерапия и рехабилитация</t>
  </si>
  <si>
    <t>Заключителен преглед по пакет физиотерапия и рехабилитация</t>
  </si>
  <si>
    <t>Първоначален специализиран преглед по пакет физиотерапия и 
рехабилитация</t>
  </si>
  <si>
    <t>Ехография на млечна жлеза</t>
  </si>
  <si>
    <t>Доплерова сонография; доплерова сонография на периферни съдове; 
доплерова сонография на съдовете на щитовидната жлеза</t>
  </si>
  <si>
    <t>Потребителска такса</t>
  </si>
  <si>
    <t>Първичен преглед при специалист</t>
  </si>
  <si>
    <t>Първичен преглед при специалист - неврохирург</t>
  </si>
  <si>
    <t>Вторичен преглед при специалист</t>
  </si>
  <si>
    <t xml:space="preserve">Специализиран преглед при специалист пулмолог 
по медицина на съня - провеждане на стандартни тестове </t>
  </si>
  <si>
    <t>Първичен преглед при кардиолог /с вкл. ЕКГ/</t>
  </si>
  <si>
    <t>Вторичен преглед при кардиолог /с вкл. ЕКГ/</t>
  </si>
  <si>
    <t>Функционално изследване на дишането</t>
  </si>
  <si>
    <t>Инжекция мускулна</t>
  </si>
  <si>
    <t>Инжекция венозна</t>
  </si>
  <si>
    <t>Вземане на кръв за изследване</t>
  </si>
  <si>
    <t>Венозна инфузия</t>
  </si>
  <si>
    <t>Е К Г</t>
  </si>
  <si>
    <t>Преглед от специалист  в ЛКК</t>
  </si>
  <si>
    <t>Тестуване с алергени -  цена на една проба</t>
  </si>
  <si>
    <t xml:space="preserve">Консултация – първичен преглед бременна </t>
  </si>
  <si>
    <t>Женска консултация</t>
  </si>
  <si>
    <t xml:space="preserve">Ултразвукова диагноза </t>
  </si>
  <si>
    <t>Поставяне на спирала</t>
  </si>
  <si>
    <t>Сваляне на спирала</t>
  </si>
  <si>
    <t>Абдоминална ехография</t>
  </si>
  <si>
    <t>Ехография на малък таз</t>
  </si>
  <si>
    <t>Електромиография</t>
  </si>
  <si>
    <t>Доплерова сонография</t>
  </si>
  <si>
    <t>Ехография на щитовидна жлеза</t>
  </si>
  <si>
    <t>Превръзка на рана</t>
  </si>
  <si>
    <t>Поставяне на тетаничен анатоксин</t>
  </si>
  <si>
    <t>Шев на рана</t>
  </si>
  <si>
    <t>Обработка и превръзка на рани /оперативни и улкуси/</t>
  </si>
  <si>
    <t xml:space="preserve">Оцветяване на препарат за полово предавани болести
и интерпретация на резултати </t>
  </si>
  <si>
    <t>Нативна диагностика на микози</t>
  </si>
  <si>
    <t>Лечение с Дарсонвал</t>
  </si>
  <si>
    <t>Криотерапия на кожни лезии от 1 до 5 лезии</t>
  </si>
  <si>
    <t>Криотерапия на кожни лезии  над 5 лезии</t>
  </si>
  <si>
    <t>Профилактични прегледи и дейности - ЕКГ</t>
  </si>
  <si>
    <t>Лечение с нискочестотни токове</t>
  </si>
  <si>
    <t>Лечение със средночестотни токове</t>
  </si>
  <si>
    <t>Лечение с инфрачервени и видими лъчи</t>
  </si>
  <si>
    <t>Лечение с ултразвук</t>
  </si>
  <si>
    <t>Електростимулации</t>
  </si>
  <si>
    <t>Анатомична лечебна физкултура</t>
  </si>
  <si>
    <t>Профилактични прегледи и дейности - цитонамазка минимална цена</t>
  </si>
  <si>
    <t>SOMC-43 1</t>
  </si>
  <si>
    <t>SOMC-44 1</t>
  </si>
  <si>
    <t>SOMC-45 1</t>
  </si>
  <si>
    <t>SOMC-40 1</t>
  </si>
  <si>
    <t>SOMC-42 1</t>
  </si>
  <si>
    <t>SOMC-43 2</t>
  </si>
  <si>
    <t>SOMC-44 2</t>
  </si>
  <si>
    <t>SOMC-45 2</t>
  </si>
  <si>
    <t>SOMC-39</t>
  </si>
  <si>
    <t>SOMC-40 2</t>
  </si>
  <si>
    <t>SOMC-41</t>
  </si>
  <si>
    <t>SOMC-42 2</t>
  </si>
  <si>
    <t>SOMC-56</t>
  </si>
  <si>
    <t>SOMC-36</t>
  </si>
  <si>
    <t>SOMC-37</t>
  </si>
  <si>
    <t>SOMC-38</t>
  </si>
  <si>
    <t>SOMC-46</t>
  </si>
  <si>
    <t>Потребителска такса от пенсионер</t>
  </si>
  <si>
    <t>"БОЛНИЧЕН МЕДИЦИНСКИ ЦЕНТЪР" ЕООД ГР. ГАБРОВО</t>
  </si>
  <si>
    <t>бр.</t>
  </si>
  <si>
    <t>Специализиран преглед при гастроентеролог и диагностика на коремни органи</t>
  </si>
  <si>
    <t>Профилактични прегледи и дейности - преглед при специалист минимална цена</t>
  </si>
  <si>
    <t>"Болничен медицински център" ЕООД гр. Габрово</t>
  </si>
  <si>
    <t>Габрово</t>
  </si>
  <si>
    <t>Д-р Милкана Тодорова Йонова - Димитрова</t>
  </si>
  <si>
    <t>"д-р Илиев-Детския"</t>
  </si>
  <si>
    <t>bmcgab@abv.bg</t>
  </si>
  <si>
    <t>0705131004</t>
  </si>
  <si>
    <t>www.bmc-gabrovo.com</t>
  </si>
  <si>
    <t>касова бон,  фактура</t>
  </si>
  <si>
    <t>0879826108</t>
  </si>
  <si>
    <t>на сайта на центъра и на общодостъпно място пред регистратурата на центъра</t>
  </si>
  <si>
    <t>Цени в  ЛЕВА, заплащана от:</t>
  </si>
  <si>
    <t>Цени в ЕВРО</t>
  </si>
  <si>
    <t xml:space="preserve">Лечение с Дарсонвал на една процедура </t>
  </si>
  <si>
    <t>Масаж</t>
  </si>
  <si>
    <t>частичен</t>
  </si>
  <si>
    <t>цялостен</t>
  </si>
  <si>
    <t>двустранно</t>
  </si>
  <si>
    <t>едностранно</t>
  </si>
  <si>
    <t>Ксерокс услуга</t>
  </si>
  <si>
    <t xml:space="preserve">Ъглометрия и сантиметрия в к-т Физиотерапия и рехабилитация </t>
  </si>
  <si>
    <t>Магнитотерапия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</si>
</sst>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0\ &quot;лв.&quot;"/>
    <numFmt numFmtId="166" formatCode="#,##0.00\ [$€-1]"/>
    <numFmt numFmtId="167" formatCode="[$€-2]\ #,##0.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23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i/>
      <sz val="12"/>
      <color indexed="23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9" fillId="0" borderId="7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right" vertical="center" wrapText="1"/>
    </xf>
    <xf numFmtId="0" fontId="15" fillId="0" borderId="4" xfId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right" vertical="center" wrapText="1"/>
    </xf>
    <xf numFmtId="167" fontId="4" fillId="0" borderId="0" xfId="0" applyNumberFormat="1" applyFont="1" applyAlignment="1">
      <alignment vertical="center"/>
    </xf>
    <xf numFmtId="165" fontId="4" fillId="0" borderId="7" xfId="0" applyNumberFormat="1" applyFont="1" applyBorder="1" applyAlignment="1">
      <alignment vertical="center"/>
    </xf>
    <xf numFmtId="166" fontId="9" fillId="0" borderId="7" xfId="0" applyNumberFormat="1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5" fillId="0" borderId="8" xfId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/>
    </xf>
    <xf numFmtId="0" fontId="14" fillId="0" borderId="10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5" fontId="4" fillId="0" borderId="7" xfId="0" applyNumberFormat="1" applyFont="1" applyFill="1" applyBorder="1" applyAlignment="1">
      <alignment horizontal="right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mc-gabrovo.com/" TargetMode="External"/><Relationship Id="rId1" Type="http://schemas.openxmlformats.org/officeDocument/2006/relationships/hyperlink" Target="mailto:bmcgab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120" zoomScaleNormal="100" zoomScaleSheetLayoutView="80" workbookViewId="0">
      <selection activeCell="A18" sqref="A18:F18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57" t="s">
        <v>114</v>
      </c>
      <c r="B1" s="58"/>
      <c r="C1" s="58"/>
      <c r="D1" s="58"/>
      <c r="E1" s="58"/>
      <c r="F1" s="59"/>
    </row>
    <row r="2" spans="1:6" ht="15.6" x14ac:dyDescent="0.3">
      <c r="A2" s="54" t="s">
        <v>1</v>
      </c>
      <c r="B2" s="55"/>
      <c r="C2" s="55"/>
      <c r="D2" s="55"/>
      <c r="E2" s="55"/>
      <c r="F2" s="56"/>
    </row>
    <row r="3" spans="1:6" ht="15.6" x14ac:dyDescent="0.3">
      <c r="A3" s="3" t="s">
        <v>4</v>
      </c>
      <c r="B3" s="8">
        <v>107539898</v>
      </c>
      <c r="C3" s="4" t="s">
        <v>5</v>
      </c>
      <c r="D3" s="8" t="s">
        <v>119</v>
      </c>
      <c r="E3" s="4" t="s">
        <v>6</v>
      </c>
      <c r="F3" s="32" t="s">
        <v>115</v>
      </c>
    </row>
    <row r="4" spans="1:6" ht="15.6" x14ac:dyDescent="0.3">
      <c r="A4" s="60" t="s">
        <v>116</v>
      </c>
      <c r="B4" s="61"/>
      <c r="C4" s="61"/>
      <c r="D4" s="61"/>
      <c r="E4" s="61"/>
      <c r="F4" s="62"/>
    </row>
    <row r="5" spans="1:6" ht="15.6" x14ac:dyDescent="0.3">
      <c r="A5" s="54" t="s">
        <v>0</v>
      </c>
      <c r="B5" s="55"/>
      <c r="C5" s="55"/>
      <c r="D5" s="55"/>
      <c r="E5" s="55"/>
      <c r="F5" s="56"/>
    </row>
    <row r="6" spans="1:6" ht="15.6" x14ac:dyDescent="0.3">
      <c r="A6" s="3" t="s">
        <v>7</v>
      </c>
      <c r="B6" s="8" t="s">
        <v>115</v>
      </c>
      <c r="C6" s="4" t="s">
        <v>8</v>
      </c>
      <c r="D6" s="8" t="s">
        <v>115</v>
      </c>
      <c r="E6" s="4" t="s">
        <v>9</v>
      </c>
      <c r="F6" s="32" t="s">
        <v>115</v>
      </c>
    </row>
    <row r="7" spans="1:6" ht="15.6" x14ac:dyDescent="0.3">
      <c r="A7" s="54" t="s">
        <v>11</v>
      </c>
      <c r="B7" s="55"/>
      <c r="C7" s="55"/>
      <c r="D7" s="55"/>
      <c r="E7" s="55"/>
      <c r="F7" s="56"/>
    </row>
    <row r="8" spans="1:6" ht="15.6" x14ac:dyDescent="0.3">
      <c r="A8" s="3" t="s">
        <v>10</v>
      </c>
      <c r="B8" s="33" t="s">
        <v>117</v>
      </c>
      <c r="C8" s="4" t="s">
        <v>14</v>
      </c>
      <c r="D8" s="33">
        <v>1</v>
      </c>
      <c r="E8" s="4" t="s">
        <v>13</v>
      </c>
      <c r="F8" s="7"/>
    </row>
    <row r="9" spans="1:6" ht="15.6" x14ac:dyDescent="0.3">
      <c r="A9" s="63" t="s">
        <v>11</v>
      </c>
      <c r="B9" s="64"/>
      <c r="C9" s="64"/>
      <c r="D9" s="64"/>
      <c r="E9" s="64"/>
      <c r="F9" s="65"/>
    </row>
    <row r="10" spans="1:6" ht="15.6" x14ac:dyDescent="0.3">
      <c r="A10" s="60" t="s">
        <v>116</v>
      </c>
      <c r="B10" s="61"/>
      <c r="C10" s="61"/>
      <c r="D10" s="61"/>
      <c r="E10" s="61"/>
      <c r="F10" s="62"/>
    </row>
    <row r="11" spans="1:6" ht="15.6" x14ac:dyDescent="0.3">
      <c r="A11" s="54" t="s">
        <v>12</v>
      </c>
      <c r="B11" s="55"/>
      <c r="C11" s="55"/>
      <c r="D11" s="55"/>
      <c r="E11" s="55"/>
      <c r="F11" s="56"/>
    </row>
    <row r="12" spans="1:6" ht="16.2" thickBot="1" x14ac:dyDescent="0.35">
      <c r="A12" s="5" t="s">
        <v>2</v>
      </c>
      <c r="B12" s="31" t="s">
        <v>118</v>
      </c>
      <c r="C12" s="6" t="s">
        <v>3</v>
      </c>
      <c r="D12" s="34" t="s">
        <v>122</v>
      </c>
      <c r="E12" s="9"/>
      <c r="F12" s="10"/>
    </row>
    <row r="13" spans="1:6" ht="19.5" customHeight="1" thickBot="1" x14ac:dyDescent="0.35">
      <c r="A13" s="1"/>
    </row>
    <row r="14" spans="1:6" ht="19.5" customHeight="1" x14ac:dyDescent="0.3">
      <c r="A14" s="48" t="s">
        <v>120</v>
      </c>
      <c r="B14" s="49"/>
      <c r="C14" s="49"/>
      <c r="D14" s="49"/>
      <c r="E14" s="49"/>
      <c r="F14" s="50"/>
    </row>
    <row r="15" spans="1:6" ht="23.25" customHeight="1" x14ac:dyDescent="0.3">
      <c r="A15" s="51" t="s">
        <v>16</v>
      </c>
      <c r="B15" s="52"/>
      <c r="C15" s="52"/>
      <c r="D15" s="52"/>
      <c r="E15" s="52"/>
      <c r="F15" s="53"/>
    </row>
    <row r="16" spans="1:6" ht="15.6" x14ac:dyDescent="0.3">
      <c r="A16" s="45" t="s">
        <v>123</v>
      </c>
      <c r="B16" s="46"/>
      <c r="C16" s="46"/>
      <c r="D16" s="46"/>
      <c r="E16" s="46"/>
      <c r="F16" s="47"/>
    </row>
    <row r="17" spans="1:6" ht="42.75" customHeight="1" x14ac:dyDescent="0.3">
      <c r="A17" s="42" t="s">
        <v>17</v>
      </c>
      <c r="B17" s="43"/>
      <c r="C17" s="43"/>
      <c r="D17" s="43"/>
      <c r="E17" s="43"/>
      <c r="F17" s="44"/>
    </row>
    <row r="18" spans="1:6" ht="59.25" customHeight="1" x14ac:dyDescent="0.3">
      <c r="A18" s="45" t="s">
        <v>121</v>
      </c>
      <c r="B18" s="46"/>
      <c r="C18" s="46"/>
      <c r="D18" s="46"/>
      <c r="E18" s="46"/>
      <c r="F18" s="47"/>
    </row>
    <row r="19" spans="1:6" ht="42.75" customHeight="1" x14ac:dyDescent="0.3">
      <c r="A19" s="42" t="s">
        <v>18</v>
      </c>
      <c r="B19" s="43"/>
      <c r="C19" s="43"/>
      <c r="D19" s="43"/>
      <c r="E19" s="43"/>
      <c r="F19" s="4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phoneticPr fontId="0" type="noConversion"/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abSelected="1" topLeftCell="A19" zoomScale="120" zoomScaleNormal="87" workbookViewId="0">
      <selection activeCell="I31" sqref="I31"/>
    </sheetView>
  </sheetViews>
  <sheetFormatPr defaultColWidth="9.109375" defaultRowHeight="13.8" x14ac:dyDescent="0.3"/>
  <cols>
    <col min="1" max="1" width="12.33203125" style="12" customWidth="1"/>
    <col min="2" max="2" width="76.109375" style="12" customWidth="1"/>
    <col min="3" max="5" width="10.33203125" style="12" customWidth="1"/>
    <col min="6" max="6" width="12.109375" style="12" customWidth="1"/>
    <col min="7" max="16384" width="9.109375" style="12"/>
  </cols>
  <sheetData>
    <row r="1" spans="1:6" s="11" customFormat="1" ht="50.25" customHeight="1" x14ac:dyDescent="0.3">
      <c r="A1" s="66" t="s">
        <v>19</v>
      </c>
      <c r="B1" s="66"/>
      <c r="C1" s="66"/>
      <c r="D1" s="66"/>
      <c r="E1" s="66"/>
    </row>
    <row r="2" spans="1:6" ht="49.5" customHeight="1" x14ac:dyDescent="0.3">
      <c r="A2" s="67" t="s">
        <v>110</v>
      </c>
      <c r="B2" s="67"/>
      <c r="C2" s="67"/>
      <c r="D2" s="67"/>
      <c r="E2" s="67"/>
    </row>
    <row r="3" spans="1:6" ht="49.5" customHeight="1" x14ac:dyDescent="0.3">
      <c r="A3" s="69" t="s">
        <v>1</v>
      </c>
      <c r="B3" s="69"/>
      <c r="C3" s="69"/>
      <c r="D3" s="69"/>
      <c r="E3" s="69"/>
    </row>
    <row r="4" spans="1:6" ht="15.6" x14ac:dyDescent="0.3">
      <c r="A4" s="19" t="s">
        <v>4</v>
      </c>
      <c r="B4" s="28">
        <v>107539898</v>
      </c>
      <c r="C4" s="18"/>
      <c r="D4" s="18"/>
      <c r="E4" s="18"/>
    </row>
    <row r="5" spans="1:6" ht="25.5" customHeight="1" x14ac:dyDescent="0.3">
      <c r="A5" s="13"/>
      <c r="B5" s="13"/>
      <c r="C5" s="13"/>
      <c r="D5" s="13"/>
      <c r="E5" s="13"/>
    </row>
    <row r="6" spans="1:6" s="15" customFormat="1" ht="24.75" customHeight="1" x14ac:dyDescent="0.3">
      <c r="A6" s="68" t="s">
        <v>21</v>
      </c>
      <c r="B6" s="68" t="s">
        <v>15</v>
      </c>
      <c r="C6" s="68" t="s">
        <v>23</v>
      </c>
      <c r="D6" s="68" t="s">
        <v>124</v>
      </c>
      <c r="E6" s="68"/>
      <c r="F6" s="40" t="s">
        <v>125</v>
      </c>
    </row>
    <row r="7" spans="1:6" s="16" customFormat="1" ht="51.75" customHeight="1" x14ac:dyDescent="0.3">
      <c r="A7" s="68"/>
      <c r="B7" s="68"/>
      <c r="C7" s="68"/>
      <c r="D7" s="24" t="s">
        <v>22</v>
      </c>
      <c r="E7" s="24" t="s">
        <v>20</v>
      </c>
      <c r="F7" s="41"/>
    </row>
    <row r="8" spans="1:6" s="14" customFormat="1" ht="27.6" x14ac:dyDescent="0.3">
      <c r="A8" s="26" t="s">
        <v>92</v>
      </c>
      <c r="B8" s="22" t="s">
        <v>24</v>
      </c>
      <c r="C8" s="29" t="s">
        <v>111</v>
      </c>
      <c r="D8" s="25"/>
      <c r="E8" s="35">
        <v>50</v>
      </c>
      <c r="F8" s="38">
        <f>SUM(E8/1.95583)</f>
        <v>25.564594059810926</v>
      </c>
    </row>
    <row r="9" spans="1:6" s="17" customFormat="1" ht="41.4" x14ac:dyDescent="0.3">
      <c r="A9" s="26" t="s">
        <v>93</v>
      </c>
      <c r="B9" s="22" t="s">
        <v>25</v>
      </c>
      <c r="C9" s="29" t="s">
        <v>111</v>
      </c>
      <c r="D9" s="25"/>
      <c r="E9" s="35">
        <v>52.5</v>
      </c>
      <c r="F9" s="38">
        <f t="shared" ref="F9:F32" si="0">SUM(E9/1.95583)</f>
        <v>26.842823762801473</v>
      </c>
    </row>
    <row r="10" spans="1:6" s="17" customFormat="1" ht="27.6" x14ac:dyDescent="0.3">
      <c r="A10" s="26" t="s">
        <v>94</v>
      </c>
      <c r="B10" s="22" t="s">
        <v>26</v>
      </c>
      <c r="C10" s="29" t="s">
        <v>111</v>
      </c>
      <c r="D10" s="25"/>
      <c r="E10" s="35">
        <v>50</v>
      </c>
      <c r="F10" s="38">
        <f t="shared" si="0"/>
        <v>25.564594059810926</v>
      </c>
    </row>
    <row r="11" spans="1:6" s="17" customFormat="1" x14ac:dyDescent="0.3">
      <c r="A11" s="26" t="s">
        <v>95</v>
      </c>
      <c r="B11" s="22" t="s">
        <v>27</v>
      </c>
      <c r="C11" s="29" t="s">
        <v>111</v>
      </c>
      <c r="D11" s="25"/>
      <c r="E11" s="35">
        <v>50</v>
      </c>
      <c r="F11" s="38">
        <f t="shared" si="0"/>
        <v>25.564594059810926</v>
      </c>
    </row>
    <row r="12" spans="1:6" s="17" customFormat="1" x14ac:dyDescent="0.3">
      <c r="A12" s="26" t="s">
        <v>96</v>
      </c>
      <c r="B12" s="22" t="s">
        <v>28</v>
      </c>
      <c r="C12" s="29" t="s">
        <v>111</v>
      </c>
      <c r="D12" s="25"/>
      <c r="E12" s="35">
        <v>50</v>
      </c>
      <c r="F12" s="38">
        <f t="shared" si="0"/>
        <v>25.564594059810926</v>
      </c>
    </row>
    <row r="13" spans="1:6" s="17" customFormat="1" ht="30" customHeight="1" x14ac:dyDescent="0.3">
      <c r="A13" s="26" t="s">
        <v>97</v>
      </c>
      <c r="B13" s="22" t="s">
        <v>29</v>
      </c>
      <c r="C13" s="29" t="s">
        <v>111</v>
      </c>
      <c r="D13" s="25"/>
      <c r="E13" s="35">
        <v>20.5</v>
      </c>
      <c r="F13" s="38">
        <f t="shared" si="0"/>
        <v>10.481483564522479</v>
      </c>
    </row>
    <row r="14" spans="1:6" s="17" customFormat="1" ht="41.4" x14ac:dyDescent="0.3">
      <c r="A14" s="26" t="s">
        <v>98</v>
      </c>
      <c r="B14" s="22" t="s">
        <v>30</v>
      </c>
      <c r="C14" s="29" t="s">
        <v>111</v>
      </c>
      <c r="D14" s="25"/>
      <c r="E14" s="35">
        <v>23</v>
      </c>
      <c r="F14" s="38">
        <f t="shared" si="0"/>
        <v>11.759713267513025</v>
      </c>
    </row>
    <row r="15" spans="1:6" s="17" customFormat="1" ht="27.6" x14ac:dyDescent="0.3">
      <c r="A15" s="26" t="s">
        <v>99</v>
      </c>
      <c r="B15" s="22" t="s">
        <v>31</v>
      </c>
      <c r="C15" s="29" t="s">
        <v>111</v>
      </c>
      <c r="D15" s="25"/>
      <c r="E15" s="35">
        <v>20.5</v>
      </c>
      <c r="F15" s="38">
        <f t="shared" si="0"/>
        <v>10.481483564522479</v>
      </c>
    </row>
    <row r="16" spans="1:6" s="14" customFormat="1" ht="27.6" x14ac:dyDescent="0.3">
      <c r="A16" s="26" t="s">
        <v>100</v>
      </c>
      <c r="B16" s="22" t="s">
        <v>32</v>
      </c>
      <c r="C16" s="29" t="s">
        <v>111</v>
      </c>
      <c r="D16" s="25"/>
      <c r="E16" s="35">
        <v>36.5</v>
      </c>
      <c r="F16" s="38">
        <f t="shared" si="0"/>
        <v>18.662153663661975</v>
      </c>
    </row>
    <row r="17" spans="1:6" s="14" customFormat="1" x14ac:dyDescent="0.3">
      <c r="A17" s="26" t="s">
        <v>101</v>
      </c>
      <c r="B17" s="22" t="s">
        <v>33</v>
      </c>
      <c r="C17" s="29" t="s">
        <v>111</v>
      </c>
      <c r="D17" s="25"/>
      <c r="E17" s="35">
        <v>30.5</v>
      </c>
      <c r="F17" s="38">
        <f t="shared" si="0"/>
        <v>15.594402376484664</v>
      </c>
    </row>
    <row r="18" spans="1:6" s="17" customFormat="1" ht="27.6" x14ac:dyDescent="0.3">
      <c r="A18" s="26" t="s">
        <v>102</v>
      </c>
      <c r="B18" s="22" t="s">
        <v>34</v>
      </c>
      <c r="C18" s="29" t="s">
        <v>111</v>
      </c>
      <c r="D18" s="25"/>
      <c r="E18" s="35">
        <v>40</v>
      </c>
      <c r="F18" s="38">
        <f t="shared" si="0"/>
        <v>20.45167524784874</v>
      </c>
    </row>
    <row r="19" spans="1:6" s="17" customFormat="1" ht="27.6" x14ac:dyDescent="0.3">
      <c r="A19" s="26" t="s">
        <v>103</v>
      </c>
      <c r="B19" s="22" t="s">
        <v>35</v>
      </c>
      <c r="C19" s="29" t="s">
        <v>111</v>
      </c>
      <c r="D19" s="25"/>
      <c r="E19" s="35">
        <v>41</v>
      </c>
      <c r="F19" s="38">
        <f t="shared" si="0"/>
        <v>20.962967129044959</v>
      </c>
    </row>
    <row r="20" spans="1:6" s="14" customFormat="1" x14ac:dyDescent="0.3">
      <c r="A20" s="26"/>
      <c r="B20" s="22" t="s">
        <v>36</v>
      </c>
      <c r="C20" s="29" t="s">
        <v>111</v>
      </c>
      <c r="D20" s="25"/>
      <c r="E20" s="35">
        <v>20</v>
      </c>
      <c r="F20" s="38">
        <f t="shared" si="0"/>
        <v>10.22583762392437</v>
      </c>
    </row>
    <row r="21" spans="1:6" s="14" customFormat="1" x14ac:dyDescent="0.3">
      <c r="A21" s="26">
        <v>45.13</v>
      </c>
      <c r="B21" s="20" t="s">
        <v>37</v>
      </c>
      <c r="C21" s="29" t="s">
        <v>111</v>
      </c>
      <c r="D21" s="25"/>
      <c r="E21" s="35">
        <v>40</v>
      </c>
      <c r="F21" s="38">
        <f t="shared" si="0"/>
        <v>20.45167524784874</v>
      </c>
    </row>
    <row r="22" spans="1:6" s="14" customFormat="1" x14ac:dyDescent="0.3">
      <c r="A22" s="26">
        <v>88.72</v>
      </c>
      <c r="B22" s="21" t="s">
        <v>38</v>
      </c>
      <c r="C22" s="29" t="s">
        <v>111</v>
      </c>
      <c r="D22" s="25"/>
      <c r="E22" s="35">
        <v>30</v>
      </c>
      <c r="F22" s="38">
        <f t="shared" si="0"/>
        <v>15.338756435886555</v>
      </c>
    </row>
    <row r="23" spans="1:6" s="14" customFormat="1" ht="27.6" x14ac:dyDescent="0.3">
      <c r="A23" s="26">
        <v>88.77</v>
      </c>
      <c r="B23" s="21" t="s">
        <v>49</v>
      </c>
      <c r="C23" s="29" t="s">
        <v>111</v>
      </c>
      <c r="D23" s="25"/>
      <c r="E23" s="35">
        <v>25</v>
      </c>
      <c r="F23" s="38">
        <f t="shared" si="0"/>
        <v>12.782297029905463</v>
      </c>
    </row>
    <row r="24" spans="1:6" s="14" customFormat="1" x14ac:dyDescent="0.3">
      <c r="A24" s="26">
        <v>88.79</v>
      </c>
      <c r="B24" s="21" t="s">
        <v>39</v>
      </c>
      <c r="C24" s="29" t="s">
        <v>111</v>
      </c>
      <c r="D24" s="25"/>
      <c r="E24" s="35">
        <v>30</v>
      </c>
      <c r="F24" s="38">
        <f t="shared" si="0"/>
        <v>15.338756435886555</v>
      </c>
    </row>
    <row r="25" spans="1:6" s="14" customFormat="1" x14ac:dyDescent="0.3">
      <c r="A25" s="26">
        <v>81.91</v>
      </c>
      <c r="B25" s="21" t="s">
        <v>40</v>
      </c>
      <c r="C25" s="29" t="s">
        <v>111</v>
      </c>
      <c r="D25" s="25"/>
      <c r="E25" s="35">
        <v>20</v>
      </c>
      <c r="F25" s="38">
        <f t="shared" si="0"/>
        <v>10.22583762392437</v>
      </c>
    </row>
    <row r="26" spans="1:6" x14ac:dyDescent="0.3">
      <c r="A26" s="26">
        <v>22.01</v>
      </c>
      <c r="B26" s="21" t="s">
        <v>41</v>
      </c>
      <c r="C26" s="29" t="s">
        <v>111</v>
      </c>
      <c r="D26" s="25"/>
      <c r="E26" s="35">
        <v>13.05</v>
      </c>
      <c r="F26" s="38">
        <f t="shared" si="0"/>
        <v>6.6723590496106517</v>
      </c>
    </row>
    <row r="27" spans="1:6" x14ac:dyDescent="0.3">
      <c r="A27" s="27">
        <v>28</v>
      </c>
      <c r="B27" s="21" t="s">
        <v>42</v>
      </c>
      <c r="C27" s="29" t="s">
        <v>111</v>
      </c>
      <c r="D27" s="25"/>
      <c r="E27" s="35">
        <v>13.05</v>
      </c>
      <c r="F27" s="38">
        <f t="shared" si="0"/>
        <v>6.6723590496106517</v>
      </c>
    </row>
    <row r="28" spans="1:6" ht="27.6" x14ac:dyDescent="0.3">
      <c r="A28" s="26" t="s">
        <v>104</v>
      </c>
      <c r="B28" s="21" t="s">
        <v>47</v>
      </c>
      <c r="C28" s="29" t="s">
        <v>111</v>
      </c>
      <c r="D28" s="25"/>
      <c r="E28" s="70">
        <v>36</v>
      </c>
      <c r="F28" s="38">
        <f t="shared" si="0"/>
        <v>18.406507723063864</v>
      </c>
    </row>
    <row r="29" spans="1:6" x14ac:dyDescent="0.3">
      <c r="A29" s="26" t="s">
        <v>105</v>
      </c>
      <c r="B29" s="21" t="s">
        <v>43</v>
      </c>
      <c r="C29" s="29" t="s">
        <v>111</v>
      </c>
      <c r="D29" s="25"/>
      <c r="E29" s="35">
        <v>9</v>
      </c>
      <c r="F29" s="38">
        <f t="shared" si="0"/>
        <v>4.6016269307659661</v>
      </c>
    </row>
    <row r="30" spans="1:6" x14ac:dyDescent="0.3">
      <c r="A30" s="26" t="s">
        <v>106</v>
      </c>
      <c r="B30" s="21" t="s">
        <v>44</v>
      </c>
      <c r="C30" s="29" t="s">
        <v>111</v>
      </c>
      <c r="D30" s="25"/>
      <c r="E30" s="35">
        <v>9</v>
      </c>
      <c r="F30" s="38">
        <f t="shared" si="0"/>
        <v>4.6016269307659661</v>
      </c>
    </row>
    <row r="31" spans="1:6" x14ac:dyDescent="0.3">
      <c r="A31" s="26" t="s">
        <v>107</v>
      </c>
      <c r="B31" s="21" t="s">
        <v>45</v>
      </c>
      <c r="C31" s="29" t="s">
        <v>111</v>
      </c>
      <c r="D31" s="25"/>
      <c r="E31" s="35">
        <v>9</v>
      </c>
      <c r="F31" s="38">
        <f t="shared" si="0"/>
        <v>4.6016269307659661</v>
      </c>
    </row>
    <row r="32" spans="1:6" x14ac:dyDescent="0.3">
      <c r="A32" s="26" t="s">
        <v>108</v>
      </c>
      <c r="B32" s="21" t="s">
        <v>46</v>
      </c>
      <c r="C32" s="29" t="s">
        <v>111</v>
      </c>
      <c r="D32" s="25"/>
      <c r="E32" s="35">
        <v>14</v>
      </c>
      <c r="F32" s="38">
        <f t="shared" si="0"/>
        <v>7.1580863367470586</v>
      </c>
    </row>
    <row r="33" spans="1:6" x14ac:dyDescent="0.3">
      <c r="A33" s="23"/>
      <c r="B33" s="21" t="s">
        <v>51</v>
      </c>
      <c r="C33" s="29" t="s">
        <v>111</v>
      </c>
      <c r="D33" s="37">
        <v>70.409880000000001</v>
      </c>
      <c r="E33" s="23"/>
      <c r="F33" s="38">
        <f t="shared" ref="F33:F79" si="1">SUM(D33/1.95583)</f>
        <v>36</v>
      </c>
    </row>
    <row r="34" spans="1:6" x14ac:dyDescent="0.3">
      <c r="A34" s="23"/>
      <c r="B34" s="21" t="s">
        <v>52</v>
      </c>
      <c r="C34" s="29" t="s">
        <v>111</v>
      </c>
      <c r="D34" s="37">
        <v>80.189030000000002</v>
      </c>
      <c r="E34" s="23"/>
      <c r="F34" s="38">
        <f t="shared" si="1"/>
        <v>41</v>
      </c>
    </row>
    <row r="35" spans="1:6" x14ac:dyDescent="0.3">
      <c r="A35" s="23"/>
      <c r="B35" s="21" t="s">
        <v>53</v>
      </c>
      <c r="C35" s="29" t="s">
        <v>111</v>
      </c>
      <c r="D35" s="37">
        <v>35.204940000000001</v>
      </c>
      <c r="E35" s="23"/>
      <c r="F35" s="38">
        <f t="shared" si="1"/>
        <v>18</v>
      </c>
    </row>
    <row r="36" spans="1:6" ht="27.6" x14ac:dyDescent="0.3">
      <c r="A36" s="23"/>
      <c r="B36" s="21" t="s">
        <v>54</v>
      </c>
      <c r="C36" s="29" t="s">
        <v>111</v>
      </c>
      <c r="D36" s="37">
        <v>99.747329999999991</v>
      </c>
      <c r="E36" s="23"/>
      <c r="F36" s="38">
        <f t="shared" si="1"/>
        <v>51</v>
      </c>
    </row>
    <row r="37" spans="1:6" x14ac:dyDescent="0.3">
      <c r="A37" s="23"/>
      <c r="B37" s="21" t="s">
        <v>55</v>
      </c>
      <c r="C37" s="29" t="s">
        <v>111</v>
      </c>
      <c r="D37" s="37">
        <v>70.409880000000001</v>
      </c>
      <c r="E37" s="23"/>
      <c r="F37" s="38">
        <f t="shared" si="1"/>
        <v>36</v>
      </c>
    </row>
    <row r="38" spans="1:6" x14ac:dyDescent="0.3">
      <c r="A38" s="23"/>
      <c r="B38" s="21" t="s">
        <v>56</v>
      </c>
      <c r="C38" s="29" t="s">
        <v>111</v>
      </c>
      <c r="D38" s="37">
        <v>35.204940000000001</v>
      </c>
      <c r="E38" s="23"/>
      <c r="F38" s="38">
        <f t="shared" si="1"/>
        <v>18</v>
      </c>
    </row>
    <row r="39" spans="1:6" x14ac:dyDescent="0.3">
      <c r="A39" s="23"/>
      <c r="B39" s="21" t="s">
        <v>112</v>
      </c>
      <c r="C39" s="29" t="s">
        <v>111</v>
      </c>
      <c r="D39" s="37">
        <v>80.189030000000002</v>
      </c>
      <c r="E39" s="23"/>
      <c r="F39" s="38">
        <f t="shared" si="1"/>
        <v>41</v>
      </c>
    </row>
    <row r="40" spans="1:6" x14ac:dyDescent="0.3">
      <c r="A40" s="23"/>
      <c r="B40" s="21" t="s">
        <v>57</v>
      </c>
      <c r="C40" s="29" t="s">
        <v>111</v>
      </c>
      <c r="D40" s="37">
        <v>25.425789999999999</v>
      </c>
      <c r="E40" s="23"/>
      <c r="F40" s="38">
        <f t="shared" si="1"/>
        <v>13</v>
      </c>
    </row>
    <row r="41" spans="1:6" x14ac:dyDescent="0.3">
      <c r="A41" s="23"/>
      <c r="B41" s="21" t="s">
        <v>58</v>
      </c>
      <c r="C41" s="29" t="s">
        <v>111</v>
      </c>
      <c r="D41" s="37">
        <v>1.95583</v>
      </c>
      <c r="E41" s="23"/>
      <c r="F41" s="38">
        <f t="shared" si="1"/>
        <v>1</v>
      </c>
    </row>
    <row r="42" spans="1:6" x14ac:dyDescent="0.3">
      <c r="A42" s="23"/>
      <c r="B42" s="21" t="s">
        <v>59</v>
      </c>
      <c r="C42" s="29" t="s">
        <v>111</v>
      </c>
      <c r="D42" s="37">
        <v>5.8674900000000001</v>
      </c>
      <c r="E42" s="23"/>
      <c r="F42" s="38">
        <f t="shared" si="1"/>
        <v>3</v>
      </c>
    </row>
    <row r="43" spans="1:6" x14ac:dyDescent="0.3">
      <c r="A43" s="23"/>
      <c r="B43" s="21" t="s">
        <v>60</v>
      </c>
      <c r="C43" s="29" t="s">
        <v>111</v>
      </c>
      <c r="D43" s="37">
        <v>1.95583</v>
      </c>
      <c r="E43" s="23"/>
      <c r="F43" s="38">
        <f t="shared" si="1"/>
        <v>1</v>
      </c>
    </row>
    <row r="44" spans="1:6" x14ac:dyDescent="0.3">
      <c r="A44" s="23"/>
      <c r="B44" s="21" t="s">
        <v>61</v>
      </c>
      <c r="C44" s="29" t="s">
        <v>111</v>
      </c>
      <c r="D44" s="37">
        <v>9.7791499999999996</v>
      </c>
      <c r="E44" s="23"/>
      <c r="F44" s="38">
        <f t="shared" si="1"/>
        <v>5</v>
      </c>
    </row>
    <row r="45" spans="1:6" x14ac:dyDescent="0.3">
      <c r="A45" s="23"/>
      <c r="B45" s="21" t="s">
        <v>62</v>
      </c>
      <c r="C45" s="29" t="s">
        <v>111</v>
      </c>
      <c r="D45" s="37">
        <v>9.7791499999999996</v>
      </c>
      <c r="E45" s="23"/>
      <c r="F45" s="38">
        <f t="shared" si="1"/>
        <v>5</v>
      </c>
    </row>
    <row r="46" spans="1:6" x14ac:dyDescent="0.3">
      <c r="A46" s="23"/>
      <c r="B46" s="21" t="s">
        <v>63</v>
      </c>
      <c r="C46" s="29" t="s">
        <v>111</v>
      </c>
      <c r="D46" s="37">
        <v>9.7791499999999996</v>
      </c>
      <c r="E46" s="23"/>
      <c r="F46" s="38">
        <f t="shared" si="1"/>
        <v>5</v>
      </c>
    </row>
    <row r="47" spans="1:6" x14ac:dyDescent="0.3">
      <c r="A47" s="23"/>
      <c r="B47" s="21" t="s">
        <v>64</v>
      </c>
      <c r="C47" s="29" t="s">
        <v>111</v>
      </c>
      <c r="D47" s="37">
        <v>3.9116599999999999</v>
      </c>
      <c r="E47" s="23"/>
      <c r="F47" s="38">
        <f t="shared" si="1"/>
        <v>2</v>
      </c>
    </row>
    <row r="48" spans="1:6" x14ac:dyDescent="0.3">
      <c r="A48" s="23"/>
      <c r="B48" s="21" t="s">
        <v>65</v>
      </c>
      <c r="C48" s="29" t="s">
        <v>111</v>
      </c>
      <c r="D48" s="37">
        <v>29.33745</v>
      </c>
      <c r="E48" s="23"/>
      <c r="F48" s="38">
        <f t="shared" si="1"/>
        <v>15</v>
      </c>
    </row>
    <row r="49" spans="1:6" x14ac:dyDescent="0.3">
      <c r="A49" s="23"/>
      <c r="B49" s="21" t="s">
        <v>66</v>
      </c>
      <c r="C49" s="29" t="s">
        <v>111</v>
      </c>
      <c r="D49" s="37">
        <v>15.64664</v>
      </c>
      <c r="E49" s="23"/>
      <c r="F49" s="38">
        <f t="shared" si="1"/>
        <v>8</v>
      </c>
    </row>
    <row r="50" spans="1:6" x14ac:dyDescent="0.3">
      <c r="A50" s="23"/>
      <c r="B50" s="21" t="s">
        <v>67</v>
      </c>
      <c r="C50" s="29" t="s">
        <v>111</v>
      </c>
      <c r="D50" s="37">
        <v>39.116599999999998</v>
      </c>
      <c r="E50" s="23"/>
      <c r="F50" s="38">
        <f t="shared" si="1"/>
        <v>20</v>
      </c>
    </row>
    <row r="51" spans="1:6" x14ac:dyDescent="0.3">
      <c r="A51" s="23"/>
      <c r="B51" s="21" t="s">
        <v>68</v>
      </c>
      <c r="C51" s="29" t="s">
        <v>111</v>
      </c>
      <c r="D51" s="37">
        <v>35.204940000000001</v>
      </c>
      <c r="E51" s="23"/>
      <c r="F51" s="38">
        <f t="shared" si="1"/>
        <v>18</v>
      </c>
    </row>
    <row r="52" spans="1:6" x14ac:dyDescent="0.3">
      <c r="A52" s="23"/>
      <c r="B52" s="21" t="s">
        <v>69</v>
      </c>
      <c r="C52" s="29" t="s">
        <v>111</v>
      </c>
      <c r="D52" s="37">
        <v>25.425789999999999</v>
      </c>
      <c r="E52" s="23"/>
      <c r="F52" s="38">
        <f t="shared" si="1"/>
        <v>13</v>
      </c>
    </row>
    <row r="53" spans="1:6" x14ac:dyDescent="0.3">
      <c r="A53" s="23"/>
      <c r="B53" s="21" t="s">
        <v>70</v>
      </c>
      <c r="C53" s="29" t="s">
        <v>111</v>
      </c>
      <c r="D53" s="37">
        <v>70.409880000000001</v>
      </c>
      <c r="E53" s="23"/>
      <c r="F53" s="38">
        <f t="shared" si="1"/>
        <v>36</v>
      </c>
    </row>
    <row r="54" spans="1:6" x14ac:dyDescent="0.3">
      <c r="A54" s="23"/>
      <c r="B54" s="21" t="s">
        <v>72</v>
      </c>
      <c r="C54" s="29" t="s">
        <v>111</v>
      </c>
      <c r="D54" s="37">
        <v>70.409880000000001</v>
      </c>
      <c r="E54" s="23"/>
      <c r="F54" s="38">
        <f t="shared" si="1"/>
        <v>36</v>
      </c>
    </row>
    <row r="55" spans="1:6" x14ac:dyDescent="0.3">
      <c r="A55" s="23"/>
      <c r="B55" s="21" t="s">
        <v>73</v>
      </c>
      <c r="C55" s="29" t="s">
        <v>111</v>
      </c>
      <c r="D55" s="37">
        <v>70.409880000000001</v>
      </c>
      <c r="E55" s="23"/>
      <c r="F55" s="38">
        <f t="shared" si="1"/>
        <v>36</v>
      </c>
    </row>
    <row r="56" spans="1:6" x14ac:dyDescent="0.3">
      <c r="A56" s="23"/>
      <c r="B56" s="21" t="s">
        <v>38</v>
      </c>
      <c r="C56" s="29" t="s">
        <v>111</v>
      </c>
      <c r="D56" s="37">
        <v>70.409880000000001</v>
      </c>
      <c r="E56" s="23"/>
      <c r="F56" s="38">
        <f t="shared" si="1"/>
        <v>36</v>
      </c>
    </row>
    <row r="57" spans="1:6" x14ac:dyDescent="0.3">
      <c r="A57" s="23"/>
      <c r="B57" s="21" t="s">
        <v>74</v>
      </c>
      <c r="C57" s="29" t="s">
        <v>111</v>
      </c>
      <c r="D57" s="37">
        <v>39.116599999999998</v>
      </c>
      <c r="E57" s="23"/>
      <c r="F57" s="38">
        <f t="shared" si="1"/>
        <v>20</v>
      </c>
    </row>
    <row r="58" spans="1:6" x14ac:dyDescent="0.3">
      <c r="A58" s="23"/>
      <c r="B58" s="21" t="s">
        <v>48</v>
      </c>
      <c r="C58" s="29" t="s">
        <v>111</v>
      </c>
      <c r="D58" s="37">
        <v>39.116599999999998</v>
      </c>
      <c r="E58" s="23"/>
      <c r="F58" s="38">
        <f t="shared" si="1"/>
        <v>20</v>
      </c>
    </row>
    <row r="59" spans="1:6" x14ac:dyDescent="0.3">
      <c r="A59" s="23"/>
      <c r="B59" s="21" t="s">
        <v>71</v>
      </c>
      <c r="C59" s="29" t="s">
        <v>111</v>
      </c>
      <c r="D59" s="37">
        <v>39.116599999999998</v>
      </c>
      <c r="E59" s="23"/>
      <c r="F59" s="38">
        <f t="shared" si="1"/>
        <v>20</v>
      </c>
    </row>
    <row r="60" spans="1:6" x14ac:dyDescent="0.3">
      <c r="A60" s="23"/>
      <c r="B60" s="21" t="s">
        <v>75</v>
      </c>
      <c r="C60" s="29" t="s">
        <v>111</v>
      </c>
      <c r="D60" s="37">
        <v>9.7791499999999996</v>
      </c>
      <c r="E60" s="23"/>
      <c r="F60" s="38">
        <f t="shared" si="1"/>
        <v>5</v>
      </c>
    </row>
    <row r="61" spans="1:6" x14ac:dyDescent="0.3">
      <c r="A61" s="23"/>
      <c r="B61" s="21" t="s">
        <v>76</v>
      </c>
      <c r="C61" s="29" t="s">
        <v>111</v>
      </c>
      <c r="D61" s="37">
        <v>9.7791499999999996</v>
      </c>
      <c r="E61" s="23"/>
      <c r="F61" s="38">
        <f t="shared" si="1"/>
        <v>5</v>
      </c>
    </row>
    <row r="62" spans="1:6" x14ac:dyDescent="0.3">
      <c r="A62" s="23"/>
      <c r="B62" s="21" t="s">
        <v>77</v>
      </c>
      <c r="C62" s="29" t="s">
        <v>111</v>
      </c>
      <c r="D62" s="37">
        <v>19.558299999999999</v>
      </c>
      <c r="E62" s="23"/>
      <c r="F62" s="38">
        <f t="shared" si="1"/>
        <v>10</v>
      </c>
    </row>
    <row r="63" spans="1:6" x14ac:dyDescent="0.3">
      <c r="A63" s="23"/>
      <c r="B63" s="21" t="s">
        <v>78</v>
      </c>
      <c r="C63" s="29" t="s">
        <v>111</v>
      </c>
      <c r="D63" s="37">
        <v>19.558299999999999</v>
      </c>
      <c r="E63" s="23"/>
      <c r="F63" s="38">
        <f t="shared" si="1"/>
        <v>10</v>
      </c>
    </row>
    <row r="64" spans="1:6" ht="27.6" x14ac:dyDescent="0.3">
      <c r="A64" s="23"/>
      <c r="B64" s="21" t="s">
        <v>79</v>
      </c>
      <c r="C64" s="29" t="s">
        <v>111</v>
      </c>
      <c r="D64" s="37">
        <v>15.64664</v>
      </c>
      <c r="E64" s="23"/>
      <c r="F64" s="38">
        <f t="shared" si="1"/>
        <v>8</v>
      </c>
    </row>
    <row r="65" spans="1:6" x14ac:dyDescent="0.3">
      <c r="A65" s="23"/>
      <c r="B65" s="21" t="s">
        <v>80</v>
      </c>
      <c r="C65" s="29" t="s">
        <v>111</v>
      </c>
      <c r="D65" s="37">
        <v>19.558299999999999</v>
      </c>
      <c r="E65" s="23"/>
      <c r="F65" s="38">
        <f t="shared" si="1"/>
        <v>10</v>
      </c>
    </row>
    <row r="66" spans="1:6" x14ac:dyDescent="0.3">
      <c r="A66" s="23"/>
      <c r="B66" s="21" t="s">
        <v>126</v>
      </c>
      <c r="C66" s="29" t="s">
        <v>111</v>
      </c>
      <c r="D66" s="37">
        <v>9.7791499999999996</v>
      </c>
      <c r="E66" s="23"/>
      <c r="F66" s="38">
        <f t="shared" si="1"/>
        <v>5</v>
      </c>
    </row>
    <row r="67" spans="1:6" x14ac:dyDescent="0.3">
      <c r="A67" s="23"/>
      <c r="B67" s="21" t="s">
        <v>82</v>
      </c>
      <c r="C67" s="29" t="s">
        <v>111</v>
      </c>
      <c r="D67" s="37">
        <v>15.64664</v>
      </c>
      <c r="E67" s="23"/>
      <c r="F67" s="38">
        <f t="shared" si="1"/>
        <v>8</v>
      </c>
    </row>
    <row r="68" spans="1:6" x14ac:dyDescent="0.3">
      <c r="A68" s="23"/>
      <c r="B68" s="21" t="s">
        <v>83</v>
      </c>
      <c r="C68" s="29" t="s">
        <v>111</v>
      </c>
      <c r="D68" s="37">
        <v>39.116599999999998</v>
      </c>
      <c r="E68" s="23"/>
      <c r="F68" s="38">
        <f t="shared" si="1"/>
        <v>20</v>
      </c>
    </row>
    <row r="69" spans="1:6" ht="17.25" customHeight="1" x14ac:dyDescent="0.3">
      <c r="A69" s="23"/>
      <c r="B69" s="21" t="s">
        <v>113</v>
      </c>
      <c r="C69" s="29" t="s">
        <v>111</v>
      </c>
      <c r="D69" s="37">
        <v>39.116599999999998</v>
      </c>
      <c r="E69" s="23"/>
      <c r="F69" s="38">
        <f t="shared" si="1"/>
        <v>20</v>
      </c>
    </row>
    <row r="70" spans="1:6" x14ac:dyDescent="0.3">
      <c r="A70" s="23"/>
      <c r="B70" s="21" t="s">
        <v>84</v>
      </c>
      <c r="C70" s="29" t="s">
        <v>111</v>
      </c>
      <c r="D70" s="37">
        <v>5.8674900000000001</v>
      </c>
      <c r="E70" s="23"/>
      <c r="F70" s="38">
        <f t="shared" si="1"/>
        <v>3</v>
      </c>
    </row>
    <row r="71" spans="1:6" x14ac:dyDescent="0.3">
      <c r="A71" s="23"/>
      <c r="B71" s="21" t="s">
        <v>91</v>
      </c>
      <c r="C71" s="29" t="s">
        <v>111</v>
      </c>
      <c r="D71" s="37">
        <v>5.8674900000000001</v>
      </c>
      <c r="E71" s="23"/>
      <c r="F71" s="38">
        <f t="shared" si="1"/>
        <v>3</v>
      </c>
    </row>
    <row r="72" spans="1:6" x14ac:dyDescent="0.3">
      <c r="A72" s="23"/>
      <c r="B72" s="21" t="s">
        <v>133</v>
      </c>
      <c r="C72" s="29" t="s">
        <v>111</v>
      </c>
      <c r="D72" s="37">
        <v>15.64664</v>
      </c>
      <c r="E72" s="23"/>
      <c r="F72" s="38">
        <f t="shared" si="1"/>
        <v>8</v>
      </c>
    </row>
    <row r="73" spans="1:6" x14ac:dyDescent="0.3">
      <c r="A73" s="23"/>
      <c r="B73" s="21" t="s">
        <v>85</v>
      </c>
      <c r="C73" s="29" t="s">
        <v>111</v>
      </c>
      <c r="D73" s="37">
        <v>3.9116599999999999</v>
      </c>
      <c r="E73" s="23"/>
      <c r="F73" s="38">
        <f t="shared" si="1"/>
        <v>2</v>
      </c>
    </row>
    <row r="74" spans="1:6" x14ac:dyDescent="0.3">
      <c r="A74" s="23"/>
      <c r="B74" s="21" t="s">
        <v>134</v>
      </c>
      <c r="C74" s="29" t="s">
        <v>111</v>
      </c>
      <c r="D74" s="37">
        <v>3.9116599999999999</v>
      </c>
      <c r="E74" s="23"/>
      <c r="F74" s="38">
        <f t="shared" si="1"/>
        <v>2</v>
      </c>
    </row>
    <row r="75" spans="1:6" x14ac:dyDescent="0.3">
      <c r="A75" s="23"/>
      <c r="B75" s="21" t="s">
        <v>86</v>
      </c>
      <c r="C75" s="29" t="s">
        <v>111</v>
      </c>
      <c r="D75" s="37">
        <v>3.9116599999999999</v>
      </c>
      <c r="E75" s="23"/>
      <c r="F75" s="38">
        <f t="shared" si="1"/>
        <v>2</v>
      </c>
    </row>
    <row r="76" spans="1:6" x14ac:dyDescent="0.3">
      <c r="A76" s="23"/>
      <c r="B76" s="21" t="s">
        <v>87</v>
      </c>
      <c r="C76" s="29" t="s">
        <v>111</v>
      </c>
      <c r="D76" s="37">
        <v>3.9116599999999999</v>
      </c>
      <c r="E76" s="23"/>
      <c r="F76" s="38">
        <f t="shared" si="1"/>
        <v>2</v>
      </c>
    </row>
    <row r="77" spans="1:6" x14ac:dyDescent="0.3">
      <c r="A77" s="23"/>
      <c r="B77" s="21" t="s">
        <v>88</v>
      </c>
      <c r="C77" s="29" t="s">
        <v>111</v>
      </c>
      <c r="D77" s="37">
        <v>3.9116599999999999</v>
      </c>
      <c r="E77" s="23"/>
      <c r="F77" s="38">
        <f t="shared" si="1"/>
        <v>2</v>
      </c>
    </row>
    <row r="78" spans="1:6" x14ac:dyDescent="0.3">
      <c r="A78" s="23"/>
      <c r="B78" s="21" t="s">
        <v>89</v>
      </c>
      <c r="C78" s="29" t="s">
        <v>111</v>
      </c>
      <c r="D78" s="37">
        <v>3.9116599999999999</v>
      </c>
      <c r="E78" s="23"/>
      <c r="F78" s="38">
        <f t="shared" si="1"/>
        <v>2</v>
      </c>
    </row>
    <row r="79" spans="1:6" x14ac:dyDescent="0.3">
      <c r="A79" s="23"/>
      <c r="B79" s="21" t="s">
        <v>90</v>
      </c>
      <c r="C79" s="29" t="s">
        <v>111</v>
      </c>
      <c r="D79" s="37">
        <v>3.9116599999999999</v>
      </c>
      <c r="E79" s="23"/>
      <c r="F79" s="38">
        <f t="shared" si="1"/>
        <v>2</v>
      </c>
    </row>
    <row r="80" spans="1:6" ht="15" customHeight="1" x14ac:dyDescent="0.3">
      <c r="A80" s="23"/>
      <c r="B80" s="21" t="s">
        <v>127</v>
      </c>
      <c r="C80" s="29"/>
      <c r="D80" s="37"/>
      <c r="E80" s="23"/>
      <c r="F80" s="38"/>
    </row>
    <row r="81" spans="1:6" ht="15" customHeight="1" x14ac:dyDescent="0.3">
      <c r="A81" s="23"/>
      <c r="B81" s="21" t="s">
        <v>128</v>
      </c>
      <c r="C81" s="29" t="s">
        <v>111</v>
      </c>
      <c r="D81" s="37">
        <v>29.33745</v>
      </c>
      <c r="E81" s="23"/>
      <c r="F81" s="38">
        <f>SUM(D81/1.95583)</f>
        <v>15</v>
      </c>
    </row>
    <row r="82" spans="1:6" ht="15" customHeight="1" x14ac:dyDescent="0.3">
      <c r="A82" s="23"/>
      <c r="B82" s="21" t="s">
        <v>129</v>
      </c>
      <c r="C82" s="29" t="s">
        <v>111</v>
      </c>
      <c r="D82" s="37">
        <v>60.63073</v>
      </c>
      <c r="E82" s="23"/>
      <c r="F82" s="38">
        <f>SUM(D82/1.95583)</f>
        <v>31</v>
      </c>
    </row>
    <row r="83" spans="1:6" ht="15" customHeight="1" x14ac:dyDescent="0.3">
      <c r="A83" s="23"/>
      <c r="B83" s="21" t="s">
        <v>81</v>
      </c>
      <c r="C83" s="29" t="s">
        <v>111</v>
      </c>
      <c r="D83" s="37">
        <v>5.8674900000000001</v>
      </c>
      <c r="E83" s="23"/>
      <c r="F83" s="38">
        <f>SUM(D83/1.95583)</f>
        <v>3</v>
      </c>
    </row>
    <row r="84" spans="1:6" ht="15" customHeight="1" x14ac:dyDescent="0.3">
      <c r="A84" s="23"/>
      <c r="B84" s="21" t="s">
        <v>132</v>
      </c>
      <c r="C84" s="29"/>
      <c r="D84" s="37"/>
      <c r="E84" s="23"/>
      <c r="F84" s="38"/>
    </row>
    <row r="85" spans="1:6" ht="15" customHeight="1" x14ac:dyDescent="0.3">
      <c r="A85" s="23"/>
      <c r="B85" s="21" t="s">
        <v>131</v>
      </c>
      <c r="C85" s="29"/>
      <c r="D85" s="37">
        <v>0.19558300000000001</v>
      </c>
      <c r="E85" s="23"/>
      <c r="F85" s="38">
        <f>SUM(D85/1.95583)</f>
        <v>0.1</v>
      </c>
    </row>
    <row r="86" spans="1:6" ht="15" customHeight="1" x14ac:dyDescent="0.3">
      <c r="A86" s="23"/>
      <c r="B86" s="21" t="s">
        <v>130</v>
      </c>
      <c r="C86" s="29"/>
      <c r="D86" s="37">
        <v>0.29337449999999998</v>
      </c>
      <c r="E86" s="23"/>
      <c r="F86" s="38">
        <f>SUM(D86/1.95583)</f>
        <v>0.15</v>
      </c>
    </row>
    <row r="87" spans="1:6" s="16" customFormat="1" ht="21.75" customHeight="1" x14ac:dyDescent="0.3">
      <c r="A87" s="39"/>
      <c r="B87" s="21" t="s">
        <v>50</v>
      </c>
      <c r="C87" s="29" t="s">
        <v>111</v>
      </c>
      <c r="D87" s="37">
        <v>2.9</v>
      </c>
      <c r="E87" s="24"/>
      <c r="F87" s="38">
        <f>SUM(D87/1.95583)</f>
        <v>1.4827464554690335</v>
      </c>
    </row>
    <row r="88" spans="1:6" s="16" customFormat="1" ht="19.5" customHeight="1" x14ac:dyDescent="0.3">
      <c r="A88" s="39"/>
      <c r="B88" s="21" t="s">
        <v>109</v>
      </c>
      <c r="C88" s="29" t="s">
        <v>111</v>
      </c>
      <c r="D88" s="37">
        <v>1</v>
      </c>
      <c r="E88" s="30"/>
      <c r="F88" s="38">
        <f>SUM(D88/1.95583)</f>
        <v>0.51129188119621849</v>
      </c>
    </row>
    <row r="89" spans="1:6" x14ac:dyDescent="0.3">
      <c r="F89" s="36"/>
    </row>
    <row r="90" spans="1:6" x14ac:dyDescent="0.3">
      <c r="F90" s="36"/>
    </row>
    <row r="91" spans="1:6" x14ac:dyDescent="0.3">
      <c r="F91" s="36"/>
    </row>
    <row r="92" spans="1:6" x14ac:dyDescent="0.3">
      <c r="F92" s="36"/>
    </row>
    <row r="93" spans="1:6" x14ac:dyDescent="0.3">
      <c r="F93" s="36"/>
    </row>
    <row r="94" spans="1:6" x14ac:dyDescent="0.3">
      <c r="F94" s="36"/>
    </row>
    <row r="95" spans="1:6" x14ac:dyDescent="0.3">
      <c r="F95" s="36"/>
    </row>
    <row r="96" spans="1:6" x14ac:dyDescent="0.3">
      <c r="F96" s="36"/>
    </row>
    <row r="97" spans="6:6" x14ac:dyDescent="0.3">
      <c r="F97" s="36"/>
    </row>
    <row r="98" spans="6:6" x14ac:dyDescent="0.3">
      <c r="F98" s="36"/>
    </row>
    <row r="99" spans="6:6" x14ac:dyDescent="0.3">
      <c r="F99" s="36"/>
    </row>
    <row r="100" spans="6:6" x14ac:dyDescent="0.3">
      <c r="F100" s="36"/>
    </row>
    <row r="101" spans="6:6" x14ac:dyDescent="0.3">
      <c r="F101" s="36"/>
    </row>
    <row r="102" spans="6:6" x14ac:dyDescent="0.3">
      <c r="F102" s="36"/>
    </row>
    <row r="103" spans="6:6" x14ac:dyDescent="0.3">
      <c r="F103" s="36"/>
    </row>
    <row r="104" spans="6:6" x14ac:dyDescent="0.3">
      <c r="F104" s="36"/>
    </row>
    <row r="105" spans="6:6" x14ac:dyDescent="0.3">
      <c r="F105" s="36"/>
    </row>
    <row r="106" spans="6:6" x14ac:dyDescent="0.3">
      <c r="F106" s="36"/>
    </row>
    <row r="107" spans="6:6" x14ac:dyDescent="0.3">
      <c r="F107" s="36"/>
    </row>
    <row r="108" spans="6:6" x14ac:dyDescent="0.3">
      <c r="F108" s="36"/>
    </row>
    <row r="109" spans="6:6" x14ac:dyDescent="0.3">
      <c r="F109" s="36"/>
    </row>
    <row r="110" spans="6:6" x14ac:dyDescent="0.3">
      <c r="F110" s="36"/>
    </row>
    <row r="111" spans="6:6" x14ac:dyDescent="0.3">
      <c r="F111" s="36"/>
    </row>
    <row r="112" spans="6:6" x14ac:dyDescent="0.3">
      <c r="F112" s="36"/>
    </row>
    <row r="113" spans="6:6" x14ac:dyDescent="0.3">
      <c r="F113" s="36"/>
    </row>
    <row r="114" spans="6:6" x14ac:dyDescent="0.3">
      <c r="F114" s="36"/>
    </row>
    <row r="115" spans="6:6" x14ac:dyDescent="0.3">
      <c r="F115" s="36"/>
    </row>
    <row r="116" spans="6:6" x14ac:dyDescent="0.3">
      <c r="F116" s="36"/>
    </row>
    <row r="117" spans="6:6" x14ac:dyDescent="0.3">
      <c r="F117" s="36"/>
    </row>
    <row r="118" spans="6:6" x14ac:dyDescent="0.3">
      <c r="F118" s="36"/>
    </row>
    <row r="119" spans="6:6" x14ac:dyDescent="0.3">
      <c r="F119" s="36"/>
    </row>
    <row r="120" spans="6:6" x14ac:dyDescent="0.3">
      <c r="F120" s="36"/>
    </row>
    <row r="121" spans="6:6" x14ac:dyDescent="0.3">
      <c r="F121" s="36"/>
    </row>
    <row r="122" spans="6:6" x14ac:dyDescent="0.3">
      <c r="F122" s="36"/>
    </row>
  </sheetData>
  <mergeCells count="7">
    <mergeCell ref="A1:E1"/>
    <mergeCell ref="A2:E2"/>
    <mergeCell ref="A6:A7"/>
    <mergeCell ref="B6:B7"/>
    <mergeCell ref="C6:C7"/>
    <mergeCell ref="D6:E6"/>
    <mergeCell ref="A3:E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Deshka</cp:lastModifiedBy>
  <cp:lastPrinted>2025-10-19T16:06:55Z</cp:lastPrinted>
  <dcterms:created xsi:type="dcterms:W3CDTF">2019-05-29T08:54:45Z</dcterms:created>
  <dcterms:modified xsi:type="dcterms:W3CDTF">2025-10-27T13:32:29Z</dcterms:modified>
</cp:coreProperties>
</file>